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folio\Excel\"/>
    </mc:Choice>
  </mc:AlternateContent>
  <xr:revisionPtr revIDLastSave="0" documentId="13_ncr:1_{C546FB15-F269-4597-A396-C86B94661E7C}" xr6:coauthVersionLast="47" xr6:coauthVersionMax="47" xr10:uidLastSave="{00000000-0000-0000-0000-000000000000}"/>
  <bookViews>
    <workbookView xWindow="-120" yWindow="-120" windowWidth="20730" windowHeight="11160" tabRatio="601" xr2:uid="{91B39630-9D27-44AE-9981-3C34B67682C2}"/>
  </bookViews>
  <sheets>
    <sheet name="Sheet1" sheetId="1" r:id="rId1"/>
    <sheet name="Sheet2" sheetId="2" r:id="rId2"/>
  </sheets>
  <definedNames>
    <definedName name="_xlnm._FilterDatabase" localSheetId="0" hidden="1">Sheet1!$A$1:$AE$3791</definedName>
    <definedName name="_xlnm._FilterDatabase" localSheetId="1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39" i="1" l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7" i="1"/>
  <c r="T3776" i="1"/>
  <c r="T3774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0" i="1"/>
  <c r="T3678" i="1"/>
  <c r="T3676" i="1"/>
  <c r="T3675" i="1"/>
  <c r="T3670" i="1"/>
  <c r="T3668" i="1"/>
  <c r="T3664" i="1"/>
  <c r="T3659" i="1"/>
  <c r="T3658" i="1"/>
  <c r="T3657" i="1"/>
  <c r="T3655" i="1"/>
  <c r="T3654" i="1"/>
  <c r="T3653" i="1"/>
  <c r="T3652" i="1"/>
  <c r="T3649" i="1"/>
  <c r="T3648" i="1"/>
  <c r="T3645" i="1"/>
  <c r="T3644" i="1"/>
  <c r="T3641" i="1"/>
  <c r="T3640" i="1"/>
  <c r="T3638" i="1"/>
  <c r="T3637" i="1"/>
  <c r="T3636" i="1"/>
  <c r="T3635" i="1"/>
  <c r="T3634" i="1"/>
  <c r="T3627" i="1"/>
  <c r="T3624" i="1"/>
  <c r="T3623" i="1"/>
  <c r="T3622" i="1"/>
  <c r="T3621" i="1"/>
  <c r="T3620" i="1"/>
  <c r="T3619" i="1"/>
  <c r="T3618" i="1"/>
  <c r="T3617" i="1"/>
  <c r="T3613" i="1"/>
  <c r="T3612" i="1"/>
  <c r="T3611" i="1"/>
  <c r="T3610" i="1"/>
  <c r="T3609" i="1"/>
  <c r="T3608" i="1"/>
  <c r="T3605" i="1"/>
  <c r="T3599" i="1"/>
  <c r="T3587" i="1"/>
  <c r="T3586" i="1"/>
  <c r="T3585" i="1"/>
  <c r="T3579" i="1"/>
  <c r="T3578" i="1"/>
  <c r="T3577" i="1"/>
  <c r="T3576" i="1"/>
  <c r="T3575" i="1"/>
  <c r="T3574" i="1"/>
  <c r="T3571" i="1"/>
  <c r="T3570" i="1"/>
  <c r="T3569" i="1"/>
  <c r="T3568" i="1"/>
  <c r="T3554" i="1"/>
  <c r="T3553" i="1"/>
  <c r="T3552" i="1"/>
  <c r="T3551" i="1"/>
  <c r="T3547" i="1"/>
  <c r="T3546" i="1"/>
  <c r="T3536" i="1"/>
  <c r="T3535" i="1"/>
  <c r="T3534" i="1"/>
  <c r="T3533" i="1"/>
  <c r="T3531" i="1"/>
  <c r="T3530" i="1"/>
  <c r="T3528" i="1"/>
  <c r="T3527" i="1"/>
  <c r="T3522" i="1"/>
  <c r="T3521" i="1"/>
  <c r="T3514" i="1"/>
  <c r="T3511" i="1"/>
  <c r="T3510" i="1"/>
  <c r="T3509" i="1"/>
  <c r="T3508" i="1"/>
  <c r="T3507" i="1"/>
  <c r="T3506" i="1"/>
  <c r="T3504" i="1"/>
  <c r="T3502" i="1"/>
  <c r="T3501" i="1"/>
  <c r="T3500" i="1"/>
  <c r="T3499" i="1"/>
  <c r="T3498" i="1"/>
  <c r="T3497" i="1"/>
  <c r="T3495" i="1"/>
  <c r="T3493" i="1"/>
  <c r="T3492" i="1"/>
  <c r="T3491" i="1"/>
  <c r="T3489" i="1"/>
  <c r="T3488" i="1"/>
  <c r="T3487" i="1"/>
  <c r="T3486" i="1"/>
  <c r="T3484" i="1"/>
  <c r="T3483" i="1"/>
  <c r="T3482" i="1"/>
  <c r="T3481" i="1"/>
  <c r="T3479" i="1"/>
  <c r="T3478" i="1"/>
  <c r="T3477" i="1"/>
  <c r="T3475" i="1"/>
  <c r="T3474" i="1"/>
  <c r="T3472" i="1"/>
  <c r="T3471" i="1"/>
  <c r="T3470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37" i="1"/>
  <c r="T3436" i="1"/>
  <c r="T3435" i="1"/>
  <c r="T3425" i="1"/>
  <c r="T3424" i="1"/>
  <c r="T3423" i="1"/>
  <c r="T3422" i="1"/>
  <c r="T3421" i="1"/>
  <c r="T3411" i="1"/>
  <c r="T3410" i="1"/>
  <c r="T3408" i="1"/>
  <c r="T3407" i="1"/>
  <c r="T3406" i="1"/>
  <c r="T3391" i="1"/>
  <c r="T3390" i="1"/>
  <c r="T3389" i="1"/>
  <c r="T3388" i="1"/>
  <c r="T3387" i="1"/>
  <c r="T3386" i="1"/>
  <c r="T3384" i="1"/>
  <c r="T3383" i="1"/>
  <c r="T3382" i="1"/>
  <c r="T3381" i="1"/>
  <c r="T3379" i="1"/>
  <c r="T3378" i="1"/>
  <c r="T3377" i="1"/>
  <c r="T3376" i="1"/>
  <c r="T3372" i="1"/>
  <c r="T3371" i="1"/>
  <c r="T3370" i="1"/>
  <c r="T3368" i="1"/>
  <c r="T3365" i="1"/>
  <c r="T3364" i="1"/>
  <c r="T3363" i="1"/>
  <c r="T3361" i="1"/>
  <c r="T3360" i="1"/>
  <c r="T3359" i="1"/>
  <c r="T3357" i="1"/>
  <c r="T3356" i="1"/>
  <c r="T3355" i="1"/>
  <c r="T3354" i="1"/>
  <c r="T3353" i="1"/>
  <c r="T3336" i="1"/>
  <c r="T3334" i="1"/>
  <c r="T3332" i="1"/>
  <c r="T3329" i="1"/>
  <c r="T3328" i="1"/>
  <c r="T3327" i="1"/>
  <c r="T3325" i="1"/>
  <c r="T3323" i="1"/>
  <c r="T3321" i="1"/>
  <c r="T3320" i="1"/>
  <c r="T3319" i="1"/>
  <c r="T3315" i="1"/>
  <c r="T3314" i="1"/>
  <c r="T3312" i="1"/>
  <c r="T3311" i="1"/>
  <c r="T3310" i="1"/>
  <c r="T3309" i="1"/>
  <c r="T3308" i="1"/>
  <c r="T3306" i="1"/>
  <c r="T3305" i="1"/>
  <c r="T3304" i="1"/>
  <c r="T3303" i="1"/>
  <c r="T3302" i="1"/>
  <c r="T3301" i="1"/>
  <c r="T3300" i="1"/>
  <c r="T3299" i="1"/>
  <c r="T3283" i="1"/>
  <c r="T3282" i="1"/>
  <c r="T3263" i="1"/>
  <c r="T3262" i="1"/>
  <c r="T3258" i="1"/>
  <c r="T3257" i="1"/>
  <c r="T3256" i="1"/>
  <c r="T3239" i="1"/>
  <c r="T3238" i="1"/>
  <c r="T3237" i="1"/>
  <c r="T3234" i="1"/>
  <c r="T3233" i="1"/>
  <c r="T3232" i="1"/>
  <c r="T3222" i="1"/>
  <c r="T3221" i="1"/>
  <c r="T3220" i="1"/>
  <c r="T3218" i="1"/>
  <c r="T3217" i="1"/>
  <c r="T3214" i="1"/>
  <c r="T3213" i="1"/>
  <c r="T3212" i="1"/>
  <c r="T3211" i="1"/>
  <c r="T3210" i="1"/>
  <c r="T3209" i="1"/>
  <c r="T3208" i="1"/>
  <c r="T3207" i="1"/>
  <c r="T3205" i="1"/>
  <c r="T3204" i="1"/>
  <c r="T3202" i="1"/>
  <c r="T3201" i="1"/>
  <c r="T3200" i="1"/>
  <c r="T3198" i="1"/>
  <c r="T3197" i="1"/>
  <c r="T3196" i="1"/>
  <c r="T3195" i="1"/>
  <c r="T3194" i="1"/>
  <c r="T3193" i="1"/>
  <c r="T3192" i="1"/>
  <c r="T3186" i="1"/>
  <c r="T3185" i="1"/>
  <c r="T3184" i="1"/>
  <c r="T3183" i="1"/>
  <c r="T3178" i="1"/>
  <c r="T3177" i="1"/>
  <c r="T3175" i="1"/>
  <c r="T3174" i="1"/>
  <c r="T3173" i="1"/>
  <c r="T3172" i="1"/>
  <c r="T3171" i="1"/>
  <c r="T3169" i="1"/>
  <c r="T3168" i="1"/>
  <c r="T3167" i="1"/>
  <c r="T3166" i="1"/>
  <c r="T3165" i="1"/>
  <c r="T3164" i="1"/>
  <c r="T3163" i="1"/>
  <c r="T3161" i="1"/>
  <c r="T3160" i="1"/>
  <c r="T3159" i="1"/>
  <c r="T3158" i="1"/>
  <c r="T3156" i="1"/>
  <c r="T3154" i="1"/>
  <c r="T3153" i="1"/>
  <c r="T3152" i="1"/>
  <c r="T3151" i="1"/>
  <c r="T3150" i="1"/>
  <c r="T3149" i="1"/>
  <c r="T3148" i="1"/>
  <c r="T3147" i="1"/>
  <c r="T3141" i="1"/>
  <c r="T3140" i="1"/>
  <c r="T3139" i="1"/>
  <c r="T3138" i="1"/>
  <c r="T3137" i="1"/>
  <c r="T3135" i="1"/>
  <c r="T3133" i="1"/>
  <c r="T3132" i="1"/>
  <c r="T3131" i="1"/>
  <c r="T3130" i="1"/>
  <c r="T3129" i="1"/>
  <c r="T3122" i="1"/>
  <c r="T3121" i="1"/>
  <c r="T3120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2" i="1"/>
  <c r="T3080" i="1"/>
  <c r="T3079" i="1"/>
  <c r="T3078" i="1"/>
  <c r="T3077" i="1"/>
  <c r="T3076" i="1"/>
  <c r="T3075" i="1"/>
  <c r="T3070" i="1"/>
  <c r="T3068" i="1"/>
  <c r="T3066" i="1"/>
  <c r="T3065" i="1"/>
  <c r="T3064" i="1"/>
  <c r="T3063" i="1"/>
  <c r="T3062" i="1"/>
  <c r="T3061" i="1"/>
  <c r="T3060" i="1"/>
  <c r="T3059" i="1"/>
  <c r="T3057" i="1"/>
  <c r="T3056" i="1"/>
  <c r="T3055" i="1"/>
  <c r="T3053" i="1"/>
  <c r="T3052" i="1"/>
  <c r="T3050" i="1"/>
  <c r="T3049" i="1"/>
  <c r="T3047" i="1"/>
  <c r="T3046" i="1"/>
  <c r="T3044" i="1"/>
  <c r="T3043" i="1"/>
  <c r="T3042" i="1"/>
  <c r="T3030" i="1"/>
  <c r="T3028" i="1"/>
  <c r="T3026" i="1"/>
  <c r="T3025" i="1"/>
  <c r="T3024" i="1"/>
  <c r="T3023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2" i="1"/>
  <c r="T2971" i="1"/>
  <c r="T2970" i="1"/>
  <c r="T2969" i="1"/>
  <c r="T2968" i="1"/>
  <c r="T2967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3" i="1"/>
  <c r="T2942" i="1"/>
  <c r="T2933" i="1"/>
  <c r="T2932" i="1"/>
  <c r="T2931" i="1"/>
  <c r="T2930" i="1"/>
  <c r="T2929" i="1"/>
  <c r="T2928" i="1"/>
  <c r="T2927" i="1"/>
  <c r="T2926" i="1"/>
  <c r="T2925" i="1"/>
  <c r="T2921" i="1"/>
  <c r="T2915" i="1"/>
  <c r="T2914" i="1"/>
  <c r="T2913" i="1"/>
  <c r="T2912" i="1"/>
  <c r="T2911" i="1"/>
  <c r="T2910" i="1"/>
  <c r="T2906" i="1"/>
  <c r="T2904" i="1"/>
  <c r="T2901" i="1"/>
  <c r="T2900" i="1"/>
  <c r="T2896" i="1"/>
  <c r="T2894" i="1"/>
  <c r="T2893" i="1"/>
  <c r="T2892" i="1"/>
  <c r="T2889" i="1"/>
  <c r="T2887" i="1"/>
  <c r="T2886" i="1"/>
  <c r="T2884" i="1"/>
  <c r="T2883" i="1"/>
  <c r="T2882" i="1"/>
  <c r="T2880" i="1"/>
  <c r="T2879" i="1"/>
  <c r="T2878" i="1"/>
  <c r="T2877" i="1"/>
  <c r="T2876" i="1"/>
  <c r="T2875" i="1"/>
  <c r="T2874" i="1"/>
  <c r="T2873" i="1"/>
  <c r="T2847" i="1"/>
  <c r="T2845" i="1"/>
  <c r="T2843" i="1"/>
  <c r="T2842" i="1"/>
  <c r="T2841" i="1"/>
  <c r="T2824" i="1"/>
  <c r="T2822" i="1"/>
  <c r="T2821" i="1"/>
  <c r="T2820" i="1"/>
  <c r="T2819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51" i="1"/>
  <c r="T2750" i="1"/>
  <c r="T2749" i="1"/>
  <c r="T2748" i="1"/>
  <c r="T2747" i="1"/>
  <c r="T2746" i="1"/>
  <c r="T2745" i="1"/>
  <c r="T2744" i="1"/>
  <c r="T2736" i="1"/>
  <c r="T2735" i="1"/>
  <c r="T2734" i="1"/>
  <c r="T2733" i="1"/>
  <c r="T2732" i="1"/>
  <c r="T2731" i="1"/>
  <c r="T2730" i="1"/>
  <c r="T2729" i="1"/>
  <c r="T2728" i="1"/>
  <c r="T2711" i="1"/>
  <c r="T2710" i="1"/>
  <c r="T2709" i="1"/>
  <c r="T2708" i="1"/>
  <c r="T2707" i="1"/>
  <c r="T2706" i="1"/>
  <c r="T2704" i="1"/>
  <c r="T2703" i="1"/>
  <c r="T2702" i="1"/>
  <c r="T2701" i="1"/>
  <c r="T2700" i="1"/>
  <c r="T2698" i="1"/>
  <c r="T2697" i="1"/>
  <c r="T2696" i="1"/>
  <c r="T2694" i="1"/>
  <c r="T2693" i="1"/>
  <c r="T2691" i="1"/>
  <c r="T2690" i="1"/>
  <c r="T2688" i="1"/>
  <c r="T2687" i="1"/>
  <c r="T2686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6" i="1"/>
  <c r="T2665" i="1"/>
  <c r="T2664" i="1"/>
  <c r="T2662" i="1"/>
  <c r="T2661" i="1"/>
  <c r="T2660" i="1"/>
  <c r="T2659" i="1"/>
  <c r="T2658" i="1"/>
  <c r="T2657" i="1"/>
  <c r="T2656" i="1"/>
  <c r="T2655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8" i="1"/>
  <c r="T2627" i="1"/>
  <c r="T2626" i="1"/>
  <c r="T2625" i="1"/>
  <c r="T2619" i="1"/>
  <c r="T2618" i="1"/>
  <c r="T2617" i="1"/>
  <c r="T2616" i="1"/>
  <c r="T2615" i="1"/>
  <c r="T2612" i="1"/>
  <c r="T2611" i="1"/>
  <c r="T2610" i="1"/>
  <c r="T2609" i="1"/>
  <c r="T2608" i="1"/>
  <c r="T2607" i="1"/>
  <c r="T2606" i="1"/>
  <c r="T2595" i="1"/>
  <c r="T2594" i="1"/>
  <c r="T2593" i="1"/>
  <c r="T2592" i="1"/>
  <c r="T2591" i="1"/>
  <c r="T2590" i="1"/>
  <c r="T2589" i="1"/>
  <c r="T2588" i="1"/>
  <c r="T2587" i="1"/>
  <c r="T2586" i="1"/>
  <c r="T2585" i="1"/>
  <c r="T2578" i="1"/>
  <c r="T2577" i="1"/>
  <c r="T2576" i="1"/>
  <c r="T2573" i="1"/>
  <c r="T2572" i="1"/>
  <c r="T2570" i="1"/>
  <c r="T2569" i="1"/>
  <c r="T2568" i="1"/>
  <c r="T2566" i="1"/>
  <c r="T2565" i="1"/>
  <c r="T2564" i="1"/>
  <c r="T2563" i="1"/>
  <c r="T2562" i="1"/>
  <c r="T2560" i="1"/>
  <c r="T2559" i="1"/>
  <c r="T2558" i="1"/>
  <c r="T2556" i="1"/>
  <c r="T2552" i="1"/>
  <c r="T2551" i="1"/>
  <c r="T2550" i="1"/>
  <c r="T2549" i="1"/>
  <c r="T2548" i="1"/>
  <c r="T2547" i="1"/>
  <c r="T2546" i="1"/>
  <c r="T2545" i="1"/>
  <c r="T2538" i="1"/>
  <c r="T2537" i="1"/>
  <c r="T2535" i="1"/>
  <c r="T2534" i="1"/>
  <c r="T2533" i="1"/>
  <c r="T2532" i="1"/>
  <c r="T2531" i="1"/>
  <c r="T2530" i="1"/>
  <c r="T2522" i="1"/>
  <c r="T2521" i="1"/>
  <c r="T2520" i="1"/>
  <c r="T2519" i="1"/>
  <c r="T2517" i="1"/>
  <c r="T2516" i="1"/>
  <c r="T2515" i="1"/>
  <c r="T2513" i="1"/>
  <c r="T2511" i="1"/>
  <c r="T2510" i="1"/>
  <c r="T2508" i="1"/>
  <c r="T2501" i="1"/>
  <c r="T2500" i="1"/>
  <c r="T2499" i="1"/>
  <c r="T2498" i="1"/>
  <c r="T2496" i="1"/>
  <c r="T2494" i="1"/>
  <c r="T2493" i="1"/>
  <c r="T2492" i="1"/>
  <c r="T2490" i="1"/>
  <c r="T2489" i="1"/>
  <c r="T2487" i="1"/>
  <c r="T2485" i="1"/>
  <c r="T2484" i="1"/>
  <c r="T2483" i="1"/>
  <c r="T2482" i="1"/>
  <c r="T2479" i="1"/>
  <c r="T2478" i="1"/>
  <c r="T2476" i="1"/>
  <c r="T2475" i="1"/>
  <c r="T2468" i="1"/>
  <c r="T2467" i="1"/>
  <c r="T2466" i="1"/>
  <c r="T2465" i="1"/>
  <c r="T2464" i="1"/>
  <c r="T2463" i="1"/>
  <c r="T2460" i="1"/>
  <c r="T2459" i="1"/>
  <c r="T2458" i="1"/>
  <c r="T2457" i="1"/>
  <c r="T2456" i="1"/>
  <c r="T2449" i="1"/>
  <c r="T2448" i="1"/>
  <c r="T2447" i="1"/>
  <c r="T2446" i="1"/>
  <c r="T2445" i="1"/>
  <c r="T2444" i="1"/>
  <c r="T2443" i="1"/>
  <c r="T2442" i="1"/>
  <c r="T2441" i="1"/>
  <c r="T2440" i="1"/>
  <c r="T2438" i="1"/>
  <c r="T2434" i="1"/>
  <c r="T2430" i="1"/>
  <c r="T2429" i="1"/>
  <c r="T2428" i="1"/>
  <c r="T2427" i="1"/>
  <c r="T2425" i="1"/>
  <c r="T2423" i="1"/>
  <c r="T2422" i="1"/>
  <c r="T2420" i="1"/>
  <c r="T2418" i="1"/>
  <c r="T2417" i="1"/>
  <c r="T2415" i="1"/>
  <c r="T2414" i="1"/>
  <c r="T2413" i="1"/>
  <c r="T2412" i="1"/>
  <c r="T2411" i="1"/>
  <c r="T2407" i="1"/>
  <c r="T2404" i="1"/>
  <c r="T2403" i="1"/>
  <c r="T2402" i="1"/>
  <c r="T2401" i="1"/>
  <c r="T2400" i="1"/>
  <c r="T2399" i="1"/>
  <c r="T2394" i="1"/>
  <c r="T2393" i="1"/>
  <c r="T2392" i="1"/>
  <c r="T2389" i="1"/>
  <c r="T2388" i="1"/>
  <c r="T2387" i="1"/>
  <c r="T2386" i="1"/>
  <c r="T2385" i="1"/>
  <c r="T2384" i="1"/>
  <c r="T2375" i="1"/>
  <c r="T2374" i="1"/>
  <c r="T2371" i="1"/>
  <c r="T2370" i="1"/>
  <c r="T2369" i="1"/>
  <c r="T2368" i="1"/>
  <c r="T2367" i="1"/>
  <c r="T2366" i="1"/>
  <c r="T2365" i="1"/>
  <c r="T2364" i="1"/>
  <c r="T2358" i="1"/>
  <c r="T2357" i="1"/>
  <c r="T2356" i="1"/>
  <c r="T2353" i="1"/>
  <c r="T2352" i="1"/>
  <c r="T2351" i="1"/>
  <c r="T2350" i="1"/>
  <c r="T2349" i="1"/>
  <c r="T2345" i="1"/>
  <c r="T2342" i="1"/>
  <c r="T2341" i="1"/>
  <c r="T2339" i="1"/>
  <c r="T2338" i="1"/>
  <c r="T2337" i="1"/>
  <c r="T2335" i="1"/>
  <c r="T2334" i="1"/>
  <c r="T2321" i="1"/>
  <c r="T2320" i="1"/>
  <c r="T2319" i="1"/>
  <c r="T2318" i="1"/>
  <c r="T2317" i="1"/>
  <c r="T2316" i="1"/>
  <c r="T2314" i="1"/>
  <c r="T2312" i="1"/>
  <c r="T2311" i="1"/>
  <c r="T2309" i="1"/>
  <c r="T2308" i="1"/>
  <c r="T2306" i="1"/>
  <c r="T2305" i="1"/>
  <c r="T2303" i="1"/>
  <c r="T2302" i="1"/>
  <c r="T2301" i="1"/>
  <c r="T2300" i="1"/>
  <c r="T2299" i="1"/>
  <c r="T2298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5" i="1"/>
  <c r="T2244" i="1"/>
  <c r="T2243" i="1"/>
  <c r="T2242" i="1"/>
  <c r="T2240" i="1"/>
  <c r="T2239" i="1"/>
  <c r="T2238" i="1"/>
  <c r="T2237" i="1"/>
  <c r="T2234" i="1"/>
  <c r="T2233" i="1"/>
  <c r="T2232" i="1"/>
  <c r="T2230" i="1"/>
  <c r="T2229" i="1"/>
  <c r="T2228" i="1"/>
  <c r="T2227" i="1"/>
  <c r="T2218" i="1"/>
  <c r="T2217" i="1"/>
  <c r="T2213" i="1"/>
  <c r="T2212" i="1"/>
  <c r="T2210" i="1"/>
  <c r="T2209" i="1"/>
  <c r="T2207" i="1"/>
  <c r="T2206" i="1"/>
  <c r="T2204" i="1"/>
  <c r="T2203" i="1"/>
  <c r="T2202" i="1"/>
  <c r="T2198" i="1"/>
  <c r="T2197" i="1"/>
  <c r="T2196" i="1"/>
  <c r="T2191" i="1"/>
  <c r="T2190" i="1"/>
  <c r="T2189" i="1"/>
  <c r="T2188" i="1"/>
  <c r="T2186" i="1"/>
  <c r="T2185" i="1"/>
  <c r="T2184" i="1"/>
  <c r="T2183" i="1"/>
  <c r="T2182" i="1"/>
  <c r="T2181" i="1"/>
  <c r="T2180" i="1"/>
  <c r="T2178" i="1"/>
  <c r="T2177" i="1"/>
  <c r="T2176" i="1"/>
  <c r="T2174" i="1"/>
  <c r="T2173" i="1"/>
  <c r="T2171" i="1"/>
  <c r="T2170" i="1"/>
  <c r="T2168" i="1"/>
  <c r="T2166" i="1"/>
  <c r="T2165" i="1"/>
  <c r="T2164" i="1"/>
  <c r="T2163" i="1"/>
  <c r="T2162" i="1"/>
  <c r="T2161" i="1"/>
  <c r="T2160" i="1"/>
  <c r="T2159" i="1"/>
  <c r="T2158" i="1"/>
  <c r="T2154" i="1"/>
  <c r="T2153" i="1"/>
  <c r="T2151" i="1"/>
  <c r="T2150" i="1"/>
  <c r="T2148" i="1"/>
  <c r="T2147" i="1"/>
  <c r="T2145" i="1"/>
  <c r="T2143" i="1"/>
  <c r="T2142" i="1"/>
  <c r="T2141" i="1"/>
  <c r="T2133" i="1"/>
  <c r="T2132" i="1"/>
  <c r="T2131" i="1"/>
  <c r="T2130" i="1"/>
  <c r="T2128" i="1"/>
  <c r="T2127" i="1"/>
  <c r="T2126" i="1"/>
  <c r="T2125" i="1"/>
  <c r="T2124" i="1"/>
  <c r="T2123" i="1"/>
  <c r="T2110" i="1"/>
  <c r="T2109" i="1"/>
  <c r="T2107" i="1"/>
  <c r="T2106" i="1"/>
  <c r="T2104" i="1"/>
  <c r="T2103" i="1"/>
  <c r="T2102" i="1"/>
  <c r="T2101" i="1"/>
  <c r="T2100" i="1"/>
  <c r="T2099" i="1"/>
  <c r="T2091" i="1"/>
  <c r="T2090" i="1"/>
  <c r="T2089" i="1"/>
  <c r="T2088" i="1"/>
  <c r="T2087" i="1"/>
  <c r="T2086" i="1"/>
  <c r="T2085" i="1"/>
  <c r="T2084" i="1"/>
  <c r="T2083" i="1"/>
  <c r="T2082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49" i="1"/>
  <c r="T2048" i="1"/>
  <c r="T2047" i="1"/>
  <c r="T2046" i="1"/>
  <c r="T2045" i="1"/>
  <c r="T2044" i="1"/>
  <c r="T2042" i="1"/>
  <c r="T2041" i="1"/>
  <c r="T2040" i="1"/>
  <c r="T2039" i="1"/>
  <c r="T2038" i="1"/>
  <c r="T2037" i="1"/>
  <c r="T2036" i="1"/>
  <c r="T2034" i="1"/>
  <c r="T2033" i="1"/>
  <c r="T2032" i="1"/>
  <c r="T2031" i="1"/>
  <c r="T2030" i="1"/>
  <c r="T2029" i="1"/>
  <c r="T2028" i="1"/>
  <c r="T2027" i="1"/>
  <c r="T2026" i="1"/>
  <c r="T2025" i="1"/>
  <c r="T2023" i="1"/>
  <c r="T2022" i="1"/>
  <c r="T2021" i="1"/>
  <c r="T2020" i="1"/>
  <c r="T2019" i="1"/>
  <c r="T2018" i="1"/>
  <c r="T2017" i="1"/>
  <c r="T2016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1999" i="1"/>
  <c r="T1998" i="1"/>
  <c r="T1997" i="1"/>
  <c r="T1996" i="1"/>
  <c r="T1995" i="1"/>
  <c r="T1994" i="1"/>
  <c r="T1993" i="1"/>
  <c r="T1992" i="1"/>
  <c r="T1991" i="1"/>
  <c r="T1990" i="1"/>
  <c r="T1988" i="1"/>
  <c r="T1987" i="1"/>
  <c r="T1986" i="1"/>
  <c r="T1985" i="1"/>
  <c r="T1984" i="1"/>
  <c r="T1983" i="1"/>
  <c r="T1981" i="1"/>
  <c r="T1980" i="1"/>
  <c r="T1979" i="1"/>
  <c r="T1978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0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0" i="1"/>
  <c r="T1609" i="1"/>
  <c r="T1608" i="1"/>
  <c r="T1607" i="1"/>
  <c r="T1606" i="1"/>
  <c r="T1605" i="1"/>
  <c r="T1604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67" i="1"/>
  <c r="T1566" i="1"/>
  <c r="T1565" i="1"/>
  <c r="T1564" i="1"/>
  <c r="T1563" i="1"/>
  <c r="T1561" i="1"/>
  <c r="T1558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499" i="1"/>
  <c r="T1498" i="1"/>
  <c r="T1497" i="1"/>
  <c r="T1496" i="1"/>
  <c r="T1495" i="1"/>
  <c r="T1494" i="1"/>
  <c r="T1493" i="1"/>
  <c r="T1492" i="1"/>
  <c r="T1491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3" i="1"/>
  <c r="T1462" i="1"/>
  <c r="T1461" i="1"/>
  <c r="T1460" i="1"/>
  <c r="T1459" i="1"/>
  <c r="T1458" i="1"/>
  <c r="T1457" i="1"/>
  <c r="T1456" i="1"/>
  <c r="T1455" i="1"/>
  <c r="T1454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386" i="1"/>
  <c r="T1385" i="1"/>
  <c r="T1384" i="1"/>
  <c r="T1383" i="1"/>
  <c r="T1382" i="1"/>
  <c r="T1381" i="1"/>
  <c r="T1380" i="1"/>
  <c r="T1379" i="1"/>
  <c r="T1378" i="1"/>
  <c r="T1377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45" i="1"/>
  <c r="T1340" i="1"/>
  <c r="T1337" i="1"/>
  <c r="T1332" i="1"/>
  <c r="T1326" i="1"/>
  <c r="T1318" i="1"/>
  <c r="T1317" i="1"/>
  <c r="T1313" i="1"/>
  <c r="T1312" i="1"/>
  <c r="T1311" i="1"/>
  <c r="T1310" i="1"/>
  <c r="T1309" i="1"/>
  <c r="T1308" i="1"/>
  <c r="T1307" i="1"/>
  <c r="T1306" i="1"/>
  <c r="T1305" i="1"/>
  <c r="T1303" i="1"/>
  <c r="T1299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0" i="1"/>
  <c r="T1236" i="1"/>
  <c r="T1235" i="1"/>
  <c r="T1234" i="1"/>
  <c r="T1233" i="1"/>
  <c r="T1232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09" i="1"/>
  <c r="T1208" i="1"/>
  <c r="T1207" i="1"/>
  <c r="T1206" i="1"/>
  <c r="T1205" i="1"/>
  <c r="T1204" i="1"/>
  <c r="T1203" i="1"/>
  <c r="T1202" i="1"/>
  <c r="T1201" i="1"/>
  <c r="T1200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69" i="1"/>
  <c r="T1167" i="1"/>
  <c r="T1166" i="1"/>
  <c r="T1165" i="1"/>
  <c r="T1163" i="1"/>
  <c r="T1162" i="1"/>
  <c r="T1161" i="1"/>
  <c r="T1156" i="1"/>
  <c r="T1155" i="1"/>
  <c r="T1154" i="1"/>
  <c r="T1153" i="1"/>
  <c r="T1152" i="1"/>
  <c r="T1151" i="1"/>
  <c r="T1150" i="1"/>
  <c r="T1149" i="1"/>
  <c r="T1148" i="1"/>
  <c r="T1147" i="1"/>
  <c r="T1146" i="1"/>
  <c r="T1144" i="1"/>
  <c r="T1143" i="1"/>
  <c r="T1141" i="1"/>
  <c r="T1140" i="1"/>
  <c r="T1139" i="1"/>
  <c r="T1138" i="1"/>
  <c r="T1136" i="1"/>
  <c r="T1135" i="1"/>
  <c r="T1134" i="1"/>
  <c r="T1133" i="1"/>
  <c r="T1132" i="1"/>
  <c r="T1131" i="1"/>
  <c r="T1130" i="1"/>
  <c r="T1129" i="1"/>
  <c r="T1128" i="1"/>
  <c r="T1127" i="1"/>
  <c r="T1126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092" i="1"/>
  <c r="T1091" i="1"/>
  <c r="T1090" i="1"/>
  <c r="T1089" i="1"/>
  <c r="T1088" i="1"/>
  <c r="T1087" i="1"/>
  <c r="T1086" i="1"/>
  <c r="T1085" i="1"/>
  <c r="T1084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1" i="1"/>
  <c r="T1049" i="1"/>
  <c r="T1046" i="1"/>
  <c r="T1044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18" i="1"/>
  <c r="T1017" i="1"/>
  <c r="T1015" i="1"/>
  <c r="T1011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1" i="1"/>
  <c r="T955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28" i="1"/>
  <c r="T926" i="1"/>
  <c r="T921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898" i="1"/>
  <c r="T894" i="1"/>
  <c r="T885" i="1"/>
  <c r="T883" i="1"/>
  <c r="T882" i="1"/>
  <c r="T881" i="1"/>
  <c r="T880" i="1"/>
  <c r="T879" i="1"/>
  <c r="T878" i="1"/>
  <c r="T877" i="1"/>
  <c r="T868" i="1"/>
  <c r="T867" i="1"/>
  <c r="T860" i="1"/>
  <c r="T859" i="1"/>
  <c r="T858" i="1"/>
  <c r="T857" i="1"/>
  <c r="T854" i="1"/>
  <c r="T850" i="1"/>
  <c r="T849" i="1"/>
  <c r="T848" i="1"/>
  <c r="T847" i="1"/>
  <c r="T846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5" i="1"/>
  <c r="T810" i="1"/>
  <c r="T809" i="1"/>
  <c r="T808" i="1"/>
  <c r="T800" i="1"/>
  <c r="T798" i="1"/>
  <c r="T796" i="1"/>
  <c r="T795" i="1"/>
  <c r="T794" i="1"/>
  <c r="T793" i="1"/>
  <c r="T792" i="1"/>
  <c r="T785" i="1"/>
  <c r="T782" i="1"/>
  <c r="T779" i="1"/>
  <c r="T772" i="1"/>
  <c r="T771" i="1"/>
  <c r="T770" i="1"/>
  <c r="T769" i="1"/>
  <c r="T768" i="1"/>
  <c r="T767" i="1"/>
  <c r="T766" i="1"/>
  <c r="T765" i="1"/>
  <c r="T764" i="1"/>
  <c r="T763" i="1"/>
  <c r="T762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8" i="1"/>
  <c r="T717" i="1"/>
  <c r="T714" i="1"/>
  <c r="T707" i="1"/>
  <c r="T706" i="1"/>
  <c r="T705" i="1"/>
  <c r="T704" i="1"/>
  <c r="T703" i="1"/>
  <c r="T702" i="1"/>
  <c r="T701" i="1"/>
  <c r="T700" i="1"/>
  <c r="T699" i="1"/>
  <c r="T698" i="1"/>
  <c r="T697" i="1"/>
  <c r="T691" i="1"/>
  <c r="T690" i="1"/>
  <c r="T682" i="1"/>
  <c r="T681" i="1"/>
  <c r="T680" i="1"/>
  <c r="T679" i="1"/>
  <c r="T678" i="1"/>
  <c r="T677" i="1"/>
  <c r="T676" i="1"/>
  <c r="T675" i="1"/>
  <c r="T674" i="1"/>
  <c r="T673" i="1"/>
  <c r="T670" i="1"/>
  <c r="T663" i="1"/>
  <c r="T658" i="1"/>
  <c r="T657" i="1"/>
  <c r="T656" i="1"/>
  <c r="T655" i="1"/>
  <c r="T654" i="1"/>
  <c r="T653" i="1"/>
  <c r="T652" i="1"/>
  <c r="T651" i="1"/>
  <c r="T648" i="1"/>
  <c r="T644" i="1"/>
  <c r="T641" i="1"/>
  <c r="T636" i="1"/>
  <c r="T635" i="1"/>
  <c r="T618" i="1"/>
  <c r="T594" i="1"/>
  <c r="T589" i="1"/>
  <c r="T588" i="1"/>
  <c r="T587" i="1"/>
  <c r="T586" i="1"/>
  <c r="T576" i="1"/>
  <c r="T572" i="1"/>
  <c r="T569" i="1"/>
  <c r="T552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1" i="1"/>
  <c r="T529" i="1"/>
  <c r="T510" i="1"/>
  <c r="T508" i="1"/>
  <c r="T506" i="1"/>
  <c r="T486" i="1"/>
  <c r="T485" i="1"/>
  <c r="T481" i="1"/>
  <c r="T480" i="1"/>
  <c r="T479" i="1"/>
  <c r="T478" i="1"/>
  <c r="T477" i="1"/>
  <c r="T475" i="1"/>
  <c r="T474" i="1"/>
  <c r="T472" i="1"/>
  <c r="T470" i="1"/>
  <c r="T469" i="1"/>
  <c r="T468" i="1"/>
  <c r="T467" i="1"/>
  <c r="T466" i="1"/>
  <c r="T465" i="1"/>
  <c r="T458" i="1"/>
  <c r="T457" i="1"/>
  <c r="T455" i="1"/>
  <c r="T453" i="1"/>
  <c r="T451" i="1"/>
  <c r="T449" i="1"/>
  <c r="T448" i="1"/>
  <c r="T440" i="1"/>
  <c r="T439" i="1"/>
  <c r="T438" i="1"/>
  <c r="T437" i="1"/>
  <c r="T436" i="1"/>
  <c r="T435" i="1"/>
  <c r="T434" i="1"/>
  <c r="T429" i="1"/>
  <c r="T428" i="1"/>
  <c r="T427" i="1"/>
  <c r="T421" i="1"/>
  <c r="T419" i="1"/>
  <c r="T418" i="1"/>
  <c r="T416" i="1"/>
  <c r="T414" i="1"/>
  <c r="T411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4" i="1"/>
  <c r="T383" i="1"/>
  <c r="T382" i="1"/>
  <c r="T381" i="1"/>
  <c r="T380" i="1"/>
  <c r="T379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3" i="1"/>
  <c r="T351" i="1"/>
  <c r="T350" i="1"/>
  <c r="T346" i="1"/>
  <c r="T345" i="1"/>
  <c r="T340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13" i="1"/>
  <c r="T305" i="1"/>
  <c r="T304" i="1"/>
  <c r="T303" i="1"/>
  <c r="T302" i="1"/>
  <c r="T301" i="1"/>
  <c r="T300" i="1"/>
  <c r="T299" i="1"/>
  <c r="T298" i="1"/>
  <c r="T295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3" i="1"/>
  <c r="T268" i="1"/>
  <c r="T267" i="1"/>
  <c r="T263" i="1"/>
  <c r="T262" i="1"/>
  <c r="T261" i="1"/>
  <c r="T260" i="1"/>
  <c r="T259" i="1"/>
  <c r="T258" i="1"/>
  <c r="T257" i="1"/>
  <c r="T252" i="1"/>
  <c r="T251" i="1"/>
  <c r="T243" i="1"/>
  <c r="T242" i="1"/>
  <c r="T241" i="1"/>
  <c r="T240" i="1"/>
  <c r="T239" i="1"/>
  <c r="T238" i="1"/>
  <c r="T237" i="1"/>
  <c r="T236" i="1"/>
  <c r="T235" i="1"/>
  <c r="T234" i="1"/>
  <c r="T232" i="1"/>
  <c r="T221" i="1"/>
  <c r="T220" i="1"/>
  <c r="T217" i="1"/>
  <c r="T216" i="1"/>
  <c r="T213" i="1"/>
  <c r="T212" i="1"/>
  <c r="T211" i="1"/>
  <c r="T210" i="1"/>
  <c r="T209" i="1"/>
  <c r="T208" i="1"/>
  <c r="T207" i="1"/>
  <c r="T197" i="1"/>
  <c r="T196" i="1"/>
  <c r="T195" i="1"/>
  <c r="T194" i="1"/>
  <c r="T193" i="1"/>
  <c r="T192" i="1"/>
  <c r="T191" i="1"/>
  <c r="T190" i="1"/>
  <c r="T188" i="1"/>
  <c r="T186" i="1"/>
  <c r="T185" i="1"/>
  <c r="T184" i="1"/>
  <c r="T183" i="1"/>
  <c r="T180" i="1"/>
  <c r="T179" i="1"/>
  <c r="T169" i="1"/>
  <c r="T162" i="1"/>
  <c r="T158" i="1"/>
  <c r="T157" i="1"/>
  <c r="T149" i="1"/>
  <c r="T148" i="1"/>
  <c r="T147" i="1"/>
  <c r="T146" i="1"/>
  <c r="T145" i="1"/>
  <c r="T144" i="1"/>
  <c r="T136" i="1"/>
  <c r="T135" i="1"/>
  <c r="T134" i="1"/>
  <c r="T133" i="1"/>
  <c r="T126" i="1"/>
  <c r="T125" i="1"/>
  <c r="T124" i="1"/>
  <c r="T123" i="1"/>
  <c r="T119" i="1"/>
  <c r="T112" i="1"/>
  <c r="T111" i="1"/>
  <c r="T108" i="1"/>
  <c r="T103" i="1"/>
  <c r="T102" i="1"/>
  <c r="T98" i="1"/>
  <c r="T97" i="1"/>
  <c r="T96" i="1"/>
  <c r="T95" i="1"/>
  <c r="T93" i="1"/>
  <c r="T92" i="1"/>
  <c r="T91" i="1"/>
  <c r="T90" i="1"/>
  <c r="T89" i="1"/>
  <c r="T88" i="1"/>
  <c r="T84" i="1"/>
  <c r="T83" i="1"/>
  <c r="T82" i="1"/>
  <c r="T79" i="1"/>
  <c r="T74" i="1"/>
  <c r="T73" i="1"/>
  <c r="T72" i="1"/>
  <c r="T71" i="1"/>
  <c r="T70" i="1"/>
  <c r="T69" i="1"/>
  <c r="T68" i="1"/>
  <c r="T67" i="1"/>
  <c r="T64" i="1"/>
  <c r="T62" i="1"/>
  <c r="T61" i="1"/>
  <c r="T55" i="1"/>
  <c r="T54" i="1"/>
  <c r="T52" i="1"/>
  <c r="T51" i="1"/>
  <c r="T50" i="1"/>
  <c r="T49" i="1"/>
  <c r="T48" i="1"/>
  <c r="T47" i="1"/>
  <c r="T46" i="1"/>
  <c r="T45" i="1"/>
  <c r="T44" i="1"/>
  <c r="T43" i="1"/>
  <c r="T42" i="1"/>
  <c r="T41" i="1"/>
  <c r="T36" i="1"/>
  <c r="T35" i="1"/>
  <c r="T30" i="1"/>
  <c r="T29" i="1"/>
  <c r="T28" i="1"/>
  <c r="T27" i="1"/>
  <c r="T26" i="1"/>
  <c r="T24" i="1"/>
  <c r="T23" i="1"/>
  <c r="T21" i="1"/>
  <c r="T20" i="1"/>
  <c r="T19" i="1"/>
  <c r="T18" i="1"/>
  <c r="T17" i="1"/>
  <c r="T10" i="1"/>
  <c r="T9" i="1"/>
  <c r="T8" i="1"/>
  <c r="T7" i="1"/>
  <c r="T6" i="1"/>
  <c r="T5" i="1"/>
  <c r="T4" i="1"/>
  <c r="T3" i="1"/>
  <c r="G207" i="1"/>
  <c r="H207" i="1" s="1"/>
  <c r="G326" i="1"/>
  <c r="H326" i="1" s="1"/>
  <c r="G750" i="1"/>
  <c r="H750" i="1" s="1"/>
  <c r="G749" i="1"/>
  <c r="H749" i="1" s="1"/>
  <c r="G748" i="1"/>
  <c r="H748" i="1" s="1"/>
  <c r="G1224" i="1"/>
  <c r="H1224" i="1" s="1"/>
  <c r="G1223" i="1"/>
  <c r="H1223" i="1" s="1"/>
  <c r="G1222" i="1"/>
  <c r="H1222" i="1" s="1"/>
  <c r="G1208" i="1"/>
  <c r="H1208" i="1" s="1"/>
  <c r="G1511" i="1"/>
  <c r="H1511" i="1" s="1"/>
  <c r="G1510" i="1"/>
  <c r="H1510" i="1" s="1"/>
  <c r="G1797" i="1"/>
  <c r="H1797" i="1" s="1"/>
  <c r="G1786" i="1"/>
  <c r="H1786" i="1" s="1"/>
  <c r="G1932" i="1"/>
  <c r="H1932" i="1" s="1"/>
  <c r="G1931" i="1"/>
  <c r="H1931" i="1" s="1"/>
  <c r="G1930" i="1"/>
  <c r="H1930" i="1" s="1"/>
  <c r="G1958" i="1"/>
  <c r="H1958" i="1" s="1"/>
  <c r="G1957" i="1"/>
  <c r="H1957" i="1" s="1"/>
  <c r="G2166" i="1"/>
  <c r="H2166" i="1" s="1"/>
  <c r="G2165" i="1"/>
  <c r="H2165" i="1" s="1"/>
  <c r="G2242" i="1"/>
  <c r="H2242" i="1" s="1"/>
  <c r="G2460" i="1"/>
  <c r="H2460" i="1" s="1"/>
  <c r="G2516" i="1"/>
  <c r="H2516" i="1" s="1"/>
  <c r="G3104" i="1"/>
  <c r="H3104" i="1" s="1"/>
  <c r="G3167" i="1"/>
  <c r="H3167" i="1" s="1"/>
  <c r="G3281" i="1"/>
  <c r="H3281" i="1" s="1"/>
  <c r="G1464" i="1"/>
  <c r="H1464" i="1" s="1"/>
  <c r="G1453" i="1"/>
  <c r="H1453" i="1" s="1"/>
  <c r="G1164" i="1"/>
  <c r="H1164" i="1" s="1"/>
  <c r="G1137" i="1"/>
  <c r="H1137" i="1" s="1"/>
  <c r="G1052" i="1"/>
  <c r="H1052" i="1" s="1"/>
  <c r="G1045" i="1"/>
  <c r="H1045" i="1" s="1"/>
  <c r="G1043" i="1"/>
  <c r="H1043" i="1" s="1"/>
  <c r="G16" i="1"/>
  <c r="H16" i="1" s="1"/>
  <c r="G3306" i="1"/>
  <c r="H3306" i="1" s="1"/>
  <c r="G3305" i="1"/>
  <c r="H3305" i="1" s="1"/>
  <c r="G3304" i="1"/>
  <c r="H3304" i="1" s="1"/>
  <c r="G3303" i="1"/>
  <c r="H3303" i="1" s="1"/>
  <c r="G3302" i="1"/>
  <c r="H3302" i="1" s="1"/>
  <c r="G3301" i="1"/>
  <c r="H3301" i="1" s="1"/>
  <c r="G3300" i="1"/>
  <c r="H3300" i="1" s="1"/>
  <c r="G3299" i="1"/>
  <c r="H3299" i="1" s="1"/>
  <c r="H3295" i="1"/>
  <c r="H3296" i="1"/>
  <c r="V3307" i="1"/>
  <c r="V3313" i="1"/>
  <c r="V3316" i="1"/>
  <c r="V3317" i="1"/>
  <c r="V3318" i="1"/>
  <c r="V3322" i="1"/>
  <c r="V3324" i="1"/>
  <c r="V3326" i="1"/>
  <c r="V3330" i="1"/>
  <c r="V3331" i="1"/>
  <c r="V3333" i="1"/>
  <c r="V3335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8" i="1"/>
  <c r="V3362" i="1"/>
  <c r="V3366" i="1"/>
  <c r="V3367" i="1"/>
  <c r="V3369" i="1"/>
  <c r="V3373" i="1"/>
  <c r="V3374" i="1"/>
  <c r="V3375" i="1"/>
  <c r="V3380" i="1"/>
  <c r="V3385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9" i="1"/>
  <c r="V3412" i="1"/>
  <c r="V3413" i="1"/>
  <c r="V3414" i="1"/>
  <c r="V3415" i="1"/>
  <c r="V3416" i="1"/>
  <c r="V3417" i="1"/>
  <c r="V3418" i="1"/>
  <c r="V3419" i="1"/>
  <c r="V3420" i="1"/>
  <c r="V3426" i="1"/>
  <c r="V3427" i="1"/>
  <c r="V3428" i="1"/>
  <c r="V3429" i="1"/>
  <c r="V3430" i="1"/>
  <c r="V3431" i="1"/>
  <c r="V3432" i="1"/>
  <c r="V3433" i="1"/>
  <c r="V3434" i="1"/>
  <c r="V3438" i="1"/>
  <c r="V3439" i="1"/>
  <c r="V3440" i="1"/>
  <c r="V3441" i="1"/>
  <c r="V3442" i="1"/>
  <c r="V3443" i="1"/>
  <c r="V3444" i="1"/>
  <c r="V3445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3" i="1"/>
  <c r="V3476" i="1"/>
  <c r="V3480" i="1"/>
  <c r="V3485" i="1"/>
  <c r="V3490" i="1"/>
  <c r="V3494" i="1"/>
  <c r="V3496" i="1"/>
  <c r="V3503" i="1"/>
  <c r="V3505" i="1"/>
  <c r="V3512" i="1"/>
  <c r="V3513" i="1"/>
  <c r="V3515" i="1"/>
  <c r="V3516" i="1"/>
  <c r="V3517" i="1"/>
  <c r="V3518" i="1"/>
  <c r="V3519" i="1"/>
  <c r="V3520" i="1"/>
  <c r="V3523" i="1"/>
  <c r="V3524" i="1"/>
  <c r="V3525" i="1"/>
  <c r="V3526" i="1"/>
  <c r="V3529" i="1"/>
  <c r="V3532" i="1"/>
  <c r="V3537" i="1"/>
  <c r="V3538" i="1"/>
  <c r="V3539" i="1"/>
  <c r="V3540" i="1"/>
  <c r="V3541" i="1"/>
  <c r="V3542" i="1"/>
  <c r="V3543" i="1"/>
  <c r="V3544" i="1"/>
  <c r="V3545" i="1"/>
  <c r="V3548" i="1"/>
  <c r="V3549" i="1"/>
  <c r="V3550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72" i="1"/>
  <c r="V3573" i="1"/>
  <c r="V3580" i="1"/>
  <c r="V3581" i="1"/>
  <c r="V3582" i="1"/>
  <c r="V3583" i="1"/>
  <c r="V3584" i="1"/>
  <c r="V3588" i="1"/>
  <c r="V3589" i="1"/>
  <c r="V3590" i="1"/>
  <c r="V3591" i="1"/>
  <c r="V3592" i="1"/>
  <c r="V3593" i="1"/>
  <c r="V3594" i="1"/>
  <c r="V3595" i="1"/>
  <c r="V3596" i="1"/>
  <c r="V3597" i="1"/>
  <c r="V3598" i="1"/>
  <c r="V3600" i="1"/>
  <c r="V3601" i="1"/>
  <c r="V3602" i="1"/>
  <c r="V3603" i="1"/>
  <c r="V3604" i="1"/>
  <c r="V3606" i="1"/>
  <c r="V3607" i="1"/>
  <c r="V3614" i="1"/>
  <c r="V3615" i="1"/>
  <c r="V3616" i="1"/>
  <c r="V3625" i="1"/>
  <c r="V3626" i="1"/>
  <c r="V3628" i="1"/>
  <c r="V3629" i="1"/>
  <c r="V3630" i="1"/>
  <c r="V3631" i="1"/>
  <c r="V3632" i="1"/>
  <c r="V3633" i="1"/>
  <c r="V3639" i="1"/>
  <c r="V3642" i="1"/>
  <c r="V3643" i="1"/>
  <c r="V3646" i="1"/>
  <c r="V3647" i="1"/>
  <c r="V3650" i="1"/>
  <c r="V3651" i="1"/>
  <c r="V3656" i="1"/>
  <c r="V3660" i="1"/>
  <c r="V3661" i="1"/>
  <c r="V3662" i="1"/>
  <c r="V3663" i="1"/>
  <c r="V3665" i="1"/>
  <c r="V3666" i="1"/>
  <c r="V3667" i="1"/>
  <c r="V3669" i="1"/>
  <c r="V3671" i="1"/>
  <c r="V3672" i="1"/>
  <c r="V3673" i="1"/>
  <c r="V3674" i="1"/>
  <c r="V3677" i="1"/>
  <c r="V3679" i="1"/>
  <c r="V3681" i="1"/>
  <c r="V3738" i="1"/>
  <c r="V3773" i="1"/>
  <c r="V3775" i="1"/>
  <c r="V3778" i="1"/>
  <c r="V3779" i="1"/>
  <c r="G1331" i="1"/>
  <c r="H1331" i="1" s="1"/>
  <c r="G1276" i="1"/>
  <c r="H1276" i="1" s="1"/>
  <c r="G1275" i="1"/>
  <c r="H1275" i="1" s="1"/>
  <c r="G1243" i="1"/>
  <c r="H1243" i="1" s="1"/>
  <c r="G1230" i="1"/>
  <c r="H1230" i="1" s="1"/>
  <c r="G1229" i="1"/>
  <c r="H1229" i="1" s="1"/>
  <c r="G1160" i="1"/>
  <c r="H1160" i="1" s="1"/>
  <c r="G1100" i="1"/>
  <c r="H1100" i="1" s="1"/>
  <c r="G1013" i="1"/>
  <c r="H1013" i="1" s="1"/>
  <c r="G1012" i="1"/>
  <c r="H1012" i="1" s="1"/>
  <c r="G925" i="1"/>
  <c r="H925" i="1" s="1"/>
  <c r="G924" i="1"/>
  <c r="H924" i="1" s="1"/>
  <c r="G897" i="1"/>
  <c r="H897" i="1" s="1"/>
  <c r="G884" i="1"/>
  <c r="H884" i="1" s="1"/>
  <c r="G856" i="1"/>
  <c r="H856" i="1" s="1"/>
  <c r="G855" i="1"/>
  <c r="H855" i="1" s="1"/>
  <c r="G842" i="1"/>
  <c r="H842" i="1" s="1"/>
  <c r="G841" i="1"/>
  <c r="H841" i="1" s="1"/>
  <c r="G754" i="1"/>
  <c r="H754" i="1" s="1"/>
  <c r="G708" i="1"/>
  <c r="H708" i="1" s="1"/>
  <c r="G666" i="1"/>
  <c r="H666" i="1" s="1"/>
  <c r="G665" i="1"/>
  <c r="H665" i="1" s="1"/>
  <c r="G634" i="1"/>
  <c r="H634" i="1" s="1"/>
  <c r="G633" i="1"/>
  <c r="H633" i="1" s="1"/>
  <c r="G620" i="1"/>
  <c r="H620" i="1" s="1"/>
  <c r="G619" i="1"/>
  <c r="H619" i="1" s="1"/>
  <c r="G593" i="1"/>
  <c r="H593" i="1" s="1"/>
  <c r="G592" i="1"/>
  <c r="H592" i="1" s="1"/>
  <c r="G579" i="1"/>
  <c r="H579" i="1" s="1"/>
  <c r="G578" i="1"/>
  <c r="H578" i="1" s="1"/>
  <c r="G551" i="1"/>
  <c r="H551" i="1" s="1"/>
  <c r="G550" i="1"/>
  <c r="H550" i="1" s="1"/>
  <c r="G536" i="1"/>
  <c r="H536" i="1" s="1"/>
  <c r="G505" i="1"/>
  <c r="H505" i="1" s="1"/>
  <c r="G504" i="1"/>
  <c r="H504" i="1" s="1"/>
  <c r="G491" i="1"/>
  <c r="H491" i="1" s="1"/>
  <c r="G490" i="1"/>
  <c r="H490" i="1" s="1"/>
  <c r="G463" i="1"/>
  <c r="H463" i="1" s="1"/>
  <c r="G462" i="1"/>
  <c r="H462" i="1" s="1"/>
  <c r="G417" i="1"/>
  <c r="H417" i="1" s="1"/>
  <c r="G403" i="1"/>
  <c r="H403" i="1" s="1"/>
  <c r="G375" i="1"/>
  <c r="H375" i="1" s="1"/>
  <c r="G315" i="1"/>
  <c r="H315" i="1" s="1"/>
  <c r="G314" i="1"/>
  <c r="H314" i="1" s="1"/>
  <c r="G274" i="1"/>
  <c r="H274" i="1" s="1"/>
  <c r="G246" i="1"/>
  <c r="H246" i="1" s="1"/>
  <c r="G245" i="1"/>
  <c r="H245" i="1" s="1"/>
  <c r="G231" i="1"/>
  <c r="H231" i="1" s="1"/>
  <c r="G200" i="1"/>
  <c r="H200" i="1" s="1"/>
  <c r="G199" i="1"/>
  <c r="H199" i="1" s="1"/>
  <c r="G143" i="1"/>
  <c r="H143" i="1" s="1"/>
  <c r="G56" i="1"/>
  <c r="H56" i="1" s="1"/>
  <c r="G1405" i="1"/>
  <c r="H1405" i="1" s="1"/>
  <c r="G1406" i="1"/>
  <c r="H1406" i="1" s="1"/>
  <c r="G1407" i="1"/>
  <c r="H1407" i="1" s="1"/>
  <c r="G1408" i="1"/>
  <c r="H1408" i="1" s="1"/>
  <c r="G1550" i="1"/>
  <c r="H1550" i="1" s="1"/>
  <c r="G1508" i="1"/>
  <c r="H1508" i="1" s="1"/>
  <c r="G1507" i="1"/>
  <c r="H1507" i="1" s="1"/>
  <c r="G1580" i="1"/>
  <c r="H1580" i="1" s="1"/>
  <c r="G1581" i="1"/>
  <c r="H1581" i="1" s="1"/>
  <c r="G1582" i="1"/>
  <c r="H1582" i="1" s="1"/>
  <c r="G1756" i="1"/>
  <c r="H1756" i="1" s="1"/>
  <c r="G1757" i="1"/>
  <c r="H1757" i="1" s="1"/>
  <c r="G1758" i="1"/>
  <c r="H1758" i="1" s="1"/>
  <c r="G2015" i="1"/>
  <c r="H2015" i="1" s="1"/>
  <c r="G2117" i="1"/>
  <c r="H2117" i="1" s="1"/>
  <c r="G2118" i="1"/>
  <c r="H2118" i="1" s="1"/>
  <c r="G2144" i="1"/>
  <c r="H2144" i="1" s="1"/>
  <c r="G2205" i="1"/>
  <c r="H2205" i="1" s="1"/>
  <c r="G2293" i="1"/>
  <c r="H2293" i="1" s="1"/>
  <c r="G2292" i="1"/>
  <c r="H2292" i="1" s="1"/>
  <c r="G2246" i="1"/>
  <c r="H2246" i="1" s="1"/>
  <c r="G2381" i="1"/>
  <c r="H2381" i="1" s="1"/>
  <c r="G2380" i="1"/>
  <c r="H2380" i="1" s="1"/>
  <c r="G2409" i="1"/>
  <c r="H2409" i="1" s="1"/>
  <c r="G2408" i="1"/>
  <c r="H2408" i="1" s="1"/>
  <c r="G2450" i="1"/>
  <c r="H2450" i="1" s="1"/>
  <c r="G2495" i="1"/>
  <c r="H2495" i="1" s="1"/>
  <c r="G2509" i="1"/>
  <c r="H2509" i="1" s="1"/>
  <c r="G2598" i="1"/>
  <c r="H2598" i="1" s="1"/>
  <c r="G2597" i="1"/>
  <c r="H2597" i="1" s="1"/>
  <c r="G2584" i="1"/>
  <c r="H2584" i="1" s="1"/>
  <c r="G2583" i="1"/>
  <c r="H2583" i="1" s="1"/>
  <c r="G2685" i="1"/>
  <c r="H2685" i="1" s="1"/>
  <c r="G2714" i="1"/>
  <c r="H2714" i="1" s="1"/>
  <c r="G2713" i="1"/>
  <c r="H2713" i="1" s="1"/>
  <c r="G2727" i="1"/>
  <c r="H2727" i="1" s="1"/>
  <c r="G2755" i="1"/>
  <c r="H2755" i="1" s="1"/>
  <c r="G2754" i="1"/>
  <c r="H2754" i="1" s="1"/>
  <c r="G2815" i="1"/>
  <c r="H2815" i="1" s="1"/>
  <c r="G2814" i="1"/>
  <c r="H2814" i="1" s="1"/>
  <c r="G2857" i="1"/>
  <c r="H2857" i="1" s="1"/>
  <c r="G2856" i="1"/>
  <c r="H2856" i="1" s="1"/>
  <c r="G2888" i="1"/>
  <c r="H2888" i="1" s="1"/>
  <c r="G2903" i="1"/>
  <c r="H2903" i="1" s="1"/>
  <c r="G2902" i="1"/>
  <c r="H2902" i="1" s="1"/>
  <c r="G2944" i="1"/>
  <c r="H2944" i="1" s="1"/>
  <c r="G2977" i="1"/>
  <c r="H2977" i="1" s="1"/>
  <c r="G2976" i="1"/>
  <c r="H2976" i="1" s="1"/>
  <c r="G3033" i="1"/>
  <c r="H3033" i="1" s="1"/>
  <c r="G3032" i="1"/>
  <c r="H3032" i="1" s="1"/>
  <c r="G3074" i="1"/>
  <c r="H3074" i="1" s="1"/>
  <c r="G3073" i="1"/>
  <c r="H3073" i="1" s="1"/>
  <c r="G3119" i="1"/>
  <c r="H3119" i="1" s="1"/>
  <c r="G3162" i="1"/>
  <c r="H3162" i="1" s="1"/>
  <c r="G3236" i="1"/>
  <c r="H3236" i="1" s="1"/>
  <c r="G3235" i="1"/>
  <c r="H3235" i="1" s="1"/>
  <c r="G3250" i="1"/>
  <c r="H3250" i="1" s="1"/>
  <c r="G3249" i="1"/>
  <c r="H3249" i="1" s="1"/>
  <c r="G3338" i="1"/>
  <c r="H3338" i="1" s="1"/>
  <c r="G3337" i="1"/>
  <c r="H3337" i="1" s="1"/>
  <c r="G3324" i="1"/>
  <c r="H3324" i="1" s="1"/>
  <c r="G3467" i="1"/>
  <c r="H3467" i="1" s="1"/>
  <c r="G3466" i="1"/>
  <c r="H3466" i="1" s="1"/>
  <c r="G3513" i="1"/>
  <c r="H3513" i="1" s="1"/>
  <c r="G3512" i="1"/>
  <c r="H3512" i="1" s="1"/>
  <c r="G3525" i="1"/>
  <c r="H3525" i="1" s="1"/>
  <c r="G3555" i="1"/>
  <c r="H3555" i="1" s="1"/>
  <c r="G3542" i="1"/>
  <c r="H3542" i="1" s="1"/>
  <c r="G3541" i="1"/>
  <c r="H3541" i="1" s="1"/>
  <c r="G3540" i="1"/>
  <c r="H3540" i="1" s="1"/>
  <c r="G3601" i="1"/>
  <c r="H3601" i="1" s="1"/>
  <c r="G3600" i="1"/>
  <c r="H3600" i="1" s="1"/>
  <c r="G3629" i="1"/>
  <c r="H3629" i="1" s="1"/>
  <c r="G3628" i="1"/>
  <c r="H3628" i="1" s="1"/>
  <c r="G3643" i="1"/>
  <c r="H3643" i="1" s="1"/>
  <c r="G3642" i="1"/>
  <c r="H3642" i="1" s="1"/>
  <c r="G3669" i="1"/>
  <c r="H3669" i="1" s="1"/>
  <c r="G3234" i="1"/>
  <c r="H3234" i="1" s="1"/>
  <c r="G3233" i="1"/>
  <c r="H3233" i="1" s="1"/>
  <c r="G3232" i="1"/>
  <c r="H3232" i="1" s="1"/>
  <c r="G3166" i="1"/>
  <c r="H3166" i="1" s="1"/>
  <c r="G3164" i="1"/>
  <c r="H3164" i="1" s="1"/>
  <c r="G3163" i="1"/>
  <c r="H3163" i="1" s="1"/>
  <c r="G3098" i="1"/>
  <c r="H3098" i="1" s="1"/>
  <c r="G3096" i="1"/>
  <c r="H3096" i="1" s="1"/>
  <c r="G3095" i="1"/>
  <c r="H3095" i="1" s="1"/>
  <c r="G3094" i="1"/>
  <c r="H3094" i="1" s="1"/>
  <c r="G3093" i="1"/>
  <c r="H3093" i="1" s="1"/>
  <c r="G3092" i="1"/>
  <c r="H3092" i="1" s="1"/>
  <c r="G3091" i="1"/>
  <c r="H3091" i="1" s="1"/>
  <c r="G901" i="1"/>
  <c r="H901" i="1" s="1"/>
  <c r="G854" i="1"/>
  <c r="H854" i="1" s="1"/>
  <c r="G830" i="1"/>
  <c r="H830" i="1" s="1"/>
  <c r="G798" i="1"/>
  <c r="H798" i="1" s="1"/>
  <c r="G771" i="1"/>
  <c r="H771" i="1" s="1"/>
  <c r="G744" i="1"/>
  <c r="H744" i="1" s="1"/>
  <c r="G717" i="1"/>
  <c r="H717" i="1" s="1"/>
  <c r="G690" i="1"/>
  <c r="H690" i="1" s="1"/>
  <c r="G663" i="1"/>
  <c r="H663" i="1" s="1"/>
  <c r="G618" i="1"/>
  <c r="H618" i="1" s="1"/>
  <c r="G594" i="1"/>
  <c r="H594" i="1" s="1"/>
  <c r="G576" i="1"/>
  <c r="H576" i="1" s="1"/>
  <c r="G552" i="1"/>
  <c r="H552" i="1" s="1"/>
  <c r="G531" i="1"/>
  <c r="H531" i="1" s="1"/>
  <c r="G508" i="1"/>
  <c r="H508" i="1" s="1"/>
  <c r="G479" i="1"/>
  <c r="H479" i="1" s="1"/>
  <c r="G455" i="1"/>
  <c r="H455" i="1" s="1"/>
  <c r="G428" i="1"/>
  <c r="H428" i="1" s="1"/>
  <c r="G427" i="1"/>
  <c r="H427" i="1" s="1"/>
  <c r="G397" i="1"/>
  <c r="H397" i="1" s="1"/>
  <c r="G370" i="1"/>
  <c r="H370" i="1" s="1"/>
  <c r="G340" i="1"/>
  <c r="H340" i="1" s="1"/>
  <c r="G313" i="1"/>
  <c r="H313" i="1" s="1"/>
  <c r="G295" i="1"/>
  <c r="H295" i="1" s="1"/>
  <c r="G263" i="1"/>
  <c r="H263" i="1" s="1"/>
  <c r="G242" i="1"/>
  <c r="H242" i="1" s="1"/>
  <c r="G216" i="1"/>
  <c r="H216" i="1" s="1"/>
  <c r="G192" i="1"/>
  <c r="H192" i="1" s="1"/>
  <c r="G162" i="1"/>
  <c r="H162" i="1" s="1"/>
  <c r="G144" i="1"/>
  <c r="H144" i="1" s="1"/>
  <c r="G96" i="1"/>
  <c r="H96" i="1" s="1"/>
  <c r="G73" i="1"/>
  <c r="H73" i="1" s="1"/>
  <c r="G52" i="1"/>
  <c r="H52" i="1" s="1"/>
  <c r="G27" i="1"/>
  <c r="H27" i="1" s="1"/>
  <c r="G5" i="1"/>
  <c r="H5" i="1" s="1"/>
  <c r="G3683" i="1"/>
  <c r="H3683" i="1" s="1"/>
  <c r="G3680" i="1"/>
  <c r="H3680" i="1" s="1"/>
  <c r="G3678" i="1"/>
  <c r="H3678" i="1" s="1"/>
  <c r="G3668" i="1"/>
  <c r="H3668" i="1" s="1"/>
  <c r="G3627" i="1"/>
  <c r="H3627" i="1" s="1"/>
  <c r="G3585" i="1"/>
  <c r="H3585" i="1" s="1"/>
  <c r="G3530" i="1"/>
  <c r="H3530" i="1" s="1"/>
  <c r="G3528" i="1"/>
  <c r="H3528" i="1" s="1"/>
  <c r="G3527" i="1"/>
  <c r="H3527" i="1" s="1"/>
  <c r="G3509" i="1"/>
  <c r="H3509" i="1" s="1"/>
  <c r="G3508" i="1"/>
  <c r="H3508" i="1" s="1"/>
  <c r="G3507" i="1"/>
  <c r="H3507" i="1" s="1"/>
  <c r="G3504" i="1"/>
  <c r="H3504" i="1" s="1"/>
  <c r="G3502" i="1"/>
  <c r="H3502" i="1" s="1"/>
  <c r="G3477" i="1"/>
  <c r="H3477" i="1" s="1"/>
  <c r="G3425" i="1"/>
  <c r="H3425" i="1" s="1"/>
  <c r="G3424" i="1"/>
  <c r="H3424" i="1" s="1"/>
  <c r="G2594" i="1"/>
  <c r="H2594" i="1" s="1"/>
  <c r="G2593" i="1"/>
  <c r="H2593" i="1" s="1"/>
  <c r="G2592" i="1"/>
  <c r="H2592" i="1" s="1"/>
  <c r="G2591" i="1"/>
  <c r="H2591" i="1" s="1"/>
  <c r="G2590" i="1"/>
  <c r="H2590" i="1" s="1"/>
  <c r="G2589" i="1"/>
  <c r="H2589" i="1" s="1"/>
  <c r="G2588" i="1"/>
  <c r="H2588" i="1" s="1"/>
  <c r="G2587" i="1"/>
  <c r="H2587" i="1" s="1"/>
  <c r="G2586" i="1"/>
  <c r="H2586" i="1" s="1"/>
  <c r="G2585" i="1"/>
  <c r="H2585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0" i="1"/>
  <c r="H1760" i="1" s="1"/>
  <c r="G1663" i="1"/>
  <c r="H1663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558" i="1"/>
  <c r="H1558" i="1" s="1"/>
  <c r="G1549" i="1"/>
  <c r="H1549" i="1" s="1"/>
  <c r="G1548" i="1"/>
  <c r="H1548" i="1" s="1"/>
  <c r="G1547" i="1"/>
  <c r="H1547" i="1" s="1"/>
  <c r="G1518" i="1"/>
  <c r="H1518" i="1" s="1"/>
  <c r="G1517" i="1"/>
  <c r="H1517" i="1" s="1"/>
  <c r="G1516" i="1"/>
  <c r="H1516" i="1" s="1"/>
  <c r="G1486" i="1"/>
  <c r="H1486" i="1" s="1"/>
  <c r="G1485" i="1"/>
  <c r="H1485" i="1" s="1"/>
  <c r="G1484" i="1"/>
  <c r="H1484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273" i="1"/>
  <c r="H273" i="1" s="1"/>
  <c r="G268" i="1"/>
  <c r="H268" i="1" s="1"/>
  <c r="G267" i="1"/>
  <c r="H267" i="1" s="1"/>
  <c r="G188" i="1"/>
  <c r="H188" i="1" s="1"/>
  <c r="G186" i="1"/>
  <c r="H186" i="1" s="1"/>
  <c r="G185" i="1"/>
  <c r="H185" i="1" s="1"/>
  <c r="G184" i="1"/>
  <c r="H184" i="1" s="1"/>
  <c r="G183" i="1"/>
  <c r="H183" i="1" s="1"/>
  <c r="G136" i="1"/>
  <c r="H136" i="1" s="1"/>
  <c r="G135" i="1"/>
  <c r="H135" i="1" s="1"/>
  <c r="G134" i="1"/>
  <c r="H134" i="1" s="1"/>
  <c r="G133" i="1"/>
  <c r="H133" i="1" s="1"/>
  <c r="G119" i="1"/>
  <c r="H119" i="1" s="1"/>
  <c r="G88" i="1"/>
  <c r="H88" i="1" s="1"/>
  <c r="G84" i="1"/>
  <c r="H84" i="1" s="1"/>
  <c r="G83" i="1"/>
  <c r="H83" i="1" s="1"/>
  <c r="G82" i="1"/>
  <c r="H82" i="1" s="1"/>
  <c r="G64" i="1"/>
  <c r="H64" i="1" s="1"/>
  <c r="G51" i="1"/>
  <c r="H51" i="1" s="1"/>
  <c r="G50" i="1"/>
  <c r="H50" i="1" s="1"/>
  <c r="G42" i="1"/>
  <c r="H42" i="1" s="1"/>
  <c r="G41" i="1"/>
  <c r="H41" i="1" s="1"/>
  <c r="G21" i="1"/>
  <c r="H21" i="1" s="1"/>
  <c r="G3" i="1"/>
  <c r="H3" i="1" s="1"/>
  <c r="G3193" i="1"/>
  <c r="H3193" i="1" s="1"/>
  <c r="G3192" i="1"/>
  <c r="H3192" i="1" s="1"/>
  <c r="G3186" i="1"/>
  <c r="H3186" i="1" s="1"/>
  <c r="G3185" i="1"/>
  <c r="H3185" i="1" s="1"/>
  <c r="G3184" i="1"/>
  <c r="H3184" i="1" s="1"/>
  <c r="G3183" i="1"/>
  <c r="H3183" i="1" s="1"/>
  <c r="G3153" i="1"/>
  <c r="H3153" i="1" s="1"/>
  <c r="G3152" i="1"/>
  <c r="H3152" i="1" s="1"/>
  <c r="G3151" i="1"/>
  <c r="H3151" i="1" s="1"/>
  <c r="G3150" i="1"/>
  <c r="H3150" i="1" s="1"/>
  <c r="G3149" i="1"/>
  <c r="H3149" i="1" s="1"/>
  <c r="G3148" i="1"/>
  <c r="H3148" i="1" s="1"/>
  <c r="G3147" i="1"/>
  <c r="H3147" i="1" s="1"/>
  <c r="G3141" i="1"/>
  <c r="H3141" i="1" s="1"/>
  <c r="G3140" i="1"/>
  <c r="H3140" i="1" s="1"/>
  <c r="G3139" i="1"/>
  <c r="H3139" i="1" s="1"/>
  <c r="G3138" i="1"/>
  <c r="H3138" i="1" s="1"/>
  <c r="G3137" i="1"/>
  <c r="H3137" i="1" s="1"/>
  <c r="G3133" i="1"/>
  <c r="H3133" i="1" s="1"/>
  <c r="G3132" i="1"/>
  <c r="H3132" i="1" s="1"/>
  <c r="G3131" i="1"/>
  <c r="H3131" i="1" s="1"/>
  <c r="G3130" i="1"/>
  <c r="H3130" i="1" s="1"/>
  <c r="G3129" i="1"/>
  <c r="H3129" i="1" s="1"/>
  <c r="G3122" i="1"/>
  <c r="H3122" i="1" s="1"/>
  <c r="G3121" i="1"/>
  <c r="H3121" i="1" s="1"/>
  <c r="G3120" i="1"/>
  <c r="H3120" i="1" s="1"/>
  <c r="G3114" i="1"/>
  <c r="H3114" i="1" s="1"/>
  <c r="G3113" i="1"/>
  <c r="H3113" i="1" s="1"/>
  <c r="G3112" i="1"/>
  <c r="H3112" i="1" s="1"/>
  <c r="G3111" i="1"/>
  <c r="H3111" i="1" s="1"/>
  <c r="G3110" i="1"/>
  <c r="H3110" i="1" s="1"/>
  <c r="G3109" i="1"/>
  <c r="H3109" i="1" s="1"/>
  <c r="G3108" i="1"/>
  <c r="H3108" i="1" s="1"/>
  <c r="G3107" i="1"/>
  <c r="H3107" i="1" s="1"/>
  <c r="G3106" i="1"/>
  <c r="H3106" i="1" s="1"/>
  <c r="G3105" i="1"/>
  <c r="H3105" i="1" s="1"/>
  <c r="G3103" i="1"/>
  <c r="H3103" i="1" s="1"/>
  <c r="G3102" i="1"/>
  <c r="H3102" i="1" s="1"/>
  <c r="G3101" i="1"/>
  <c r="H3101" i="1" s="1"/>
  <c r="G3097" i="1"/>
  <c r="H3097" i="1" s="1"/>
  <c r="G2272" i="1"/>
  <c r="H2272" i="1" s="1"/>
  <c r="G2271" i="1"/>
  <c r="H2271" i="1" s="1"/>
  <c r="G2270" i="1"/>
  <c r="H2270" i="1" s="1"/>
  <c r="G2269" i="1"/>
  <c r="H2269" i="1" s="1"/>
  <c r="G2268" i="1"/>
  <c r="H2268" i="1" s="1"/>
  <c r="G2267" i="1"/>
  <c r="H2267" i="1" s="1"/>
  <c r="G2253" i="1"/>
  <c r="H2253" i="1" s="1"/>
  <c r="G2252" i="1"/>
  <c r="H2252" i="1" s="1"/>
  <c r="G2251" i="1"/>
  <c r="H2251" i="1" s="1"/>
  <c r="G2249" i="1"/>
  <c r="H2249" i="1" s="1"/>
  <c r="G2245" i="1"/>
  <c r="H2245" i="1" s="1"/>
  <c r="G898" i="1"/>
  <c r="H898" i="1" s="1"/>
  <c r="G894" i="1"/>
  <c r="H894" i="1" s="1"/>
  <c r="G885" i="1"/>
  <c r="H885" i="1" s="1"/>
  <c r="G883" i="1"/>
  <c r="H883" i="1" s="1"/>
  <c r="G3536" i="1"/>
  <c r="H3536" i="1" s="1"/>
  <c r="G3535" i="1"/>
  <c r="H3535" i="1" s="1"/>
  <c r="G3534" i="1"/>
  <c r="H3534" i="1" s="1"/>
  <c r="G3078" i="1"/>
  <c r="H3078" i="1" s="1"/>
  <c r="G3077" i="1"/>
  <c r="H3077" i="1" s="1"/>
  <c r="G3076" i="1"/>
  <c r="H3076" i="1" s="1"/>
  <c r="G3075" i="1"/>
  <c r="H3075" i="1" s="1"/>
  <c r="G3070" i="1"/>
  <c r="H3070" i="1" s="1"/>
  <c r="G3068" i="1"/>
  <c r="H3068" i="1" s="1"/>
  <c r="G3066" i="1"/>
  <c r="H3066" i="1" s="1"/>
  <c r="G3065" i="1"/>
  <c r="H3065" i="1" s="1"/>
  <c r="G3064" i="1"/>
  <c r="H3064" i="1" s="1"/>
  <c r="G3063" i="1"/>
  <c r="H3063" i="1" s="1"/>
  <c r="G3062" i="1"/>
  <c r="H3062" i="1" s="1"/>
  <c r="G3061" i="1"/>
  <c r="H3061" i="1" s="1"/>
  <c r="G3060" i="1"/>
  <c r="H3060" i="1" s="1"/>
  <c r="G3018" i="1"/>
  <c r="H3018" i="1" s="1"/>
  <c r="G3015" i="1"/>
  <c r="H3015" i="1" s="1"/>
  <c r="G3012" i="1"/>
  <c r="H3012" i="1" s="1"/>
  <c r="G3007" i="1"/>
  <c r="H3007" i="1" s="1"/>
  <c r="G3006" i="1"/>
  <c r="H3006" i="1" s="1"/>
  <c r="G3005" i="1"/>
  <c r="H3005" i="1" s="1"/>
  <c r="G3004" i="1"/>
  <c r="H3004" i="1" s="1"/>
  <c r="G3003" i="1"/>
  <c r="H3003" i="1" s="1"/>
  <c r="G823" i="1"/>
  <c r="H823" i="1" s="1"/>
  <c r="G815" i="1"/>
  <c r="H815" i="1" s="1"/>
  <c r="G651" i="1"/>
  <c r="H651" i="1" s="1"/>
  <c r="G648" i="1"/>
  <c r="H648" i="1" s="1"/>
  <c r="G644" i="1"/>
  <c r="H644" i="1" s="1"/>
  <c r="G641" i="1"/>
  <c r="H641" i="1" s="1"/>
  <c r="G8" i="1"/>
  <c r="H8" i="1" s="1"/>
  <c r="G3682" i="1"/>
  <c r="H3682" i="1" s="1"/>
  <c r="G3547" i="1"/>
  <c r="H3547" i="1" s="1"/>
  <c r="G1337" i="1"/>
  <c r="H1337" i="1" s="1"/>
  <c r="G3786" i="1"/>
  <c r="H3786" i="1" s="1"/>
  <c r="G3785" i="1"/>
  <c r="H3785" i="1" s="1"/>
  <c r="G3784" i="1"/>
  <c r="H3784" i="1" s="1"/>
  <c r="G3783" i="1"/>
  <c r="H3783" i="1" s="1"/>
  <c r="G3769" i="1"/>
  <c r="H3769" i="1" s="1"/>
  <c r="G3768" i="1"/>
  <c r="H3768" i="1" s="1"/>
  <c r="G3760" i="1"/>
  <c r="H3760" i="1" s="1"/>
  <c r="G3757" i="1"/>
  <c r="H3757" i="1" s="1"/>
  <c r="G3756" i="1"/>
  <c r="H3756" i="1" s="1"/>
  <c r="G3755" i="1"/>
  <c r="H3755" i="1" s="1"/>
  <c r="G3754" i="1"/>
  <c r="H3754" i="1" s="1"/>
  <c r="G3753" i="1"/>
  <c r="H3753" i="1" s="1"/>
  <c r="G3752" i="1"/>
  <c r="H3752" i="1" s="1"/>
  <c r="G3742" i="1"/>
  <c r="H3742" i="1" s="1"/>
  <c r="G3741" i="1"/>
  <c r="H3741" i="1" s="1"/>
  <c r="G3740" i="1"/>
  <c r="H3740" i="1" s="1"/>
  <c r="G3739" i="1"/>
  <c r="H3739" i="1" s="1"/>
  <c r="G3737" i="1"/>
  <c r="H3737" i="1" s="1"/>
  <c r="G3736" i="1"/>
  <c r="H3736" i="1" s="1"/>
  <c r="G3735" i="1"/>
  <c r="H3735" i="1" s="1"/>
  <c r="G3727" i="1"/>
  <c r="H3727" i="1" s="1"/>
  <c r="G3726" i="1"/>
  <c r="H3726" i="1" s="1"/>
  <c r="G3714" i="1"/>
  <c r="H3714" i="1" s="1"/>
  <c r="G3713" i="1"/>
  <c r="H3713" i="1" s="1"/>
  <c r="G3703" i="1"/>
  <c r="H3703" i="1" s="1"/>
  <c r="G3702" i="1"/>
  <c r="H3702" i="1" s="1"/>
  <c r="G3701" i="1"/>
  <c r="H3701" i="1" s="1"/>
  <c r="G3700" i="1"/>
  <c r="H3700" i="1" s="1"/>
  <c r="G3698" i="1"/>
  <c r="H3698" i="1" s="1"/>
  <c r="G3697" i="1"/>
  <c r="H3697" i="1" s="1"/>
  <c r="G3696" i="1"/>
  <c r="H3696" i="1" s="1"/>
  <c r="G3695" i="1"/>
  <c r="H3695" i="1" s="1"/>
  <c r="G3693" i="1"/>
  <c r="H3693" i="1" s="1"/>
  <c r="G3692" i="1"/>
  <c r="H3692" i="1" s="1"/>
  <c r="G3691" i="1"/>
  <c r="H3691" i="1" s="1"/>
  <c r="G351" i="1"/>
  <c r="H351" i="1" s="1"/>
  <c r="G346" i="1"/>
  <c r="H346" i="1" s="1"/>
  <c r="G124" i="1"/>
  <c r="H124" i="1" s="1"/>
  <c r="G123" i="1"/>
  <c r="H123" i="1" s="1"/>
  <c r="G112" i="1"/>
  <c r="H112" i="1" s="1"/>
  <c r="G111" i="1"/>
  <c r="H111" i="1" s="1"/>
  <c r="G103" i="1"/>
  <c r="H103" i="1" s="1"/>
  <c r="G102" i="1"/>
  <c r="H102" i="1" s="1"/>
  <c r="G91" i="1"/>
  <c r="H91" i="1" s="1"/>
  <c r="G90" i="1"/>
  <c r="H90" i="1" s="1"/>
  <c r="G62" i="1"/>
  <c r="H62" i="1" s="1"/>
  <c r="G61" i="1"/>
  <c r="H61" i="1" s="1"/>
  <c r="G55" i="1"/>
  <c r="H55" i="1" s="1"/>
  <c r="G47" i="1"/>
  <c r="H47" i="1" s="1"/>
  <c r="G46" i="1"/>
  <c r="H46" i="1" s="1"/>
  <c r="G24" i="1"/>
  <c r="H24" i="1" s="1"/>
  <c r="G23" i="1"/>
  <c r="H23" i="1" s="1"/>
  <c r="G10" i="1"/>
  <c r="H10" i="1" s="1"/>
  <c r="G9" i="1"/>
  <c r="H9" i="1" s="1"/>
  <c r="G3791" i="1"/>
  <c r="H3791" i="1" s="1"/>
  <c r="G3790" i="1"/>
  <c r="H3790" i="1" s="1"/>
  <c r="G3789" i="1"/>
  <c r="H3789" i="1" s="1"/>
  <c r="G3788" i="1"/>
  <c r="H3788" i="1" s="1"/>
  <c r="G3787" i="1"/>
  <c r="H3787" i="1" s="1"/>
  <c r="G3782" i="1"/>
  <c r="H3782" i="1" s="1"/>
  <c r="G3781" i="1"/>
  <c r="H3781" i="1" s="1"/>
  <c r="G3780" i="1"/>
  <c r="H3780" i="1" s="1"/>
  <c r="G3777" i="1"/>
  <c r="H3777" i="1" s="1"/>
  <c r="G3776" i="1"/>
  <c r="H3776" i="1" s="1"/>
  <c r="G3774" i="1"/>
  <c r="H3774" i="1" s="1"/>
  <c r="G3772" i="1"/>
  <c r="H3772" i="1" s="1"/>
  <c r="G3771" i="1"/>
  <c r="H3771" i="1" s="1"/>
  <c r="G3770" i="1"/>
  <c r="H3770" i="1" s="1"/>
  <c r="G3767" i="1"/>
  <c r="H3767" i="1" s="1"/>
  <c r="G3766" i="1"/>
  <c r="H3766" i="1" s="1"/>
  <c r="G3765" i="1"/>
  <c r="H3765" i="1" s="1"/>
  <c r="G3764" i="1"/>
  <c r="H3764" i="1" s="1"/>
  <c r="G3763" i="1"/>
  <c r="H3763" i="1" s="1"/>
  <c r="G3762" i="1"/>
  <c r="H3762" i="1" s="1"/>
  <c r="G3761" i="1"/>
  <c r="H3761" i="1" s="1"/>
  <c r="G3759" i="1"/>
  <c r="H3759" i="1" s="1"/>
  <c r="G3758" i="1"/>
  <c r="H3758" i="1" s="1"/>
  <c r="G3751" i="1"/>
  <c r="H3751" i="1" s="1"/>
  <c r="G3750" i="1"/>
  <c r="H3750" i="1" s="1"/>
  <c r="G3749" i="1"/>
  <c r="H3749" i="1" s="1"/>
  <c r="G3748" i="1"/>
  <c r="H3748" i="1" s="1"/>
  <c r="G3747" i="1"/>
  <c r="H3747" i="1" s="1"/>
  <c r="G3746" i="1"/>
  <c r="H3746" i="1" s="1"/>
  <c r="G3745" i="1"/>
  <c r="H3745" i="1" s="1"/>
  <c r="G3744" i="1"/>
  <c r="H3744" i="1" s="1"/>
  <c r="G3743" i="1"/>
  <c r="H3743" i="1" s="1"/>
  <c r="G3734" i="1"/>
  <c r="H3734" i="1" s="1"/>
  <c r="G3733" i="1"/>
  <c r="H3733" i="1" s="1"/>
  <c r="G3732" i="1"/>
  <c r="H3732" i="1" s="1"/>
  <c r="G3731" i="1"/>
  <c r="H3731" i="1" s="1"/>
  <c r="G3730" i="1"/>
  <c r="H3730" i="1" s="1"/>
  <c r="G3729" i="1"/>
  <c r="H3729" i="1" s="1"/>
  <c r="G3728" i="1"/>
  <c r="H3728" i="1" s="1"/>
  <c r="G3725" i="1"/>
  <c r="H3725" i="1" s="1"/>
  <c r="G3724" i="1"/>
  <c r="H3724" i="1" s="1"/>
  <c r="G3723" i="1"/>
  <c r="H3723" i="1" s="1"/>
  <c r="G3722" i="1"/>
  <c r="H3722" i="1" s="1"/>
  <c r="G3721" i="1"/>
  <c r="H3721" i="1" s="1"/>
  <c r="G3720" i="1"/>
  <c r="H3720" i="1" s="1"/>
  <c r="G3719" i="1"/>
  <c r="H3719" i="1" s="1"/>
  <c r="G3718" i="1"/>
  <c r="H3718" i="1" s="1"/>
  <c r="G3717" i="1"/>
  <c r="H3717" i="1" s="1"/>
  <c r="G3716" i="1"/>
  <c r="H3716" i="1" s="1"/>
  <c r="G3715" i="1"/>
  <c r="H3715" i="1" s="1"/>
  <c r="G3712" i="1"/>
  <c r="H3712" i="1" s="1"/>
  <c r="G3711" i="1"/>
  <c r="H3711" i="1" s="1"/>
  <c r="G3710" i="1"/>
  <c r="H3710" i="1" s="1"/>
  <c r="G3709" i="1"/>
  <c r="H3709" i="1" s="1"/>
  <c r="G3708" i="1"/>
  <c r="H3708" i="1" s="1"/>
  <c r="G3707" i="1"/>
  <c r="H3707" i="1" s="1"/>
  <c r="G3706" i="1"/>
  <c r="H3706" i="1" s="1"/>
  <c r="G3705" i="1"/>
  <c r="H3705" i="1" s="1"/>
  <c r="G3704" i="1"/>
  <c r="H3704" i="1" s="1"/>
  <c r="G3699" i="1"/>
  <c r="H3699" i="1" s="1"/>
  <c r="G3694" i="1"/>
  <c r="H3694" i="1" s="1"/>
  <c r="G3690" i="1"/>
  <c r="H3690" i="1" s="1"/>
  <c r="G3689" i="1"/>
  <c r="H3689" i="1" s="1"/>
  <c r="G3688" i="1"/>
  <c r="H3688" i="1" s="1"/>
  <c r="G3687" i="1"/>
  <c r="H3687" i="1" s="1"/>
  <c r="G3686" i="1"/>
  <c r="H3686" i="1" s="1"/>
  <c r="G3685" i="1"/>
  <c r="H3685" i="1" s="1"/>
  <c r="G3684" i="1"/>
  <c r="H3684" i="1" s="1"/>
  <c r="G3676" i="1"/>
  <c r="H3676" i="1" s="1"/>
  <c r="G3675" i="1"/>
  <c r="H3675" i="1" s="1"/>
  <c r="G3670" i="1"/>
  <c r="H3670" i="1" s="1"/>
  <c r="G3664" i="1"/>
  <c r="H3664" i="1" s="1"/>
  <c r="G3659" i="1"/>
  <c r="H3659" i="1" s="1"/>
  <c r="G3658" i="1"/>
  <c r="H3658" i="1" s="1"/>
  <c r="G3657" i="1"/>
  <c r="H3657" i="1" s="1"/>
  <c r="G3655" i="1"/>
  <c r="H3655" i="1" s="1"/>
  <c r="G3654" i="1"/>
  <c r="H3654" i="1" s="1"/>
  <c r="G3653" i="1"/>
  <c r="H3653" i="1" s="1"/>
  <c r="G3652" i="1"/>
  <c r="H3652" i="1" s="1"/>
  <c r="G3649" i="1"/>
  <c r="H3649" i="1" s="1"/>
  <c r="G3648" i="1"/>
  <c r="H3648" i="1" s="1"/>
  <c r="G3645" i="1"/>
  <c r="H3645" i="1" s="1"/>
  <c r="G3644" i="1"/>
  <c r="H3644" i="1" s="1"/>
  <c r="G3641" i="1"/>
  <c r="H3641" i="1" s="1"/>
  <c r="G3640" i="1"/>
  <c r="H3640" i="1" s="1"/>
  <c r="G3638" i="1"/>
  <c r="H3638" i="1" s="1"/>
  <c r="G3637" i="1"/>
  <c r="H3637" i="1" s="1"/>
  <c r="G3636" i="1"/>
  <c r="H3636" i="1" s="1"/>
  <c r="G3635" i="1"/>
  <c r="H3635" i="1" s="1"/>
  <c r="G3634" i="1"/>
  <c r="H3634" i="1" s="1"/>
  <c r="G3624" i="1"/>
  <c r="H3624" i="1" s="1"/>
  <c r="G3623" i="1"/>
  <c r="H3623" i="1" s="1"/>
  <c r="G3622" i="1"/>
  <c r="H3622" i="1" s="1"/>
  <c r="G3621" i="1"/>
  <c r="H3621" i="1" s="1"/>
  <c r="G3620" i="1"/>
  <c r="H3620" i="1" s="1"/>
  <c r="G3619" i="1"/>
  <c r="H3619" i="1" s="1"/>
  <c r="G3618" i="1"/>
  <c r="H3618" i="1" s="1"/>
  <c r="G3617" i="1"/>
  <c r="H3617" i="1" s="1"/>
  <c r="G3613" i="1"/>
  <c r="H3613" i="1" s="1"/>
  <c r="G3612" i="1"/>
  <c r="H3612" i="1" s="1"/>
  <c r="G3611" i="1"/>
  <c r="H3611" i="1" s="1"/>
  <c r="G3610" i="1"/>
  <c r="H3610" i="1" s="1"/>
  <c r="G3609" i="1"/>
  <c r="H3609" i="1" s="1"/>
  <c r="G3608" i="1"/>
  <c r="H3608" i="1" s="1"/>
  <c r="G3605" i="1"/>
  <c r="H3605" i="1" s="1"/>
  <c r="G3599" i="1"/>
  <c r="H3599" i="1" s="1"/>
  <c r="G3587" i="1"/>
  <c r="H3587" i="1" s="1"/>
  <c r="G3586" i="1"/>
  <c r="H3586" i="1" s="1"/>
  <c r="G3579" i="1"/>
  <c r="H3579" i="1" s="1"/>
  <c r="G3578" i="1"/>
  <c r="H3578" i="1" s="1"/>
  <c r="G3577" i="1"/>
  <c r="H3577" i="1" s="1"/>
  <c r="G3576" i="1"/>
  <c r="H3576" i="1" s="1"/>
  <c r="G3575" i="1"/>
  <c r="H3575" i="1" s="1"/>
  <c r="G3574" i="1"/>
  <c r="H3574" i="1" s="1"/>
  <c r="G3571" i="1"/>
  <c r="H3571" i="1" s="1"/>
  <c r="G3570" i="1"/>
  <c r="H3570" i="1" s="1"/>
  <c r="G3569" i="1"/>
  <c r="H3569" i="1" s="1"/>
  <c r="G3568" i="1"/>
  <c r="H3568" i="1" s="1"/>
  <c r="G3554" i="1"/>
  <c r="H3554" i="1" s="1"/>
  <c r="G3553" i="1"/>
  <c r="H3553" i="1" s="1"/>
  <c r="G3552" i="1"/>
  <c r="H3552" i="1" s="1"/>
  <c r="G3551" i="1"/>
  <c r="H3551" i="1" s="1"/>
  <c r="G3546" i="1"/>
  <c r="H3546" i="1" s="1"/>
  <c r="G3533" i="1"/>
  <c r="H3533" i="1" s="1"/>
  <c r="G3531" i="1"/>
  <c r="H3531" i="1" s="1"/>
  <c r="G3522" i="1"/>
  <c r="H3522" i="1" s="1"/>
  <c r="G3521" i="1"/>
  <c r="H3521" i="1" s="1"/>
  <c r="G3514" i="1"/>
  <c r="H3514" i="1" s="1"/>
  <c r="G3511" i="1"/>
  <c r="H3511" i="1" s="1"/>
  <c r="G3510" i="1"/>
  <c r="H3510" i="1" s="1"/>
  <c r="G3506" i="1"/>
  <c r="H3506" i="1" s="1"/>
  <c r="G3501" i="1"/>
  <c r="H3501" i="1" s="1"/>
  <c r="G3500" i="1"/>
  <c r="H3500" i="1" s="1"/>
  <c r="G3499" i="1"/>
  <c r="H3499" i="1" s="1"/>
  <c r="G3498" i="1"/>
  <c r="H3498" i="1" s="1"/>
  <c r="G3497" i="1"/>
  <c r="H3497" i="1" s="1"/>
  <c r="G3495" i="1"/>
  <c r="H3495" i="1" s="1"/>
  <c r="G3493" i="1"/>
  <c r="H3493" i="1" s="1"/>
  <c r="G3492" i="1"/>
  <c r="H3492" i="1" s="1"/>
  <c r="G3491" i="1"/>
  <c r="H3491" i="1" s="1"/>
  <c r="G3489" i="1"/>
  <c r="H3489" i="1" s="1"/>
  <c r="G3488" i="1"/>
  <c r="H3488" i="1" s="1"/>
  <c r="G3487" i="1"/>
  <c r="H3487" i="1" s="1"/>
  <c r="G3486" i="1"/>
  <c r="H3486" i="1" s="1"/>
  <c r="G3484" i="1"/>
  <c r="H3484" i="1" s="1"/>
  <c r="G3483" i="1"/>
  <c r="H3483" i="1" s="1"/>
  <c r="G3482" i="1"/>
  <c r="H3482" i="1" s="1"/>
  <c r="G3481" i="1"/>
  <c r="H3481" i="1" s="1"/>
  <c r="G3479" i="1"/>
  <c r="H3479" i="1" s="1"/>
  <c r="G3478" i="1"/>
  <c r="H3478" i="1" s="1"/>
  <c r="G3475" i="1"/>
  <c r="H3475" i="1" s="1"/>
  <c r="G3474" i="1"/>
  <c r="H3474" i="1" s="1"/>
  <c r="G3472" i="1"/>
  <c r="H3472" i="1" s="1"/>
  <c r="G3471" i="1"/>
  <c r="H3471" i="1" s="1"/>
  <c r="G3470" i="1"/>
  <c r="H3470" i="1" s="1"/>
  <c r="G3457" i="1"/>
  <c r="H3457" i="1" s="1"/>
  <c r="G3456" i="1"/>
  <c r="H3456" i="1" s="1"/>
  <c r="G3455" i="1"/>
  <c r="H3455" i="1" s="1"/>
  <c r="G3454" i="1"/>
  <c r="H3454" i="1" s="1"/>
  <c r="G3453" i="1"/>
  <c r="H3453" i="1" s="1"/>
  <c r="G3452" i="1"/>
  <c r="H3452" i="1" s="1"/>
  <c r="G3451" i="1"/>
  <c r="H3451" i="1" s="1"/>
  <c r="G3450" i="1"/>
  <c r="H3450" i="1" s="1"/>
  <c r="G3449" i="1"/>
  <c r="H3449" i="1" s="1"/>
  <c r="G3448" i="1"/>
  <c r="H3448" i="1" s="1"/>
  <c r="G3447" i="1"/>
  <c r="H3447" i="1" s="1"/>
  <c r="G3446" i="1"/>
  <c r="H3446" i="1" s="1"/>
  <c r="G3437" i="1"/>
  <c r="H3437" i="1" s="1"/>
  <c r="G3436" i="1"/>
  <c r="H3436" i="1" s="1"/>
  <c r="G3435" i="1"/>
  <c r="H3435" i="1" s="1"/>
  <c r="G3423" i="1"/>
  <c r="H3423" i="1" s="1"/>
  <c r="G3422" i="1"/>
  <c r="H3422" i="1" s="1"/>
  <c r="G3421" i="1"/>
  <c r="H3421" i="1" s="1"/>
  <c r="G3411" i="1"/>
  <c r="H3411" i="1" s="1"/>
  <c r="G3410" i="1"/>
  <c r="H3410" i="1" s="1"/>
  <c r="G3408" i="1"/>
  <c r="H3408" i="1" s="1"/>
  <c r="G3407" i="1"/>
  <c r="H3407" i="1" s="1"/>
  <c r="G3406" i="1"/>
  <c r="H3406" i="1" s="1"/>
  <c r="G3391" i="1"/>
  <c r="H3391" i="1" s="1"/>
  <c r="G3390" i="1"/>
  <c r="H3390" i="1" s="1"/>
  <c r="G3389" i="1"/>
  <c r="H3389" i="1" s="1"/>
  <c r="G3388" i="1"/>
  <c r="H3388" i="1" s="1"/>
  <c r="G3387" i="1"/>
  <c r="H3387" i="1" s="1"/>
  <c r="G3386" i="1"/>
  <c r="H3386" i="1" s="1"/>
  <c r="G3384" i="1"/>
  <c r="H3384" i="1" s="1"/>
  <c r="G3383" i="1"/>
  <c r="H3383" i="1" s="1"/>
  <c r="G3382" i="1"/>
  <c r="H3382" i="1" s="1"/>
  <c r="G3381" i="1"/>
  <c r="H3381" i="1" s="1"/>
  <c r="G3379" i="1"/>
  <c r="H3379" i="1" s="1"/>
  <c r="G3378" i="1"/>
  <c r="H3378" i="1" s="1"/>
  <c r="G3377" i="1"/>
  <c r="H3377" i="1" s="1"/>
  <c r="G3376" i="1"/>
  <c r="H3376" i="1" s="1"/>
  <c r="G3372" i="1"/>
  <c r="H3372" i="1" s="1"/>
  <c r="G3371" i="1"/>
  <c r="H3371" i="1" s="1"/>
  <c r="G3370" i="1"/>
  <c r="H3370" i="1" s="1"/>
  <c r="G3368" i="1"/>
  <c r="H3368" i="1" s="1"/>
  <c r="G3365" i="1"/>
  <c r="H3365" i="1" s="1"/>
  <c r="G3364" i="1"/>
  <c r="H3364" i="1" s="1"/>
  <c r="G3363" i="1"/>
  <c r="H3363" i="1" s="1"/>
  <c r="G3361" i="1"/>
  <c r="H3361" i="1" s="1"/>
  <c r="G3360" i="1"/>
  <c r="H3360" i="1" s="1"/>
  <c r="G3359" i="1"/>
  <c r="H3359" i="1" s="1"/>
  <c r="G3357" i="1"/>
  <c r="H3357" i="1" s="1"/>
  <c r="G3356" i="1"/>
  <c r="H3356" i="1" s="1"/>
  <c r="G3355" i="1"/>
  <c r="H3355" i="1" s="1"/>
  <c r="G3354" i="1"/>
  <c r="H3354" i="1" s="1"/>
  <c r="G3353" i="1"/>
  <c r="H3353" i="1" s="1"/>
  <c r="G3336" i="1"/>
  <c r="H3336" i="1" s="1"/>
  <c r="G3334" i="1"/>
  <c r="H3334" i="1" s="1"/>
  <c r="G3332" i="1"/>
  <c r="H3332" i="1" s="1"/>
  <c r="G3329" i="1"/>
  <c r="H3329" i="1" s="1"/>
  <c r="G3328" i="1"/>
  <c r="H3328" i="1" s="1"/>
  <c r="G3327" i="1"/>
  <c r="H3327" i="1" s="1"/>
  <c r="G3325" i="1"/>
  <c r="H3325" i="1" s="1"/>
  <c r="G3323" i="1"/>
  <c r="H3323" i="1" s="1"/>
  <c r="G3321" i="1"/>
  <c r="H3321" i="1" s="1"/>
  <c r="G3320" i="1"/>
  <c r="H3320" i="1" s="1"/>
  <c r="G3319" i="1"/>
  <c r="H3319" i="1" s="1"/>
  <c r="G3315" i="1"/>
  <c r="H3315" i="1" s="1"/>
  <c r="G3314" i="1"/>
  <c r="H3314" i="1" s="1"/>
  <c r="G3312" i="1"/>
  <c r="H3312" i="1" s="1"/>
  <c r="G3311" i="1"/>
  <c r="H3311" i="1" s="1"/>
  <c r="G3310" i="1"/>
  <c r="H3310" i="1" s="1"/>
  <c r="G3309" i="1"/>
  <c r="H3309" i="1" s="1"/>
  <c r="G3308" i="1"/>
  <c r="H3308" i="1" s="1"/>
  <c r="G3283" i="1"/>
  <c r="H3283" i="1" s="1"/>
  <c r="G3282" i="1"/>
  <c r="H3282" i="1" s="1"/>
  <c r="G3263" i="1"/>
  <c r="H3263" i="1" s="1"/>
  <c r="G3262" i="1"/>
  <c r="H3262" i="1" s="1"/>
  <c r="G3258" i="1"/>
  <c r="H3258" i="1" s="1"/>
  <c r="G3257" i="1"/>
  <c r="H3257" i="1" s="1"/>
  <c r="G3256" i="1"/>
  <c r="H3256" i="1" s="1"/>
  <c r="G3239" i="1"/>
  <c r="H3239" i="1" s="1"/>
  <c r="G3238" i="1"/>
  <c r="H3238" i="1" s="1"/>
  <c r="G3237" i="1"/>
  <c r="H3237" i="1" s="1"/>
  <c r="G3222" i="1"/>
  <c r="H3222" i="1" s="1"/>
  <c r="G3221" i="1"/>
  <c r="H3221" i="1" s="1"/>
  <c r="G3220" i="1"/>
  <c r="H3220" i="1" s="1"/>
  <c r="G3218" i="1"/>
  <c r="H3218" i="1" s="1"/>
  <c r="G3217" i="1"/>
  <c r="H3217" i="1" s="1"/>
  <c r="G3214" i="1"/>
  <c r="H3214" i="1" s="1"/>
  <c r="G3213" i="1"/>
  <c r="H3213" i="1" s="1"/>
  <c r="G3212" i="1"/>
  <c r="H3212" i="1" s="1"/>
  <c r="G3211" i="1"/>
  <c r="H3211" i="1" s="1"/>
  <c r="G3210" i="1"/>
  <c r="H3210" i="1" s="1"/>
  <c r="G3209" i="1"/>
  <c r="H3209" i="1" s="1"/>
  <c r="G3208" i="1"/>
  <c r="H3208" i="1" s="1"/>
  <c r="G3207" i="1"/>
  <c r="H3207" i="1" s="1"/>
  <c r="G3205" i="1"/>
  <c r="H3205" i="1" s="1"/>
  <c r="G3204" i="1"/>
  <c r="H3204" i="1" s="1"/>
  <c r="G3202" i="1"/>
  <c r="H3202" i="1" s="1"/>
  <c r="G3201" i="1"/>
  <c r="H3201" i="1" s="1"/>
  <c r="G3200" i="1"/>
  <c r="H3200" i="1" s="1"/>
  <c r="G3198" i="1"/>
  <c r="H3198" i="1" s="1"/>
  <c r="G3197" i="1"/>
  <c r="H3197" i="1" s="1"/>
  <c r="G3196" i="1"/>
  <c r="H3196" i="1" s="1"/>
  <c r="G3195" i="1"/>
  <c r="H3195" i="1" s="1"/>
  <c r="G3194" i="1"/>
  <c r="H3194" i="1" s="1"/>
  <c r="G3178" i="1"/>
  <c r="H3178" i="1" s="1"/>
  <c r="G3177" i="1"/>
  <c r="H3177" i="1" s="1"/>
  <c r="G3175" i="1"/>
  <c r="H3175" i="1" s="1"/>
  <c r="G3174" i="1"/>
  <c r="H3174" i="1" s="1"/>
  <c r="G3173" i="1"/>
  <c r="H3173" i="1" s="1"/>
  <c r="G3172" i="1"/>
  <c r="H3172" i="1" s="1"/>
  <c r="G3171" i="1"/>
  <c r="H3171" i="1" s="1"/>
  <c r="G3169" i="1"/>
  <c r="H3169" i="1" s="1"/>
  <c r="G3168" i="1"/>
  <c r="H3168" i="1" s="1"/>
  <c r="G3165" i="1"/>
  <c r="H3165" i="1" s="1"/>
  <c r="G3161" i="1"/>
  <c r="H3161" i="1" s="1"/>
  <c r="G3160" i="1"/>
  <c r="H3160" i="1" s="1"/>
  <c r="G3159" i="1"/>
  <c r="H3159" i="1" s="1"/>
  <c r="G3158" i="1"/>
  <c r="H3158" i="1" s="1"/>
  <c r="G3156" i="1"/>
  <c r="H3156" i="1" s="1"/>
  <c r="G3154" i="1"/>
  <c r="H3154" i="1" s="1"/>
  <c r="G3135" i="1"/>
  <c r="H3135" i="1" s="1"/>
  <c r="G3117" i="1"/>
  <c r="H3117" i="1" s="1"/>
  <c r="G3116" i="1"/>
  <c r="H3116" i="1" s="1"/>
  <c r="G3115" i="1"/>
  <c r="H3115" i="1" s="1"/>
  <c r="G3100" i="1"/>
  <c r="H3100" i="1" s="1"/>
  <c r="G3099" i="1"/>
  <c r="H3099" i="1" s="1"/>
  <c r="G3090" i="1"/>
  <c r="H3090" i="1" s="1"/>
  <c r="G3089" i="1"/>
  <c r="H3089" i="1" s="1"/>
  <c r="G3088" i="1"/>
  <c r="H3088" i="1" s="1"/>
  <c r="G3087" i="1"/>
  <c r="H3087" i="1" s="1"/>
  <c r="G3086" i="1"/>
  <c r="H3086" i="1" s="1"/>
  <c r="G3085" i="1"/>
  <c r="H3085" i="1" s="1"/>
  <c r="G3082" i="1"/>
  <c r="H3082" i="1" s="1"/>
  <c r="G3080" i="1"/>
  <c r="H3080" i="1" s="1"/>
  <c r="G3079" i="1"/>
  <c r="H3079" i="1" s="1"/>
  <c r="G3059" i="1"/>
  <c r="H3059" i="1" s="1"/>
  <c r="G3057" i="1"/>
  <c r="H3057" i="1" s="1"/>
  <c r="G3056" i="1"/>
  <c r="H3056" i="1" s="1"/>
  <c r="G3055" i="1"/>
  <c r="H3055" i="1" s="1"/>
  <c r="G3053" i="1"/>
  <c r="H3053" i="1" s="1"/>
  <c r="G3052" i="1"/>
  <c r="H3052" i="1" s="1"/>
  <c r="G3050" i="1"/>
  <c r="H3050" i="1" s="1"/>
  <c r="G3049" i="1"/>
  <c r="H3049" i="1" s="1"/>
  <c r="G3047" i="1"/>
  <c r="H3047" i="1" s="1"/>
  <c r="G3046" i="1"/>
  <c r="H3046" i="1" s="1"/>
  <c r="G3044" i="1"/>
  <c r="H3044" i="1" s="1"/>
  <c r="G3043" i="1"/>
  <c r="H3043" i="1" s="1"/>
  <c r="G3042" i="1"/>
  <c r="H3042" i="1" s="1"/>
  <c r="G3030" i="1"/>
  <c r="H3030" i="1" s="1"/>
  <c r="G3028" i="1"/>
  <c r="H3028" i="1" s="1"/>
  <c r="G3026" i="1"/>
  <c r="H3026" i="1" s="1"/>
  <c r="G3025" i="1"/>
  <c r="H3025" i="1" s="1"/>
  <c r="G3024" i="1"/>
  <c r="H3024" i="1" s="1"/>
  <c r="G3023" i="1"/>
  <c r="H3023" i="1" s="1"/>
  <c r="G3019" i="1"/>
  <c r="H3019" i="1" s="1"/>
  <c r="G3017" i="1"/>
  <c r="H3017" i="1" s="1"/>
  <c r="G3016" i="1"/>
  <c r="H3016" i="1" s="1"/>
  <c r="G3014" i="1"/>
  <c r="H3014" i="1" s="1"/>
  <c r="G3013" i="1"/>
  <c r="H3013" i="1" s="1"/>
  <c r="G3011" i="1"/>
  <c r="H3011" i="1" s="1"/>
  <c r="G3010" i="1"/>
  <c r="H3010" i="1" s="1"/>
  <c r="G3009" i="1"/>
  <c r="H3009" i="1" s="1"/>
  <c r="G3008" i="1"/>
  <c r="H3008" i="1" s="1"/>
  <c r="G3002" i="1"/>
  <c r="H3002" i="1" s="1"/>
  <c r="G2996" i="1"/>
  <c r="H2996" i="1" s="1"/>
  <c r="G2995" i="1"/>
  <c r="H2995" i="1" s="1"/>
  <c r="G2994" i="1"/>
  <c r="H2994" i="1" s="1"/>
  <c r="G2993" i="1"/>
  <c r="H2993" i="1" s="1"/>
  <c r="G2992" i="1"/>
  <c r="H2992" i="1" s="1"/>
  <c r="G2991" i="1"/>
  <c r="H2991" i="1" s="1"/>
  <c r="G2990" i="1"/>
  <c r="H2990" i="1" s="1"/>
  <c r="G2989" i="1"/>
  <c r="H2989" i="1" s="1"/>
  <c r="G2988" i="1"/>
  <c r="H2988" i="1" s="1"/>
  <c r="G2987" i="1"/>
  <c r="H2987" i="1" s="1"/>
  <c r="G2986" i="1"/>
  <c r="H2986" i="1" s="1"/>
  <c r="G2985" i="1"/>
  <c r="H2985" i="1" s="1"/>
  <c r="G2984" i="1"/>
  <c r="H2984" i="1" s="1"/>
  <c r="G2983" i="1"/>
  <c r="H2983" i="1" s="1"/>
  <c r="G2982" i="1"/>
  <c r="H2982" i="1" s="1"/>
  <c r="G2981" i="1"/>
  <c r="H2981" i="1" s="1"/>
  <c r="G2980" i="1"/>
  <c r="H2980" i="1" s="1"/>
  <c r="G2972" i="1"/>
  <c r="H2972" i="1" s="1"/>
  <c r="G2971" i="1"/>
  <c r="H2971" i="1" s="1"/>
  <c r="G2970" i="1"/>
  <c r="H2970" i="1" s="1"/>
  <c r="G2969" i="1"/>
  <c r="H2969" i="1" s="1"/>
  <c r="G2968" i="1"/>
  <c r="H2968" i="1" s="1"/>
  <c r="G2967" i="1"/>
  <c r="H2967" i="1" s="1"/>
  <c r="G2958" i="1"/>
  <c r="H2958" i="1" s="1"/>
  <c r="G2957" i="1"/>
  <c r="H2957" i="1" s="1"/>
  <c r="G2956" i="1"/>
  <c r="H2956" i="1" s="1"/>
  <c r="G2955" i="1"/>
  <c r="H2955" i="1" s="1"/>
  <c r="G2954" i="1"/>
  <c r="H2954" i="1" s="1"/>
  <c r="G2953" i="1"/>
  <c r="H2953" i="1" s="1"/>
  <c r="G2952" i="1"/>
  <c r="H2952" i="1" s="1"/>
  <c r="G2951" i="1"/>
  <c r="H2951" i="1" s="1"/>
  <c r="G2950" i="1"/>
  <c r="H2950" i="1" s="1"/>
  <c r="G2949" i="1"/>
  <c r="H2949" i="1" s="1"/>
  <c r="G2948" i="1"/>
  <c r="H2948" i="1" s="1"/>
  <c r="G2947" i="1"/>
  <c r="H2947" i="1" s="1"/>
  <c r="G2946" i="1"/>
  <c r="H2946" i="1" s="1"/>
  <c r="G2945" i="1"/>
  <c r="H2945" i="1" s="1"/>
  <c r="G2943" i="1"/>
  <c r="H2943" i="1" s="1"/>
  <c r="G2942" i="1"/>
  <c r="H2942" i="1" s="1"/>
  <c r="G2933" i="1"/>
  <c r="H2933" i="1" s="1"/>
  <c r="G2932" i="1"/>
  <c r="H2932" i="1" s="1"/>
  <c r="G2931" i="1"/>
  <c r="H2931" i="1" s="1"/>
  <c r="G2930" i="1"/>
  <c r="H2930" i="1" s="1"/>
  <c r="G2929" i="1"/>
  <c r="H2929" i="1" s="1"/>
  <c r="G2928" i="1"/>
  <c r="H2928" i="1" s="1"/>
  <c r="G2927" i="1"/>
  <c r="H2927" i="1" s="1"/>
  <c r="G2926" i="1"/>
  <c r="H2926" i="1" s="1"/>
  <c r="G2925" i="1"/>
  <c r="H2925" i="1" s="1"/>
  <c r="G2921" i="1"/>
  <c r="H2921" i="1" s="1"/>
  <c r="G2915" i="1"/>
  <c r="H2915" i="1" s="1"/>
  <c r="G2914" i="1"/>
  <c r="H2914" i="1" s="1"/>
  <c r="G2913" i="1"/>
  <c r="H2913" i="1" s="1"/>
  <c r="G2912" i="1"/>
  <c r="H2912" i="1" s="1"/>
  <c r="G2911" i="1"/>
  <c r="H2911" i="1" s="1"/>
  <c r="G2910" i="1"/>
  <c r="H2910" i="1" s="1"/>
  <c r="G2906" i="1"/>
  <c r="H2906" i="1" s="1"/>
  <c r="G2904" i="1"/>
  <c r="H2904" i="1" s="1"/>
  <c r="G2901" i="1"/>
  <c r="H2901" i="1" s="1"/>
  <c r="G2900" i="1"/>
  <c r="H2900" i="1" s="1"/>
  <c r="G2896" i="1"/>
  <c r="H2896" i="1" s="1"/>
  <c r="G2894" i="1"/>
  <c r="H2894" i="1" s="1"/>
  <c r="G2893" i="1"/>
  <c r="H2893" i="1" s="1"/>
  <c r="G2892" i="1"/>
  <c r="H2892" i="1" s="1"/>
  <c r="G2889" i="1"/>
  <c r="H2889" i="1" s="1"/>
  <c r="G2887" i="1"/>
  <c r="H2887" i="1" s="1"/>
  <c r="G2886" i="1"/>
  <c r="H2886" i="1" s="1"/>
  <c r="G2884" i="1"/>
  <c r="H2884" i="1" s="1"/>
  <c r="G2883" i="1"/>
  <c r="H2883" i="1" s="1"/>
  <c r="G2882" i="1"/>
  <c r="H2882" i="1" s="1"/>
  <c r="G2880" i="1"/>
  <c r="H2880" i="1" s="1"/>
  <c r="G2879" i="1"/>
  <c r="H2879" i="1" s="1"/>
  <c r="G2878" i="1"/>
  <c r="H2878" i="1" s="1"/>
  <c r="G2877" i="1"/>
  <c r="H2877" i="1" s="1"/>
  <c r="G2876" i="1"/>
  <c r="H2876" i="1" s="1"/>
  <c r="G2875" i="1"/>
  <c r="H2875" i="1" s="1"/>
  <c r="G2874" i="1"/>
  <c r="H2874" i="1" s="1"/>
  <c r="G2873" i="1"/>
  <c r="H2873" i="1" s="1"/>
  <c r="G2847" i="1"/>
  <c r="H2847" i="1" s="1"/>
  <c r="G2845" i="1"/>
  <c r="H2845" i="1" s="1"/>
  <c r="G2843" i="1"/>
  <c r="H2843" i="1" s="1"/>
  <c r="G2842" i="1"/>
  <c r="H2842" i="1" s="1"/>
  <c r="G2841" i="1"/>
  <c r="H2841" i="1" s="1"/>
  <c r="G2824" i="1"/>
  <c r="H2824" i="1" s="1"/>
  <c r="G2822" i="1"/>
  <c r="H2822" i="1" s="1"/>
  <c r="G2821" i="1"/>
  <c r="H2821" i="1" s="1"/>
  <c r="G2820" i="1"/>
  <c r="H2820" i="1" s="1"/>
  <c r="G2819" i="1"/>
  <c r="H2819" i="1" s="1"/>
  <c r="G2810" i="1"/>
  <c r="H2810" i="1" s="1"/>
  <c r="G2809" i="1"/>
  <c r="H2809" i="1" s="1"/>
  <c r="G2808" i="1"/>
  <c r="H2808" i="1" s="1"/>
  <c r="G2807" i="1"/>
  <c r="H2807" i="1" s="1"/>
  <c r="G2806" i="1"/>
  <c r="H2806" i="1" s="1"/>
  <c r="G2805" i="1"/>
  <c r="H2805" i="1" s="1"/>
  <c r="G2804" i="1"/>
  <c r="H2804" i="1" s="1"/>
  <c r="G2803" i="1"/>
  <c r="H2803" i="1" s="1"/>
  <c r="G2802" i="1"/>
  <c r="H2802" i="1" s="1"/>
  <c r="G2801" i="1"/>
  <c r="H2801" i="1" s="1"/>
  <c r="G2800" i="1"/>
  <c r="H2800" i="1" s="1"/>
  <c r="G2799" i="1"/>
  <c r="H2799" i="1" s="1"/>
  <c r="G2790" i="1"/>
  <c r="H2790" i="1" s="1"/>
  <c r="G2779" i="1"/>
  <c r="H2779" i="1" s="1"/>
  <c r="G2778" i="1"/>
  <c r="H2778" i="1" s="1"/>
  <c r="G2777" i="1"/>
  <c r="H2777" i="1" s="1"/>
  <c r="G2776" i="1"/>
  <c r="H2776" i="1" s="1"/>
  <c r="G2775" i="1"/>
  <c r="H2775" i="1" s="1"/>
  <c r="G2774" i="1"/>
  <c r="H2774" i="1" s="1"/>
  <c r="G2773" i="1"/>
  <c r="H2773" i="1" s="1"/>
  <c r="G2772" i="1"/>
  <c r="H2772" i="1" s="1"/>
  <c r="G2771" i="1"/>
  <c r="H2771" i="1" s="1"/>
  <c r="G2770" i="1"/>
  <c r="H2770" i="1" s="1"/>
  <c r="G2769" i="1"/>
  <c r="H2769" i="1" s="1"/>
  <c r="G2768" i="1"/>
  <c r="H2768" i="1" s="1"/>
  <c r="G2767" i="1"/>
  <c r="H2767" i="1" s="1"/>
  <c r="G2766" i="1"/>
  <c r="H2766" i="1" s="1"/>
  <c r="G2765" i="1"/>
  <c r="H2765" i="1" s="1"/>
  <c r="G2764" i="1"/>
  <c r="H2764" i="1" s="1"/>
  <c r="G2751" i="1"/>
  <c r="H2751" i="1" s="1"/>
  <c r="G2750" i="1"/>
  <c r="H2750" i="1" s="1"/>
  <c r="G2749" i="1"/>
  <c r="H2749" i="1" s="1"/>
  <c r="G2748" i="1"/>
  <c r="H2748" i="1" s="1"/>
  <c r="G2747" i="1"/>
  <c r="H2747" i="1" s="1"/>
  <c r="G2746" i="1"/>
  <c r="H2746" i="1" s="1"/>
  <c r="G2745" i="1"/>
  <c r="H2745" i="1" s="1"/>
  <c r="G2744" i="1"/>
  <c r="H2744" i="1" s="1"/>
  <c r="G2736" i="1"/>
  <c r="H2736" i="1" s="1"/>
  <c r="G2735" i="1"/>
  <c r="H2735" i="1" s="1"/>
  <c r="G2734" i="1"/>
  <c r="H2734" i="1" s="1"/>
  <c r="G2733" i="1"/>
  <c r="H2733" i="1" s="1"/>
  <c r="G2732" i="1"/>
  <c r="H2732" i="1" s="1"/>
  <c r="G2731" i="1"/>
  <c r="H2731" i="1" s="1"/>
  <c r="G2730" i="1"/>
  <c r="H2730" i="1" s="1"/>
  <c r="G2729" i="1"/>
  <c r="H2729" i="1" s="1"/>
  <c r="G2728" i="1"/>
  <c r="H2728" i="1" s="1"/>
  <c r="G2711" i="1"/>
  <c r="H2711" i="1" s="1"/>
  <c r="G2710" i="1"/>
  <c r="H2710" i="1" s="1"/>
  <c r="G2709" i="1"/>
  <c r="H2709" i="1" s="1"/>
  <c r="G2708" i="1"/>
  <c r="H2708" i="1" s="1"/>
  <c r="G2707" i="1"/>
  <c r="H2707" i="1" s="1"/>
  <c r="G2706" i="1"/>
  <c r="H2706" i="1" s="1"/>
  <c r="G2704" i="1"/>
  <c r="H2704" i="1" s="1"/>
  <c r="G2703" i="1"/>
  <c r="H2703" i="1" s="1"/>
  <c r="G2702" i="1"/>
  <c r="H2702" i="1" s="1"/>
  <c r="G2701" i="1"/>
  <c r="H2701" i="1" s="1"/>
  <c r="G2700" i="1"/>
  <c r="H2700" i="1" s="1"/>
  <c r="G2698" i="1"/>
  <c r="H2698" i="1" s="1"/>
  <c r="G2697" i="1"/>
  <c r="H2697" i="1" s="1"/>
  <c r="G2696" i="1"/>
  <c r="H2696" i="1" s="1"/>
  <c r="G2694" i="1"/>
  <c r="H2694" i="1" s="1"/>
  <c r="G2693" i="1"/>
  <c r="H2693" i="1" s="1"/>
  <c r="G2691" i="1"/>
  <c r="H2691" i="1" s="1"/>
  <c r="G2690" i="1"/>
  <c r="H2690" i="1" s="1"/>
  <c r="G2688" i="1"/>
  <c r="H2688" i="1" s="1"/>
  <c r="G2687" i="1"/>
  <c r="H2687" i="1" s="1"/>
  <c r="G2686" i="1"/>
  <c r="H2686" i="1" s="1"/>
  <c r="G2684" i="1"/>
  <c r="H2684" i="1" s="1"/>
  <c r="G2683" i="1"/>
  <c r="H2683" i="1" s="1"/>
  <c r="G2682" i="1"/>
  <c r="H2682" i="1" s="1"/>
  <c r="G2681" i="1"/>
  <c r="H2681" i="1" s="1"/>
  <c r="G2680" i="1"/>
  <c r="H2680" i="1" s="1"/>
  <c r="G2679" i="1"/>
  <c r="H2679" i="1" s="1"/>
  <c r="G2678" i="1"/>
  <c r="H2678" i="1" s="1"/>
  <c r="G2677" i="1"/>
  <c r="H2677" i="1" s="1"/>
  <c r="G2676" i="1"/>
  <c r="H2676" i="1" s="1"/>
  <c r="G2675" i="1"/>
  <c r="H2675" i="1" s="1"/>
  <c r="G2674" i="1"/>
  <c r="H2674" i="1" s="1"/>
  <c r="G2673" i="1"/>
  <c r="H2673" i="1" s="1"/>
  <c r="G2672" i="1"/>
  <c r="H2672" i="1" s="1"/>
  <c r="G2671" i="1"/>
  <c r="H2671" i="1" s="1"/>
  <c r="G2670" i="1"/>
  <c r="H2670" i="1" s="1"/>
  <c r="G2666" i="1"/>
  <c r="H2666" i="1" s="1"/>
  <c r="G2665" i="1"/>
  <c r="H2665" i="1" s="1"/>
  <c r="G2664" i="1"/>
  <c r="H2664" i="1" s="1"/>
  <c r="G2662" i="1"/>
  <c r="H2662" i="1" s="1"/>
  <c r="G2661" i="1"/>
  <c r="H2661" i="1" s="1"/>
  <c r="G2660" i="1"/>
  <c r="H2660" i="1" s="1"/>
  <c r="G2659" i="1"/>
  <c r="H2659" i="1" s="1"/>
  <c r="G2658" i="1"/>
  <c r="H2658" i="1" s="1"/>
  <c r="G2657" i="1"/>
  <c r="H2657" i="1" s="1"/>
  <c r="G2656" i="1"/>
  <c r="H2656" i="1" s="1"/>
  <c r="G2655" i="1"/>
  <c r="H2655" i="1" s="1"/>
  <c r="G2642" i="1"/>
  <c r="H2642" i="1" s="1"/>
  <c r="G2641" i="1"/>
  <c r="H2641" i="1" s="1"/>
  <c r="G2640" i="1"/>
  <c r="H2640" i="1" s="1"/>
  <c r="G2639" i="1"/>
  <c r="H2639" i="1" s="1"/>
  <c r="G2638" i="1"/>
  <c r="H2638" i="1" s="1"/>
  <c r="G2637" i="1"/>
  <c r="H2637" i="1" s="1"/>
  <c r="G2636" i="1"/>
  <c r="H2636" i="1" s="1"/>
  <c r="G2635" i="1"/>
  <c r="H2635" i="1" s="1"/>
  <c r="G2634" i="1"/>
  <c r="H2634" i="1" s="1"/>
  <c r="G2633" i="1"/>
  <c r="H2633" i="1" s="1"/>
  <c r="G2632" i="1"/>
  <c r="H2632" i="1" s="1"/>
  <c r="G2631" i="1"/>
  <c r="H2631" i="1" s="1"/>
  <c r="G2630" i="1"/>
  <c r="H2630" i="1" s="1"/>
  <c r="G2628" i="1"/>
  <c r="H2628" i="1" s="1"/>
  <c r="G2627" i="1"/>
  <c r="H2627" i="1" s="1"/>
  <c r="G2626" i="1"/>
  <c r="H2626" i="1" s="1"/>
  <c r="G2625" i="1"/>
  <c r="H2625" i="1" s="1"/>
  <c r="G2619" i="1"/>
  <c r="H2619" i="1" s="1"/>
  <c r="G2618" i="1"/>
  <c r="H2618" i="1" s="1"/>
  <c r="G2617" i="1"/>
  <c r="H2617" i="1" s="1"/>
  <c r="G2616" i="1"/>
  <c r="H2616" i="1" s="1"/>
  <c r="G2615" i="1"/>
  <c r="H2615" i="1" s="1"/>
  <c r="G2612" i="1"/>
  <c r="H2612" i="1" s="1"/>
  <c r="G2611" i="1"/>
  <c r="H2611" i="1" s="1"/>
  <c r="G2610" i="1"/>
  <c r="H2610" i="1" s="1"/>
  <c r="G2609" i="1"/>
  <c r="H2609" i="1" s="1"/>
  <c r="G2608" i="1"/>
  <c r="H2608" i="1" s="1"/>
  <c r="G2607" i="1"/>
  <c r="H2607" i="1" s="1"/>
  <c r="G2606" i="1"/>
  <c r="H2606" i="1" s="1"/>
  <c r="G2595" i="1"/>
  <c r="H2595" i="1" s="1"/>
  <c r="G2578" i="1"/>
  <c r="H2578" i="1" s="1"/>
  <c r="G2577" i="1"/>
  <c r="H2577" i="1" s="1"/>
  <c r="G2576" i="1"/>
  <c r="H2576" i="1" s="1"/>
  <c r="G2573" i="1"/>
  <c r="H2573" i="1" s="1"/>
  <c r="G2572" i="1"/>
  <c r="H2572" i="1" s="1"/>
  <c r="G2570" i="1"/>
  <c r="H2570" i="1" s="1"/>
  <c r="G2569" i="1"/>
  <c r="H2569" i="1" s="1"/>
  <c r="G2568" i="1"/>
  <c r="H2568" i="1" s="1"/>
  <c r="G2566" i="1"/>
  <c r="H2566" i="1" s="1"/>
  <c r="G2565" i="1"/>
  <c r="H2565" i="1" s="1"/>
  <c r="G2564" i="1"/>
  <c r="H2564" i="1" s="1"/>
  <c r="G2563" i="1"/>
  <c r="H2563" i="1" s="1"/>
  <c r="G2562" i="1"/>
  <c r="H2562" i="1" s="1"/>
  <c r="G2560" i="1"/>
  <c r="H2560" i="1" s="1"/>
  <c r="G2559" i="1"/>
  <c r="H2559" i="1" s="1"/>
  <c r="G2558" i="1"/>
  <c r="H2558" i="1" s="1"/>
  <c r="G2556" i="1"/>
  <c r="H2556" i="1" s="1"/>
  <c r="G2552" i="1"/>
  <c r="H2552" i="1" s="1"/>
  <c r="G2551" i="1"/>
  <c r="H2551" i="1" s="1"/>
  <c r="G2550" i="1"/>
  <c r="H2550" i="1" s="1"/>
  <c r="G2549" i="1"/>
  <c r="H2549" i="1" s="1"/>
  <c r="G2548" i="1"/>
  <c r="H2548" i="1" s="1"/>
  <c r="G2547" i="1"/>
  <c r="H2547" i="1" s="1"/>
  <c r="G2546" i="1"/>
  <c r="H2546" i="1" s="1"/>
  <c r="G2545" i="1"/>
  <c r="H2545" i="1" s="1"/>
  <c r="G2538" i="1"/>
  <c r="H2538" i="1" s="1"/>
  <c r="G2537" i="1"/>
  <c r="H2537" i="1" s="1"/>
  <c r="G2535" i="1"/>
  <c r="H2535" i="1" s="1"/>
  <c r="G2534" i="1"/>
  <c r="H2534" i="1" s="1"/>
  <c r="G2533" i="1"/>
  <c r="H2533" i="1" s="1"/>
  <c r="G2532" i="1"/>
  <c r="H2532" i="1" s="1"/>
  <c r="G2531" i="1"/>
  <c r="H2531" i="1" s="1"/>
  <c r="G2530" i="1"/>
  <c r="H2530" i="1" s="1"/>
  <c r="G2522" i="1"/>
  <c r="H2522" i="1" s="1"/>
  <c r="G2521" i="1"/>
  <c r="H2521" i="1" s="1"/>
  <c r="G2520" i="1"/>
  <c r="H2520" i="1" s="1"/>
  <c r="G2519" i="1"/>
  <c r="H2519" i="1" s="1"/>
  <c r="G2517" i="1"/>
  <c r="H2517" i="1" s="1"/>
  <c r="G2515" i="1"/>
  <c r="H2515" i="1" s="1"/>
  <c r="G2513" i="1"/>
  <c r="H2513" i="1" s="1"/>
  <c r="G2511" i="1"/>
  <c r="H2511" i="1" s="1"/>
  <c r="G2510" i="1"/>
  <c r="H2510" i="1" s="1"/>
  <c r="G2508" i="1"/>
  <c r="H2508" i="1" s="1"/>
  <c r="G2501" i="1"/>
  <c r="H2501" i="1" s="1"/>
  <c r="G2500" i="1"/>
  <c r="H2500" i="1" s="1"/>
  <c r="G2499" i="1"/>
  <c r="H2499" i="1" s="1"/>
  <c r="G2498" i="1"/>
  <c r="H2498" i="1" s="1"/>
  <c r="G2496" i="1"/>
  <c r="H2496" i="1" s="1"/>
  <c r="G2494" i="1"/>
  <c r="H2494" i="1" s="1"/>
  <c r="G2493" i="1"/>
  <c r="H2493" i="1" s="1"/>
  <c r="G2492" i="1"/>
  <c r="H2492" i="1" s="1"/>
  <c r="G2490" i="1"/>
  <c r="H2490" i="1" s="1"/>
  <c r="G2489" i="1"/>
  <c r="H2489" i="1" s="1"/>
  <c r="G2487" i="1"/>
  <c r="H2487" i="1" s="1"/>
  <c r="G2485" i="1"/>
  <c r="H2485" i="1" s="1"/>
  <c r="G2484" i="1"/>
  <c r="H2484" i="1" s="1"/>
  <c r="G2483" i="1"/>
  <c r="H2483" i="1" s="1"/>
  <c r="G2482" i="1"/>
  <c r="H2482" i="1" s="1"/>
  <c r="G2479" i="1"/>
  <c r="H2479" i="1" s="1"/>
  <c r="G2478" i="1"/>
  <c r="H2478" i="1" s="1"/>
  <c r="G2476" i="1"/>
  <c r="H2476" i="1" s="1"/>
  <c r="G2475" i="1"/>
  <c r="H2475" i="1" s="1"/>
  <c r="G2468" i="1"/>
  <c r="H2468" i="1" s="1"/>
  <c r="G2467" i="1"/>
  <c r="H2467" i="1" s="1"/>
  <c r="G2466" i="1"/>
  <c r="H2466" i="1" s="1"/>
  <c r="G2465" i="1"/>
  <c r="H2465" i="1" s="1"/>
  <c r="G2464" i="1"/>
  <c r="H2464" i="1" s="1"/>
  <c r="G2463" i="1"/>
  <c r="H2463" i="1" s="1"/>
  <c r="G2459" i="1"/>
  <c r="H2459" i="1" s="1"/>
  <c r="G2458" i="1"/>
  <c r="H2458" i="1" s="1"/>
  <c r="G2457" i="1"/>
  <c r="H2457" i="1" s="1"/>
  <c r="G2456" i="1"/>
  <c r="H2456" i="1" s="1"/>
  <c r="G2449" i="1"/>
  <c r="H2449" i="1" s="1"/>
  <c r="G2448" i="1"/>
  <c r="H2448" i="1" s="1"/>
  <c r="G2447" i="1"/>
  <c r="H2447" i="1" s="1"/>
  <c r="G2446" i="1"/>
  <c r="H2446" i="1" s="1"/>
  <c r="G2445" i="1"/>
  <c r="H2445" i="1" s="1"/>
  <c r="G2444" i="1"/>
  <c r="H2444" i="1" s="1"/>
  <c r="G2443" i="1"/>
  <c r="H2443" i="1" s="1"/>
  <c r="G2442" i="1"/>
  <c r="H2442" i="1" s="1"/>
  <c r="G2441" i="1"/>
  <c r="H2441" i="1" s="1"/>
  <c r="G2440" i="1"/>
  <c r="H2440" i="1" s="1"/>
  <c r="G2438" i="1"/>
  <c r="H2438" i="1" s="1"/>
  <c r="G2434" i="1"/>
  <c r="H2434" i="1" s="1"/>
  <c r="G2430" i="1"/>
  <c r="H2430" i="1" s="1"/>
  <c r="G2429" i="1"/>
  <c r="H2429" i="1" s="1"/>
  <c r="G2428" i="1"/>
  <c r="H2428" i="1" s="1"/>
  <c r="G2427" i="1"/>
  <c r="H2427" i="1" s="1"/>
  <c r="G2425" i="1"/>
  <c r="H2425" i="1" s="1"/>
  <c r="G2423" i="1"/>
  <c r="H2423" i="1" s="1"/>
  <c r="G2422" i="1"/>
  <c r="H2422" i="1" s="1"/>
  <c r="G2420" i="1"/>
  <c r="H2420" i="1" s="1"/>
  <c r="G2418" i="1"/>
  <c r="H2418" i="1" s="1"/>
  <c r="G2417" i="1"/>
  <c r="H2417" i="1" s="1"/>
  <c r="G2415" i="1"/>
  <c r="H2415" i="1" s="1"/>
  <c r="G2414" i="1"/>
  <c r="H2414" i="1" s="1"/>
  <c r="G2413" i="1"/>
  <c r="H2413" i="1" s="1"/>
  <c r="G2412" i="1"/>
  <c r="H2412" i="1" s="1"/>
  <c r="G2411" i="1"/>
  <c r="H2411" i="1" s="1"/>
  <c r="G2407" i="1"/>
  <c r="H2407" i="1" s="1"/>
  <c r="G2404" i="1"/>
  <c r="H2404" i="1" s="1"/>
  <c r="G2403" i="1"/>
  <c r="H2403" i="1" s="1"/>
  <c r="G2402" i="1"/>
  <c r="H2402" i="1" s="1"/>
  <c r="G2401" i="1"/>
  <c r="H2401" i="1" s="1"/>
  <c r="G2400" i="1"/>
  <c r="H2400" i="1" s="1"/>
  <c r="G2399" i="1"/>
  <c r="H2399" i="1" s="1"/>
  <c r="G2394" i="1"/>
  <c r="H2394" i="1" s="1"/>
  <c r="G2393" i="1"/>
  <c r="H2393" i="1" s="1"/>
  <c r="G2392" i="1"/>
  <c r="H2392" i="1" s="1"/>
  <c r="G2389" i="1"/>
  <c r="H2389" i="1" s="1"/>
  <c r="G2388" i="1"/>
  <c r="H2388" i="1" s="1"/>
  <c r="G2387" i="1"/>
  <c r="H2387" i="1" s="1"/>
  <c r="G2386" i="1"/>
  <c r="H2386" i="1" s="1"/>
  <c r="G2385" i="1"/>
  <c r="H2385" i="1" s="1"/>
  <c r="G2384" i="1"/>
  <c r="H2384" i="1" s="1"/>
  <c r="G2375" i="1"/>
  <c r="H2375" i="1" s="1"/>
  <c r="G2374" i="1"/>
  <c r="H2374" i="1" s="1"/>
  <c r="G2371" i="1"/>
  <c r="H2371" i="1" s="1"/>
  <c r="G2370" i="1"/>
  <c r="H2370" i="1" s="1"/>
  <c r="G2369" i="1"/>
  <c r="H2369" i="1" s="1"/>
  <c r="G2368" i="1"/>
  <c r="H2368" i="1" s="1"/>
  <c r="G2367" i="1"/>
  <c r="H2367" i="1" s="1"/>
  <c r="G2366" i="1"/>
  <c r="H2366" i="1" s="1"/>
  <c r="G2365" i="1"/>
  <c r="H2365" i="1" s="1"/>
  <c r="G2364" i="1"/>
  <c r="H2364" i="1" s="1"/>
  <c r="G2358" i="1"/>
  <c r="H2358" i="1" s="1"/>
  <c r="G2357" i="1"/>
  <c r="H2357" i="1" s="1"/>
  <c r="G2356" i="1"/>
  <c r="H2356" i="1" s="1"/>
  <c r="G2353" i="1"/>
  <c r="H2353" i="1" s="1"/>
  <c r="G2352" i="1"/>
  <c r="H2352" i="1" s="1"/>
  <c r="G2351" i="1"/>
  <c r="H2351" i="1" s="1"/>
  <c r="G2350" i="1"/>
  <c r="H2350" i="1" s="1"/>
  <c r="G2349" i="1"/>
  <c r="H2349" i="1" s="1"/>
  <c r="G2345" i="1"/>
  <c r="H2345" i="1" s="1"/>
  <c r="G2342" i="1"/>
  <c r="H2342" i="1" s="1"/>
  <c r="G2341" i="1"/>
  <c r="H2341" i="1" s="1"/>
  <c r="G2339" i="1"/>
  <c r="H2339" i="1" s="1"/>
  <c r="G2338" i="1"/>
  <c r="H2338" i="1" s="1"/>
  <c r="G2337" i="1"/>
  <c r="H2337" i="1" s="1"/>
  <c r="G2335" i="1"/>
  <c r="H2335" i="1" s="1"/>
  <c r="G2334" i="1"/>
  <c r="H2334" i="1" s="1"/>
  <c r="G2321" i="1"/>
  <c r="H2321" i="1" s="1"/>
  <c r="G2320" i="1"/>
  <c r="H2320" i="1" s="1"/>
  <c r="G2319" i="1"/>
  <c r="H2319" i="1" s="1"/>
  <c r="G2318" i="1"/>
  <c r="H2318" i="1" s="1"/>
  <c r="G2317" i="1"/>
  <c r="H2317" i="1" s="1"/>
  <c r="G2316" i="1"/>
  <c r="H2316" i="1" s="1"/>
  <c r="G2314" i="1"/>
  <c r="H2314" i="1" s="1"/>
  <c r="G2312" i="1"/>
  <c r="H2312" i="1" s="1"/>
  <c r="G2311" i="1"/>
  <c r="H2311" i="1" s="1"/>
  <c r="G2309" i="1"/>
  <c r="H2309" i="1" s="1"/>
  <c r="G2308" i="1"/>
  <c r="H2308" i="1" s="1"/>
  <c r="G2306" i="1"/>
  <c r="H2306" i="1" s="1"/>
  <c r="G2305" i="1"/>
  <c r="H2305" i="1" s="1"/>
  <c r="G2303" i="1"/>
  <c r="H2303" i="1" s="1"/>
  <c r="G2302" i="1"/>
  <c r="H2302" i="1" s="1"/>
  <c r="G2301" i="1"/>
  <c r="H2301" i="1" s="1"/>
  <c r="G2300" i="1"/>
  <c r="H2300" i="1" s="1"/>
  <c r="G2299" i="1"/>
  <c r="H2299" i="1" s="1"/>
  <c r="G2298" i="1"/>
  <c r="H2298" i="1" s="1"/>
  <c r="G2285" i="1"/>
  <c r="H2285" i="1" s="1"/>
  <c r="G2284" i="1"/>
  <c r="H2284" i="1" s="1"/>
  <c r="G2283" i="1"/>
  <c r="H2283" i="1" s="1"/>
  <c r="G2282" i="1"/>
  <c r="H2282" i="1" s="1"/>
  <c r="G2281" i="1"/>
  <c r="H2281" i="1" s="1"/>
  <c r="G2280" i="1"/>
  <c r="H2280" i="1" s="1"/>
  <c r="G2279" i="1"/>
  <c r="H2279" i="1" s="1"/>
  <c r="G2278" i="1"/>
  <c r="H2278" i="1" s="1"/>
  <c r="G2277" i="1"/>
  <c r="H2277" i="1" s="1"/>
  <c r="G2276" i="1"/>
  <c r="H2276" i="1" s="1"/>
  <c r="G2275" i="1"/>
  <c r="H2275" i="1" s="1"/>
  <c r="G2274" i="1"/>
  <c r="H2274" i="1" s="1"/>
  <c r="G2273" i="1"/>
  <c r="H2273" i="1" s="1"/>
  <c r="G2266" i="1"/>
  <c r="H2266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0" i="1"/>
  <c r="H2250" i="1" s="1"/>
  <c r="G2248" i="1"/>
  <c r="H2248" i="1" s="1"/>
  <c r="G2247" i="1"/>
  <c r="H2247" i="1" s="1"/>
  <c r="G2244" i="1"/>
  <c r="H2244" i="1" s="1"/>
  <c r="G2243" i="1"/>
  <c r="H2243" i="1" s="1"/>
  <c r="G2240" i="1"/>
  <c r="H2240" i="1" s="1"/>
  <c r="G2239" i="1"/>
  <c r="H2239" i="1" s="1"/>
  <c r="G2238" i="1"/>
  <c r="H2238" i="1" s="1"/>
  <c r="G2237" i="1"/>
  <c r="H2237" i="1" s="1"/>
  <c r="G2234" i="1"/>
  <c r="H2234" i="1" s="1"/>
  <c r="G2233" i="1"/>
  <c r="H2233" i="1" s="1"/>
  <c r="G2232" i="1"/>
  <c r="H2232" i="1" s="1"/>
  <c r="G2230" i="1"/>
  <c r="H2230" i="1" s="1"/>
  <c r="G2229" i="1"/>
  <c r="H2229" i="1" s="1"/>
  <c r="G2228" i="1"/>
  <c r="H2228" i="1" s="1"/>
  <c r="G2227" i="1"/>
  <c r="H2227" i="1" s="1"/>
  <c r="G2218" i="1"/>
  <c r="H2218" i="1" s="1"/>
  <c r="G2217" i="1"/>
  <c r="H2217" i="1" s="1"/>
  <c r="G2213" i="1"/>
  <c r="H2213" i="1" s="1"/>
  <c r="G2212" i="1"/>
  <c r="H2212" i="1" s="1"/>
  <c r="G2210" i="1"/>
  <c r="H2210" i="1" s="1"/>
  <c r="G2209" i="1"/>
  <c r="H2209" i="1" s="1"/>
  <c r="G2207" i="1"/>
  <c r="H2207" i="1" s="1"/>
  <c r="G2206" i="1"/>
  <c r="H2206" i="1" s="1"/>
  <c r="G2204" i="1"/>
  <c r="H2204" i="1" s="1"/>
  <c r="G2203" i="1"/>
  <c r="H2203" i="1" s="1"/>
  <c r="G2202" i="1"/>
  <c r="H2202" i="1" s="1"/>
  <c r="G2198" i="1"/>
  <c r="H2198" i="1" s="1"/>
  <c r="G2197" i="1"/>
  <c r="H2197" i="1" s="1"/>
  <c r="G2196" i="1"/>
  <c r="H2196" i="1" s="1"/>
  <c r="G2191" i="1"/>
  <c r="H2191" i="1" s="1"/>
  <c r="G2190" i="1"/>
  <c r="H2190" i="1" s="1"/>
  <c r="G2189" i="1"/>
  <c r="H2189" i="1" s="1"/>
  <c r="G2188" i="1"/>
  <c r="H2188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8" i="1"/>
  <c r="H2178" i="1" s="1"/>
  <c r="G2177" i="1"/>
  <c r="H2177" i="1" s="1"/>
  <c r="G2176" i="1"/>
  <c r="H2176" i="1" s="1"/>
  <c r="G2174" i="1"/>
  <c r="H2174" i="1" s="1"/>
  <c r="G2173" i="1"/>
  <c r="H2173" i="1" s="1"/>
  <c r="G2171" i="1"/>
  <c r="H2171" i="1" s="1"/>
  <c r="G2170" i="1"/>
  <c r="H2170" i="1" s="1"/>
  <c r="G2168" i="1"/>
  <c r="H2168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4" i="1"/>
  <c r="H2154" i="1" s="1"/>
  <c r="G2153" i="1"/>
  <c r="H2153" i="1" s="1"/>
  <c r="G2151" i="1"/>
  <c r="H2151" i="1" s="1"/>
  <c r="G2150" i="1"/>
  <c r="H2150" i="1" s="1"/>
  <c r="G2148" i="1"/>
  <c r="H2148" i="1" s="1"/>
  <c r="G2147" i="1"/>
  <c r="H2147" i="1" s="1"/>
  <c r="G2145" i="1"/>
  <c r="H2145" i="1" s="1"/>
  <c r="G2143" i="1"/>
  <c r="H2143" i="1" s="1"/>
  <c r="G2142" i="1"/>
  <c r="H2142" i="1" s="1"/>
  <c r="G2141" i="1"/>
  <c r="H2141" i="1" s="1"/>
  <c r="G2133" i="1"/>
  <c r="H2133" i="1" s="1"/>
  <c r="G2132" i="1"/>
  <c r="H2132" i="1" s="1"/>
  <c r="G2131" i="1"/>
  <c r="H2131" i="1" s="1"/>
  <c r="G2130" i="1"/>
  <c r="H2130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10" i="1"/>
  <c r="H2110" i="1" s="1"/>
  <c r="G2109" i="1"/>
  <c r="H2109" i="1" s="1"/>
  <c r="G2107" i="1"/>
  <c r="H2107" i="1" s="1"/>
  <c r="G2106" i="1"/>
  <c r="H2106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82" i="1"/>
  <c r="H2082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G2074" i="1"/>
  <c r="H2074" i="1" s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G2064" i="1"/>
  <c r="H2064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4" i="1"/>
  <c r="H2014" i="1" s="1"/>
  <c r="G2013" i="1"/>
  <c r="H2013" i="1" s="1"/>
  <c r="G2012" i="1"/>
  <c r="H2012" i="1" s="1"/>
  <c r="G2011" i="1"/>
  <c r="H2011" i="1" s="1"/>
  <c r="G2010" i="1"/>
  <c r="H2010" i="1" s="1"/>
  <c r="G2009" i="1"/>
  <c r="H2009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3" i="1"/>
  <c r="H1983" i="1" s="1"/>
  <c r="G1981" i="1"/>
  <c r="H1981" i="1" s="1"/>
  <c r="G1980" i="1"/>
  <c r="H1980" i="1" s="1"/>
  <c r="G1979" i="1"/>
  <c r="H1979" i="1" s="1"/>
  <c r="G1978" i="1"/>
  <c r="H1978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H1963" i="1" s="1"/>
  <c r="G1962" i="1"/>
  <c r="H1962" i="1" s="1"/>
  <c r="G1961" i="1"/>
  <c r="H1961" i="1" s="1"/>
  <c r="G1960" i="1"/>
  <c r="H1960" i="1" s="1"/>
  <c r="G1959" i="1"/>
  <c r="H1959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1" i="1"/>
  <c r="H1561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5" i="1"/>
  <c r="H1515" i="1" s="1"/>
  <c r="G1514" i="1"/>
  <c r="H1514" i="1" s="1"/>
  <c r="G1513" i="1"/>
  <c r="H1513" i="1" s="1"/>
  <c r="G1512" i="1"/>
  <c r="H1512" i="1" s="1"/>
  <c r="G1509" i="1"/>
  <c r="H1509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87" i="1"/>
  <c r="H1487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3" i="1"/>
  <c r="H146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45" i="1"/>
  <c r="H1345" i="1" s="1"/>
  <c r="G1340" i="1"/>
  <c r="H1340" i="1" s="1"/>
  <c r="G1332" i="1"/>
  <c r="H1332" i="1" s="1"/>
  <c r="G1326" i="1"/>
  <c r="H1326" i="1" s="1"/>
  <c r="G1318" i="1"/>
  <c r="H1318" i="1" s="1"/>
  <c r="G1317" i="1"/>
  <c r="H1317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3" i="1"/>
  <c r="H1303" i="1" s="1"/>
  <c r="G1299" i="1"/>
  <c r="H1299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0" i="1"/>
  <c r="H1240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09" i="1"/>
  <c r="H1209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69" i="1"/>
  <c r="H1169" i="1" s="1"/>
  <c r="G1167" i="1"/>
  <c r="H1167" i="1" s="1"/>
  <c r="G1166" i="1"/>
  <c r="H1166" i="1" s="1"/>
  <c r="G1165" i="1"/>
  <c r="H1165" i="1" s="1"/>
  <c r="G1163" i="1"/>
  <c r="H1163" i="1" s="1"/>
  <c r="G1162" i="1"/>
  <c r="H1162" i="1" s="1"/>
  <c r="G1161" i="1"/>
  <c r="H1161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4" i="1"/>
  <c r="H1144" i="1" s="1"/>
  <c r="G1143" i="1"/>
  <c r="H1143" i="1" s="1"/>
  <c r="G1141" i="1"/>
  <c r="H1141" i="1" s="1"/>
  <c r="G1140" i="1"/>
  <c r="H1140" i="1" s="1"/>
  <c r="G1139" i="1"/>
  <c r="H1139" i="1" s="1"/>
  <c r="G1138" i="1"/>
  <c r="H1138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1" i="1"/>
  <c r="H1051" i="1" s="1"/>
  <c r="G1049" i="1"/>
  <c r="H1049" i="1" s="1"/>
  <c r="G1046" i="1"/>
  <c r="H1046" i="1" s="1"/>
  <c r="G1044" i="1"/>
  <c r="H1044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18" i="1"/>
  <c r="H1018" i="1" s="1"/>
  <c r="G1017" i="1"/>
  <c r="H1017" i="1" s="1"/>
  <c r="G1015" i="1"/>
  <c r="H1015" i="1" s="1"/>
  <c r="G1011" i="1"/>
  <c r="H1011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1" i="1"/>
  <c r="H961" i="1" s="1"/>
  <c r="G955" i="1"/>
  <c r="H955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28" i="1"/>
  <c r="H928" i="1" s="1"/>
  <c r="G926" i="1"/>
  <c r="H926" i="1" s="1"/>
  <c r="G921" i="1"/>
  <c r="H921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68" i="1"/>
  <c r="H868" i="1" s="1"/>
  <c r="G867" i="1"/>
  <c r="H867" i="1" s="1"/>
  <c r="G860" i="1"/>
  <c r="H860" i="1" s="1"/>
  <c r="G859" i="1"/>
  <c r="H859" i="1" s="1"/>
  <c r="G858" i="1"/>
  <c r="H858" i="1" s="1"/>
  <c r="G857" i="1"/>
  <c r="H857" i="1" s="1"/>
  <c r="G850" i="1"/>
  <c r="H850" i="1" s="1"/>
  <c r="G849" i="1"/>
  <c r="H849" i="1" s="1"/>
  <c r="G848" i="1"/>
  <c r="H848" i="1" s="1"/>
  <c r="G847" i="1"/>
  <c r="H847" i="1" s="1"/>
  <c r="G846" i="1"/>
  <c r="H846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0" i="1"/>
  <c r="H810" i="1" s="1"/>
  <c r="G809" i="1"/>
  <c r="H809" i="1" s="1"/>
  <c r="G808" i="1"/>
  <c r="H808" i="1" s="1"/>
  <c r="G800" i="1"/>
  <c r="H800" i="1" s="1"/>
  <c r="G796" i="1"/>
  <c r="H796" i="1" s="1"/>
  <c r="G795" i="1"/>
  <c r="H795" i="1" s="1"/>
  <c r="G794" i="1"/>
  <c r="H794" i="1" s="1"/>
  <c r="G793" i="1"/>
  <c r="H793" i="1" s="1"/>
  <c r="G792" i="1"/>
  <c r="H792" i="1" s="1"/>
  <c r="G785" i="1"/>
  <c r="H785" i="1" s="1"/>
  <c r="G782" i="1"/>
  <c r="H782" i="1" s="1"/>
  <c r="G779" i="1"/>
  <c r="H779" i="1" s="1"/>
  <c r="G772" i="1"/>
  <c r="H772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53" i="1"/>
  <c r="H753" i="1" s="1"/>
  <c r="G752" i="1"/>
  <c r="H752" i="1" s="1"/>
  <c r="G751" i="1"/>
  <c r="H751" i="1" s="1"/>
  <c r="G747" i="1"/>
  <c r="H747" i="1" s="1"/>
  <c r="G746" i="1"/>
  <c r="H746" i="1" s="1"/>
  <c r="G745" i="1"/>
  <c r="H745" i="1" s="1"/>
  <c r="G743" i="1"/>
  <c r="H743" i="1" s="1"/>
  <c r="G742" i="1"/>
  <c r="H742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8" i="1"/>
  <c r="H718" i="1" s="1"/>
  <c r="G714" i="1"/>
  <c r="H714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1" i="1"/>
  <c r="H691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0" i="1"/>
  <c r="H670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36" i="1"/>
  <c r="H636" i="1" s="1"/>
  <c r="G635" i="1"/>
  <c r="H635" i="1" s="1"/>
  <c r="G589" i="1"/>
  <c r="H589" i="1" s="1"/>
  <c r="G588" i="1"/>
  <c r="H588" i="1" s="1"/>
  <c r="G587" i="1"/>
  <c r="H587" i="1" s="1"/>
  <c r="G586" i="1"/>
  <c r="H586" i="1" s="1"/>
  <c r="G572" i="1"/>
  <c r="H572" i="1" s="1"/>
  <c r="G569" i="1"/>
  <c r="H569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29" i="1"/>
  <c r="H529" i="1" s="1"/>
  <c r="G510" i="1"/>
  <c r="H510" i="1" s="1"/>
  <c r="G506" i="1"/>
  <c r="H506" i="1" s="1"/>
  <c r="G486" i="1"/>
  <c r="H486" i="1" s="1"/>
  <c r="G485" i="1"/>
  <c r="H485" i="1" s="1"/>
  <c r="G481" i="1"/>
  <c r="H481" i="1" s="1"/>
  <c r="G480" i="1"/>
  <c r="H480" i="1" s="1"/>
  <c r="G478" i="1"/>
  <c r="H478" i="1" s="1"/>
  <c r="G477" i="1"/>
  <c r="H477" i="1" s="1"/>
  <c r="G475" i="1"/>
  <c r="H475" i="1" s="1"/>
  <c r="G474" i="1"/>
  <c r="H474" i="1" s="1"/>
  <c r="G472" i="1"/>
  <c r="H472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58" i="1"/>
  <c r="H458" i="1" s="1"/>
  <c r="G457" i="1"/>
  <c r="H457" i="1" s="1"/>
  <c r="G453" i="1"/>
  <c r="H453" i="1" s="1"/>
  <c r="G451" i="1"/>
  <c r="H451" i="1" s="1"/>
  <c r="G449" i="1"/>
  <c r="H449" i="1" s="1"/>
  <c r="G448" i="1"/>
  <c r="H448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29" i="1"/>
  <c r="H429" i="1" s="1"/>
  <c r="G421" i="1"/>
  <c r="H421" i="1" s="1"/>
  <c r="G419" i="1"/>
  <c r="H419" i="1" s="1"/>
  <c r="G418" i="1"/>
  <c r="H418" i="1" s="1"/>
  <c r="G416" i="1"/>
  <c r="H416" i="1" s="1"/>
  <c r="G414" i="1"/>
  <c r="H414" i="1" s="1"/>
  <c r="G411" i="1"/>
  <c r="H411" i="1" s="1"/>
  <c r="G402" i="1"/>
  <c r="H402" i="1" s="1"/>
  <c r="G401" i="1"/>
  <c r="H401" i="1" s="1"/>
  <c r="G400" i="1"/>
  <c r="H400" i="1" s="1"/>
  <c r="G399" i="1"/>
  <c r="H399" i="1" s="1"/>
  <c r="G398" i="1"/>
  <c r="H398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4" i="1"/>
  <c r="H374" i="1" s="1"/>
  <c r="G373" i="1"/>
  <c r="H373" i="1" s="1"/>
  <c r="G372" i="1"/>
  <c r="H372" i="1" s="1"/>
  <c r="G371" i="1"/>
  <c r="H371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3" i="1"/>
  <c r="H353" i="1" s="1"/>
  <c r="G350" i="1"/>
  <c r="H350" i="1" s="1"/>
  <c r="G345" i="1"/>
  <c r="H34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5" i="1"/>
  <c r="H325" i="1" s="1"/>
  <c r="G324" i="1"/>
  <c r="H324" i="1" s="1"/>
  <c r="G323" i="1"/>
  <c r="H323" i="1" s="1"/>
  <c r="G322" i="1"/>
  <c r="H322" i="1" s="1"/>
  <c r="G321" i="1"/>
  <c r="H321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2" i="1"/>
  <c r="H252" i="1" s="1"/>
  <c r="G251" i="1"/>
  <c r="H251" i="1" s="1"/>
  <c r="G243" i="1"/>
  <c r="H243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2" i="1"/>
  <c r="H232" i="1" s="1"/>
  <c r="G221" i="1"/>
  <c r="H221" i="1" s="1"/>
  <c r="G220" i="1"/>
  <c r="H220" i="1" s="1"/>
  <c r="G217" i="1"/>
  <c r="H217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197" i="1"/>
  <c r="H197" i="1" s="1"/>
  <c r="G196" i="1"/>
  <c r="H196" i="1" s="1"/>
  <c r="G195" i="1"/>
  <c r="H195" i="1" s="1"/>
  <c r="G194" i="1"/>
  <c r="H194" i="1" s="1"/>
  <c r="G193" i="1"/>
  <c r="H193" i="1" s="1"/>
  <c r="G191" i="1"/>
  <c r="H191" i="1" s="1"/>
  <c r="G190" i="1"/>
  <c r="H190" i="1" s="1"/>
  <c r="G180" i="1"/>
  <c r="H180" i="1" s="1"/>
  <c r="G179" i="1"/>
  <c r="H179" i="1" s="1"/>
  <c r="G169" i="1"/>
  <c r="H169" i="1" s="1"/>
  <c r="G158" i="1"/>
  <c r="H158" i="1" s="1"/>
  <c r="G157" i="1"/>
  <c r="H157" i="1" s="1"/>
  <c r="G149" i="1"/>
  <c r="H149" i="1" s="1"/>
  <c r="G148" i="1"/>
  <c r="H148" i="1" s="1"/>
  <c r="G147" i="1"/>
  <c r="H147" i="1" s="1"/>
  <c r="G146" i="1"/>
  <c r="H146" i="1" s="1"/>
  <c r="G145" i="1"/>
  <c r="H145" i="1" s="1"/>
  <c r="G126" i="1"/>
  <c r="H126" i="1" s="1"/>
  <c r="G125" i="1"/>
  <c r="H125" i="1" s="1"/>
  <c r="G108" i="1"/>
  <c r="H108" i="1" s="1"/>
  <c r="G98" i="1"/>
  <c r="H98" i="1" s="1"/>
  <c r="G97" i="1"/>
  <c r="H97" i="1" s="1"/>
  <c r="G95" i="1"/>
  <c r="H95" i="1" s="1"/>
  <c r="G93" i="1"/>
  <c r="H93" i="1" s="1"/>
  <c r="G92" i="1"/>
  <c r="H92" i="1" s="1"/>
  <c r="G89" i="1"/>
  <c r="H89" i="1" s="1"/>
  <c r="G79" i="1"/>
  <c r="H79" i="1" s="1"/>
  <c r="G74" i="1"/>
  <c r="H74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54" i="1"/>
  <c r="H54" i="1" s="1"/>
  <c r="G49" i="1"/>
  <c r="H49" i="1" s="1"/>
  <c r="G48" i="1"/>
  <c r="H48" i="1" s="1"/>
  <c r="G45" i="1"/>
  <c r="H45" i="1" s="1"/>
  <c r="G44" i="1"/>
  <c r="H44" i="1" s="1"/>
  <c r="G43" i="1"/>
  <c r="H43" i="1" s="1"/>
  <c r="G36" i="1"/>
  <c r="H36" i="1" s="1"/>
  <c r="G35" i="1"/>
  <c r="H35" i="1" s="1"/>
  <c r="G30" i="1"/>
  <c r="H30" i="1" s="1"/>
  <c r="G29" i="1"/>
  <c r="H29" i="1" s="1"/>
  <c r="G28" i="1"/>
  <c r="H28" i="1" s="1"/>
  <c r="G26" i="1"/>
  <c r="H26" i="1" s="1"/>
  <c r="G20" i="1"/>
  <c r="H20" i="1" s="1"/>
  <c r="G19" i="1"/>
  <c r="H19" i="1" s="1"/>
  <c r="G18" i="1"/>
  <c r="H18" i="1" s="1"/>
  <c r="G17" i="1"/>
  <c r="H17" i="1" s="1"/>
  <c r="G7" i="1"/>
  <c r="H7" i="1" s="1"/>
  <c r="G6" i="1"/>
  <c r="H6" i="1" s="1"/>
  <c r="G4" i="1"/>
  <c r="H4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6" i="1"/>
  <c r="H316" i="1" s="1"/>
  <c r="G317" i="1"/>
  <c r="H317" i="1" s="1"/>
  <c r="G318" i="1"/>
  <c r="H318" i="1" s="1"/>
  <c r="G319" i="1"/>
  <c r="H319" i="1" s="1"/>
  <c r="G320" i="1"/>
  <c r="H320" i="1" s="1"/>
  <c r="G335" i="1"/>
  <c r="H335" i="1" s="1"/>
  <c r="G336" i="1"/>
  <c r="H336" i="1" s="1"/>
  <c r="G337" i="1"/>
  <c r="H337" i="1" s="1"/>
  <c r="G338" i="1"/>
  <c r="H338" i="1" s="1"/>
  <c r="G339" i="1"/>
  <c r="H339" i="1" s="1"/>
  <c r="G341" i="1"/>
  <c r="H341" i="1" s="1"/>
  <c r="G342" i="1"/>
  <c r="H342" i="1" s="1"/>
  <c r="G343" i="1"/>
  <c r="H343" i="1" s="1"/>
  <c r="G344" i="1"/>
  <c r="H344" i="1" s="1"/>
  <c r="G347" i="1"/>
  <c r="H347" i="1" s="1"/>
  <c r="G348" i="1"/>
  <c r="H348" i="1" s="1"/>
  <c r="G349" i="1"/>
  <c r="H349" i="1" s="1"/>
  <c r="G352" i="1"/>
  <c r="H352" i="1" s="1"/>
  <c r="G354" i="1"/>
  <c r="H354" i="1" s="1"/>
  <c r="G376" i="1"/>
  <c r="H376" i="1" s="1"/>
  <c r="G377" i="1"/>
  <c r="H377" i="1" s="1"/>
  <c r="G378" i="1"/>
  <c r="H378" i="1" s="1"/>
  <c r="G385" i="1"/>
  <c r="H385" i="1" s="1"/>
  <c r="G386" i="1"/>
  <c r="H386" i="1" s="1"/>
  <c r="G387" i="1"/>
  <c r="H387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2" i="1"/>
  <c r="H412" i="1" s="1"/>
  <c r="G413" i="1"/>
  <c r="H413" i="1" s="1"/>
  <c r="G415" i="1"/>
  <c r="H415" i="1" s="1"/>
  <c r="G420" i="1"/>
  <c r="H420" i="1" s="1"/>
  <c r="G422" i="1"/>
  <c r="H422" i="1" s="1"/>
  <c r="G423" i="1"/>
  <c r="H423" i="1" s="1"/>
  <c r="G424" i="1"/>
  <c r="H424" i="1" s="1"/>
  <c r="G425" i="1"/>
  <c r="H425" i="1" s="1"/>
  <c r="G426" i="1"/>
  <c r="H426" i="1" s="1"/>
  <c r="G430" i="1"/>
  <c r="H430" i="1" s="1"/>
  <c r="G431" i="1"/>
  <c r="H431" i="1" s="1"/>
  <c r="G432" i="1"/>
  <c r="H432" i="1" s="1"/>
  <c r="G433" i="1"/>
  <c r="H433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50" i="1"/>
  <c r="H450" i="1" s="1"/>
  <c r="G452" i="1"/>
  <c r="H452" i="1" s="1"/>
  <c r="G454" i="1"/>
  <c r="H454" i="1" s="1"/>
  <c r="G456" i="1"/>
  <c r="H456" i="1" s="1"/>
  <c r="G459" i="1"/>
  <c r="H459" i="1" s="1"/>
  <c r="G460" i="1"/>
  <c r="H460" i="1" s="1"/>
  <c r="G461" i="1"/>
  <c r="H461" i="1" s="1"/>
  <c r="G464" i="1"/>
  <c r="H464" i="1" s="1"/>
  <c r="G471" i="1"/>
  <c r="H471" i="1" s="1"/>
  <c r="G473" i="1"/>
  <c r="H473" i="1" s="1"/>
  <c r="G476" i="1"/>
  <c r="H476" i="1" s="1"/>
  <c r="G482" i="1"/>
  <c r="H482" i="1" s="1"/>
  <c r="G483" i="1"/>
  <c r="H483" i="1" s="1"/>
  <c r="G484" i="1"/>
  <c r="H484" i="1" s="1"/>
  <c r="G487" i="1"/>
  <c r="H487" i="1" s="1"/>
  <c r="G488" i="1"/>
  <c r="H488" i="1" s="1"/>
  <c r="G489" i="1"/>
  <c r="H489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7" i="1"/>
  <c r="H507" i="1" s="1"/>
  <c r="G509" i="1"/>
  <c r="H509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30" i="1"/>
  <c r="H530" i="1" s="1"/>
  <c r="G532" i="1"/>
  <c r="H532" i="1" s="1"/>
  <c r="G533" i="1"/>
  <c r="H533" i="1" s="1"/>
  <c r="G534" i="1"/>
  <c r="H534" i="1" s="1"/>
  <c r="G535" i="1"/>
  <c r="H535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70" i="1"/>
  <c r="H570" i="1" s="1"/>
  <c r="G571" i="1"/>
  <c r="H571" i="1" s="1"/>
  <c r="G573" i="1"/>
  <c r="H573" i="1" s="1"/>
  <c r="G574" i="1"/>
  <c r="H574" i="1" s="1"/>
  <c r="G575" i="1"/>
  <c r="H575" i="1" s="1"/>
  <c r="G577" i="1"/>
  <c r="H577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90" i="1"/>
  <c r="H590" i="1" s="1"/>
  <c r="G591" i="1"/>
  <c r="H591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7" i="1"/>
  <c r="H637" i="1" s="1"/>
  <c r="G638" i="1"/>
  <c r="H638" i="1" s="1"/>
  <c r="G639" i="1"/>
  <c r="H639" i="1" s="1"/>
  <c r="G640" i="1"/>
  <c r="H640" i="1" s="1"/>
  <c r="G642" i="1"/>
  <c r="H642" i="1" s="1"/>
  <c r="G643" i="1"/>
  <c r="H643" i="1" s="1"/>
  <c r="G645" i="1"/>
  <c r="H645" i="1" s="1"/>
  <c r="G646" i="1"/>
  <c r="H646" i="1" s="1"/>
  <c r="G647" i="1"/>
  <c r="H647" i="1" s="1"/>
  <c r="G649" i="1"/>
  <c r="H649" i="1" s="1"/>
  <c r="G650" i="1"/>
  <c r="H650" i="1" s="1"/>
  <c r="G659" i="1"/>
  <c r="H659" i="1" s="1"/>
  <c r="G660" i="1"/>
  <c r="H660" i="1" s="1"/>
  <c r="G661" i="1"/>
  <c r="H661" i="1" s="1"/>
  <c r="G662" i="1"/>
  <c r="H662" i="1" s="1"/>
  <c r="G664" i="1"/>
  <c r="H664" i="1" s="1"/>
  <c r="G667" i="1"/>
  <c r="H667" i="1" s="1"/>
  <c r="G668" i="1"/>
  <c r="H668" i="1" s="1"/>
  <c r="G669" i="1"/>
  <c r="H669" i="1" s="1"/>
  <c r="G671" i="1"/>
  <c r="H671" i="1" s="1"/>
  <c r="G672" i="1"/>
  <c r="H67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2" i="1"/>
  <c r="H692" i="1" s="1"/>
  <c r="G693" i="1"/>
  <c r="H693" i="1" s="1"/>
  <c r="G694" i="1"/>
  <c r="H694" i="1" s="1"/>
  <c r="G695" i="1"/>
  <c r="H695" i="1" s="1"/>
  <c r="G696" i="1"/>
  <c r="H696" i="1" s="1"/>
  <c r="G709" i="1"/>
  <c r="H709" i="1" s="1"/>
  <c r="G710" i="1"/>
  <c r="H710" i="1" s="1"/>
  <c r="G711" i="1"/>
  <c r="H711" i="1" s="1"/>
  <c r="G712" i="1"/>
  <c r="H712" i="1" s="1"/>
  <c r="G713" i="1"/>
  <c r="H713" i="1" s="1"/>
  <c r="G715" i="1"/>
  <c r="H715" i="1" s="1"/>
  <c r="G716" i="1"/>
  <c r="H716" i="1" s="1"/>
  <c r="G719" i="1"/>
  <c r="H719" i="1" s="1"/>
  <c r="G741" i="1"/>
  <c r="H741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80" i="1"/>
  <c r="H780" i="1" s="1"/>
  <c r="G781" i="1"/>
  <c r="H781" i="1" s="1"/>
  <c r="G783" i="1"/>
  <c r="H783" i="1" s="1"/>
  <c r="G784" i="1"/>
  <c r="H784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7" i="1"/>
  <c r="H797" i="1" s="1"/>
  <c r="G799" i="1"/>
  <c r="H799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11" i="1"/>
  <c r="H811" i="1" s="1"/>
  <c r="G812" i="1"/>
  <c r="H812" i="1" s="1"/>
  <c r="G813" i="1"/>
  <c r="H813" i="1" s="1"/>
  <c r="G814" i="1"/>
  <c r="H814" i="1" s="1"/>
  <c r="G816" i="1"/>
  <c r="H816" i="1" s="1"/>
  <c r="G839" i="1"/>
  <c r="H839" i="1" s="1"/>
  <c r="G840" i="1"/>
  <c r="H840" i="1" s="1"/>
  <c r="G843" i="1"/>
  <c r="H843" i="1" s="1"/>
  <c r="G844" i="1"/>
  <c r="H844" i="1" s="1"/>
  <c r="G845" i="1"/>
  <c r="H845" i="1" s="1"/>
  <c r="G851" i="1"/>
  <c r="H851" i="1" s="1"/>
  <c r="G852" i="1"/>
  <c r="H852" i="1" s="1"/>
  <c r="G853" i="1"/>
  <c r="H853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5" i="1"/>
  <c r="H895" i="1" s="1"/>
  <c r="G896" i="1"/>
  <c r="H896" i="1" s="1"/>
  <c r="G899" i="1"/>
  <c r="H899" i="1" s="1"/>
  <c r="G900" i="1"/>
  <c r="H900" i="1" s="1"/>
  <c r="G916" i="1"/>
  <c r="H916" i="1" s="1"/>
  <c r="G917" i="1"/>
  <c r="H917" i="1" s="1"/>
  <c r="G918" i="1"/>
  <c r="H918" i="1" s="1"/>
  <c r="G919" i="1"/>
  <c r="H919" i="1" s="1"/>
  <c r="G920" i="1"/>
  <c r="H920" i="1" s="1"/>
  <c r="G922" i="1"/>
  <c r="H922" i="1" s="1"/>
  <c r="G923" i="1"/>
  <c r="H923" i="1" s="1"/>
  <c r="G927" i="1"/>
  <c r="H927" i="1" s="1"/>
  <c r="G929" i="1"/>
  <c r="H929" i="1" s="1"/>
  <c r="G930" i="1"/>
  <c r="H930" i="1" s="1"/>
  <c r="G931" i="1"/>
  <c r="H931" i="1" s="1"/>
  <c r="G932" i="1"/>
  <c r="H932" i="1" s="1"/>
  <c r="G952" i="1"/>
  <c r="H952" i="1" s="1"/>
  <c r="G953" i="1"/>
  <c r="H953" i="1" s="1"/>
  <c r="G954" i="1"/>
  <c r="H954" i="1" s="1"/>
  <c r="G956" i="1"/>
  <c r="H956" i="1" s="1"/>
  <c r="G957" i="1"/>
  <c r="H957" i="1" s="1"/>
  <c r="G958" i="1"/>
  <c r="H958" i="1" s="1"/>
  <c r="G959" i="1"/>
  <c r="H959" i="1" s="1"/>
  <c r="G960" i="1"/>
  <c r="H960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87" i="1"/>
  <c r="H987" i="1" s="1"/>
  <c r="G988" i="1"/>
  <c r="H988" i="1" s="1"/>
  <c r="G989" i="1"/>
  <c r="H989" i="1" s="1"/>
  <c r="G1009" i="1"/>
  <c r="H1009" i="1" s="1"/>
  <c r="G1010" i="1"/>
  <c r="H1010" i="1" s="1"/>
  <c r="G1014" i="1"/>
  <c r="H1014" i="1" s="1"/>
  <c r="G1016" i="1"/>
  <c r="H1016" i="1" s="1"/>
  <c r="G1019" i="1"/>
  <c r="H1019" i="1" s="1"/>
  <c r="G1020" i="1"/>
  <c r="H1020" i="1" s="1"/>
  <c r="G1021" i="1"/>
  <c r="H1021" i="1" s="1"/>
  <c r="G1042" i="1"/>
  <c r="H1042" i="1" s="1"/>
  <c r="G1047" i="1"/>
  <c r="H1047" i="1" s="1"/>
  <c r="G1048" i="1"/>
  <c r="H1048" i="1" s="1"/>
  <c r="G1050" i="1"/>
  <c r="H1050" i="1" s="1"/>
  <c r="G1067" i="1"/>
  <c r="H1067" i="1" s="1"/>
  <c r="G1068" i="1"/>
  <c r="H1068" i="1" s="1"/>
  <c r="G1069" i="1"/>
  <c r="H1069" i="1" s="1"/>
  <c r="G1083" i="1"/>
  <c r="H1083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42" i="1"/>
  <c r="H1142" i="1" s="1"/>
  <c r="G1145" i="1"/>
  <c r="H1145" i="1" s="1"/>
  <c r="G1157" i="1"/>
  <c r="H1157" i="1" s="1"/>
  <c r="G1158" i="1"/>
  <c r="H1158" i="1" s="1"/>
  <c r="G1159" i="1"/>
  <c r="H1159" i="1" s="1"/>
  <c r="G1168" i="1"/>
  <c r="H1168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99" i="1"/>
  <c r="H1199" i="1" s="1"/>
  <c r="G1210" i="1"/>
  <c r="H1210" i="1" s="1"/>
  <c r="G1211" i="1"/>
  <c r="H1211" i="1" s="1"/>
  <c r="G1212" i="1"/>
  <c r="H1212" i="1" s="1"/>
  <c r="G1225" i="1"/>
  <c r="H1225" i="1" s="1"/>
  <c r="G1226" i="1"/>
  <c r="H1226" i="1" s="1"/>
  <c r="G1227" i="1"/>
  <c r="H1227" i="1" s="1"/>
  <c r="G1228" i="1"/>
  <c r="H1228" i="1" s="1"/>
  <c r="G1231" i="1"/>
  <c r="H1231" i="1" s="1"/>
  <c r="G1237" i="1"/>
  <c r="H1237" i="1" s="1"/>
  <c r="G1238" i="1"/>
  <c r="H1238" i="1" s="1"/>
  <c r="G1239" i="1"/>
  <c r="H1239" i="1" s="1"/>
  <c r="G1241" i="1"/>
  <c r="H1241" i="1" s="1"/>
  <c r="G1242" i="1"/>
  <c r="H1242" i="1" s="1"/>
  <c r="G1274" i="1"/>
  <c r="H1274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96" i="1"/>
  <c r="H1296" i="1" s="1"/>
  <c r="G1297" i="1"/>
  <c r="H1297" i="1" s="1"/>
  <c r="G1298" i="1"/>
  <c r="H1298" i="1" s="1"/>
  <c r="G1300" i="1"/>
  <c r="H1300" i="1" s="1"/>
  <c r="G1301" i="1"/>
  <c r="H1301" i="1" s="1"/>
  <c r="G1302" i="1"/>
  <c r="H1302" i="1" s="1"/>
  <c r="G1304" i="1"/>
  <c r="H1304" i="1" s="1"/>
  <c r="G1314" i="1"/>
  <c r="H1314" i="1" s="1"/>
  <c r="G1315" i="1"/>
  <c r="H1315" i="1" s="1"/>
  <c r="G1316" i="1"/>
  <c r="H1316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7" i="1"/>
  <c r="H1327" i="1" s="1"/>
  <c r="G1328" i="1"/>
  <c r="H1328" i="1" s="1"/>
  <c r="G1329" i="1"/>
  <c r="H1329" i="1" s="1"/>
  <c r="G1330" i="1"/>
  <c r="H1330" i="1" s="1"/>
  <c r="G1333" i="1"/>
  <c r="H1333" i="1" s="1"/>
  <c r="G1334" i="1"/>
  <c r="H1334" i="1" s="1"/>
  <c r="G1335" i="1"/>
  <c r="H1335" i="1" s="1"/>
  <c r="G1336" i="1"/>
  <c r="H1336" i="1" s="1"/>
  <c r="G1338" i="1"/>
  <c r="H1338" i="1" s="1"/>
  <c r="G1339" i="1"/>
  <c r="H1339" i="1" s="1"/>
  <c r="G1341" i="1"/>
  <c r="H1341" i="1" s="1"/>
  <c r="G1342" i="1"/>
  <c r="H1342" i="1" s="1"/>
  <c r="G1343" i="1"/>
  <c r="H1343" i="1" s="1"/>
  <c r="G1344" i="1"/>
  <c r="H1344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88" i="1"/>
  <c r="H1488" i="1" s="1"/>
  <c r="G1489" i="1"/>
  <c r="H1489" i="1" s="1"/>
  <c r="G1490" i="1"/>
  <c r="H1490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9" i="1"/>
  <c r="H1559" i="1" s="1"/>
  <c r="G1560" i="1"/>
  <c r="H1560" i="1" s="1"/>
  <c r="G1562" i="1"/>
  <c r="H1562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3" i="1"/>
  <c r="H1583" i="1" s="1"/>
  <c r="G1601" i="1"/>
  <c r="H1601" i="1" s="1"/>
  <c r="G1602" i="1"/>
  <c r="H1602" i="1" s="1"/>
  <c r="G1603" i="1"/>
  <c r="H1603" i="1" s="1"/>
  <c r="G1611" i="1"/>
  <c r="H1611" i="1" s="1"/>
  <c r="G1612" i="1"/>
  <c r="H1612" i="1" s="1"/>
  <c r="G1613" i="1"/>
  <c r="H1613" i="1" s="1"/>
  <c r="G1614" i="1"/>
  <c r="H1614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752" i="1"/>
  <c r="H1752" i="1" s="1"/>
  <c r="G1753" i="1"/>
  <c r="H1753" i="1" s="1"/>
  <c r="G1754" i="1"/>
  <c r="H1754" i="1" s="1"/>
  <c r="G1755" i="1"/>
  <c r="H1755" i="1" s="1"/>
  <c r="G1759" i="1"/>
  <c r="H1759" i="1" s="1"/>
  <c r="G1761" i="1"/>
  <c r="H1761" i="1" s="1"/>
  <c r="G1762" i="1"/>
  <c r="H1762" i="1" s="1"/>
  <c r="G1763" i="1"/>
  <c r="H1763" i="1" s="1"/>
  <c r="G1977" i="1"/>
  <c r="H1977" i="1" s="1"/>
  <c r="G1982" i="1"/>
  <c r="H1982" i="1" s="1"/>
  <c r="G1989" i="1"/>
  <c r="H1989" i="1" s="1"/>
  <c r="G2000" i="1"/>
  <c r="H2000" i="1" s="1"/>
  <c r="G2024" i="1"/>
  <c r="H2024" i="1" s="1"/>
  <c r="G2035" i="1"/>
  <c r="H2035" i="1" s="1"/>
  <c r="G2043" i="1"/>
  <c r="H2043" i="1" s="1"/>
  <c r="G2050" i="1"/>
  <c r="H2050" i="1" s="1"/>
  <c r="G2063" i="1"/>
  <c r="H2063" i="1" s="1"/>
  <c r="G2081" i="1"/>
  <c r="H208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105" i="1"/>
  <c r="H2105" i="1" s="1"/>
  <c r="G2108" i="1"/>
  <c r="H2108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9" i="1"/>
  <c r="H2119" i="1" s="1"/>
  <c r="G2120" i="1"/>
  <c r="H2120" i="1" s="1"/>
  <c r="G2121" i="1"/>
  <c r="H2121" i="1" s="1"/>
  <c r="G2122" i="1"/>
  <c r="H2122" i="1" s="1"/>
  <c r="G2129" i="1"/>
  <c r="H2129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6" i="1"/>
  <c r="H2146" i="1" s="1"/>
  <c r="G2149" i="1"/>
  <c r="H2149" i="1" s="1"/>
  <c r="G2152" i="1"/>
  <c r="H2152" i="1" s="1"/>
  <c r="G2155" i="1"/>
  <c r="H2155" i="1" s="1"/>
  <c r="G2156" i="1"/>
  <c r="H2156" i="1" s="1"/>
  <c r="G2157" i="1"/>
  <c r="H2157" i="1" s="1"/>
  <c r="G2167" i="1"/>
  <c r="H2167" i="1" s="1"/>
  <c r="G2169" i="1"/>
  <c r="H2169" i="1" s="1"/>
  <c r="G2172" i="1"/>
  <c r="H2172" i="1" s="1"/>
  <c r="G2175" i="1"/>
  <c r="H2175" i="1" s="1"/>
  <c r="G2179" i="1"/>
  <c r="H2179" i="1" s="1"/>
  <c r="G2187" i="1"/>
  <c r="H2187" i="1" s="1"/>
  <c r="G2192" i="1"/>
  <c r="H2192" i="1" s="1"/>
  <c r="G2193" i="1"/>
  <c r="H2193" i="1" s="1"/>
  <c r="G2194" i="1"/>
  <c r="H2194" i="1" s="1"/>
  <c r="G2195" i="1"/>
  <c r="H2195" i="1" s="1"/>
  <c r="G2199" i="1"/>
  <c r="H2199" i="1" s="1"/>
  <c r="G2200" i="1"/>
  <c r="H2200" i="1" s="1"/>
  <c r="G2201" i="1"/>
  <c r="H2201" i="1" s="1"/>
  <c r="G2208" i="1"/>
  <c r="H2208" i="1" s="1"/>
  <c r="G2211" i="1"/>
  <c r="H2211" i="1" s="1"/>
  <c r="G2214" i="1"/>
  <c r="H2214" i="1" s="1"/>
  <c r="G2215" i="1"/>
  <c r="H2215" i="1" s="1"/>
  <c r="G2216" i="1"/>
  <c r="H2216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31" i="1"/>
  <c r="H2231" i="1" s="1"/>
  <c r="G2235" i="1"/>
  <c r="H2235" i="1" s="1"/>
  <c r="G2236" i="1"/>
  <c r="H2236" i="1" s="1"/>
  <c r="G2241" i="1"/>
  <c r="H2241" i="1" s="1"/>
  <c r="G2262" i="1"/>
  <c r="H2262" i="1" s="1"/>
  <c r="G2263" i="1"/>
  <c r="H2263" i="1" s="1"/>
  <c r="G2264" i="1"/>
  <c r="H2264" i="1" s="1"/>
  <c r="G2265" i="1"/>
  <c r="H226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4" i="1"/>
  <c r="H2294" i="1" s="1"/>
  <c r="G2295" i="1"/>
  <c r="H2295" i="1" s="1"/>
  <c r="G2296" i="1"/>
  <c r="H2296" i="1" s="1"/>
  <c r="G2297" i="1"/>
  <c r="H2297" i="1" s="1"/>
  <c r="G2304" i="1"/>
  <c r="H2304" i="1" s="1"/>
  <c r="G2307" i="1"/>
  <c r="H2307" i="1" s="1"/>
  <c r="G2310" i="1"/>
  <c r="H2310" i="1" s="1"/>
  <c r="G2313" i="1"/>
  <c r="H2313" i="1" s="1"/>
  <c r="G2315" i="1"/>
  <c r="H2315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6" i="1"/>
  <c r="H2336" i="1" s="1"/>
  <c r="G2340" i="1"/>
  <c r="H2340" i="1" s="1"/>
  <c r="G2343" i="1"/>
  <c r="H2343" i="1" s="1"/>
  <c r="G2344" i="1"/>
  <c r="H2344" i="1" s="1"/>
  <c r="G2346" i="1"/>
  <c r="H2346" i="1" s="1"/>
  <c r="G2347" i="1"/>
  <c r="H2347" i="1" s="1"/>
  <c r="G2348" i="1"/>
  <c r="H2348" i="1" s="1"/>
  <c r="G2354" i="1"/>
  <c r="H2354" i="1" s="1"/>
  <c r="G2355" i="1"/>
  <c r="H2355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72" i="1"/>
  <c r="H2372" i="1" s="1"/>
  <c r="G2373" i="1"/>
  <c r="H2373" i="1" s="1"/>
  <c r="G2376" i="1"/>
  <c r="H2376" i="1" s="1"/>
  <c r="G2377" i="1"/>
  <c r="H2377" i="1" s="1"/>
  <c r="G2378" i="1"/>
  <c r="H2378" i="1" s="1"/>
  <c r="G2379" i="1"/>
  <c r="H2379" i="1" s="1"/>
  <c r="G2382" i="1"/>
  <c r="H2382" i="1" s="1"/>
  <c r="G2383" i="1"/>
  <c r="H2383" i="1" s="1"/>
  <c r="G2390" i="1"/>
  <c r="H2390" i="1" s="1"/>
  <c r="G2391" i="1"/>
  <c r="H2391" i="1" s="1"/>
  <c r="G2395" i="1"/>
  <c r="H2395" i="1" s="1"/>
  <c r="G2396" i="1"/>
  <c r="H2396" i="1" s="1"/>
  <c r="G2397" i="1"/>
  <c r="H2397" i="1" s="1"/>
  <c r="G2398" i="1"/>
  <c r="H2398" i="1" s="1"/>
  <c r="G2405" i="1"/>
  <c r="H2405" i="1" s="1"/>
  <c r="G2406" i="1"/>
  <c r="H2406" i="1" s="1"/>
  <c r="G2410" i="1"/>
  <c r="H2410" i="1" s="1"/>
  <c r="G2416" i="1"/>
  <c r="H2416" i="1" s="1"/>
  <c r="G2419" i="1"/>
  <c r="H2419" i="1" s="1"/>
  <c r="G2421" i="1"/>
  <c r="H2421" i="1" s="1"/>
  <c r="G2424" i="1"/>
  <c r="H2424" i="1" s="1"/>
  <c r="G2426" i="1"/>
  <c r="H2426" i="1" s="1"/>
  <c r="G2431" i="1"/>
  <c r="H2431" i="1" s="1"/>
  <c r="G2432" i="1"/>
  <c r="H2432" i="1" s="1"/>
  <c r="G2433" i="1"/>
  <c r="H2433" i="1" s="1"/>
  <c r="G2435" i="1"/>
  <c r="H2435" i="1" s="1"/>
  <c r="G2436" i="1"/>
  <c r="H2436" i="1" s="1"/>
  <c r="G2437" i="1"/>
  <c r="H2437" i="1" s="1"/>
  <c r="G2439" i="1"/>
  <c r="H2439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61" i="1"/>
  <c r="H2461" i="1" s="1"/>
  <c r="G2462" i="1"/>
  <c r="H2462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7" i="1"/>
  <c r="H2477" i="1" s="1"/>
  <c r="G2480" i="1"/>
  <c r="H2480" i="1" s="1"/>
  <c r="G2481" i="1"/>
  <c r="H2481" i="1" s="1"/>
  <c r="G2486" i="1"/>
  <c r="H2486" i="1" s="1"/>
  <c r="G2488" i="1"/>
  <c r="H2488" i="1" s="1"/>
  <c r="G2491" i="1"/>
  <c r="H2491" i="1" s="1"/>
  <c r="G2497" i="1"/>
  <c r="H2497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12" i="1"/>
  <c r="H2512" i="1" s="1"/>
  <c r="G2514" i="1"/>
  <c r="H2514" i="1" s="1"/>
  <c r="G2518" i="1"/>
  <c r="H2518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6" i="1"/>
  <c r="H2536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53" i="1"/>
  <c r="H2553" i="1" s="1"/>
  <c r="G2554" i="1"/>
  <c r="H2554" i="1" s="1"/>
  <c r="G2555" i="1"/>
  <c r="H2555" i="1" s="1"/>
  <c r="G2557" i="1"/>
  <c r="H2557" i="1" s="1"/>
  <c r="G2561" i="1"/>
  <c r="H2561" i="1" s="1"/>
  <c r="G2567" i="1"/>
  <c r="H2567" i="1" s="1"/>
  <c r="G2571" i="1"/>
  <c r="H2571" i="1" s="1"/>
  <c r="G2574" i="1"/>
  <c r="H2574" i="1" s="1"/>
  <c r="G2575" i="1"/>
  <c r="H2575" i="1" s="1"/>
  <c r="G2579" i="1"/>
  <c r="H2579" i="1" s="1"/>
  <c r="G2580" i="1"/>
  <c r="H2580" i="1" s="1"/>
  <c r="G2581" i="1"/>
  <c r="H2581" i="1" s="1"/>
  <c r="G2582" i="1"/>
  <c r="H2582" i="1" s="1"/>
  <c r="G2596" i="1"/>
  <c r="H2596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13" i="1"/>
  <c r="H2613" i="1" s="1"/>
  <c r="G2614" i="1"/>
  <c r="H2614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9" i="1"/>
  <c r="H2629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63" i="1"/>
  <c r="H2663" i="1" s="1"/>
  <c r="G2667" i="1"/>
  <c r="H2667" i="1" s="1"/>
  <c r="G2668" i="1"/>
  <c r="H2668" i="1" s="1"/>
  <c r="G2669" i="1"/>
  <c r="H2669" i="1" s="1"/>
  <c r="G2689" i="1"/>
  <c r="H2689" i="1" s="1"/>
  <c r="G2692" i="1"/>
  <c r="H2692" i="1" s="1"/>
  <c r="G2695" i="1"/>
  <c r="H2695" i="1" s="1"/>
  <c r="G2699" i="1"/>
  <c r="H2699" i="1" s="1"/>
  <c r="G2705" i="1"/>
  <c r="H2705" i="1" s="1"/>
  <c r="G2712" i="1"/>
  <c r="H2712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52" i="1"/>
  <c r="H2752" i="1" s="1"/>
  <c r="G2753" i="1"/>
  <c r="H2753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811" i="1"/>
  <c r="H2811" i="1" s="1"/>
  <c r="G2812" i="1"/>
  <c r="H2812" i="1" s="1"/>
  <c r="G2813" i="1"/>
  <c r="H2813" i="1" s="1"/>
  <c r="G2816" i="1"/>
  <c r="H2816" i="1" s="1"/>
  <c r="G2817" i="1"/>
  <c r="H2817" i="1" s="1"/>
  <c r="G2818" i="1"/>
  <c r="H2818" i="1" s="1"/>
  <c r="G2823" i="1"/>
  <c r="H2823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4" i="1"/>
  <c r="H2844" i="1" s="1"/>
  <c r="G2846" i="1"/>
  <c r="H2846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81" i="1"/>
  <c r="H2881" i="1" s="1"/>
  <c r="G2885" i="1"/>
  <c r="H2885" i="1" s="1"/>
  <c r="G2890" i="1"/>
  <c r="H2890" i="1" s="1"/>
  <c r="G2891" i="1"/>
  <c r="H2891" i="1" s="1"/>
  <c r="G2895" i="1"/>
  <c r="H2895" i="1" s="1"/>
  <c r="G2897" i="1"/>
  <c r="H2897" i="1" s="1"/>
  <c r="G2898" i="1"/>
  <c r="H2898" i="1" s="1"/>
  <c r="G2899" i="1"/>
  <c r="H2899" i="1" s="1"/>
  <c r="G2905" i="1"/>
  <c r="H2905" i="1" s="1"/>
  <c r="G2907" i="1"/>
  <c r="H2907" i="1" s="1"/>
  <c r="G2908" i="1"/>
  <c r="H2908" i="1" s="1"/>
  <c r="G2909" i="1"/>
  <c r="H2909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2" i="1"/>
  <c r="H2922" i="1" s="1"/>
  <c r="G2923" i="1"/>
  <c r="H2923" i="1" s="1"/>
  <c r="G2924" i="1"/>
  <c r="H2924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73" i="1"/>
  <c r="H2973" i="1" s="1"/>
  <c r="G2974" i="1"/>
  <c r="H2974" i="1" s="1"/>
  <c r="G2975" i="1"/>
  <c r="H2975" i="1" s="1"/>
  <c r="G2978" i="1"/>
  <c r="H2978" i="1" s="1"/>
  <c r="G2979" i="1"/>
  <c r="H2979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20" i="1"/>
  <c r="H3020" i="1" s="1"/>
  <c r="G3021" i="1"/>
  <c r="H3021" i="1" s="1"/>
  <c r="G3022" i="1"/>
  <c r="H3022" i="1" s="1"/>
  <c r="G3027" i="1"/>
  <c r="H3027" i="1" s="1"/>
  <c r="G3029" i="1"/>
  <c r="H3029" i="1" s="1"/>
  <c r="G3031" i="1"/>
  <c r="H3031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5" i="1"/>
  <c r="H3045" i="1" s="1"/>
  <c r="G3048" i="1"/>
  <c r="H3048" i="1" s="1"/>
  <c r="G3051" i="1"/>
  <c r="H3051" i="1" s="1"/>
  <c r="G3054" i="1"/>
  <c r="H3054" i="1" s="1"/>
  <c r="G3058" i="1"/>
  <c r="H3058" i="1" s="1"/>
  <c r="G3067" i="1"/>
  <c r="H3067" i="1" s="1"/>
  <c r="G3069" i="1"/>
  <c r="H3069" i="1" s="1"/>
  <c r="G3071" i="1"/>
  <c r="H3071" i="1" s="1"/>
  <c r="G3072" i="1"/>
  <c r="H3072" i="1" s="1"/>
  <c r="G3081" i="1"/>
  <c r="H3081" i="1" s="1"/>
  <c r="G3083" i="1"/>
  <c r="H3083" i="1" s="1"/>
  <c r="G3084" i="1"/>
  <c r="H3084" i="1" s="1"/>
  <c r="G3118" i="1"/>
  <c r="H3118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34" i="1"/>
  <c r="H3134" i="1" s="1"/>
  <c r="G3136" i="1"/>
  <c r="H3136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55" i="1"/>
  <c r="H3155" i="1" s="1"/>
  <c r="G3157" i="1"/>
  <c r="H3157" i="1" s="1"/>
  <c r="G3170" i="1"/>
  <c r="H3170" i="1" s="1"/>
  <c r="G3176" i="1"/>
  <c r="H3176" i="1" s="1"/>
  <c r="G3179" i="1"/>
  <c r="H3179" i="1" s="1"/>
  <c r="G3180" i="1"/>
  <c r="H3180" i="1" s="1"/>
  <c r="G3181" i="1"/>
  <c r="H3181" i="1" s="1"/>
  <c r="G3182" i="1"/>
  <c r="H3182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9" i="1"/>
  <c r="H3199" i="1" s="1"/>
  <c r="G3203" i="1"/>
  <c r="H3203" i="1" s="1"/>
  <c r="G3206" i="1"/>
  <c r="H3206" i="1" s="1"/>
  <c r="G3215" i="1"/>
  <c r="H3215" i="1" s="1"/>
  <c r="G3216" i="1"/>
  <c r="H3216" i="1" s="1"/>
  <c r="G3219" i="1"/>
  <c r="H3219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9" i="1"/>
  <c r="H3259" i="1" s="1"/>
  <c r="G3260" i="1"/>
  <c r="H3260" i="1" s="1"/>
  <c r="G3261" i="1"/>
  <c r="H3261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7" i="1"/>
  <c r="H3297" i="1" s="1"/>
  <c r="G3298" i="1"/>
  <c r="H3298" i="1" s="1"/>
  <c r="G3307" i="1"/>
  <c r="H3307" i="1" s="1"/>
  <c r="G3313" i="1"/>
  <c r="H3313" i="1" s="1"/>
  <c r="G3316" i="1"/>
  <c r="H3316" i="1" s="1"/>
  <c r="G3317" i="1"/>
  <c r="H3317" i="1" s="1"/>
  <c r="G3318" i="1"/>
  <c r="H3318" i="1" s="1"/>
  <c r="G3322" i="1"/>
  <c r="H3322" i="1" s="1"/>
  <c r="G3326" i="1"/>
  <c r="H3326" i="1" s="1"/>
  <c r="G3330" i="1"/>
  <c r="H3330" i="1" s="1"/>
  <c r="G3331" i="1"/>
  <c r="H3331" i="1" s="1"/>
  <c r="G3333" i="1"/>
  <c r="H3333" i="1" s="1"/>
  <c r="G3335" i="1"/>
  <c r="H3335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8" i="1"/>
  <c r="H3358" i="1" s="1"/>
  <c r="G3362" i="1"/>
  <c r="H3362" i="1" s="1"/>
  <c r="G3366" i="1"/>
  <c r="H3366" i="1" s="1"/>
  <c r="G3367" i="1"/>
  <c r="H3367" i="1" s="1"/>
  <c r="G3369" i="1"/>
  <c r="H3369" i="1" s="1"/>
  <c r="G3373" i="1"/>
  <c r="H3373" i="1" s="1"/>
  <c r="G3374" i="1"/>
  <c r="H3374" i="1" s="1"/>
  <c r="G3375" i="1"/>
  <c r="H3375" i="1" s="1"/>
  <c r="G3380" i="1"/>
  <c r="H3380" i="1" s="1"/>
  <c r="G3385" i="1"/>
  <c r="H3385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9" i="1"/>
  <c r="H3409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8" i="1"/>
  <c r="H3468" i="1" s="1"/>
  <c r="G3469" i="1"/>
  <c r="H3469" i="1" s="1"/>
  <c r="G3473" i="1"/>
  <c r="H3473" i="1" s="1"/>
  <c r="G3476" i="1"/>
  <c r="H3476" i="1" s="1"/>
  <c r="G3480" i="1"/>
  <c r="H3480" i="1" s="1"/>
  <c r="G3485" i="1"/>
  <c r="H3485" i="1" s="1"/>
  <c r="G3490" i="1"/>
  <c r="H3490" i="1" s="1"/>
  <c r="G3494" i="1"/>
  <c r="H3494" i="1" s="1"/>
  <c r="G3496" i="1"/>
  <c r="H3496" i="1" s="1"/>
  <c r="G3503" i="1"/>
  <c r="H3503" i="1" s="1"/>
  <c r="G3505" i="1"/>
  <c r="H3505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3" i="1"/>
  <c r="H3523" i="1" s="1"/>
  <c r="G3524" i="1"/>
  <c r="H3524" i="1" s="1"/>
  <c r="G3526" i="1"/>
  <c r="H3526" i="1" s="1"/>
  <c r="G3529" i="1"/>
  <c r="H3529" i="1" s="1"/>
  <c r="G3532" i="1"/>
  <c r="H3532" i="1" s="1"/>
  <c r="G3537" i="1"/>
  <c r="H3537" i="1" s="1"/>
  <c r="G3538" i="1"/>
  <c r="H3538" i="1" s="1"/>
  <c r="G3539" i="1"/>
  <c r="H3539" i="1" s="1"/>
  <c r="G3543" i="1"/>
  <c r="H3543" i="1" s="1"/>
  <c r="G3544" i="1"/>
  <c r="H3544" i="1" s="1"/>
  <c r="G3545" i="1"/>
  <c r="H3545" i="1" s="1"/>
  <c r="G3548" i="1"/>
  <c r="H3548" i="1" s="1"/>
  <c r="G3549" i="1"/>
  <c r="H3549" i="1" s="1"/>
  <c r="G3550" i="1"/>
  <c r="H3550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72" i="1"/>
  <c r="H3572" i="1" s="1"/>
  <c r="G3573" i="1"/>
  <c r="H3573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 s="1"/>
  <c r="G3602" i="1"/>
  <c r="H3602" i="1" s="1"/>
  <c r="G3603" i="1"/>
  <c r="H3603" i="1" s="1"/>
  <c r="G3604" i="1"/>
  <c r="H3604" i="1" s="1"/>
  <c r="G3606" i="1"/>
  <c r="H3606" i="1" s="1"/>
  <c r="G3607" i="1"/>
  <c r="H3607" i="1" s="1"/>
  <c r="G3614" i="1"/>
  <c r="H3614" i="1" s="1"/>
  <c r="G3615" i="1"/>
  <c r="H3615" i="1" s="1"/>
  <c r="G3616" i="1"/>
  <c r="H3616" i="1" s="1"/>
  <c r="G3625" i="1"/>
  <c r="H3625" i="1" s="1"/>
  <c r="G3626" i="1"/>
  <c r="H3626" i="1" s="1"/>
  <c r="G3630" i="1"/>
  <c r="H3630" i="1" s="1"/>
  <c r="G3631" i="1"/>
  <c r="H3631" i="1" s="1"/>
  <c r="G3632" i="1"/>
  <c r="H3632" i="1" s="1"/>
  <c r="G3633" i="1"/>
  <c r="H3633" i="1" s="1"/>
  <c r="G3639" i="1"/>
  <c r="H3639" i="1" s="1"/>
  <c r="G3646" i="1"/>
  <c r="H3646" i="1" s="1"/>
  <c r="G3647" i="1"/>
  <c r="H3647" i="1" s="1"/>
  <c r="G3650" i="1"/>
  <c r="H3650" i="1" s="1"/>
  <c r="G3651" i="1"/>
  <c r="H3651" i="1" s="1"/>
  <c r="G3656" i="1"/>
  <c r="H3656" i="1" s="1"/>
  <c r="G3660" i="1"/>
  <c r="H3660" i="1" s="1"/>
  <c r="G3661" i="1"/>
  <c r="H3661" i="1" s="1"/>
  <c r="G3662" i="1"/>
  <c r="H3662" i="1" s="1"/>
  <c r="G3663" i="1"/>
  <c r="H3663" i="1" s="1"/>
  <c r="G3665" i="1"/>
  <c r="H3665" i="1" s="1"/>
  <c r="G3666" i="1"/>
  <c r="H3666" i="1" s="1"/>
  <c r="G3667" i="1"/>
  <c r="H3667" i="1" s="1"/>
  <c r="G3671" i="1"/>
  <c r="H3671" i="1" s="1"/>
  <c r="G3672" i="1"/>
  <c r="H3672" i="1" s="1"/>
  <c r="G3673" i="1"/>
  <c r="H3673" i="1" s="1"/>
  <c r="G3674" i="1"/>
  <c r="H3674" i="1" s="1"/>
  <c r="G3677" i="1"/>
  <c r="H3677" i="1" s="1"/>
  <c r="G3679" i="1"/>
  <c r="H3679" i="1" s="1"/>
  <c r="G3681" i="1"/>
  <c r="H3681" i="1" s="1"/>
  <c r="G3738" i="1"/>
  <c r="H3738" i="1" s="1"/>
  <c r="G3773" i="1"/>
  <c r="H3773" i="1" s="1"/>
  <c r="G3775" i="1"/>
  <c r="H3775" i="1" s="1"/>
  <c r="G3778" i="1"/>
  <c r="H3778" i="1" s="1"/>
  <c r="G3779" i="1"/>
  <c r="H3779" i="1" s="1"/>
  <c r="G94" i="1"/>
  <c r="H94" i="1" s="1"/>
  <c r="G99" i="1"/>
  <c r="H99" i="1" s="1"/>
  <c r="G100" i="1"/>
  <c r="H100" i="1" s="1"/>
  <c r="G101" i="1"/>
  <c r="H101" i="1" s="1"/>
  <c r="G104" i="1"/>
  <c r="H104" i="1" s="1"/>
  <c r="G105" i="1"/>
  <c r="H105" i="1" s="1"/>
  <c r="G106" i="1"/>
  <c r="H106" i="1" s="1"/>
  <c r="G107" i="1"/>
  <c r="H107" i="1" s="1"/>
  <c r="G109" i="1"/>
  <c r="H109" i="1" s="1"/>
  <c r="G110" i="1"/>
  <c r="H110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20" i="1"/>
  <c r="H120" i="1" s="1"/>
  <c r="G121" i="1"/>
  <c r="H121" i="1" s="1"/>
  <c r="G122" i="1"/>
  <c r="H122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9" i="1"/>
  <c r="H159" i="1" s="1"/>
  <c r="G160" i="1"/>
  <c r="H160" i="1" s="1"/>
  <c r="G161" i="1"/>
  <c r="H161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81" i="1"/>
  <c r="H181" i="1" s="1"/>
  <c r="G182" i="1"/>
  <c r="H182" i="1" s="1"/>
  <c r="G187" i="1"/>
  <c r="H187" i="1" s="1"/>
  <c r="G189" i="1"/>
  <c r="H189" i="1" s="1"/>
  <c r="G198" i="1"/>
  <c r="H198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14" i="1"/>
  <c r="H214" i="1" s="1"/>
  <c r="G215" i="1"/>
  <c r="H215" i="1" s="1"/>
  <c r="G218" i="1"/>
  <c r="H218" i="1" s="1"/>
  <c r="G219" i="1"/>
  <c r="H219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3" i="1"/>
  <c r="H233" i="1" s="1"/>
  <c r="G244" i="1"/>
  <c r="H244" i="1" s="1"/>
  <c r="G247" i="1"/>
  <c r="H247" i="1" s="1"/>
  <c r="G248" i="1"/>
  <c r="H248" i="1" s="1"/>
  <c r="G249" i="1"/>
  <c r="H249" i="1" s="1"/>
  <c r="G250" i="1"/>
  <c r="H250" i="1" s="1"/>
  <c r="G253" i="1"/>
  <c r="H253" i="1" s="1"/>
  <c r="G254" i="1"/>
  <c r="H254" i="1" s="1"/>
  <c r="G255" i="1"/>
  <c r="H255" i="1" s="1"/>
  <c r="G256" i="1"/>
  <c r="H256" i="1" s="1"/>
  <c r="G264" i="1"/>
  <c r="H264" i="1" s="1"/>
  <c r="G265" i="1"/>
  <c r="H265" i="1" s="1"/>
  <c r="G266" i="1"/>
  <c r="H266" i="1" s="1"/>
  <c r="G269" i="1"/>
  <c r="H269" i="1" s="1"/>
  <c r="G270" i="1"/>
  <c r="H270" i="1" s="1"/>
  <c r="G271" i="1"/>
  <c r="H271" i="1" s="1"/>
  <c r="G272" i="1"/>
  <c r="H272" i="1" s="1"/>
  <c r="G275" i="1"/>
  <c r="H275" i="1" s="1"/>
  <c r="G276" i="1"/>
  <c r="H276" i="1" s="1"/>
  <c r="G277" i="1"/>
  <c r="H277" i="1" s="1"/>
  <c r="G278" i="1"/>
  <c r="H278" i="1" s="1"/>
  <c r="G293" i="1"/>
  <c r="H293" i="1" s="1"/>
  <c r="G294" i="1"/>
  <c r="H294" i="1" s="1"/>
  <c r="G296" i="1"/>
  <c r="H296" i="1" s="1"/>
  <c r="G297" i="1"/>
  <c r="H297" i="1" s="1"/>
  <c r="G306" i="1"/>
  <c r="H306" i="1" s="1"/>
  <c r="G53" i="1"/>
  <c r="H53" i="1" s="1"/>
  <c r="G57" i="1"/>
  <c r="H57" i="1" s="1"/>
  <c r="G58" i="1"/>
  <c r="H58" i="1" s="1"/>
  <c r="G59" i="1"/>
  <c r="H59" i="1" s="1"/>
  <c r="G60" i="1"/>
  <c r="H60" i="1" s="1"/>
  <c r="G63" i="1"/>
  <c r="H63" i="1" s="1"/>
  <c r="G65" i="1"/>
  <c r="H65" i="1" s="1"/>
  <c r="G66" i="1"/>
  <c r="H66" i="1" s="1"/>
  <c r="G75" i="1"/>
  <c r="H75" i="1" s="1"/>
  <c r="G76" i="1"/>
  <c r="H76" i="1" s="1"/>
  <c r="G77" i="1"/>
  <c r="H77" i="1" s="1"/>
  <c r="G78" i="1"/>
  <c r="H78" i="1" s="1"/>
  <c r="G80" i="1"/>
  <c r="H80" i="1" s="1"/>
  <c r="G81" i="1"/>
  <c r="H81" i="1" s="1"/>
  <c r="G85" i="1"/>
  <c r="H85" i="1" s="1"/>
  <c r="G86" i="1"/>
  <c r="H86" i="1" s="1"/>
  <c r="G87" i="1"/>
  <c r="H87" i="1" s="1"/>
  <c r="G2" i="1"/>
  <c r="H2" i="1" s="1"/>
  <c r="G40" i="1"/>
  <c r="H40" i="1" s="1"/>
  <c r="G39" i="1"/>
  <c r="H39" i="1" s="1"/>
  <c r="G38" i="1"/>
  <c r="H38" i="1" s="1"/>
  <c r="G37" i="1"/>
  <c r="H37" i="1" s="1"/>
  <c r="G34" i="1"/>
  <c r="H34" i="1" s="1"/>
  <c r="G33" i="1"/>
  <c r="H33" i="1" s="1"/>
  <c r="G32" i="1"/>
  <c r="H32" i="1" s="1"/>
  <c r="G31" i="1"/>
  <c r="H31" i="1" s="1"/>
  <c r="G25" i="1"/>
  <c r="H25" i="1" s="1"/>
  <c r="G22" i="1"/>
  <c r="H22" i="1" s="1"/>
  <c r="G15" i="1"/>
  <c r="H15" i="1" s="1"/>
  <c r="G14" i="1"/>
  <c r="H14" i="1" s="1"/>
  <c r="G13" i="1"/>
  <c r="H13" i="1" s="1"/>
  <c r="G12" i="1"/>
  <c r="H12" i="1" s="1"/>
  <c r="G11" i="1"/>
  <c r="H11" i="1" s="1"/>
  <c r="V11" i="1"/>
  <c r="V12" i="1"/>
  <c r="V13" i="1"/>
  <c r="V14" i="1"/>
  <c r="V15" i="1"/>
  <c r="V16" i="1"/>
  <c r="V22" i="1"/>
  <c r="V25" i="1"/>
  <c r="V31" i="1"/>
  <c r="V32" i="1"/>
  <c r="V33" i="1"/>
  <c r="V34" i="1"/>
  <c r="V37" i="1"/>
  <c r="V38" i="1"/>
  <c r="V39" i="1"/>
  <c r="V40" i="1"/>
  <c r="V53" i="1"/>
  <c r="V56" i="1"/>
  <c r="V57" i="1"/>
  <c r="V58" i="1"/>
  <c r="V59" i="1"/>
  <c r="V60" i="1"/>
  <c r="V63" i="1"/>
  <c r="V65" i="1"/>
  <c r="V66" i="1"/>
  <c r="V75" i="1"/>
  <c r="V76" i="1"/>
  <c r="V77" i="1"/>
  <c r="V78" i="1"/>
  <c r="V80" i="1"/>
  <c r="V81" i="1"/>
  <c r="V85" i="1"/>
  <c r="V86" i="1"/>
  <c r="V87" i="1"/>
  <c r="V94" i="1"/>
  <c r="V99" i="1"/>
  <c r="V100" i="1"/>
  <c r="V101" i="1"/>
  <c r="V104" i="1"/>
  <c r="V105" i="1"/>
  <c r="V106" i="1"/>
  <c r="V107" i="1"/>
  <c r="V109" i="1"/>
  <c r="V110" i="1"/>
  <c r="V113" i="1"/>
  <c r="V114" i="1"/>
  <c r="V115" i="1"/>
  <c r="V116" i="1"/>
  <c r="V117" i="1"/>
  <c r="V118" i="1"/>
  <c r="V120" i="1"/>
  <c r="V121" i="1"/>
  <c r="V122" i="1"/>
  <c r="V127" i="1"/>
  <c r="V128" i="1"/>
  <c r="V129" i="1"/>
  <c r="V130" i="1"/>
  <c r="V131" i="1"/>
  <c r="V132" i="1"/>
  <c r="V137" i="1"/>
  <c r="V138" i="1"/>
  <c r="V139" i="1"/>
  <c r="V140" i="1"/>
  <c r="V141" i="1"/>
  <c r="V142" i="1"/>
  <c r="V143" i="1"/>
  <c r="V150" i="1"/>
  <c r="V151" i="1"/>
  <c r="V152" i="1"/>
  <c r="V153" i="1"/>
  <c r="V154" i="1"/>
  <c r="V155" i="1"/>
  <c r="V156" i="1"/>
  <c r="V159" i="1"/>
  <c r="V160" i="1"/>
  <c r="V161" i="1"/>
  <c r="V163" i="1"/>
  <c r="V164" i="1"/>
  <c r="V165" i="1"/>
  <c r="V166" i="1"/>
  <c r="V167" i="1"/>
  <c r="V168" i="1"/>
  <c r="V170" i="1"/>
  <c r="V171" i="1"/>
  <c r="V172" i="1"/>
  <c r="V173" i="1"/>
  <c r="V174" i="1"/>
  <c r="V175" i="1"/>
  <c r="V176" i="1"/>
  <c r="V177" i="1"/>
  <c r="V178" i="1"/>
  <c r="V181" i="1"/>
  <c r="V182" i="1"/>
  <c r="V187" i="1"/>
  <c r="V189" i="1"/>
  <c r="V198" i="1"/>
  <c r="V199" i="1"/>
  <c r="V200" i="1"/>
  <c r="V201" i="1"/>
  <c r="V202" i="1"/>
  <c r="V203" i="1"/>
  <c r="V204" i="1"/>
  <c r="V205" i="1"/>
  <c r="V206" i="1"/>
  <c r="V214" i="1"/>
  <c r="V215" i="1"/>
  <c r="V218" i="1"/>
  <c r="V219" i="1"/>
  <c r="V222" i="1"/>
  <c r="V223" i="1"/>
  <c r="V224" i="1"/>
  <c r="V225" i="1"/>
  <c r="V226" i="1"/>
  <c r="V227" i="1"/>
  <c r="V228" i="1"/>
  <c r="V229" i="1"/>
  <c r="V230" i="1"/>
  <c r="V231" i="1"/>
  <c r="V233" i="1"/>
  <c r="V244" i="1"/>
  <c r="V245" i="1"/>
  <c r="V246" i="1"/>
  <c r="V247" i="1"/>
  <c r="V248" i="1"/>
  <c r="V249" i="1"/>
  <c r="V250" i="1"/>
  <c r="V253" i="1"/>
  <c r="V254" i="1"/>
  <c r="V255" i="1"/>
  <c r="V256" i="1"/>
  <c r="V264" i="1"/>
  <c r="V265" i="1"/>
  <c r="V266" i="1"/>
  <c r="V269" i="1"/>
  <c r="V270" i="1"/>
  <c r="V271" i="1"/>
  <c r="V272" i="1"/>
  <c r="V274" i="1"/>
  <c r="V275" i="1"/>
  <c r="V276" i="1"/>
  <c r="V277" i="1"/>
  <c r="V278" i="1"/>
  <c r="V293" i="1"/>
  <c r="V294" i="1"/>
  <c r="V296" i="1"/>
  <c r="V297" i="1"/>
  <c r="V306" i="1"/>
  <c r="V307" i="1"/>
  <c r="V308" i="1"/>
  <c r="V309" i="1"/>
  <c r="V310" i="1"/>
  <c r="V311" i="1"/>
  <c r="V312" i="1"/>
  <c r="V314" i="1"/>
  <c r="V315" i="1"/>
  <c r="V316" i="1"/>
  <c r="V317" i="1"/>
  <c r="V318" i="1"/>
  <c r="V319" i="1"/>
  <c r="V320" i="1"/>
  <c r="V335" i="1"/>
  <c r="V336" i="1"/>
  <c r="V337" i="1"/>
  <c r="V338" i="1"/>
  <c r="V339" i="1"/>
  <c r="V341" i="1"/>
  <c r="V342" i="1"/>
  <c r="V343" i="1"/>
  <c r="V344" i="1"/>
  <c r="V347" i="1"/>
  <c r="V348" i="1"/>
  <c r="V349" i="1"/>
  <c r="V352" i="1"/>
  <c r="V354" i="1"/>
  <c r="V403" i="1"/>
  <c r="V404" i="1"/>
  <c r="V405" i="1"/>
  <c r="V406" i="1"/>
  <c r="V407" i="1"/>
  <c r="V408" i="1"/>
  <c r="V409" i="1"/>
  <c r="V410" i="1"/>
  <c r="V412" i="1"/>
  <c r="V413" i="1"/>
  <c r="V415" i="1"/>
  <c r="V417" i="1"/>
  <c r="V420" i="1"/>
  <c r="V422" i="1"/>
  <c r="V423" i="1"/>
  <c r="V424" i="1"/>
  <c r="V425" i="1"/>
  <c r="V426" i="1"/>
  <c r="V430" i="1"/>
  <c r="V431" i="1"/>
  <c r="V432" i="1"/>
  <c r="V433" i="1"/>
  <c r="V441" i="1"/>
  <c r="V442" i="1"/>
  <c r="V443" i="1"/>
  <c r="V444" i="1"/>
  <c r="V445" i="1"/>
  <c r="V446" i="1"/>
  <c r="V447" i="1"/>
  <c r="V450" i="1"/>
  <c r="V454" i="1"/>
  <c r="V456" i="1"/>
  <c r="V459" i="1"/>
  <c r="V460" i="1"/>
  <c r="V461" i="1"/>
  <c r="V462" i="1"/>
  <c r="V463" i="1"/>
  <c r="V464" i="1"/>
  <c r="V471" i="1"/>
  <c r="V473" i="1"/>
  <c r="V476" i="1"/>
  <c r="V482" i="1"/>
  <c r="V483" i="1"/>
  <c r="V484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7" i="1"/>
  <c r="V509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30" i="1"/>
  <c r="V532" i="1"/>
  <c r="V533" i="1"/>
  <c r="V534" i="1"/>
  <c r="V535" i="1"/>
  <c r="V536" i="1"/>
  <c r="V550" i="1"/>
  <c r="V551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70" i="1"/>
  <c r="V571" i="1"/>
  <c r="V573" i="1"/>
  <c r="V574" i="1"/>
  <c r="V575" i="1"/>
  <c r="V577" i="1"/>
  <c r="V578" i="1"/>
  <c r="V579" i="1"/>
  <c r="V580" i="1"/>
  <c r="V581" i="1"/>
  <c r="V582" i="1"/>
  <c r="V583" i="1"/>
  <c r="V584" i="1"/>
  <c r="V585" i="1"/>
  <c r="V590" i="1"/>
  <c r="V591" i="1"/>
  <c r="V592" i="1"/>
  <c r="V593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7" i="1"/>
  <c r="V638" i="1"/>
  <c r="V639" i="1"/>
  <c r="V640" i="1"/>
  <c r="V642" i="1"/>
  <c r="V643" i="1"/>
  <c r="V645" i="1"/>
  <c r="V646" i="1"/>
  <c r="V647" i="1"/>
  <c r="V649" i="1"/>
  <c r="V650" i="1"/>
  <c r="V659" i="1"/>
  <c r="V660" i="1"/>
  <c r="V661" i="1"/>
  <c r="V662" i="1"/>
  <c r="V664" i="1"/>
  <c r="V665" i="1"/>
  <c r="V666" i="1"/>
  <c r="V667" i="1"/>
  <c r="V668" i="1"/>
  <c r="V669" i="1"/>
  <c r="V671" i="1"/>
  <c r="V672" i="1"/>
  <c r="V683" i="1"/>
  <c r="V684" i="1"/>
  <c r="V685" i="1"/>
  <c r="V686" i="1"/>
  <c r="V687" i="1"/>
  <c r="V688" i="1"/>
  <c r="V689" i="1"/>
  <c r="V692" i="1"/>
  <c r="V693" i="1"/>
  <c r="V694" i="1"/>
  <c r="V695" i="1"/>
  <c r="V696" i="1"/>
  <c r="V708" i="1"/>
  <c r="V709" i="1"/>
  <c r="V710" i="1"/>
  <c r="V711" i="1"/>
  <c r="V712" i="1"/>
  <c r="V713" i="1"/>
  <c r="V715" i="1"/>
  <c r="V716" i="1"/>
  <c r="V719" i="1"/>
  <c r="V741" i="1"/>
  <c r="V754" i="1"/>
  <c r="V755" i="1"/>
  <c r="V756" i="1"/>
  <c r="V757" i="1"/>
  <c r="V758" i="1"/>
  <c r="V759" i="1"/>
  <c r="V760" i="1"/>
  <c r="V761" i="1"/>
  <c r="V773" i="1"/>
  <c r="V774" i="1"/>
  <c r="V775" i="1"/>
  <c r="V776" i="1"/>
  <c r="V777" i="1"/>
  <c r="V778" i="1"/>
  <c r="V780" i="1"/>
  <c r="V781" i="1"/>
  <c r="V783" i="1"/>
  <c r="V784" i="1"/>
  <c r="V786" i="1"/>
  <c r="V787" i="1"/>
  <c r="V788" i="1"/>
  <c r="V789" i="1"/>
  <c r="V790" i="1"/>
  <c r="V791" i="1"/>
  <c r="V797" i="1"/>
  <c r="V799" i="1"/>
  <c r="V801" i="1"/>
  <c r="V802" i="1"/>
  <c r="V803" i="1"/>
  <c r="V804" i="1"/>
  <c r="V805" i="1"/>
  <c r="V806" i="1"/>
  <c r="V807" i="1"/>
  <c r="V811" i="1"/>
  <c r="V812" i="1"/>
  <c r="V813" i="1"/>
  <c r="V814" i="1"/>
  <c r="V816" i="1"/>
  <c r="V839" i="1"/>
  <c r="V840" i="1"/>
  <c r="V841" i="1"/>
  <c r="V842" i="1"/>
  <c r="V843" i="1"/>
  <c r="V844" i="1"/>
  <c r="V845" i="1"/>
  <c r="V851" i="1"/>
  <c r="V852" i="1"/>
  <c r="V853" i="1"/>
  <c r="V855" i="1"/>
  <c r="V856" i="1"/>
  <c r="V861" i="1"/>
  <c r="V862" i="1"/>
  <c r="V863" i="1"/>
  <c r="V864" i="1"/>
  <c r="V865" i="1"/>
  <c r="V866" i="1"/>
  <c r="V869" i="1"/>
  <c r="V870" i="1"/>
  <c r="V871" i="1"/>
  <c r="V872" i="1"/>
  <c r="V873" i="1"/>
  <c r="V874" i="1"/>
  <c r="V875" i="1"/>
  <c r="V876" i="1"/>
  <c r="V884" i="1"/>
  <c r="V886" i="1"/>
  <c r="V887" i="1"/>
  <c r="V888" i="1"/>
  <c r="V889" i="1"/>
  <c r="V890" i="1"/>
  <c r="V891" i="1"/>
  <c r="V892" i="1"/>
  <c r="V893" i="1"/>
  <c r="V895" i="1"/>
  <c r="V896" i="1"/>
  <c r="V897" i="1"/>
  <c r="V899" i="1"/>
  <c r="V900" i="1"/>
  <c r="V916" i="1"/>
  <c r="V917" i="1"/>
  <c r="V918" i="1"/>
  <c r="V919" i="1"/>
  <c r="V920" i="1"/>
  <c r="V922" i="1"/>
  <c r="V923" i="1"/>
  <c r="V924" i="1"/>
  <c r="V925" i="1"/>
  <c r="V927" i="1"/>
  <c r="V929" i="1"/>
  <c r="V930" i="1"/>
  <c r="V931" i="1"/>
  <c r="V932" i="1"/>
  <c r="V952" i="1"/>
  <c r="V953" i="1"/>
  <c r="V954" i="1"/>
  <c r="V956" i="1"/>
  <c r="V957" i="1"/>
  <c r="V958" i="1"/>
  <c r="V959" i="1"/>
  <c r="V960" i="1"/>
  <c r="V962" i="1"/>
  <c r="V963" i="1"/>
  <c r="V964" i="1"/>
  <c r="V965" i="1"/>
  <c r="V966" i="1"/>
  <c r="V967" i="1"/>
  <c r="V987" i="1"/>
  <c r="V988" i="1"/>
  <c r="V989" i="1"/>
  <c r="V1009" i="1"/>
  <c r="V1010" i="1"/>
  <c r="V1012" i="1"/>
  <c r="V1013" i="1"/>
  <c r="V1014" i="1"/>
  <c r="V1016" i="1"/>
  <c r="V1019" i="1"/>
  <c r="V1020" i="1"/>
  <c r="V1021" i="1"/>
  <c r="V1042" i="1"/>
  <c r="V1043" i="1"/>
  <c r="V1045" i="1"/>
  <c r="V1047" i="1"/>
  <c r="V1048" i="1"/>
  <c r="V1050" i="1"/>
  <c r="V1052" i="1"/>
  <c r="V1067" i="1"/>
  <c r="V1068" i="1"/>
  <c r="V1069" i="1"/>
  <c r="V1083" i="1"/>
  <c r="V1093" i="1"/>
  <c r="V1094" i="1"/>
  <c r="V1095" i="1"/>
  <c r="V1096" i="1"/>
  <c r="V1097" i="1"/>
  <c r="V1098" i="1"/>
  <c r="V1099" i="1"/>
  <c r="V1100" i="1"/>
  <c r="V1119" i="1"/>
  <c r="V1120" i="1"/>
  <c r="V1121" i="1"/>
  <c r="V1122" i="1"/>
  <c r="V1123" i="1"/>
  <c r="V1124" i="1"/>
  <c r="V1125" i="1"/>
  <c r="V1137" i="1"/>
  <c r="V1142" i="1"/>
  <c r="V1157" i="1"/>
  <c r="V1158" i="1"/>
  <c r="V1159" i="1"/>
  <c r="V1160" i="1"/>
  <c r="V1164" i="1"/>
  <c r="V1168" i="1"/>
  <c r="V1170" i="1"/>
  <c r="V1171" i="1"/>
  <c r="V1172" i="1"/>
  <c r="V1173" i="1"/>
  <c r="V1174" i="1"/>
  <c r="V1175" i="1"/>
  <c r="V1176" i="1"/>
  <c r="V1199" i="1"/>
  <c r="V1210" i="1"/>
  <c r="V1211" i="1"/>
  <c r="V1212" i="1"/>
  <c r="V1225" i="1"/>
  <c r="V1226" i="1"/>
  <c r="V1227" i="1"/>
  <c r="V1228" i="1"/>
  <c r="V1229" i="1"/>
  <c r="V1230" i="1"/>
  <c r="V1231" i="1"/>
  <c r="V1237" i="1"/>
  <c r="V1238" i="1"/>
  <c r="V1239" i="1"/>
  <c r="V1241" i="1"/>
  <c r="V1242" i="1"/>
  <c r="V1243" i="1"/>
  <c r="V1274" i="1"/>
  <c r="V1275" i="1"/>
  <c r="V1276" i="1"/>
  <c r="V1277" i="1"/>
  <c r="V1278" i="1"/>
  <c r="V1279" i="1"/>
  <c r="V1280" i="1"/>
  <c r="V1281" i="1"/>
  <c r="V1282" i="1"/>
  <c r="V1283" i="1"/>
  <c r="V1296" i="1"/>
  <c r="V1297" i="1"/>
  <c r="V1298" i="1"/>
  <c r="V1300" i="1"/>
  <c r="V1301" i="1"/>
  <c r="V1302" i="1"/>
  <c r="V1304" i="1"/>
  <c r="V1314" i="1"/>
  <c r="V1315" i="1"/>
  <c r="V1316" i="1"/>
  <c r="V1319" i="1"/>
  <c r="V1320" i="1"/>
  <c r="V1321" i="1"/>
  <c r="V1322" i="1"/>
  <c r="V1323" i="1"/>
  <c r="V1324" i="1"/>
  <c r="V1325" i="1"/>
  <c r="V1327" i="1"/>
  <c r="V1328" i="1"/>
  <c r="V1329" i="1"/>
  <c r="V1330" i="1"/>
  <c r="V1331" i="1"/>
  <c r="V1333" i="1"/>
  <c r="V1334" i="1"/>
  <c r="V1335" i="1"/>
  <c r="V1336" i="1"/>
  <c r="V1338" i="1"/>
  <c r="V1339" i="1"/>
  <c r="V1341" i="1"/>
  <c r="V1342" i="1"/>
  <c r="V1343" i="1"/>
  <c r="V1344" i="1"/>
  <c r="V1346" i="1"/>
  <c r="V1347" i="1"/>
  <c r="V1348" i="1"/>
  <c r="V1349" i="1"/>
  <c r="V1350" i="1"/>
  <c r="V1351" i="1"/>
  <c r="V1352" i="1"/>
  <c r="V1353" i="1"/>
  <c r="V1354" i="1"/>
  <c r="V1371" i="1"/>
  <c r="V1372" i="1"/>
  <c r="V1373" i="1"/>
  <c r="V1374" i="1"/>
  <c r="V1375" i="1"/>
  <c r="V137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53" i="1"/>
  <c r="V1464" i="1"/>
  <c r="V1488" i="1"/>
  <c r="V1489" i="1"/>
  <c r="V1490" i="1"/>
  <c r="V1500" i="1"/>
  <c r="V1501" i="1"/>
  <c r="V1502" i="1"/>
  <c r="V1503" i="1"/>
  <c r="V1504" i="1"/>
  <c r="V1505" i="1"/>
  <c r="V1506" i="1"/>
  <c r="V1507" i="1"/>
  <c r="V1508" i="1"/>
  <c r="V1550" i="1"/>
  <c r="V1551" i="1"/>
  <c r="V1552" i="1"/>
  <c r="V1553" i="1"/>
  <c r="V1554" i="1"/>
  <c r="V1555" i="1"/>
  <c r="V1556" i="1"/>
  <c r="V1557" i="1"/>
  <c r="V1559" i="1"/>
  <c r="V1560" i="1"/>
  <c r="V1562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601" i="1"/>
  <c r="V1602" i="1"/>
  <c r="V1603" i="1"/>
  <c r="V1611" i="1"/>
  <c r="V1612" i="1"/>
  <c r="V1613" i="1"/>
  <c r="V1614" i="1"/>
  <c r="V1653" i="1"/>
  <c r="V1654" i="1"/>
  <c r="V1655" i="1"/>
  <c r="V1656" i="1"/>
  <c r="V1657" i="1"/>
  <c r="V1658" i="1"/>
  <c r="V1659" i="1"/>
  <c r="V1660" i="1"/>
  <c r="V1661" i="1"/>
  <c r="V1662" i="1"/>
  <c r="V1752" i="1"/>
  <c r="V1753" i="1"/>
  <c r="V1754" i="1"/>
  <c r="V1755" i="1"/>
  <c r="V1756" i="1"/>
  <c r="V1757" i="1"/>
  <c r="V1758" i="1"/>
  <c r="V1759" i="1"/>
  <c r="V1761" i="1"/>
  <c r="V1762" i="1"/>
  <c r="V1763" i="1"/>
  <c r="V1977" i="1"/>
  <c r="V1982" i="1"/>
  <c r="V1989" i="1"/>
  <c r="V2000" i="1"/>
  <c r="V2015" i="1"/>
  <c r="V2024" i="1"/>
  <c r="V2035" i="1"/>
  <c r="V2043" i="1"/>
  <c r="V2050" i="1"/>
  <c r="V2063" i="1"/>
  <c r="V2081" i="1"/>
  <c r="V2092" i="1"/>
  <c r="V2093" i="1"/>
  <c r="V2094" i="1"/>
  <c r="V2095" i="1"/>
  <c r="V2096" i="1"/>
  <c r="V2097" i="1"/>
  <c r="V2098" i="1"/>
  <c r="V2105" i="1"/>
  <c r="V2108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9" i="1"/>
  <c r="V2134" i="1"/>
  <c r="V2135" i="1"/>
  <c r="V2136" i="1"/>
  <c r="V2137" i="1"/>
  <c r="V2138" i="1"/>
  <c r="V2139" i="1"/>
  <c r="V2140" i="1"/>
  <c r="V2144" i="1"/>
  <c r="V2146" i="1"/>
  <c r="V2149" i="1"/>
  <c r="V2152" i="1"/>
  <c r="V2155" i="1"/>
  <c r="V2156" i="1"/>
  <c r="V2157" i="1"/>
  <c r="V2167" i="1"/>
  <c r="V2169" i="1"/>
  <c r="V2172" i="1"/>
  <c r="V2175" i="1"/>
  <c r="V2179" i="1"/>
  <c r="V2187" i="1"/>
  <c r="V2192" i="1"/>
  <c r="V2193" i="1"/>
  <c r="V2194" i="1"/>
  <c r="V2195" i="1"/>
  <c r="V2199" i="1"/>
  <c r="V2200" i="1"/>
  <c r="V2201" i="1"/>
  <c r="V2205" i="1"/>
  <c r="V2208" i="1"/>
  <c r="V2211" i="1"/>
  <c r="V2214" i="1"/>
  <c r="V2215" i="1"/>
  <c r="V2216" i="1"/>
  <c r="V2219" i="1"/>
  <c r="V2220" i="1"/>
  <c r="V2221" i="1"/>
  <c r="V2222" i="1"/>
  <c r="V2223" i="1"/>
  <c r="V2224" i="1"/>
  <c r="V2225" i="1"/>
  <c r="V2226" i="1"/>
  <c r="V2231" i="1"/>
  <c r="V2235" i="1"/>
  <c r="V2236" i="1"/>
  <c r="V2241" i="1"/>
  <c r="V2246" i="1"/>
  <c r="V2262" i="1"/>
  <c r="V2263" i="1"/>
  <c r="V2264" i="1"/>
  <c r="V226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304" i="1"/>
  <c r="V2307" i="1"/>
  <c r="V2310" i="1"/>
  <c r="V2313" i="1"/>
  <c r="V2315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6" i="1"/>
  <c r="V2340" i="1"/>
  <c r="V2343" i="1"/>
  <c r="V2344" i="1"/>
  <c r="V2346" i="1"/>
  <c r="V2347" i="1"/>
  <c r="V2348" i="1"/>
  <c r="V2354" i="1"/>
  <c r="V2355" i="1"/>
  <c r="V2359" i="1"/>
  <c r="V2360" i="1"/>
  <c r="V2361" i="1"/>
  <c r="V2362" i="1"/>
  <c r="V2363" i="1"/>
  <c r="V2372" i="1"/>
  <c r="V2373" i="1"/>
  <c r="V2376" i="1"/>
  <c r="V2377" i="1"/>
  <c r="V2378" i="1"/>
  <c r="V2379" i="1"/>
  <c r="V2380" i="1"/>
  <c r="V2381" i="1"/>
  <c r="V2382" i="1"/>
  <c r="V2383" i="1"/>
  <c r="V2390" i="1"/>
  <c r="V2391" i="1"/>
  <c r="V2395" i="1"/>
  <c r="V2396" i="1"/>
  <c r="V2397" i="1"/>
  <c r="V2398" i="1"/>
  <c r="V2405" i="1"/>
  <c r="V2406" i="1"/>
  <c r="V2408" i="1"/>
  <c r="V2409" i="1"/>
  <c r="V2410" i="1"/>
  <c r="V2416" i="1"/>
  <c r="V2419" i="1"/>
  <c r="V2421" i="1"/>
  <c r="V2424" i="1"/>
  <c r="V2426" i="1"/>
  <c r="V2431" i="1"/>
  <c r="V2432" i="1"/>
  <c r="V2433" i="1"/>
  <c r="V2435" i="1"/>
  <c r="V2436" i="1"/>
  <c r="V2437" i="1"/>
  <c r="V2439" i="1"/>
  <c r="V2450" i="1"/>
  <c r="V2451" i="1"/>
  <c r="V2452" i="1"/>
  <c r="V2453" i="1"/>
  <c r="V2454" i="1"/>
  <c r="V2455" i="1"/>
  <c r="V2461" i="1"/>
  <c r="V2462" i="1"/>
  <c r="V2469" i="1"/>
  <c r="V2470" i="1"/>
  <c r="V2471" i="1"/>
  <c r="V2472" i="1"/>
  <c r="V2473" i="1"/>
  <c r="V2474" i="1"/>
  <c r="V2477" i="1"/>
  <c r="V2480" i="1"/>
  <c r="V2481" i="1"/>
  <c r="V2486" i="1"/>
  <c r="V2488" i="1"/>
  <c r="V2491" i="1"/>
  <c r="V2495" i="1"/>
  <c r="V2497" i="1"/>
  <c r="V2502" i="1"/>
  <c r="V2503" i="1"/>
  <c r="V2504" i="1"/>
  <c r="V2505" i="1"/>
  <c r="V2506" i="1"/>
  <c r="V2507" i="1"/>
  <c r="V2509" i="1"/>
  <c r="V2512" i="1"/>
  <c r="V2514" i="1"/>
  <c r="V2518" i="1"/>
  <c r="V2523" i="1"/>
  <c r="V2524" i="1"/>
  <c r="V2525" i="1"/>
  <c r="V2526" i="1"/>
  <c r="V2527" i="1"/>
  <c r="V2528" i="1"/>
  <c r="V2529" i="1"/>
  <c r="V2536" i="1"/>
  <c r="V2539" i="1"/>
  <c r="V2540" i="1"/>
  <c r="V2541" i="1"/>
  <c r="V2542" i="1"/>
  <c r="V2543" i="1"/>
  <c r="V2544" i="1"/>
  <c r="V2553" i="1"/>
  <c r="V2554" i="1"/>
  <c r="V2555" i="1"/>
  <c r="V2557" i="1"/>
  <c r="V2561" i="1"/>
  <c r="V2567" i="1"/>
  <c r="V2571" i="1"/>
  <c r="V2574" i="1"/>
  <c r="V2575" i="1"/>
  <c r="V2579" i="1"/>
  <c r="V2580" i="1"/>
  <c r="V2581" i="1"/>
  <c r="V2582" i="1"/>
  <c r="V2583" i="1"/>
  <c r="V2584" i="1"/>
  <c r="V2596" i="1"/>
  <c r="V2597" i="1"/>
  <c r="V2598" i="1"/>
  <c r="V2599" i="1"/>
  <c r="V2600" i="1"/>
  <c r="V2601" i="1"/>
  <c r="V2602" i="1"/>
  <c r="V2603" i="1"/>
  <c r="V2604" i="1"/>
  <c r="V2605" i="1"/>
  <c r="V2613" i="1"/>
  <c r="V2614" i="1"/>
  <c r="V2620" i="1"/>
  <c r="V2621" i="1"/>
  <c r="V2622" i="1"/>
  <c r="V2623" i="1"/>
  <c r="V2624" i="1"/>
  <c r="V2629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63" i="1"/>
  <c r="V2667" i="1"/>
  <c r="V2668" i="1"/>
  <c r="V2669" i="1"/>
  <c r="V2685" i="1"/>
  <c r="V2689" i="1"/>
  <c r="V2692" i="1"/>
  <c r="V2695" i="1"/>
  <c r="V2699" i="1"/>
  <c r="V2705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37" i="1"/>
  <c r="V2738" i="1"/>
  <c r="V2739" i="1"/>
  <c r="V2740" i="1"/>
  <c r="V2741" i="1"/>
  <c r="V2742" i="1"/>
  <c r="V2743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80" i="1"/>
  <c r="V2781" i="1"/>
  <c r="V2782" i="1"/>
  <c r="V2783" i="1"/>
  <c r="V2784" i="1"/>
  <c r="V2785" i="1"/>
  <c r="V2786" i="1"/>
  <c r="V2787" i="1"/>
  <c r="V2788" i="1"/>
  <c r="V2789" i="1"/>
  <c r="V2791" i="1"/>
  <c r="V2792" i="1"/>
  <c r="V2793" i="1"/>
  <c r="V2794" i="1"/>
  <c r="V2795" i="1"/>
  <c r="V2796" i="1"/>
  <c r="V2797" i="1"/>
  <c r="V2798" i="1"/>
  <c r="V2811" i="1"/>
  <c r="V2812" i="1"/>
  <c r="V2813" i="1"/>
  <c r="V2814" i="1"/>
  <c r="V2815" i="1"/>
  <c r="V2816" i="1"/>
  <c r="V2817" i="1"/>
  <c r="V2818" i="1"/>
  <c r="V2823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4" i="1"/>
  <c r="V2846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81" i="1"/>
  <c r="V2885" i="1"/>
  <c r="V2888" i="1"/>
  <c r="V2890" i="1"/>
  <c r="V2891" i="1"/>
  <c r="V2895" i="1"/>
  <c r="V2897" i="1"/>
  <c r="V2898" i="1"/>
  <c r="V2899" i="1"/>
  <c r="V2902" i="1"/>
  <c r="V2903" i="1"/>
  <c r="V2905" i="1"/>
  <c r="V2907" i="1"/>
  <c r="V2908" i="1"/>
  <c r="V2909" i="1"/>
  <c r="V2916" i="1"/>
  <c r="V2917" i="1"/>
  <c r="V2918" i="1"/>
  <c r="V2919" i="1"/>
  <c r="V2920" i="1"/>
  <c r="V2922" i="1"/>
  <c r="V2923" i="1"/>
  <c r="V2924" i="1"/>
  <c r="V2934" i="1"/>
  <c r="V2935" i="1"/>
  <c r="V2936" i="1"/>
  <c r="V2937" i="1"/>
  <c r="V2938" i="1"/>
  <c r="V2939" i="1"/>
  <c r="V2940" i="1"/>
  <c r="V2941" i="1"/>
  <c r="V2944" i="1"/>
  <c r="V2959" i="1"/>
  <c r="V2960" i="1"/>
  <c r="V2961" i="1"/>
  <c r="V2962" i="1"/>
  <c r="V2963" i="1"/>
  <c r="V2964" i="1"/>
  <c r="V2965" i="1"/>
  <c r="V2966" i="1"/>
  <c r="V2973" i="1"/>
  <c r="V2974" i="1"/>
  <c r="V2975" i="1"/>
  <c r="V2976" i="1"/>
  <c r="V2977" i="1"/>
  <c r="V2978" i="1"/>
  <c r="V2979" i="1"/>
  <c r="V2997" i="1"/>
  <c r="V2998" i="1"/>
  <c r="V2999" i="1"/>
  <c r="V3000" i="1"/>
  <c r="V3001" i="1"/>
  <c r="V3020" i="1"/>
  <c r="V3021" i="1"/>
  <c r="V3022" i="1"/>
  <c r="V3027" i="1"/>
  <c r="V3029" i="1"/>
  <c r="V3031" i="1"/>
  <c r="V3032" i="1"/>
  <c r="V3033" i="1"/>
  <c r="V3034" i="1"/>
  <c r="V3035" i="1"/>
  <c r="V3036" i="1"/>
  <c r="V3037" i="1"/>
  <c r="V3038" i="1"/>
  <c r="V3039" i="1"/>
  <c r="V3040" i="1"/>
  <c r="V3041" i="1"/>
  <c r="V3045" i="1"/>
  <c r="V3048" i="1"/>
  <c r="V3051" i="1"/>
  <c r="V3054" i="1"/>
  <c r="V3058" i="1"/>
  <c r="V3067" i="1"/>
  <c r="V3069" i="1"/>
  <c r="V3071" i="1"/>
  <c r="V3072" i="1"/>
  <c r="V3073" i="1"/>
  <c r="V3074" i="1"/>
  <c r="V3081" i="1"/>
  <c r="V3083" i="1"/>
  <c r="V3084" i="1"/>
  <c r="V3118" i="1"/>
  <c r="V3119" i="1"/>
  <c r="V3123" i="1"/>
  <c r="V3124" i="1"/>
  <c r="V3125" i="1"/>
  <c r="V3126" i="1"/>
  <c r="V3127" i="1"/>
  <c r="V3128" i="1"/>
  <c r="V3134" i="1"/>
  <c r="V3136" i="1"/>
  <c r="V3142" i="1"/>
  <c r="V3143" i="1"/>
  <c r="V3144" i="1"/>
  <c r="V3145" i="1"/>
  <c r="V3146" i="1"/>
  <c r="V3155" i="1"/>
  <c r="V3157" i="1"/>
  <c r="V3162" i="1"/>
  <c r="V3170" i="1"/>
  <c r="V3176" i="1"/>
  <c r="V3179" i="1"/>
  <c r="V3180" i="1"/>
  <c r="V3181" i="1"/>
  <c r="V3182" i="1"/>
  <c r="V3187" i="1"/>
  <c r="V3188" i="1"/>
  <c r="V3189" i="1"/>
  <c r="V3190" i="1"/>
  <c r="V3191" i="1"/>
  <c r="V3199" i="1"/>
  <c r="V3203" i="1"/>
  <c r="V3206" i="1"/>
  <c r="V3215" i="1"/>
  <c r="V3216" i="1"/>
  <c r="V3219" i="1"/>
  <c r="V3223" i="1"/>
  <c r="V3224" i="1"/>
  <c r="V3225" i="1"/>
  <c r="V3226" i="1"/>
  <c r="V3227" i="1"/>
  <c r="V3228" i="1"/>
  <c r="V3229" i="1"/>
  <c r="V3230" i="1"/>
  <c r="V3231" i="1"/>
  <c r="V3235" i="1"/>
  <c r="V3236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9" i="1"/>
  <c r="V3260" i="1"/>
  <c r="V3261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2" i="1"/>
</calcChain>
</file>

<file path=xl/sharedStrings.xml><?xml version="1.0" encoding="utf-8"?>
<sst xmlns="http://schemas.openxmlformats.org/spreadsheetml/2006/main" count="65115" uniqueCount="7691">
  <si>
    <t>SEQ</t>
  </si>
  <si>
    <t>Sales Type</t>
  </si>
  <si>
    <t>1:EXP</t>
  </si>
  <si>
    <t>Invoice No.</t>
  </si>
  <si>
    <t>Buyer Address</t>
  </si>
  <si>
    <t>Consignee</t>
  </si>
  <si>
    <t>Ship date</t>
  </si>
  <si>
    <t>ETD</t>
  </si>
  <si>
    <t>ETA</t>
  </si>
  <si>
    <t>Currency</t>
  </si>
  <si>
    <t>Account No.</t>
  </si>
  <si>
    <t>Bank detail</t>
  </si>
  <si>
    <t>Notify Party detail</t>
  </si>
  <si>
    <t>Remarks</t>
  </si>
  <si>
    <t>Destination</t>
  </si>
  <si>
    <t xml:space="preserve">Payment term </t>
  </si>
  <si>
    <t>Transportation</t>
  </si>
  <si>
    <t>2: AIR</t>
  </si>
  <si>
    <t>1: SEA</t>
  </si>
  <si>
    <t>Term</t>
  </si>
  <si>
    <t>FOB</t>
  </si>
  <si>
    <t>Origin</t>
  </si>
  <si>
    <t>Vessel</t>
  </si>
  <si>
    <t>Dept Code</t>
  </si>
  <si>
    <t>Country Org</t>
  </si>
  <si>
    <t>Booking no.</t>
  </si>
  <si>
    <t>Forwarder</t>
  </si>
  <si>
    <t>Remark</t>
  </si>
  <si>
    <t>CnSize 20F</t>
  </si>
  <si>
    <t>CnSize 40F</t>
  </si>
  <si>
    <t>CnSize 40FH</t>
  </si>
  <si>
    <t>LCL</t>
  </si>
  <si>
    <t>D012</t>
  </si>
  <si>
    <t>108: MB Japan</t>
  </si>
  <si>
    <t>E18: Himeji Coporation</t>
  </si>
  <si>
    <t>MB Japan</t>
  </si>
  <si>
    <t>Himeji Coporation</t>
  </si>
  <si>
    <t>Indo Automotives</t>
  </si>
  <si>
    <t>Detroit Cars Manufacturing</t>
  </si>
  <si>
    <t>Dusseldorf Auto GmbH</t>
  </si>
  <si>
    <t>Gent Motor</t>
  </si>
  <si>
    <t>Frankfurt Motoren AG</t>
  </si>
  <si>
    <t>AutoMex Manufacturing S.A. de C.V.</t>
  </si>
  <si>
    <t>FCA</t>
  </si>
  <si>
    <t>CIF</t>
  </si>
  <si>
    <t>BANGKOK</t>
  </si>
  <si>
    <t>THAILAND</t>
  </si>
  <si>
    <t>ACX Crystal 306N</t>
  </si>
  <si>
    <t>ACX CRYSTAL 306N</t>
  </si>
  <si>
    <t>ACX Diamond 0340S</t>
  </si>
  <si>
    <t>ACX DIAMOND 0340S</t>
  </si>
  <si>
    <t>ACX PEARL 268S</t>
  </si>
  <si>
    <t>ACX Pearl 268S</t>
  </si>
  <si>
    <t>ACX CRYSTAL 306S</t>
  </si>
  <si>
    <t>SINAR SUMATERA 007</t>
  </si>
  <si>
    <t>SINAR SUMATERA 008</t>
  </si>
  <si>
    <t>SINAR SIGLI 069S</t>
  </si>
  <si>
    <t>SINAR SIGLI 069S.</t>
  </si>
  <si>
    <t>SINAR SUMATERA  008</t>
  </si>
  <si>
    <t>YM TRANQUILITY 015E</t>
  </si>
  <si>
    <t>ST SUCCESS 0028N</t>
  </si>
  <si>
    <t>ST  SUCCESS 0028N</t>
  </si>
  <si>
    <t>KMTC NINGBO 2502N</t>
  </si>
  <si>
    <t>ONE MANHATTAN 041E</t>
  </si>
  <si>
    <t>YM WORTH 047E</t>
  </si>
  <si>
    <t>PELICAN 040S</t>
  </si>
  <si>
    <t>PELICAN  040S</t>
  </si>
  <si>
    <t>PELICAN 040S.</t>
  </si>
  <si>
    <t>CAP ANDREAS 0019W</t>
  </si>
  <si>
    <t>X-PRESS ANGLESEY 25002W</t>
  </si>
  <si>
    <t>PELICAN 041S</t>
  </si>
  <si>
    <t>THB</t>
  </si>
  <si>
    <t>USD</t>
  </si>
  <si>
    <t>K EXPRESS</t>
  </si>
  <si>
    <t>Bank of Ayudhya Public Company Limited</t>
  </si>
  <si>
    <t>Bangkok Bank Public Company Limited</t>
  </si>
  <si>
    <t>Buyer</t>
  </si>
  <si>
    <t>123-4 Sakura Street, Sanda City, Hyogo 669-1546, Japan</t>
  </si>
  <si>
    <t>Consignee Address</t>
  </si>
  <si>
    <t>456-7 Nishikatamachi, Himeji, Hyogo 670-0802, Japan</t>
  </si>
  <si>
    <t>VietAuto Motors Co., Ltd.</t>
  </si>
  <si>
    <t>V16: VietAuto Motors</t>
  </si>
  <si>
    <t>102 Nguyen Van Linh Street, Binh Chanh District, Ho Chi Minh City, Vietnam</t>
  </si>
  <si>
    <t>Same as buyer</t>
  </si>
  <si>
    <t>Av. Industrial 450, Parque Industrial Benito Juárez, Querétaro, QRO, 76120, México</t>
  </si>
  <si>
    <t>2750 Jefferson Ave, Detroit, MI 48207, USA</t>
  </si>
  <si>
    <t>45 Industrial Road, 40210 Dusseldorf, Germany</t>
  </si>
  <si>
    <t>56 Auto Park Avenue, 60311 Frankfurt, Germany</t>
  </si>
  <si>
    <t>12 Industrial Zone, 9000 Ghent, Belgium</t>
  </si>
  <si>
    <r>
      <t xml:space="preserve">Frankfurt Logistics Forwarding GmbH </t>
    </r>
    <r>
      <rPr>
        <sz val="11"/>
        <color theme="1"/>
        <rFont val="Tahoma"/>
        <family val="2"/>
        <scheme val="minor"/>
      </rPr>
      <t>78 Cargo Street, 60549 Frankfurt, Germany</t>
    </r>
  </si>
  <si>
    <t>FRANKFURT, GERMANY</t>
  </si>
  <si>
    <t>Queretaro, Mexico</t>
  </si>
  <si>
    <t>DETROIT, USA</t>
  </si>
  <si>
    <t>Dusseldorf, Germany</t>
  </si>
  <si>
    <t>GHENT, BELGIUM</t>
  </si>
  <si>
    <t>HIMEJI, JAPAN</t>
  </si>
  <si>
    <t>JAKARTA, INDONESIA</t>
  </si>
  <si>
    <t>Jl. Merdeka No. 15, Cikini, Menteng, Jakarta Pusat, 10330, Indonesia</t>
  </si>
  <si>
    <t>SANDA, JAPAN</t>
  </si>
  <si>
    <t>Ho Chi Minh City, Vietnam</t>
  </si>
  <si>
    <t>30 DAYS FROM THE INVOICE DATE</t>
  </si>
  <si>
    <t>AIR</t>
  </si>
  <si>
    <t>Late Return Export Declaration Documents</t>
  </si>
  <si>
    <t>Airfreight due to Production Delay</t>
  </si>
  <si>
    <t>Airfreight due to Peoduction Delay</t>
  </si>
  <si>
    <t>Demurrage Charge</t>
  </si>
  <si>
    <t>Container Recall</t>
  </si>
  <si>
    <t>Shipping Errors</t>
  </si>
  <si>
    <t>Reference No.</t>
  </si>
  <si>
    <t>Declaration No.</t>
  </si>
  <si>
    <t>Invoice Ref</t>
  </si>
  <si>
    <t>DFYW000199476</t>
  </si>
  <si>
    <t>A0281620911340</t>
  </si>
  <si>
    <t>DFYW000199477</t>
  </si>
  <si>
    <t>A0281620911341</t>
  </si>
  <si>
    <t>DFYW000199478</t>
  </si>
  <si>
    <t>A0281620911342</t>
  </si>
  <si>
    <t>DFYW000199479</t>
  </si>
  <si>
    <t>A0281620911343</t>
  </si>
  <si>
    <t>DFYW000199480</t>
  </si>
  <si>
    <t>A0271620911344</t>
  </si>
  <si>
    <t>DFYW000199481</t>
  </si>
  <si>
    <t>A0271620911345</t>
  </si>
  <si>
    <t>DFYW000199482</t>
  </si>
  <si>
    <t>A0281620911346</t>
  </si>
  <si>
    <t>DFYW000199483</t>
  </si>
  <si>
    <t>A0271620911347</t>
  </si>
  <si>
    <t>DFYW000199484</t>
  </si>
  <si>
    <t>A0271620911348</t>
  </si>
  <si>
    <t>DFYW000199485</t>
  </si>
  <si>
    <t>A0271620911349</t>
  </si>
  <si>
    <t>DFYW000199486</t>
  </si>
  <si>
    <t>A0271620911350</t>
  </si>
  <si>
    <t>DFYW000199487</t>
  </si>
  <si>
    <t>A0271620911351</t>
  </si>
  <si>
    <t>DFYW000199488</t>
  </si>
  <si>
    <t>A0271620911352</t>
  </si>
  <si>
    <t>DFYW000199489</t>
  </si>
  <si>
    <t>A0281620911353</t>
  </si>
  <si>
    <t>DFYW000199490</t>
  </si>
  <si>
    <t>A0271620911354</t>
  </si>
  <si>
    <t>DFYW000199491</t>
  </si>
  <si>
    <t>A0271620911355</t>
  </si>
  <si>
    <t>DFYW000199492</t>
  </si>
  <si>
    <t>A0271620911356</t>
  </si>
  <si>
    <t>DFYW000199493</t>
  </si>
  <si>
    <t>A0011621011357</t>
  </si>
  <si>
    <t>DFYW000199494</t>
  </si>
  <si>
    <t>A0011621011358</t>
  </si>
  <si>
    <t>DFYW000199495</t>
  </si>
  <si>
    <t>A0011621011359</t>
  </si>
  <si>
    <t>DFYW000199496</t>
  </si>
  <si>
    <t>A0011621011360</t>
  </si>
  <si>
    <t>DFYW000199497</t>
  </si>
  <si>
    <t>A0011621011361</t>
  </si>
  <si>
    <t>DFYW000199498</t>
  </si>
  <si>
    <t>A0011621011362</t>
  </si>
  <si>
    <t>DFYW000199499</t>
  </si>
  <si>
    <t>A0011621011363</t>
  </si>
  <si>
    <t>DFYW000199500</t>
  </si>
  <si>
    <t>A0011621011364</t>
  </si>
  <si>
    <t>DFYW000199501</t>
  </si>
  <si>
    <t>A0011621011365</t>
  </si>
  <si>
    <t>DFYW000199502</t>
  </si>
  <si>
    <t>A0011621011366</t>
  </si>
  <si>
    <t>DFYW000199503</t>
  </si>
  <si>
    <t>A0011621011367</t>
  </si>
  <si>
    <t>DFYW000199504</t>
  </si>
  <si>
    <t>A0281620911368</t>
  </si>
  <si>
    <t>DFYW000199505</t>
  </si>
  <si>
    <t>A0021621011369</t>
  </si>
  <si>
    <t>DFYW000199506</t>
  </si>
  <si>
    <t>A0021621011370</t>
  </si>
  <si>
    <t>DFYW000199507</t>
  </si>
  <si>
    <t>A0021621011371</t>
  </si>
  <si>
    <t>DFYW000199508</t>
  </si>
  <si>
    <t>A0021621011372</t>
  </si>
  <si>
    <t>DFYW000199509</t>
  </si>
  <si>
    <t>A0021621011373</t>
  </si>
  <si>
    <t>DFYW000199510</t>
  </si>
  <si>
    <t>A0021621011374</t>
  </si>
  <si>
    <t>DFYW000199511</t>
  </si>
  <si>
    <t>A0021621011375</t>
  </si>
  <si>
    <t>DFYW000199512</t>
  </si>
  <si>
    <t>A0051621011376</t>
  </si>
  <si>
    <t>DFYW000199513</t>
  </si>
  <si>
    <t>A0051621011377</t>
  </si>
  <si>
    <t>DFYW000199514</t>
  </si>
  <si>
    <t>A0051621011378</t>
  </si>
  <si>
    <t>DFYW000199515</t>
  </si>
  <si>
    <t>A0051621011379</t>
  </si>
  <si>
    <t>DFYW000199516</t>
  </si>
  <si>
    <t>A0051621011380</t>
  </si>
  <si>
    <t>DFYW000199517</t>
  </si>
  <si>
    <t>A0051621011381</t>
  </si>
  <si>
    <t>DFYW000199518</t>
  </si>
  <si>
    <t>A0051621011382</t>
  </si>
  <si>
    <t>DFYW000199519</t>
  </si>
  <si>
    <t>A0051621011383</t>
  </si>
  <si>
    <t>DFYW000199520</t>
  </si>
  <si>
    <t>A0051621011384</t>
  </si>
  <si>
    <t>DFYW000199521</t>
  </si>
  <si>
    <t>A0061621011385</t>
  </si>
  <si>
    <t>DFYW000199522</t>
  </si>
  <si>
    <t>A0051621011386</t>
  </si>
  <si>
    <t>DFYW000199523</t>
  </si>
  <si>
    <t>A0051621011387</t>
  </si>
  <si>
    <t>DFYW000199524</t>
  </si>
  <si>
    <t>A0051621011388</t>
  </si>
  <si>
    <t>DFYW000199525</t>
  </si>
  <si>
    <t>A0051621011389</t>
  </si>
  <si>
    <t>DFYW000199526</t>
  </si>
  <si>
    <t>A0051621011390</t>
  </si>
  <si>
    <t>DFYW000199527</t>
  </si>
  <si>
    <t>A0051621011391</t>
  </si>
  <si>
    <t>DFYW000199528</t>
  </si>
  <si>
    <t>A0051621011392</t>
  </si>
  <si>
    <t>DFYW000199529</t>
  </si>
  <si>
    <t>A0051621011393</t>
  </si>
  <si>
    <t>DFYW000199530</t>
  </si>
  <si>
    <t>A0051621011394</t>
  </si>
  <si>
    <t>DFYW000199531</t>
  </si>
  <si>
    <t>A0051621011395</t>
  </si>
  <si>
    <t>DFYW000199532</t>
  </si>
  <si>
    <t>A0061621011396</t>
  </si>
  <si>
    <t>DFYW000199533</t>
  </si>
  <si>
    <t>A0061621011397</t>
  </si>
  <si>
    <t>DFYW000199534</t>
  </si>
  <si>
    <t>A0061621011398</t>
  </si>
  <si>
    <t>DFYW000199535</t>
  </si>
  <si>
    <t>A0061621011399</t>
  </si>
  <si>
    <t>DFYW000199536</t>
  </si>
  <si>
    <t>A0061621011400</t>
  </si>
  <si>
    <t>DFYW000199537</t>
  </si>
  <si>
    <t>A0061621011401</t>
  </si>
  <si>
    <t>DFYW000199538</t>
  </si>
  <si>
    <t>A0071621011402</t>
  </si>
  <si>
    <t>DFYW000199539</t>
  </si>
  <si>
    <t>A0071621011403</t>
  </si>
  <si>
    <t>DFYW000199540</t>
  </si>
  <si>
    <t>A0061621011404</t>
  </si>
  <si>
    <t>DFYW000199541</t>
  </si>
  <si>
    <t>A0061621011405</t>
  </si>
  <si>
    <t>DFYW000199542</t>
  </si>
  <si>
    <t>A0061621011406</t>
  </si>
  <si>
    <t>DFYW000199543</t>
  </si>
  <si>
    <t>A0061621011407</t>
  </si>
  <si>
    <t>DFYW000199544</t>
  </si>
  <si>
    <t>A0071621011408</t>
  </si>
  <si>
    <t>DFYW000199545</t>
  </si>
  <si>
    <t>A0071621011409</t>
  </si>
  <si>
    <t>DFYW000199546</t>
  </si>
  <si>
    <t>A0071621011410</t>
  </si>
  <si>
    <t>DFYW000199547</t>
  </si>
  <si>
    <t>A0071621011411</t>
  </si>
  <si>
    <t>DFYW000199548</t>
  </si>
  <si>
    <t>A0071621011412</t>
  </si>
  <si>
    <t>DFYW000199549</t>
  </si>
  <si>
    <t>A0071621011413</t>
  </si>
  <si>
    <t>DFYW000199550</t>
  </si>
  <si>
    <t>A0071621011414</t>
  </si>
  <si>
    <t>DFYW000199551</t>
  </si>
  <si>
    <t>A0071621011415</t>
  </si>
  <si>
    <t>DFYW000199552</t>
  </si>
  <si>
    <t>A0071621011416</t>
  </si>
  <si>
    <t>DFYW000199553</t>
  </si>
  <si>
    <t>A0071621011417</t>
  </si>
  <si>
    <t>DFYW000199554</t>
  </si>
  <si>
    <t>A0071621011418</t>
  </si>
  <si>
    <t>DFYW000199555</t>
  </si>
  <si>
    <t>A0071621011419</t>
  </si>
  <si>
    <t>DFYW000199556</t>
  </si>
  <si>
    <t>A0071621011420</t>
  </si>
  <si>
    <t>DFYW000199557</t>
  </si>
  <si>
    <t>A0071621011421</t>
  </si>
  <si>
    <t>DFYW000199558</t>
  </si>
  <si>
    <t>A0071621011422</t>
  </si>
  <si>
    <t>DFYW000199559</t>
  </si>
  <si>
    <t>A0071621011423</t>
  </si>
  <si>
    <t>DFYW000199560</t>
  </si>
  <si>
    <t>A0071621011424</t>
  </si>
  <si>
    <t>DFYW000199561</t>
  </si>
  <si>
    <t>A0071621011425</t>
  </si>
  <si>
    <t>DFYW000199562</t>
  </si>
  <si>
    <t>A0071621011426</t>
  </si>
  <si>
    <t>DFYW000199563</t>
  </si>
  <si>
    <t>A0071621011427</t>
  </si>
  <si>
    <t>DFYW000199564</t>
  </si>
  <si>
    <t>A0071621011428</t>
  </si>
  <si>
    <t>DFYW000199565</t>
  </si>
  <si>
    <t>A0071621011429</t>
  </si>
  <si>
    <t>DFYW000199566</t>
  </si>
  <si>
    <t>A0081621011430</t>
  </si>
  <si>
    <t>DFYW000199567</t>
  </si>
  <si>
    <t>A0081621011431</t>
  </si>
  <si>
    <t>DFYW000199568</t>
  </si>
  <si>
    <t>A0081621011432</t>
  </si>
  <si>
    <t>DFYW000199569</t>
  </si>
  <si>
    <t>A0081621011433</t>
  </si>
  <si>
    <t>DFYW000199570</t>
  </si>
  <si>
    <t>A0081621011434</t>
  </si>
  <si>
    <t>DFYW000199571</t>
  </si>
  <si>
    <t>A0071621011435</t>
  </si>
  <si>
    <t>DFYW000199572</t>
  </si>
  <si>
    <t>A0071621011436</t>
  </si>
  <si>
    <t>DFYW000199573</t>
  </si>
  <si>
    <t>A0071621011437</t>
  </si>
  <si>
    <t>DFYW000199574</t>
  </si>
  <si>
    <t>A0071621011438</t>
  </si>
  <si>
    <t>DFYW000199575</t>
  </si>
  <si>
    <t>A0081621011439</t>
  </si>
  <si>
    <t>DFYW000199576</t>
  </si>
  <si>
    <t>A0081621011440</t>
  </si>
  <si>
    <t>DFYW000199577</t>
  </si>
  <si>
    <t>A0081621011441</t>
  </si>
  <si>
    <t>DFYW000199578</t>
  </si>
  <si>
    <t>A0081621011442</t>
  </si>
  <si>
    <t>DFYW000199579</t>
  </si>
  <si>
    <t>A0081621011443</t>
  </si>
  <si>
    <t>DFYW000199580</t>
  </si>
  <si>
    <t>A0081621011444</t>
  </si>
  <si>
    <t>DFYW000199581</t>
  </si>
  <si>
    <t>A0081621011445</t>
  </si>
  <si>
    <t>DFYW000199582</t>
  </si>
  <si>
    <t>A0081621011446</t>
  </si>
  <si>
    <t>DFYW000199583</t>
  </si>
  <si>
    <t>A0081621011447</t>
  </si>
  <si>
    <t>DFYW000199584</t>
  </si>
  <si>
    <t>A0081621011448</t>
  </si>
  <si>
    <t>DFYW000199585</t>
  </si>
  <si>
    <t>A0081621011449</t>
  </si>
  <si>
    <t>DFYW000199586</t>
  </si>
  <si>
    <t>A0081621011450</t>
  </si>
  <si>
    <t>DFYW000199587</t>
  </si>
  <si>
    <t>A0081621011451</t>
  </si>
  <si>
    <t>DFYW000199588</t>
  </si>
  <si>
    <t>A0081621011452</t>
  </si>
  <si>
    <t>DFYW000199589</t>
  </si>
  <si>
    <t>A0091621011453</t>
  </si>
  <si>
    <t>DFYW000199590</t>
  </si>
  <si>
    <t>A0091621011454</t>
  </si>
  <si>
    <t>DFYW000199591</t>
  </si>
  <si>
    <t>A0091621011455</t>
  </si>
  <si>
    <t>DFYW000199592</t>
  </si>
  <si>
    <t>A0091621011456</t>
  </si>
  <si>
    <t>DFYW000199593</t>
  </si>
  <si>
    <t>A0091621011457</t>
  </si>
  <si>
    <t>DFYW000199594</t>
  </si>
  <si>
    <t>A0091621011458</t>
  </si>
  <si>
    <t>DFYW000199595</t>
  </si>
  <si>
    <t>A0091621011459</t>
  </si>
  <si>
    <t>DFYW000199596</t>
  </si>
  <si>
    <t>A0081621011460</t>
  </si>
  <si>
    <t>DFYW000199597</t>
  </si>
  <si>
    <t>A0081621011461</t>
  </si>
  <si>
    <t>DFYW000199598</t>
  </si>
  <si>
    <t>A0081621011462</t>
  </si>
  <si>
    <t>DFYW000199599</t>
  </si>
  <si>
    <t>A0091621011463</t>
  </si>
  <si>
    <t>DFYW000199600</t>
  </si>
  <si>
    <t>A0091621011464</t>
  </si>
  <si>
    <t>DFYW000199601</t>
  </si>
  <si>
    <t>A0091621011465</t>
  </si>
  <si>
    <t>DFYW000199602</t>
  </si>
  <si>
    <t>A0091621011466</t>
  </si>
  <si>
    <t>DFYW000199603</t>
  </si>
  <si>
    <t>A0091621011467</t>
  </si>
  <si>
    <t>DFYW000199604</t>
  </si>
  <si>
    <t>A0091621011468</t>
  </si>
  <si>
    <t>DFYW000199605</t>
  </si>
  <si>
    <t>A0091621011469</t>
  </si>
  <si>
    <t>DFYW000199606</t>
  </si>
  <si>
    <t>A0091621011470</t>
  </si>
  <si>
    <t>DFYW000199607</t>
  </si>
  <si>
    <t>A0091621011471</t>
  </si>
  <si>
    <t>DFYW000199608</t>
  </si>
  <si>
    <t>A0101621011472</t>
  </si>
  <si>
    <t>DFYW000199609</t>
  </si>
  <si>
    <t>A0101621011473</t>
  </si>
  <si>
    <t>DFYW000199610</t>
  </si>
  <si>
    <t>A0101621011474</t>
  </si>
  <si>
    <t>DFYW000199611</t>
  </si>
  <si>
    <t>A0101621011475</t>
  </si>
  <si>
    <t>DFYW000199612</t>
  </si>
  <si>
    <t>A0101621011476</t>
  </si>
  <si>
    <t>DFYW000199613</t>
  </si>
  <si>
    <t>A0101621011477</t>
  </si>
  <si>
    <t>DFYW000199614</t>
  </si>
  <si>
    <t>A0101621011478</t>
  </si>
  <si>
    <t>DFYW000199615</t>
  </si>
  <si>
    <t>A0111621011479</t>
  </si>
  <si>
    <t>DFYW000199616</t>
  </si>
  <si>
    <t>A0101621011480</t>
  </si>
  <si>
    <t>DFYW000199617</t>
  </si>
  <si>
    <t>A0101621011481</t>
  </si>
  <si>
    <t>DFYW000199618</t>
  </si>
  <si>
    <t>A0101621011482</t>
  </si>
  <si>
    <t>DFYW000199619</t>
  </si>
  <si>
    <t>A0101621011483</t>
  </si>
  <si>
    <t>DFYW000199620</t>
  </si>
  <si>
    <t>A0101621011484</t>
  </si>
  <si>
    <t>DFYW000199621</t>
  </si>
  <si>
    <t>A0101621011485</t>
  </si>
  <si>
    <t>DFYW000199622</t>
  </si>
  <si>
    <t>A0111621011486</t>
  </si>
  <si>
    <t>DFYW000199623</t>
  </si>
  <si>
    <t>A0101621011487</t>
  </si>
  <si>
    <t>DFYW000199624</t>
  </si>
  <si>
    <t>A0101621011488</t>
  </si>
  <si>
    <t>DFYW000199625</t>
  </si>
  <si>
    <t>A0101621011489</t>
  </si>
  <si>
    <t>DFYW000199626</t>
  </si>
  <si>
    <t>A0101621011490</t>
  </si>
  <si>
    <t>DFYW000199627</t>
  </si>
  <si>
    <t>A0101621011491</t>
  </si>
  <si>
    <t>DFYW000199628</t>
  </si>
  <si>
    <t>A0101621011492</t>
  </si>
  <si>
    <t>DFYW000199629</t>
  </si>
  <si>
    <t>A0111621011493</t>
  </si>
  <si>
    <t>DFYW000199630</t>
  </si>
  <si>
    <t>A0111621011494</t>
  </si>
  <si>
    <t>DFYW000199631</t>
  </si>
  <si>
    <t>A0111621011495</t>
  </si>
  <si>
    <t>DFYW000199632</t>
  </si>
  <si>
    <t>A0111621011496</t>
  </si>
  <si>
    <t>DFYW000199633</t>
  </si>
  <si>
    <t>A0111621011497</t>
  </si>
  <si>
    <t>DFYW000199634</t>
  </si>
  <si>
    <t>A0101621011498</t>
  </si>
  <si>
    <t>DFYW000199635</t>
  </si>
  <si>
    <t>A0101621011499</t>
  </si>
  <si>
    <t>DFYW000199636</t>
  </si>
  <si>
    <t>A0101621011500</t>
  </si>
  <si>
    <t>DFYW000199637</t>
  </si>
  <si>
    <t>A0101621011501</t>
  </si>
  <si>
    <t>DFYW000199638</t>
  </si>
  <si>
    <t>A0101621011502</t>
  </si>
  <si>
    <t>DFYW000199639</t>
  </si>
  <si>
    <t>A0101621011503</t>
  </si>
  <si>
    <t>DFYW000199640</t>
  </si>
  <si>
    <t>A0111621011504</t>
  </si>
  <si>
    <t>DFYW000199641</t>
  </si>
  <si>
    <t>A0111621011505</t>
  </si>
  <si>
    <t>DFYW000199642</t>
  </si>
  <si>
    <t>A0111621011506</t>
  </si>
  <si>
    <t>DFYW000199643</t>
  </si>
  <si>
    <t>A0111621011507</t>
  </si>
  <si>
    <t>DFYW000199644</t>
  </si>
  <si>
    <t>A0121621011508</t>
  </si>
  <si>
    <t>DFYW000199645</t>
  </si>
  <si>
    <t>A0121621011509</t>
  </si>
  <si>
    <t>DFYW000199646</t>
  </si>
  <si>
    <t>A0121621011510</t>
  </si>
  <si>
    <t>DFYW000199647</t>
  </si>
  <si>
    <t>A0121621011511</t>
  </si>
  <si>
    <t>DFYW000199648</t>
  </si>
  <si>
    <t>A0121621011512</t>
  </si>
  <si>
    <t>DFYW000199649</t>
  </si>
  <si>
    <t>A0121621011513</t>
  </si>
  <si>
    <t>DFYW000199650</t>
  </si>
  <si>
    <t>A0121621011514</t>
  </si>
  <si>
    <t>DFYW000199651</t>
  </si>
  <si>
    <t>A0121621011515</t>
  </si>
  <si>
    <t>DFYW000199652</t>
  </si>
  <si>
    <t>A0121621011516</t>
  </si>
  <si>
    <t>DFYW000199653</t>
  </si>
  <si>
    <t>A0121621011517</t>
  </si>
  <si>
    <t>DFYW000199654</t>
  </si>
  <si>
    <t>A0121621011518</t>
  </si>
  <si>
    <t>DFYW000199655</t>
  </si>
  <si>
    <t>A0121621011519</t>
  </si>
  <si>
    <t>DFYW000199656</t>
  </si>
  <si>
    <t>A0121621011520</t>
  </si>
  <si>
    <t>DFYW000199657</t>
  </si>
  <si>
    <t>A0121621011521</t>
  </si>
  <si>
    <t>DFYW000199658</t>
  </si>
  <si>
    <t>A0121621011522</t>
  </si>
  <si>
    <t>DFYW000199659</t>
  </si>
  <si>
    <t>A0121621011523</t>
  </si>
  <si>
    <t>DFYW000199660</t>
  </si>
  <si>
    <t>A0121621011524</t>
  </si>
  <si>
    <t>DFYW000199661</t>
  </si>
  <si>
    <t>A0121621011525</t>
  </si>
  <si>
    <t>DFYW000199662</t>
  </si>
  <si>
    <t>A0121621011526</t>
  </si>
  <si>
    <t>DFYW000199663</t>
  </si>
  <si>
    <t>A0141621011527</t>
  </si>
  <si>
    <t>DFYW000199664</t>
  </si>
  <si>
    <t>A0121621011528</t>
  </si>
  <si>
    <t>DFYW000199665</t>
  </si>
  <si>
    <t>A0121621011529</t>
  </si>
  <si>
    <t>DFYW000199666</t>
  </si>
  <si>
    <t>A0121621011530</t>
  </si>
  <si>
    <t>DFYW000199667</t>
  </si>
  <si>
    <t>A0121621011531</t>
  </si>
  <si>
    <t>DFYW000199668</t>
  </si>
  <si>
    <t>A0121621011532</t>
  </si>
  <si>
    <t>DFYW000199669</t>
  </si>
  <si>
    <t>A0121621011533</t>
  </si>
  <si>
    <t>DFYW000199670</t>
  </si>
  <si>
    <t>A0121621011534</t>
  </si>
  <si>
    <t>DFYW000199671</t>
  </si>
  <si>
    <t>A0121621011535</t>
  </si>
  <si>
    <t>DFYW000199672</t>
  </si>
  <si>
    <t>A0121621011536</t>
  </si>
  <si>
    <t>DFYW000199673</t>
  </si>
  <si>
    <t>A0121621011537</t>
  </si>
  <si>
    <t>DFYW000199674</t>
  </si>
  <si>
    <t>A0141621011538</t>
  </si>
  <si>
    <t>DFYW000199675</t>
  </si>
  <si>
    <t>A0141621011539</t>
  </si>
  <si>
    <t>DFYW000199676</t>
  </si>
  <si>
    <t>A0141621011540</t>
  </si>
  <si>
    <t>DFYW000199677</t>
  </si>
  <si>
    <t>A0141621011541</t>
  </si>
  <si>
    <t>DFYW000199678</t>
  </si>
  <si>
    <t>A0141621011542</t>
  </si>
  <si>
    <t>DFYW000199679</t>
  </si>
  <si>
    <t>A0141621011543</t>
  </si>
  <si>
    <t>DFYW000199680</t>
  </si>
  <si>
    <t>A0141621011544</t>
  </si>
  <si>
    <t>DFYW000199681</t>
  </si>
  <si>
    <t>A0141621011545</t>
  </si>
  <si>
    <t>DFYW000199682</t>
  </si>
  <si>
    <t>A0141621011546</t>
  </si>
  <si>
    <t>DFYW000199683</t>
  </si>
  <si>
    <t>A0151621011547</t>
  </si>
  <si>
    <t>DFYW000199684</t>
  </si>
  <si>
    <t>A0151621011548</t>
  </si>
  <si>
    <t>DFYW000199685</t>
  </si>
  <si>
    <t>A0151621011549</t>
  </si>
  <si>
    <t>DFYW000199686</t>
  </si>
  <si>
    <t>A0151621011550</t>
  </si>
  <si>
    <t>DFYW000199687</t>
  </si>
  <si>
    <t>A0151621011551</t>
  </si>
  <si>
    <t>DFYW000199688</t>
  </si>
  <si>
    <t>A0151621011552</t>
  </si>
  <si>
    <t>DFYW000199689</t>
  </si>
  <si>
    <t>A0151621011553</t>
  </si>
  <si>
    <t>DFYW000199690</t>
  </si>
  <si>
    <t>A0151621011554</t>
  </si>
  <si>
    <t>DFYW000199691</t>
  </si>
  <si>
    <t>A0151621011555</t>
  </si>
  <si>
    <t>DFYW000199692</t>
  </si>
  <si>
    <t>A0151621011556</t>
  </si>
  <si>
    <t>DFYW000199693</t>
  </si>
  <si>
    <t>A0151621011557</t>
  </si>
  <si>
    <t>DFYW000199694</t>
  </si>
  <si>
    <t>A0151621011558</t>
  </si>
  <si>
    <t>DFYW000199695</t>
  </si>
  <si>
    <t>A0151621011559</t>
  </si>
  <si>
    <t>DFYW000199696</t>
  </si>
  <si>
    <t>A0151621011560</t>
  </si>
  <si>
    <t>DFYW000199697</t>
  </si>
  <si>
    <t>A0151621011561</t>
  </si>
  <si>
    <t>DFYW000199698</t>
  </si>
  <si>
    <t>A0151621011562</t>
  </si>
  <si>
    <t>DFYW000199699</t>
  </si>
  <si>
    <t>A0151621011563</t>
  </si>
  <si>
    <t>DFYW000199700</t>
  </si>
  <si>
    <t>A0151621011564</t>
  </si>
  <si>
    <t>DFYW000199701</t>
  </si>
  <si>
    <t>A0151621011565</t>
  </si>
  <si>
    <t>DFYW000199702</t>
  </si>
  <si>
    <t>A0151621011566</t>
  </si>
  <si>
    <t>DFYW000199703</t>
  </si>
  <si>
    <t>A0151621011567</t>
  </si>
  <si>
    <t>DFYW000199704</t>
  </si>
  <si>
    <t>A0151621011568</t>
  </si>
  <si>
    <t>DFYW000199705</t>
  </si>
  <si>
    <t>A0151621011569</t>
  </si>
  <si>
    <t>DFYW000199706</t>
  </si>
  <si>
    <t>A0151621011570</t>
  </si>
  <si>
    <t>DFYW000199707</t>
  </si>
  <si>
    <t>A0151621011571</t>
  </si>
  <si>
    <t>DFYW000199708</t>
  </si>
  <si>
    <t>A0151621011572</t>
  </si>
  <si>
    <t>DFYW000199709</t>
  </si>
  <si>
    <t>A0151621011573</t>
  </si>
  <si>
    <t>DFYW000199710</t>
  </si>
  <si>
    <t>A0151621011574</t>
  </si>
  <si>
    <t>DFYW000199711</t>
  </si>
  <si>
    <t>A0151621011575</t>
  </si>
  <si>
    <t>DFYW000199712</t>
  </si>
  <si>
    <t>A0151621011576</t>
  </si>
  <si>
    <t>DFYW000199713</t>
  </si>
  <si>
    <t>A0151621011577</t>
  </si>
  <si>
    <t>DFYW000199714</t>
  </si>
  <si>
    <t>A0151621011578</t>
  </si>
  <si>
    <t>DFYW000199715</t>
  </si>
  <si>
    <t>A0151621011579</t>
  </si>
  <si>
    <t>DFYW000199716</t>
  </si>
  <si>
    <t>A0151621011580</t>
  </si>
  <si>
    <t>DFYW000199717</t>
  </si>
  <si>
    <t>A0151621011581</t>
  </si>
  <si>
    <t>DFYW000199718</t>
  </si>
  <si>
    <t>A0151621011582</t>
  </si>
  <si>
    <t>DFYW000199719</t>
  </si>
  <si>
    <t>A0151621011583</t>
  </si>
  <si>
    <t>DFYW000199720</t>
  </si>
  <si>
    <t>A0151621011584</t>
  </si>
  <si>
    <t>DFYW000199721</t>
  </si>
  <si>
    <t>A0161621011585</t>
  </si>
  <si>
    <t>DFYW000199722</t>
  </si>
  <si>
    <t>A0161621011586</t>
  </si>
  <si>
    <t>DFYW000199723</t>
  </si>
  <si>
    <t>A0161621011587</t>
  </si>
  <si>
    <t>DFYW000199724</t>
  </si>
  <si>
    <t>A0161621011588</t>
  </si>
  <si>
    <t>DFYW000199725</t>
  </si>
  <si>
    <t>A0161621011589</t>
  </si>
  <si>
    <t>DFYW000199726</t>
  </si>
  <si>
    <t>A0161621011590</t>
  </si>
  <si>
    <t>DFYW000199727</t>
  </si>
  <si>
    <t>A0161621011591</t>
  </si>
  <si>
    <t>DFYW000199728</t>
  </si>
  <si>
    <t>A0161621011592</t>
  </si>
  <si>
    <t>DFYW000199729</t>
  </si>
  <si>
    <t>A0161621011593</t>
  </si>
  <si>
    <t>DFYW000199730</t>
  </si>
  <si>
    <t>A0161621011594</t>
  </si>
  <si>
    <t>DFYW000199731</t>
  </si>
  <si>
    <t>A0161621011595</t>
  </si>
  <si>
    <t>DFYW000199732</t>
  </si>
  <si>
    <t>A0161621011596</t>
  </si>
  <si>
    <t>DFYW000199733</t>
  </si>
  <si>
    <t>A0161621011597</t>
  </si>
  <si>
    <t>DFYW000199734</t>
  </si>
  <si>
    <t>A0161621011598</t>
  </si>
  <si>
    <t>DFYW000199735</t>
  </si>
  <si>
    <t>A0161621011599</t>
  </si>
  <si>
    <t>DFYW000199736</t>
  </si>
  <si>
    <t>A0161621011600</t>
  </si>
  <si>
    <t>DFYW000199737</t>
  </si>
  <si>
    <t>A0161621011601</t>
  </si>
  <si>
    <t>DFYW000199738</t>
  </si>
  <si>
    <t>A0161621011602</t>
  </si>
  <si>
    <t>DFYW000199739</t>
  </si>
  <si>
    <t>A0161621011603</t>
  </si>
  <si>
    <t>DFYW000199740</t>
  </si>
  <si>
    <t>A0171621011604</t>
  </si>
  <si>
    <t>DFYW000199741</t>
  </si>
  <si>
    <t>A0171621011605</t>
  </si>
  <si>
    <t>DFYW000199742</t>
  </si>
  <si>
    <t>A0171621011606</t>
  </si>
  <si>
    <t>DFYW000199743</t>
  </si>
  <si>
    <t>A0171621011607</t>
  </si>
  <si>
    <t>DFYW000199744</t>
  </si>
  <si>
    <t>A0171621011608</t>
  </si>
  <si>
    <t>DFYW000199745</t>
  </si>
  <si>
    <t>A0171621011609</t>
  </si>
  <si>
    <t>DFYW000199746</t>
  </si>
  <si>
    <t>A0171621011610</t>
  </si>
  <si>
    <t>DFYW000199747</t>
  </si>
  <si>
    <t>A0171621011611</t>
  </si>
  <si>
    <t>DFYW000199748</t>
  </si>
  <si>
    <t>A0171621011612</t>
  </si>
  <si>
    <t>DFYW000199749</t>
  </si>
  <si>
    <t>A0171621011613</t>
  </si>
  <si>
    <t>DFYW000199750</t>
  </si>
  <si>
    <t>A0171621011614</t>
  </si>
  <si>
    <t>DFYW000199751</t>
  </si>
  <si>
    <t>A0171621011615</t>
  </si>
  <si>
    <t>DFYW000199752</t>
  </si>
  <si>
    <t>A0171621011616</t>
  </si>
  <si>
    <t>DFYW000199753</t>
  </si>
  <si>
    <t>A0171621011617</t>
  </si>
  <si>
    <t>DFYW000199754</t>
  </si>
  <si>
    <t>A0171621011618</t>
  </si>
  <si>
    <t>DFYW000199755</t>
  </si>
  <si>
    <t>A0171621011619</t>
  </si>
  <si>
    <t>DFYW000199756</t>
  </si>
  <si>
    <t>A0171621011620</t>
  </si>
  <si>
    <t>DFYW000199757</t>
  </si>
  <si>
    <t>A0171621011621</t>
  </si>
  <si>
    <t>DFYW000199758</t>
  </si>
  <si>
    <t>A0171621011622</t>
  </si>
  <si>
    <t>DFYW000199759</t>
  </si>
  <si>
    <t>A0171621011623</t>
  </si>
  <si>
    <t>DFYW000199760</t>
  </si>
  <si>
    <t>A0171621011624</t>
  </si>
  <si>
    <t>DFYW000199761</t>
  </si>
  <si>
    <t>A0171621011625</t>
  </si>
  <si>
    <t>DFYW000199762</t>
  </si>
  <si>
    <t>A0171621011626</t>
  </si>
  <si>
    <t>DFYW000199763</t>
  </si>
  <si>
    <t>A0171621011627</t>
  </si>
  <si>
    <t>DFYW000199764</t>
  </si>
  <si>
    <t>A0171621011628</t>
  </si>
  <si>
    <t>DFYW000199765</t>
  </si>
  <si>
    <t>A0171621011629</t>
  </si>
  <si>
    <t>DFYW000199766</t>
  </si>
  <si>
    <t>A0171621011630</t>
  </si>
  <si>
    <t>DFYW000199767</t>
  </si>
  <si>
    <t>A0171621011631</t>
  </si>
  <si>
    <t>DFYW000199768</t>
  </si>
  <si>
    <t>A0171621011632</t>
  </si>
  <si>
    <t>DFYW000199769</t>
  </si>
  <si>
    <t>A0171621011633</t>
  </si>
  <si>
    <t>DFYW000199770</t>
  </si>
  <si>
    <t>A0171621011634</t>
  </si>
  <si>
    <t>DFYW000199771</t>
  </si>
  <si>
    <t>A0171621011635</t>
  </si>
  <si>
    <t>DFYW000199772</t>
  </si>
  <si>
    <t>A0171621011636</t>
  </si>
  <si>
    <t>DFYW000199773</t>
  </si>
  <si>
    <t>A0171621011637</t>
  </si>
  <si>
    <t>DFYW000199774</t>
  </si>
  <si>
    <t>A0181621011638</t>
  </si>
  <si>
    <t>DFYW000199775</t>
  </si>
  <si>
    <t>A0181621011639</t>
  </si>
  <si>
    <t>DFYW000199776</t>
  </si>
  <si>
    <t>A0181621011640</t>
  </si>
  <si>
    <t>DFYW000199777</t>
  </si>
  <si>
    <t>A0181621011641</t>
  </si>
  <si>
    <t>DFYW000199778</t>
  </si>
  <si>
    <t>A0181621011642</t>
  </si>
  <si>
    <t>DFYW000199779</t>
  </si>
  <si>
    <t>A0181621011643</t>
  </si>
  <si>
    <t>DFYW000199780</t>
  </si>
  <si>
    <t>A0181621011644</t>
  </si>
  <si>
    <t>DFYW000199781</t>
  </si>
  <si>
    <t>A0181621011645</t>
  </si>
  <si>
    <t>DFYW000199782</t>
  </si>
  <si>
    <t>A0181621011646</t>
  </si>
  <si>
    <t>DFYW000199783</t>
  </si>
  <si>
    <t>A0181621011647</t>
  </si>
  <si>
    <t>DFYW000199784</t>
  </si>
  <si>
    <t>A0181621011648</t>
  </si>
  <si>
    <t>DFYW000199785</t>
  </si>
  <si>
    <t>A0181621011649</t>
  </si>
  <si>
    <t>DFYW000199786</t>
  </si>
  <si>
    <t>A0181621011650</t>
  </si>
  <si>
    <t>DFYW000199787</t>
  </si>
  <si>
    <t>A0181621011651</t>
  </si>
  <si>
    <t>DFYW000199788</t>
  </si>
  <si>
    <t>A0181621011652</t>
  </si>
  <si>
    <t>DFYW000199789</t>
  </si>
  <si>
    <t>A0191621011653</t>
  </si>
  <si>
    <t>DFYW000199790</t>
  </si>
  <si>
    <t>A0191621011654</t>
  </si>
  <si>
    <t>DFYW000199791</t>
  </si>
  <si>
    <t>A0191621011655</t>
  </si>
  <si>
    <t>DFYW000199792</t>
  </si>
  <si>
    <t>A0201621011656</t>
  </si>
  <si>
    <t>DFYW000199793</t>
  </si>
  <si>
    <t>A0201621011657</t>
  </si>
  <si>
    <t>DFYW000199794</t>
  </si>
  <si>
    <t>A0201621011658</t>
  </si>
  <si>
    <t>DFYW000199795</t>
  </si>
  <si>
    <t>A0201621011659</t>
  </si>
  <si>
    <t>DFYW000199796</t>
  </si>
  <si>
    <t>A0201621011660</t>
  </si>
  <si>
    <t>DFYW000199797</t>
  </si>
  <si>
    <t>A0201621011661</t>
  </si>
  <si>
    <t>DFYW000199798</t>
  </si>
  <si>
    <t>A0201621011662</t>
  </si>
  <si>
    <t>DFYW000199799</t>
  </si>
  <si>
    <t>A0201621011663</t>
  </si>
  <si>
    <t>DFYW000199800</t>
  </si>
  <si>
    <t>A0201621011664</t>
  </si>
  <si>
    <t>DFYW000199801</t>
  </si>
  <si>
    <t>A0201621011665</t>
  </si>
  <si>
    <t>DFYW000199802</t>
  </si>
  <si>
    <t>A0201621011666</t>
  </si>
  <si>
    <t>DFYW000199803</t>
  </si>
  <si>
    <t>A0201621011667</t>
  </si>
  <si>
    <t>DFYW000199804</t>
  </si>
  <si>
    <t>A0201621011668</t>
  </si>
  <si>
    <t>DFYW000199805</t>
  </si>
  <si>
    <t>A0201621011669</t>
  </si>
  <si>
    <t>DFYW000199806</t>
  </si>
  <si>
    <t>A0201621011670</t>
  </si>
  <si>
    <t>DFYW000199807</t>
  </si>
  <si>
    <t>A0201621011671</t>
  </si>
  <si>
    <t>DFYW000199808</t>
  </si>
  <si>
    <t>A0201621011672</t>
  </si>
  <si>
    <t>DFYW000199809</t>
  </si>
  <si>
    <t>A0201621011673</t>
  </si>
  <si>
    <t>DFYW000199810</t>
  </si>
  <si>
    <t>A0201621011674</t>
  </si>
  <si>
    <t>DFYW000199811</t>
  </si>
  <si>
    <t>A0201621011675</t>
  </si>
  <si>
    <t>DFYW000199812</t>
  </si>
  <si>
    <t>A0201621011676</t>
  </si>
  <si>
    <t>DFYW000199813</t>
  </si>
  <si>
    <t>A0201621011677</t>
  </si>
  <si>
    <t>DFYW000199814</t>
  </si>
  <si>
    <t>A0201621011678</t>
  </si>
  <si>
    <t>DFYW000199815</t>
  </si>
  <si>
    <t>A0201621011679</t>
  </si>
  <si>
    <t>DFYW000199816</t>
  </si>
  <si>
    <t>A0201621011680</t>
  </si>
  <si>
    <t>DFYW000199817</t>
  </si>
  <si>
    <t>A0201621011681</t>
  </si>
  <si>
    <t>DFYW000199818</t>
  </si>
  <si>
    <t>A0201621011682</t>
  </si>
  <si>
    <t>DFYW000199819</t>
  </si>
  <si>
    <t>A0201621011683</t>
  </si>
  <si>
    <t>DFYW000199820</t>
  </si>
  <si>
    <t>A0201621011684</t>
  </si>
  <si>
    <t>DFYW000199821</t>
  </si>
  <si>
    <t>A0201621011685</t>
  </si>
  <si>
    <t>DFYW000199822</t>
  </si>
  <si>
    <t>A0211621011686</t>
  </si>
  <si>
    <t>DFYW000199823</t>
  </si>
  <si>
    <t>A0211621011687</t>
  </si>
  <si>
    <t>DFYW000199824</t>
  </si>
  <si>
    <t>A0211621011688</t>
  </si>
  <si>
    <t>DFYW000199825</t>
  </si>
  <si>
    <t>A0211621011689</t>
  </si>
  <si>
    <t>DFYW000199826</t>
  </si>
  <si>
    <t>A0211621011690</t>
  </si>
  <si>
    <t>DFYW000199827</t>
  </si>
  <si>
    <t>A0211621011691</t>
  </si>
  <si>
    <t>DFYW000199828</t>
  </si>
  <si>
    <t>A0211621011692</t>
  </si>
  <si>
    <t>DFYW000199829</t>
  </si>
  <si>
    <t>A0211621011693</t>
  </si>
  <si>
    <t>DFYW000199830</t>
  </si>
  <si>
    <t>A0211621011694</t>
  </si>
  <si>
    <t>DFYW000199831</t>
  </si>
  <si>
    <t>A0211621011695</t>
  </si>
  <si>
    <t>DFYW000199832</t>
  </si>
  <si>
    <t>A0211621011696</t>
  </si>
  <si>
    <t>DFYW000199833</t>
  </si>
  <si>
    <t>A0211621011697</t>
  </si>
  <si>
    <t>DFYW000199834</t>
  </si>
  <si>
    <t>A0211621011698</t>
  </si>
  <si>
    <t>DFYW000199835</t>
  </si>
  <si>
    <t>A0211621011699</t>
  </si>
  <si>
    <t>DFYW000199836</t>
  </si>
  <si>
    <t>A0211621011700</t>
  </si>
  <si>
    <t>DFYW000199837</t>
  </si>
  <si>
    <t>A0211621011701</t>
  </si>
  <si>
    <t>DFYW000199838</t>
  </si>
  <si>
    <t>A0211621011702</t>
  </si>
  <si>
    <t>DFYW000199839</t>
  </si>
  <si>
    <t>A0211621011703</t>
  </si>
  <si>
    <t>DFYW000199840</t>
  </si>
  <si>
    <t>A0211621011704</t>
  </si>
  <si>
    <t>DFYW000199841</t>
  </si>
  <si>
    <t>A0211621011705</t>
  </si>
  <si>
    <t>DFYW000199842</t>
  </si>
  <si>
    <t>A0211621011706</t>
  </si>
  <si>
    <t>DFYW000199843</t>
  </si>
  <si>
    <t>A0211621011707</t>
  </si>
  <si>
    <t>DFYW000199844</t>
  </si>
  <si>
    <t>A0211621011708</t>
  </si>
  <si>
    <t>DFYW000199845</t>
  </si>
  <si>
    <t>A0221621011709</t>
  </si>
  <si>
    <t>DFYW000199846</t>
  </si>
  <si>
    <t>A0221621011710</t>
  </si>
  <si>
    <t>DFYW000199847</t>
  </si>
  <si>
    <t>A0221621011711</t>
  </si>
  <si>
    <t>DFYW000199848</t>
  </si>
  <si>
    <t>A0221621011712</t>
  </si>
  <si>
    <t>DFYW000199849</t>
  </si>
  <si>
    <t>A0221621011713</t>
  </si>
  <si>
    <t>DFYW000199850</t>
  </si>
  <si>
    <t>A0221621011714</t>
  </si>
  <si>
    <t>DFYW000199851</t>
  </si>
  <si>
    <t>A0221621011715</t>
  </si>
  <si>
    <t>DFYW000199852</t>
  </si>
  <si>
    <t>A0221621011716</t>
  </si>
  <si>
    <t>DFYW000199853</t>
  </si>
  <si>
    <t>A0221621011717</t>
  </si>
  <si>
    <t>DFYW000199854</t>
  </si>
  <si>
    <t>A0221621011718</t>
  </si>
  <si>
    <t>DFYW000199855</t>
  </si>
  <si>
    <t>A0221621011719</t>
  </si>
  <si>
    <t>DFYW000199856</t>
  </si>
  <si>
    <t>A0221621011720</t>
  </si>
  <si>
    <t>DFYW000199857</t>
  </si>
  <si>
    <t>A0221621011721</t>
  </si>
  <si>
    <t>DFYW000199858</t>
  </si>
  <si>
    <t>A0221621011722</t>
  </si>
  <si>
    <t>DFYW000199859</t>
  </si>
  <si>
    <t>A0221621011723</t>
  </si>
  <si>
    <t>DFYW000199860</t>
  </si>
  <si>
    <t>A0221621011724</t>
  </si>
  <si>
    <t>DFYW000199861</t>
  </si>
  <si>
    <t>A0221621011725</t>
  </si>
  <si>
    <t>DFYW000199862</t>
  </si>
  <si>
    <t>A0221621011726</t>
  </si>
  <si>
    <t>DFYW000199863</t>
  </si>
  <si>
    <t>A0221621011727</t>
  </si>
  <si>
    <t>DFYW000199864</t>
  </si>
  <si>
    <t>A0221621011728</t>
  </si>
  <si>
    <t>DFYW000199865</t>
  </si>
  <si>
    <t>A0221621011729</t>
  </si>
  <si>
    <t>DFYW000199866</t>
  </si>
  <si>
    <t>A0231621011730</t>
  </si>
  <si>
    <t>DFYW000199867</t>
  </si>
  <si>
    <t>A0231621011731</t>
  </si>
  <si>
    <t>DFYW000199868</t>
  </si>
  <si>
    <t>A0231621011732</t>
  </si>
  <si>
    <t>DFYW000199869</t>
  </si>
  <si>
    <t>A0231621011733</t>
  </si>
  <si>
    <t>DFYW000199870</t>
  </si>
  <si>
    <t>A0231621011734</t>
  </si>
  <si>
    <t>DFYW000199871</t>
  </si>
  <si>
    <t>A0231621011735</t>
  </si>
  <si>
    <t>DFYW000199872</t>
  </si>
  <si>
    <t>A0231621011736</t>
  </si>
  <si>
    <t>DFYW000199873</t>
  </si>
  <si>
    <t>A0231621011737</t>
  </si>
  <si>
    <t>DFYW000199874</t>
  </si>
  <si>
    <t>A0231621011738</t>
  </si>
  <si>
    <t>DFYW000199875</t>
  </si>
  <si>
    <t>A0231621011739</t>
  </si>
  <si>
    <t>DFYW000199876</t>
  </si>
  <si>
    <t>A0231621011740</t>
  </si>
  <si>
    <t>DFYW000199877</t>
  </si>
  <si>
    <t>A0231621011741</t>
  </si>
  <si>
    <t>DFYW000199878</t>
  </si>
  <si>
    <t>A0231621011742</t>
  </si>
  <si>
    <t>DFYW000199879</t>
  </si>
  <si>
    <t>A0241621011743</t>
  </si>
  <si>
    <t>DFYW000199880</t>
  </si>
  <si>
    <t>A0241621011744</t>
  </si>
  <si>
    <t>DFYW000199881</t>
  </si>
  <si>
    <t>A0241621011745</t>
  </si>
  <si>
    <t>DFYW000199882</t>
  </si>
  <si>
    <t>A0241621011746</t>
  </si>
  <si>
    <t>DFYW000199883</t>
  </si>
  <si>
    <t>A0241621011747</t>
  </si>
  <si>
    <t>DFYW000199884</t>
  </si>
  <si>
    <t>A0241621011748</t>
  </si>
  <si>
    <t>DFYW000199885</t>
  </si>
  <si>
    <t>A0241621011749</t>
  </si>
  <si>
    <t>DFYW000199886</t>
  </si>
  <si>
    <t>A0241621011750</t>
  </si>
  <si>
    <t>DFYW000199887</t>
  </si>
  <si>
    <t>A0241621011751</t>
  </si>
  <si>
    <t>DFYW000199888</t>
  </si>
  <si>
    <t>A0241621011752</t>
  </si>
  <si>
    <t>DFYW000199889</t>
  </si>
  <si>
    <t>A0241621011753</t>
  </si>
  <si>
    <t>DFYW000199890</t>
  </si>
  <si>
    <t>A0241621011754</t>
  </si>
  <si>
    <t>DFYW000199891</t>
  </si>
  <si>
    <t>A0241621011755</t>
  </si>
  <si>
    <t>DFYW000199892</t>
  </si>
  <si>
    <t>A0241621011756</t>
  </si>
  <si>
    <t>DFYW000199893</t>
  </si>
  <si>
    <t>A0241621011757</t>
  </si>
  <si>
    <t>DFYW000199894</t>
  </si>
  <si>
    <t>A0241621011758</t>
  </si>
  <si>
    <t>DFYW000199895</t>
  </si>
  <si>
    <t>A0241621011759</t>
  </si>
  <si>
    <t>DFYW000199896</t>
  </si>
  <si>
    <t>A0241621011760</t>
  </si>
  <si>
    <t>DFYW000199897</t>
  </si>
  <si>
    <t>A0241621011761</t>
  </si>
  <si>
    <t>DFYW000199898</t>
  </si>
  <si>
    <t>A0241621011762</t>
  </si>
  <si>
    <t>DFYW000199899</t>
  </si>
  <si>
    <t>A0241621011763</t>
  </si>
  <si>
    <t>DFYW000199900</t>
  </si>
  <si>
    <t>A0241621011764</t>
  </si>
  <si>
    <t>DFYW000199901</t>
  </si>
  <si>
    <t>A0241621011765</t>
  </si>
  <si>
    <t>DFYW000199902</t>
  </si>
  <si>
    <t>A0241621011766</t>
  </si>
  <si>
    <t>DFYW000199903</t>
  </si>
  <si>
    <t>A0241621011767</t>
  </si>
  <si>
    <t>DFYW000199904</t>
  </si>
  <si>
    <t>A0241621011768</t>
  </si>
  <si>
    <t>DFYW000199905</t>
  </si>
  <si>
    <t>A0241621011769</t>
  </si>
  <si>
    <t>DFYW000199906</t>
  </si>
  <si>
    <t>A0241621011770</t>
  </si>
  <si>
    <t>DFYW000199907</t>
  </si>
  <si>
    <t>A0241621011771</t>
  </si>
  <si>
    <t>DFYW000199908</t>
  </si>
  <si>
    <t>A0241621011772</t>
  </si>
  <si>
    <t>DFYW000199909</t>
  </si>
  <si>
    <t>A0241621011773</t>
  </si>
  <si>
    <t>DFYW000199910</t>
  </si>
  <si>
    <t>A0241621011774</t>
  </si>
  <si>
    <t>DFYW000199911</t>
  </si>
  <si>
    <t>A0241621011775</t>
  </si>
  <si>
    <t>DFYW000199912</t>
  </si>
  <si>
    <t>A0241621011776</t>
  </si>
  <si>
    <t>DFYW000199913</t>
  </si>
  <si>
    <t>A0241621011777</t>
  </si>
  <si>
    <t>DFYW000199914</t>
  </si>
  <si>
    <t>A0241621011778</t>
  </si>
  <si>
    <t>DFYW000199915</t>
  </si>
  <si>
    <t>A0241621011779</t>
  </si>
  <si>
    <t>DFYW000199916</t>
  </si>
  <si>
    <t>A0241621011780</t>
  </si>
  <si>
    <t>DFYW000199917</t>
  </si>
  <si>
    <t>A0241621011781</t>
  </si>
  <si>
    <t>DFYW000199918</t>
  </si>
  <si>
    <t>A0241621011782</t>
  </si>
  <si>
    <t>DFYW000199919</t>
  </si>
  <si>
    <t>A0241621011783</t>
  </si>
  <si>
    <t>DFYW000199920</t>
  </si>
  <si>
    <t>A0241621011784</t>
  </si>
  <si>
    <t>DFYW000199921</t>
  </si>
  <si>
    <t>A0241621011785</t>
  </si>
  <si>
    <t>DFYW000199922</t>
  </si>
  <si>
    <t>A0241621011786</t>
  </si>
  <si>
    <t>DFYW000199923</t>
  </si>
  <si>
    <t>A0241621011787</t>
  </si>
  <si>
    <t>DFYW000199924</t>
  </si>
  <si>
    <t>A0241621011788</t>
  </si>
  <si>
    <t>DFYW000199925</t>
  </si>
  <si>
    <t>A0241621011789</t>
  </si>
  <si>
    <t>DFYW000199926</t>
  </si>
  <si>
    <t>A0241621011790</t>
  </si>
  <si>
    <t>DFYW000199927</t>
  </si>
  <si>
    <t>A0241621011791</t>
  </si>
  <si>
    <t>DFYW000199928</t>
  </si>
  <si>
    <t>A0241621011792</t>
  </si>
  <si>
    <t>DFYW000199929</t>
  </si>
  <si>
    <t>A0241621011793</t>
  </si>
  <si>
    <t>DFYW000199930</t>
  </si>
  <si>
    <t>A0241621011794</t>
  </si>
  <si>
    <t>DFYW000199931</t>
  </si>
  <si>
    <t>A0241621011795</t>
  </si>
  <si>
    <t>DFYW000199932</t>
  </si>
  <si>
    <t>A0241621011796</t>
  </si>
  <si>
    <t>DFYW000199933</t>
  </si>
  <si>
    <t>A0241621011797</t>
  </si>
  <si>
    <t>DFYW000199934</t>
  </si>
  <si>
    <t>A0241621011798</t>
  </si>
  <si>
    <t>DFYW000199935</t>
  </si>
  <si>
    <t>A0241621011799</t>
  </si>
  <si>
    <t>DFYW000199936</t>
  </si>
  <si>
    <t>A0241621011800</t>
  </si>
  <si>
    <t>DFYW000199937</t>
  </si>
  <si>
    <t>A0241621011801</t>
  </si>
  <si>
    <t>DFYW000199938</t>
  </si>
  <si>
    <t>A0241621011802</t>
  </si>
  <si>
    <t>DFYW000199939</t>
  </si>
  <si>
    <t>A0241621011803</t>
  </si>
  <si>
    <t>DFYW000199940</t>
  </si>
  <si>
    <t>A0241621011804</t>
  </si>
  <si>
    <t>DFYW000199941</t>
  </si>
  <si>
    <t>A0241621011805</t>
  </si>
  <si>
    <t>DFYW000199942</t>
  </si>
  <si>
    <t>A0241621011806</t>
  </si>
  <si>
    <t>DFYW000199943</t>
  </si>
  <si>
    <t>A0241621011807</t>
  </si>
  <si>
    <t>DFYW000199944</t>
  </si>
  <si>
    <t>A0241621011808</t>
  </si>
  <si>
    <t>DFYW000199945</t>
  </si>
  <si>
    <t>A0241621011809</t>
  </si>
  <si>
    <t>DFYW000199946</t>
  </si>
  <si>
    <t>A0241621011810</t>
  </si>
  <si>
    <t>DFYW000199947</t>
  </si>
  <si>
    <t>A0241621011811</t>
  </si>
  <si>
    <t>DFYW000199948</t>
  </si>
  <si>
    <t>A0241621011812</t>
  </si>
  <si>
    <t>DFYW000199949</t>
  </si>
  <si>
    <t>A0241621011813</t>
  </si>
  <si>
    <t>DFYW000199950</t>
  </si>
  <si>
    <t>A0241621011814</t>
  </si>
  <si>
    <t>DFYW000199951</t>
  </si>
  <si>
    <t>A0241621011815</t>
  </si>
  <si>
    <t>DFYW000199952</t>
  </si>
  <si>
    <t>A0241621011816</t>
  </si>
  <si>
    <t>DFYW000199953</t>
  </si>
  <si>
    <t>A0241621011817</t>
  </si>
  <si>
    <t>DFYW000199954</t>
  </si>
  <si>
    <t>A0241621011818</t>
  </si>
  <si>
    <t>DFYW000199955</t>
  </si>
  <si>
    <t>A0241621011819</t>
  </si>
  <si>
    <t>DFYW000199956</t>
  </si>
  <si>
    <t>A0241621011820</t>
  </si>
  <si>
    <t>DFYW000199957</t>
  </si>
  <si>
    <t>A0241621011821</t>
  </si>
  <si>
    <t>DFYW000199958</t>
  </si>
  <si>
    <t>A0241621011822</t>
  </si>
  <si>
    <t>DFYW000199959</t>
  </si>
  <si>
    <t>A0241621011823</t>
  </si>
  <si>
    <t>DFYW000199960</t>
  </si>
  <si>
    <t>A0241621011824</t>
  </si>
  <si>
    <t>DFYW000199961</t>
  </si>
  <si>
    <t>A0241621011825</t>
  </si>
  <si>
    <t>DFYW000199962</t>
  </si>
  <si>
    <t>A0241621011826</t>
  </si>
  <si>
    <t>DFYW000199963</t>
  </si>
  <si>
    <t>A0241621011827</t>
  </si>
  <si>
    <t>DFYW000199964</t>
  </si>
  <si>
    <t>A0241621011828</t>
  </si>
  <si>
    <t>DFYW000199965</t>
  </si>
  <si>
    <t>A0241621011829</t>
  </si>
  <si>
    <t>DFYW000199966</t>
  </si>
  <si>
    <t>A0241621011830</t>
  </si>
  <si>
    <t>DFYW000199967</t>
  </si>
  <si>
    <t>A0241621011831</t>
  </si>
  <si>
    <t>DFYW000199968</t>
  </si>
  <si>
    <t>A0241621011832</t>
  </si>
  <si>
    <t>DFYW000199969</t>
  </si>
  <si>
    <t>A0241621011833</t>
  </si>
  <si>
    <t>DFYW000199970</t>
  </si>
  <si>
    <t>A0241621011834</t>
  </si>
  <si>
    <t>DFYW000199971</t>
  </si>
  <si>
    <t>A0241621011835</t>
  </si>
  <si>
    <t>DFYW000199972</t>
  </si>
  <si>
    <t>A0241621011836</t>
  </si>
  <si>
    <t>DFYW000199973</t>
  </si>
  <si>
    <t>A0241621011837</t>
  </si>
  <si>
    <t>DFYW000199974</t>
  </si>
  <si>
    <t>A0241621011838</t>
  </si>
  <si>
    <t>DFYW000199975</t>
  </si>
  <si>
    <t>A0241621011839</t>
  </si>
  <si>
    <t>DFYW000199976</t>
  </si>
  <si>
    <t>A0241621011840</t>
  </si>
  <si>
    <t>DFYW000199977</t>
  </si>
  <si>
    <t>A0241621011841</t>
  </si>
  <si>
    <t>DFYW000199978</t>
  </si>
  <si>
    <t>A0241621011842</t>
  </si>
  <si>
    <t>DFYW000199979</t>
  </si>
  <si>
    <t>A0241621011843</t>
  </si>
  <si>
    <t>DFYW000199980</t>
  </si>
  <si>
    <t>A0241621011844</t>
  </si>
  <si>
    <t>DFYW000199981</t>
  </si>
  <si>
    <t>A0241621011845</t>
  </si>
  <si>
    <t>DFYW000199982</t>
  </si>
  <si>
    <t>A0241621011846</t>
  </si>
  <si>
    <t>DFYW000199983</t>
  </si>
  <si>
    <t>A0241621011847</t>
  </si>
  <si>
    <t>DFYW000199984</t>
  </si>
  <si>
    <t>A0241621011848</t>
  </si>
  <si>
    <t>DFYW000199985</t>
  </si>
  <si>
    <t>A0241621011849</t>
  </si>
  <si>
    <t>DFYW000199986</t>
  </si>
  <si>
    <t>A0241621011850</t>
  </si>
  <si>
    <t>DFYW000199987</t>
  </si>
  <si>
    <t>A0241621011851</t>
  </si>
  <si>
    <t>DFYW000199988</t>
  </si>
  <si>
    <t>A0241621011852</t>
  </si>
  <si>
    <t>DFYW000199989</t>
  </si>
  <si>
    <t>A0241621011853</t>
  </si>
  <si>
    <t>DFYW000199990</t>
  </si>
  <si>
    <t>A0251621011854</t>
  </si>
  <si>
    <t>DFYW000199991</t>
  </si>
  <si>
    <t>A0251621011855</t>
  </si>
  <si>
    <t>DFYW000199992</t>
  </si>
  <si>
    <t>A0251621011856</t>
  </si>
  <si>
    <t>DFYW000199993</t>
  </si>
  <si>
    <t>A0251621011857</t>
  </si>
  <si>
    <t>DFYW000199994</t>
  </si>
  <si>
    <t>A0251621011858</t>
  </si>
  <si>
    <t>DFYW000199995</t>
  </si>
  <si>
    <t>A0251621011859</t>
  </si>
  <si>
    <t>DFYW000199996</t>
  </si>
  <si>
    <t>A0261621011860</t>
  </si>
  <si>
    <t>DFYW000199997</t>
  </si>
  <si>
    <t>A0261621011861</t>
  </si>
  <si>
    <t>DFYW000199998</t>
  </si>
  <si>
    <t>A0261621011862</t>
  </si>
  <si>
    <t>DFYW000199999</t>
  </si>
  <si>
    <t>A0261621011863</t>
  </si>
  <si>
    <t>DFYW000200000</t>
  </si>
  <si>
    <t>A0261621011864</t>
  </si>
  <si>
    <t>DFYW000200001</t>
  </si>
  <si>
    <t>A0261621011865</t>
  </si>
  <si>
    <t>DFYW000200002</t>
  </si>
  <si>
    <t>A0261621011866</t>
  </si>
  <si>
    <t>DFYW000200003</t>
  </si>
  <si>
    <t>A0261621011867</t>
  </si>
  <si>
    <t>DFYW000200004</t>
  </si>
  <si>
    <t>A0261621011868</t>
  </si>
  <si>
    <t>DFYW000200005</t>
  </si>
  <si>
    <t>A0261621011869</t>
  </si>
  <si>
    <t>DFYW000200006</t>
  </si>
  <si>
    <t>A0261621011870</t>
  </si>
  <si>
    <t>DFYW000200007</t>
  </si>
  <si>
    <t>A0261621011871</t>
  </si>
  <si>
    <t>DFYW000200008</t>
  </si>
  <si>
    <t>A0261621011872</t>
  </si>
  <si>
    <t>DFYW000200009</t>
  </si>
  <si>
    <t>A0261621011873</t>
  </si>
  <si>
    <t>DFYW000200010</t>
  </si>
  <si>
    <t>A0261621011874</t>
  </si>
  <si>
    <t>DFYW000200011</t>
  </si>
  <si>
    <t>A0261621011875</t>
  </si>
  <si>
    <t>DFYW000200012</t>
  </si>
  <si>
    <t>A0261621011876</t>
  </si>
  <si>
    <t>DFYW000200013</t>
  </si>
  <si>
    <t>A0261621011877</t>
  </si>
  <si>
    <t>DFYW000200014</t>
  </si>
  <si>
    <t>A0261621011878</t>
  </si>
  <si>
    <t>DFYW000200015</t>
  </si>
  <si>
    <t>A0261621011879</t>
  </si>
  <si>
    <t>DFYW000200016</t>
  </si>
  <si>
    <t>A0261621011880</t>
  </si>
  <si>
    <t>DFYW000200017</t>
  </si>
  <si>
    <t>A0261621011881</t>
  </si>
  <si>
    <t>DFYW000200018</t>
  </si>
  <si>
    <t>A0261621011882</t>
  </si>
  <si>
    <t>DFYW000200019</t>
  </si>
  <si>
    <t>A0261621011883</t>
  </si>
  <si>
    <t>DFYW000200020</t>
  </si>
  <si>
    <t>A0271621011884</t>
  </si>
  <si>
    <t>DFYW000200021</t>
  </si>
  <si>
    <t>A0271621011885</t>
  </si>
  <si>
    <t>DFYW000200022</t>
  </si>
  <si>
    <t>A0271621011886</t>
  </si>
  <si>
    <t>DFYW000200023</t>
  </si>
  <si>
    <t>A0271621011887</t>
  </si>
  <si>
    <t>DFYW000200024</t>
  </si>
  <si>
    <t>A0271621011888</t>
  </si>
  <si>
    <t>DFYW000200025</t>
  </si>
  <si>
    <t>A0271621011889</t>
  </si>
  <si>
    <t>DFYW000200026</t>
  </si>
  <si>
    <t>A0271621011890</t>
  </si>
  <si>
    <t>DFYW000200027</t>
  </si>
  <si>
    <t>A0271621011891</t>
  </si>
  <si>
    <t>DFYW000200028</t>
  </si>
  <si>
    <t>A0271621011892</t>
  </si>
  <si>
    <t>DFYW000200029</t>
  </si>
  <si>
    <t>A0271621011893</t>
  </si>
  <si>
    <t>DFYW000200030</t>
  </si>
  <si>
    <t>A0271621011894</t>
  </si>
  <si>
    <t>DFYW000200031</t>
  </si>
  <si>
    <t>A0271621011895</t>
  </si>
  <si>
    <t>DFYW000200032</t>
  </si>
  <si>
    <t>A0271621011896</t>
  </si>
  <si>
    <t>DFYW000200033</t>
  </si>
  <si>
    <t>A0271621011897</t>
  </si>
  <si>
    <t>DFYW000200034</t>
  </si>
  <si>
    <t>A0271621011898</t>
  </si>
  <si>
    <t>DFYW000200035</t>
  </si>
  <si>
    <t>A0271621011899</t>
  </si>
  <si>
    <t>DFYW000200036</t>
  </si>
  <si>
    <t>A0271621011900</t>
  </si>
  <si>
    <t>DFYW000200037</t>
  </si>
  <si>
    <t>A0271621011901</t>
  </si>
  <si>
    <t>DFYW000200038</t>
  </si>
  <si>
    <t>A0271621011902</t>
  </si>
  <si>
    <t>DFYW000200039</t>
  </si>
  <si>
    <t>A0271621011903</t>
  </si>
  <si>
    <t>DFYW000200040</t>
  </si>
  <si>
    <t>A0271621011904</t>
  </si>
  <si>
    <t>DFYW000200041</t>
  </si>
  <si>
    <t>A0271621011905</t>
  </si>
  <si>
    <t>DFYW000200042</t>
  </si>
  <si>
    <t>A0271621011906</t>
  </si>
  <si>
    <t>DFYW000200043</t>
  </si>
  <si>
    <t>A0271621011907</t>
  </si>
  <si>
    <t>DFYW000200044</t>
  </si>
  <si>
    <t>A0271621011908</t>
  </si>
  <si>
    <t>DFYW000200045</t>
  </si>
  <si>
    <t>A0271621011909</t>
  </si>
  <si>
    <t>DFYW000200046</t>
  </si>
  <si>
    <t>A0271621011910</t>
  </si>
  <si>
    <t>DFYW000200047</t>
  </si>
  <si>
    <t>A0281621011911</t>
  </si>
  <si>
    <t>DFYW000200048</t>
  </si>
  <si>
    <t>A0281621011912</t>
  </si>
  <si>
    <t>DFYW000200049</t>
  </si>
  <si>
    <t>A0281621011913</t>
  </si>
  <si>
    <t>DFYW000200050</t>
  </si>
  <si>
    <t>A0281621011914</t>
  </si>
  <si>
    <t>DFYW000200051</t>
  </si>
  <si>
    <t>A0281621011915</t>
  </si>
  <si>
    <t>DFYW000200052</t>
  </si>
  <si>
    <t>A0281621011916</t>
  </si>
  <si>
    <t>DFYW000200053</t>
  </si>
  <si>
    <t>A0281621011917</t>
  </si>
  <si>
    <t>DFYW000200054</t>
  </si>
  <si>
    <t>A0281621011918</t>
  </si>
  <si>
    <t>DFYW000200055</t>
  </si>
  <si>
    <t>A0281621011919</t>
  </si>
  <si>
    <t>DFYW000200056</t>
  </si>
  <si>
    <t>A0281621011920</t>
  </si>
  <si>
    <t>DFYW000200057</t>
  </si>
  <si>
    <t>A0281621011921</t>
  </si>
  <si>
    <t>DFYW000200058</t>
  </si>
  <si>
    <t>A0281621011922</t>
  </si>
  <si>
    <t>DFYW000200059</t>
  </si>
  <si>
    <t>A0281621011923</t>
  </si>
  <si>
    <t>DFYW000200060</t>
  </si>
  <si>
    <t>A0281621011924</t>
  </si>
  <si>
    <t>DFYW000200061</t>
  </si>
  <si>
    <t>A0281621011925</t>
  </si>
  <si>
    <t>DFYW000200062</t>
  </si>
  <si>
    <t>A0281621011926</t>
  </si>
  <si>
    <t>DFYW000200063</t>
  </si>
  <si>
    <t>A0281621011927</t>
  </si>
  <si>
    <t>DFYW000200064</t>
  </si>
  <si>
    <t>A0281621011928</t>
  </si>
  <si>
    <t>DFYW000200065</t>
  </si>
  <si>
    <t>A0281621011929</t>
  </si>
  <si>
    <t>DFYW000200066</t>
  </si>
  <si>
    <t>A0291621011930</t>
  </si>
  <si>
    <t>DFYW000200067</t>
  </si>
  <si>
    <t>A0291621011931</t>
  </si>
  <si>
    <t>DFYW000200068</t>
  </si>
  <si>
    <t>A0291621011932</t>
  </si>
  <si>
    <t>DFYW000200069</t>
  </si>
  <si>
    <t>A0291621011933</t>
  </si>
  <si>
    <t>DFYW000200070</t>
  </si>
  <si>
    <t>A0291621011934</t>
  </si>
  <si>
    <t>DFYW000200071</t>
  </si>
  <si>
    <t>A0291621011935</t>
  </si>
  <si>
    <t>DFYW000200072</t>
  </si>
  <si>
    <t>A0291621011936</t>
  </si>
  <si>
    <t>DFYW000200073</t>
  </si>
  <si>
    <t>A0291621011937</t>
  </si>
  <si>
    <t>DFYW000200074</t>
  </si>
  <si>
    <t>A0291621011938</t>
  </si>
  <si>
    <t>DFYW000200075</t>
  </si>
  <si>
    <t>A0291621011939</t>
  </si>
  <si>
    <t>DFYW000200076</t>
  </si>
  <si>
    <t>A0291621011940</t>
  </si>
  <si>
    <t>DFYW000200077</t>
  </si>
  <si>
    <t>A0291621011941</t>
  </si>
  <si>
    <t>DFYW000200078</t>
  </si>
  <si>
    <t>A0291621011942</t>
  </si>
  <si>
    <t>DFYW000200079</t>
  </si>
  <si>
    <t>A0291621011943</t>
  </si>
  <si>
    <t>DFYW000200080</t>
  </si>
  <si>
    <t>A0291621011944</t>
  </si>
  <si>
    <t>DFYW000200081</t>
  </si>
  <si>
    <t>A0291621011945</t>
  </si>
  <si>
    <t>DFYW000200082</t>
  </si>
  <si>
    <t>A0291621011946</t>
  </si>
  <si>
    <t>DFYW000200083</t>
  </si>
  <si>
    <t>A0291621011947</t>
  </si>
  <si>
    <t>DFYW000200084</t>
  </si>
  <si>
    <t>A0291621011948</t>
  </si>
  <si>
    <t>DFYW000200085</t>
  </si>
  <si>
    <t>A0291621011949</t>
  </si>
  <si>
    <t>DFYW000200086</t>
  </si>
  <si>
    <t>A0291621011950</t>
  </si>
  <si>
    <t>DFYW000200087</t>
  </si>
  <si>
    <t>A0291621011951</t>
  </si>
  <si>
    <t>DFYW000200088</t>
  </si>
  <si>
    <t>A0291621011952</t>
  </si>
  <si>
    <t>DFYW000200089</t>
  </si>
  <si>
    <t>A0291621011953</t>
  </si>
  <si>
    <t>DFYW000200090</t>
  </si>
  <si>
    <t>A0301621011954</t>
  </si>
  <si>
    <t>DFYW000200091</t>
  </si>
  <si>
    <t>A0301621011955</t>
  </si>
  <si>
    <t>DFYW000200092</t>
  </si>
  <si>
    <t>A0301621011956</t>
  </si>
  <si>
    <t>DFYW000200093</t>
  </si>
  <si>
    <t>A0301621011957</t>
  </si>
  <si>
    <t>DFYW000200094</t>
  </si>
  <si>
    <t>A0301621011958</t>
  </si>
  <si>
    <t>DFYW000200095</t>
  </si>
  <si>
    <t>A0301621011959</t>
  </si>
  <si>
    <t>DFYW000200096</t>
  </si>
  <si>
    <t>A0301621011960</t>
  </si>
  <si>
    <t>DFYW000200097</t>
  </si>
  <si>
    <t>A0301621011961</t>
  </si>
  <si>
    <t>DFYW000200098</t>
  </si>
  <si>
    <t>A0291621011962</t>
  </si>
  <si>
    <t>DFYW000200099</t>
  </si>
  <si>
    <t>A0291621011963</t>
  </si>
  <si>
    <t>DFYW000200100</t>
  </si>
  <si>
    <t>A0291621011964</t>
  </si>
  <si>
    <t>DFYW000200101</t>
  </si>
  <si>
    <t>A0291621011965</t>
  </si>
  <si>
    <t>DFYW000200102</t>
  </si>
  <si>
    <t>A0291621011966</t>
  </si>
  <si>
    <t>DFYW000200103</t>
  </si>
  <si>
    <t>A0291621011967</t>
  </si>
  <si>
    <t>DFYW000200104</t>
  </si>
  <si>
    <t>A0291621011968</t>
  </si>
  <si>
    <t>DFYW000200105</t>
  </si>
  <si>
    <t>A0281621011969</t>
  </si>
  <si>
    <t>DFYW000200106</t>
  </si>
  <si>
    <t>A0281621011970</t>
  </si>
  <si>
    <t>DFYW000200107</t>
  </si>
  <si>
    <t>A0281621011971</t>
  </si>
  <si>
    <t>DFYW000200108</t>
  </si>
  <si>
    <t>A0291621011972</t>
  </si>
  <si>
    <t>DFYW000200109</t>
  </si>
  <si>
    <t>A0291621011973</t>
  </si>
  <si>
    <t>DFYW000200110</t>
  </si>
  <si>
    <t>A0291621011974</t>
  </si>
  <si>
    <t>DFYW000200111</t>
  </si>
  <si>
    <t>A0291621011975</t>
  </si>
  <si>
    <t>DFYW000200112</t>
  </si>
  <si>
    <t>A0291621011976</t>
  </si>
  <si>
    <t>DFYW000200113</t>
  </si>
  <si>
    <t>A0291621011977</t>
  </si>
  <si>
    <t>DFYW000200114</t>
  </si>
  <si>
    <t>A0291621011978</t>
  </si>
  <si>
    <t>DFYW000200115</t>
  </si>
  <si>
    <t>A0281621011979</t>
  </si>
  <si>
    <t>DFYW000200116</t>
  </si>
  <si>
    <t>A0281621011980</t>
  </si>
  <si>
    <t>DFYW000200117</t>
  </si>
  <si>
    <t>A0301621011981</t>
  </si>
  <si>
    <t>DFYW000200118</t>
  </si>
  <si>
    <t>A0301621011982</t>
  </si>
  <si>
    <t>DFYW000200119</t>
  </si>
  <si>
    <t>A0301621011983</t>
  </si>
  <si>
    <t>DFYW000200120</t>
  </si>
  <si>
    <t>A0301621011984</t>
  </si>
  <si>
    <t>DFYW000200121</t>
  </si>
  <si>
    <t>A0301621011985</t>
  </si>
  <si>
    <t>DFYW000200122</t>
  </si>
  <si>
    <t>A0301621011986</t>
  </si>
  <si>
    <t>DFYW000200123</t>
  </si>
  <si>
    <t>A0301621011987</t>
  </si>
  <si>
    <t>DFYW000200124</t>
  </si>
  <si>
    <t>A0291621011988</t>
  </si>
  <si>
    <t>DFYW000200125</t>
  </si>
  <si>
    <t>A0291621011989</t>
  </si>
  <si>
    <t>DFYW000200126</t>
  </si>
  <si>
    <t>A0281621011990</t>
  </si>
  <si>
    <t>DFYW000200127</t>
  </si>
  <si>
    <t>A0281621011991</t>
  </si>
  <si>
    <t>DFYW000200128</t>
  </si>
  <si>
    <t>A0281621011992</t>
  </si>
  <si>
    <t>DFYW000200129</t>
  </si>
  <si>
    <t>A0291621011993</t>
  </si>
  <si>
    <t>DFYW000200130</t>
  </si>
  <si>
    <t>A0291621011994</t>
  </si>
  <si>
    <t>DFYW000200131</t>
  </si>
  <si>
    <t>A0291621011995</t>
  </si>
  <si>
    <t>DFYW000200132</t>
  </si>
  <si>
    <t>A0291621011996</t>
  </si>
  <si>
    <t>DFYW000200133</t>
  </si>
  <si>
    <t>A0291621011997</t>
  </si>
  <si>
    <t>DFYW000200134</t>
  </si>
  <si>
    <t>A0301621011998</t>
  </si>
  <si>
    <t>DFYW000200135</t>
  </si>
  <si>
    <t>A0301621011999</t>
  </si>
  <si>
    <t>DFYW000200136</t>
  </si>
  <si>
    <t>A0301621012000</t>
  </si>
  <si>
    <t>DFYW000200137</t>
  </si>
  <si>
    <t>A0301621012001</t>
  </si>
  <si>
    <t>DFYW000200138</t>
  </si>
  <si>
    <t>A0301621012002</t>
  </si>
  <si>
    <t>DFYW000200139</t>
  </si>
  <si>
    <t>A0291621012003</t>
  </si>
  <si>
    <t>DFYW000200140</t>
  </si>
  <si>
    <t>A0291621012004</t>
  </si>
  <si>
    <t>DFYW000200141</t>
  </si>
  <si>
    <t>A0281621012005</t>
  </si>
  <si>
    <t>DFYW000200142</t>
  </si>
  <si>
    <t>A0281621012006</t>
  </si>
  <si>
    <t>DFYW000200143</t>
  </si>
  <si>
    <t>A0281621012007</t>
  </si>
  <si>
    <t>DFYW000200144</t>
  </si>
  <si>
    <t>A0291621012008</t>
  </si>
  <si>
    <t>DFYW000200145</t>
  </si>
  <si>
    <t>A0291621012009</t>
  </si>
  <si>
    <t>DFYW000200146</t>
  </si>
  <si>
    <t>A0291621012010</t>
  </si>
  <si>
    <t>DFYW000200147</t>
  </si>
  <si>
    <t>A0291621012011</t>
  </si>
  <si>
    <t>DFYW000200148</t>
  </si>
  <si>
    <t>A0291621012012</t>
  </si>
  <si>
    <t>DFYW000200149</t>
  </si>
  <si>
    <t>A0291621012013</t>
  </si>
  <si>
    <t>DFYW000200150</t>
  </si>
  <si>
    <t>A0301621012014</t>
  </si>
  <si>
    <t>DFYW000200151</t>
  </si>
  <si>
    <t>A0301621012015</t>
  </si>
  <si>
    <t>DFYW000200152</t>
  </si>
  <si>
    <t>A0301621012016</t>
  </si>
  <si>
    <t>DFYW000200153</t>
  </si>
  <si>
    <t>A0301621012017</t>
  </si>
  <si>
    <t>DFYW000200154</t>
  </si>
  <si>
    <t>A0301621012018</t>
  </si>
  <si>
    <t>DFYW000200155</t>
  </si>
  <si>
    <t>A0301621012019</t>
  </si>
  <si>
    <t>DFYW000200156</t>
  </si>
  <si>
    <t>A0301621012020</t>
  </si>
  <si>
    <t>DFYW000200157</t>
  </si>
  <si>
    <t>A0301621012021</t>
  </si>
  <si>
    <t>DFYW000200158</t>
  </si>
  <si>
    <t>A0301621012022</t>
  </si>
  <si>
    <t>DFYW000200159</t>
  </si>
  <si>
    <t>A0301621012023</t>
  </si>
  <si>
    <t>DFYW000200160</t>
  </si>
  <si>
    <t>A0301621012024</t>
  </si>
  <si>
    <t>DFYW000200161</t>
  </si>
  <si>
    <t>A0301621012025</t>
  </si>
  <si>
    <t>DFYW000200162</t>
  </si>
  <si>
    <t>A0291621012026</t>
  </si>
  <si>
    <t>DFYW000200163</t>
  </si>
  <si>
    <t>A0291621012027</t>
  </si>
  <si>
    <t>DFYW000200164</t>
  </si>
  <si>
    <t>A0281621012028</t>
  </si>
  <si>
    <t>DFYW000200165</t>
  </si>
  <si>
    <t>A0281621012029</t>
  </si>
  <si>
    <t>DFYW000200166</t>
  </si>
  <si>
    <t>A0281621012030</t>
  </si>
  <si>
    <t>DFYW000200167</t>
  </si>
  <si>
    <t>A0291621012031</t>
  </si>
  <si>
    <t>DFYW000200168</t>
  </si>
  <si>
    <t>A0011621112032</t>
  </si>
  <si>
    <t>DFYW000200169</t>
  </si>
  <si>
    <t>A0011621112033</t>
  </si>
  <si>
    <t>DFYW000200170</t>
  </si>
  <si>
    <t>A0011621112034</t>
  </si>
  <si>
    <t>DFYW000200171</t>
  </si>
  <si>
    <t>A0011621112035</t>
  </si>
  <si>
    <t>DFYW000200172</t>
  </si>
  <si>
    <t>A0011621112036</t>
  </si>
  <si>
    <t>DFYW000200173</t>
  </si>
  <si>
    <t>A0011621112037</t>
  </si>
  <si>
    <t>DFYW000200174</t>
  </si>
  <si>
    <t>A0011621112038</t>
  </si>
  <si>
    <t>DFYW000200175</t>
  </si>
  <si>
    <t>A0011621112039</t>
  </si>
  <si>
    <t>DFYW000200176</t>
  </si>
  <si>
    <t>A0011621112040</t>
  </si>
  <si>
    <t>DFYW000200177</t>
  </si>
  <si>
    <t>A0021621112041</t>
  </si>
  <si>
    <t>DFYW000200178</t>
  </si>
  <si>
    <t>A0021621112042</t>
  </si>
  <si>
    <t>DFYW000200179</t>
  </si>
  <si>
    <t>A0021621112043</t>
  </si>
  <si>
    <t>DFYW000200180</t>
  </si>
  <si>
    <t>A0021621112044</t>
  </si>
  <si>
    <t>DFYW000200181</t>
  </si>
  <si>
    <t>A0021621112045</t>
  </si>
  <si>
    <t>DFYW000200182</t>
  </si>
  <si>
    <t>A0021621112046</t>
  </si>
  <si>
    <t>DFYW000200183</t>
  </si>
  <si>
    <t>A0021621112047</t>
  </si>
  <si>
    <t>DFYW000200184</t>
  </si>
  <si>
    <t>A0021621112048</t>
  </si>
  <si>
    <t>DFYW000200185</t>
  </si>
  <si>
    <t>A0031621112049</t>
  </si>
  <si>
    <t>DFYW000200186</t>
  </si>
  <si>
    <t>A0031621112050</t>
  </si>
  <si>
    <t>DFYW000200187</t>
  </si>
  <si>
    <t>A0031621112051</t>
  </si>
  <si>
    <t>DFYW000200188</t>
  </si>
  <si>
    <t>A0031621112052</t>
  </si>
  <si>
    <t>DFYW000200189</t>
  </si>
  <si>
    <t>A0031621112053</t>
  </si>
  <si>
    <t>DFYW000200190</t>
  </si>
  <si>
    <t>A0031621112054</t>
  </si>
  <si>
    <t>DFYW000200191</t>
  </si>
  <si>
    <t>A0031621112055</t>
  </si>
  <si>
    <t>DFYW000200192</t>
  </si>
  <si>
    <t>A0031621112056</t>
  </si>
  <si>
    <t>DFYW000200193</t>
  </si>
  <si>
    <t>A0031621112057</t>
  </si>
  <si>
    <t>DFYW000200194</t>
  </si>
  <si>
    <t>A0031621112058</t>
  </si>
  <si>
    <t>DFYW000200195</t>
  </si>
  <si>
    <t>A0031621112059</t>
  </si>
  <si>
    <t>DFYW000200196</t>
  </si>
  <si>
    <t>A0031621112060</t>
  </si>
  <si>
    <t>DFYW000200197</t>
  </si>
  <si>
    <t>A0031621112061</t>
  </si>
  <si>
    <t>DFYW000200198</t>
  </si>
  <si>
    <t>A0031621112062</t>
  </si>
  <si>
    <t>DFYW000200199</t>
  </si>
  <si>
    <t>A0041621112063</t>
  </si>
  <si>
    <t>DFYW000200200</t>
  </si>
  <si>
    <t>A0041621112064</t>
  </si>
  <si>
    <t>DFYW000200201</t>
  </si>
  <si>
    <t>A0041621112065</t>
  </si>
  <si>
    <t>DFYW000200202</t>
  </si>
  <si>
    <t>A0041621112066</t>
  </si>
  <si>
    <t>DFYW000200203</t>
  </si>
  <si>
    <t>A0041621112067</t>
  </si>
  <si>
    <t>DFYW000200204</t>
  </si>
  <si>
    <t>A0041621112068</t>
  </si>
  <si>
    <t>DFYW000200205</t>
  </si>
  <si>
    <t>A0041621112069</t>
  </si>
  <si>
    <t>DFYW000200206</t>
  </si>
  <si>
    <t>A0041621112070</t>
  </si>
  <si>
    <t>DFYW000200207</t>
  </si>
  <si>
    <t>A0041621112071</t>
  </si>
  <si>
    <t>DFYW000200208</t>
  </si>
  <si>
    <t>A0041621112072</t>
  </si>
  <si>
    <t>DFYW000200209</t>
  </si>
  <si>
    <t>A0041621112073</t>
  </si>
  <si>
    <t>DFYW000200210</t>
  </si>
  <si>
    <t>A0041621112074</t>
  </si>
  <si>
    <t>DFYW000200211</t>
  </si>
  <si>
    <t>A0051621112075</t>
  </si>
  <si>
    <t>DFYW000200212</t>
  </si>
  <si>
    <t>A0051621112076</t>
  </si>
  <si>
    <t>DFYW000200213</t>
  </si>
  <si>
    <t>A0051621112077</t>
  </si>
  <si>
    <t>DFYW000200214</t>
  </si>
  <si>
    <t>A0051621112078</t>
  </si>
  <si>
    <t>DFYW000200215</t>
  </si>
  <si>
    <t>A0061621112079</t>
  </si>
  <si>
    <t>DFYW000200216</t>
  </si>
  <si>
    <t>A0061621112080</t>
  </si>
  <si>
    <t>DFYW000200217</t>
  </si>
  <si>
    <t>A0061621112081</t>
  </si>
  <si>
    <t>DFYW000200218</t>
  </si>
  <si>
    <t>A0061621112082</t>
  </si>
  <si>
    <t>DFYW000200219</t>
  </si>
  <si>
    <t>A0061621112083</t>
  </si>
  <si>
    <t>DFYW000200220</t>
  </si>
  <si>
    <t>A0061621112084</t>
  </si>
  <si>
    <t>DFYW000200221</t>
  </si>
  <si>
    <t>A0061621112085</t>
  </si>
  <si>
    <t>DFYW000200222</t>
  </si>
  <si>
    <t>A0061621112086</t>
  </si>
  <si>
    <t>DFYW000200223</t>
  </si>
  <si>
    <t>A0061621112087</t>
  </si>
  <si>
    <t>DFYW000200224</t>
  </si>
  <si>
    <t>A0071621112088</t>
  </si>
  <si>
    <t>DFYW000200225</t>
  </si>
  <si>
    <t>A0071621112089</t>
  </si>
  <si>
    <t>DFYW000200226</t>
  </si>
  <si>
    <t>A0071621112090</t>
  </si>
  <si>
    <t>DFYW000200227</t>
  </si>
  <si>
    <t>A0071621112091</t>
  </si>
  <si>
    <t>DFYW000200228</t>
  </si>
  <si>
    <t>A0071621112092</t>
  </si>
  <si>
    <t>DFYW000200229</t>
  </si>
  <si>
    <t>A0071621112093</t>
  </si>
  <si>
    <t>DFYW000200230</t>
  </si>
  <si>
    <t>A0071621112094</t>
  </si>
  <si>
    <t>DFYW000200231</t>
  </si>
  <si>
    <t>A0071621112095</t>
  </si>
  <si>
    <t>DFYW000200232</t>
  </si>
  <si>
    <t>A0071621112096</t>
  </si>
  <si>
    <t>DFYW000200233</t>
  </si>
  <si>
    <t>A0071621112097</t>
  </si>
  <si>
    <t>DFYW000200234</t>
  </si>
  <si>
    <t>A0071621112098</t>
  </si>
  <si>
    <t>DFYW000200235</t>
  </si>
  <si>
    <t>A0071621112099</t>
  </si>
  <si>
    <t>DFYW000200236</t>
  </si>
  <si>
    <t>A0071621112100</t>
  </si>
  <si>
    <t>DFYW000200237</t>
  </si>
  <si>
    <t>A0071621112101</t>
  </si>
  <si>
    <t>DFYW000200238</t>
  </si>
  <si>
    <t>A0071621112102</t>
  </si>
  <si>
    <t>DFYW000200239</t>
  </si>
  <si>
    <t>A0071621112103</t>
  </si>
  <si>
    <t>DFYW000200240</t>
  </si>
  <si>
    <t>A0071621112104</t>
  </si>
  <si>
    <t>DFYW000200241</t>
  </si>
  <si>
    <t>A0071621112105</t>
  </si>
  <si>
    <t>DFYW000200242</t>
  </si>
  <si>
    <t>A0071621112106</t>
  </si>
  <si>
    <t>DFYW000200243</t>
  </si>
  <si>
    <t>A0071621112107</t>
  </si>
  <si>
    <t>DFYW000200244</t>
  </si>
  <si>
    <t>A0071621112108</t>
  </si>
  <si>
    <t>DFYW000200245</t>
  </si>
  <si>
    <t>A0071621112109</t>
  </si>
  <si>
    <t>DFYW000200246</t>
  </si>
  <si>
    <t>A0071621112110</t>
  </si>
  <si>
    <t>DFYW000200247</t>
  </si>
  <si>
    <t>A0071621112111</t>
  </si>
  <si>
    <t>DFYW000200248</t>
  </si>
  <si>
    <t>A0071621112112</t>
  </si>
  <si>
    <t>DFYW000200249</t>
  </si>
  <si>
    <t>A0071621112113</t>
  </si>
  <si>
    <t>DFYW000200250</t>
  </si>
  <si>
    <t>A0071621112114</t>
  </si>
  <si>
    <t>DFYW000200251</t>
  </si>
  <si>
    <t>A0071621112115</t>
  </si>
  <si>
    <t>DFYW000200252</t>
  </si>
  <si>
    <t>A0071621112116</t>
  </si>
  <si>
    <t>DFYW000200253</t>
  </si>
  <si>
    <t>A0071621112117</t>
  </si>
  <si>
    <t>DFYW000200254</t>
  </si>
  <si>
    <t>A0071621112118</t>
  </si>
  <si>
    <t>DFYW000200255</t>
  </si>
  <si>
    <t>A0071621112119</t>
  </si>
  <si>
    <t>DFYW000200256</t>
  </si>
  <si>
    <t>A0071621112120</t>
  </si>
  <si>
    <t>DFYW000200257</t>
  </si>
  <si>
    <t>A0071621112121</t>
  </si>
  <si>
    <t>DFYW000200258</t>
  </si>
  <si>
    <t>A0071621112122</t>
  </si>
  <si>
    <t>DFYW000200259</t>
  </si>
  <si>
    <t>A0071621112123</t>
  </si>
  <si>
    <t>DFYW000200260</t>
  </si>
  <si>
    <t>A0071621112124</t>
  </si>
  <si>
    <t>DFYW000200261</t>
  </si>
  <si>
    <t>A0071621112125</t>
  </si>
  <si>
    <t>DFYW000200262</t>
  </si>
  <si>
    <t>A0071621112126</t>
  </si>
  <si>
    <t>DFYW000200263</t>
  </si>
  <si>
    <t>A0071621112127</t>
  </si>
  <si>
    <t>DFYW000200264</t>
  </si>
  <si>
    <t>A0071621112128</t>
  </si>
  <si>
    <t>DFYW000200265</t>
  </si>
  <si>
    <t>A0071621112129</t>
  </si>
  <si>
    <t>DFYW000200266</t>
  </si>
  <si>
    <t>A0071621112130</t>
  </si>
  <si>
    <t>DFYW000200267</t>
  </si>
  <si>
    <t>A0071621112131</t>
  </si>
  <si>
    <t>DFYW000200268</t>
  </si>
  <si>
    <t>A0071621112132</t>
  </si>
  <si>
    <t>DFYW000200269</t>
  </si>
  <si>
    <t>A0071621112133</t>
  </si>
  <si>
    <t>DFYW000200270</t>
  </si>
  <si>
    <t>A0071621112134</t>
  </si>
  <si>
    <t>DFYW000200271</t>
  </si>
  <si>
    <t>A0071621112135</t>
  </si>
  <si>
    <t>DFYW000200272</t>
  </si>
  <si>
    <t>A0071621112136</t>
  </si>
  <si>
    <t>DFYW000200273</t>
  </si>
  <si>
    <t>A0071621112137</t>
  </si>
  <si>
    <t>DFYW000200274</t>
  </si>
  <si>
    <t>A0071621112138</t>
  </si>
  <si>
    <t>DFYW000200275</t>
  </si>
  <si>
    <t>A0071621112139</t>
  </si>
  <si>
    <t>DFYW000200276</t>
  </si>
  <si>
    <t>A0071621112140</t>
  </si>
  <si>
    <t>DFYW000200277</t>
  </si>
  <si>
    <t>A0071621112141</t>
  </si>
  <si>
    <t>DFYW000200278</t>
  </si>
  <si>
    <t>A0071621112142</t>
  </si>
  <si>
    <t>DFYW000200279</t>
  </si>
  <si>
    <t>A0071621112143</t>
  </si>
  <si>
    <t>DFYW000200280</t>
  </si>
  <si>
    <t>A0071621112144</t>
  </si>
  <si>
    <t>DFYW000200281</t>
  </si>
  <si>
    <t>A0071621112145</t>
  </si>
  <si>
    <t>DFYW000200282</t>
  </si>
  <si>
    <t>A0071621112146</t>
  </si>
  <si>
    <t>DFYW000200283</t>
  </si>
  <si>
    <t>A0071621112147</t>
  </si>
  <si>
    <t>DFYW000200284</t>
  </si>
  <si>
    <t>A0071621112148</t>
  </si>
  <si>
    <t>DFYW000200285</t>
  </si>
  <si>
    <t>A0071621112149</t>
  </si>
  <si>
    <t>DFYW000200286</t>
  </si>
  <si>
    <t>A0071621112150</t>
  </si>
  <si>
    <t>DFYW000200287</t>
  </si>
  <si>
    <t>A0081621112151</t>
  </si>
  <si>
    <t>DFYW000200288</t>
  </si>
  <si>
    <t>A0081621112152</t>
  </si>
  <si>
    <t>DFYW000200289</t>
  </si>
  <si>
    <t>A0081621112153</t>
  </si>
  <si>
    <t>DFYW000200290</t>
  </si>
  <si>
    <t>A0081621112154</t>
  </si>
  <si>
    <t>DFYW000200291</t>
  </si>
  <si>
    <t>A0081621112155</t>
  </si>
  <si>
    <t>DFYW000200292</t>
  </si>
  <si>
    <t>A0091621112156</t>
  </si>
  <si>
    <t>DFYW000200293</t>
  </si>
  <si>
    <t>A0091621112157</t>
  </si>
  <si>
    <t>DFYW000200294</t>
  </si>
  <si>
    <t>A0091621112158</t>
  </si>
  <si>
    <t>DFYW000200295</t>
  </si>
  <si>
    <t>A0091621112159</t>
  </si>
  <si>
    <t>DFYW000200296</t>
  </si>
  <si>
    <t>A0091621112160</t>
  </si>
  <si>
    <t>DFYW000200297</t>
  </si>
  <si>
    <t>A0091621112161</t>
  </si>
  <si>
    <t>DFYW000200298</t>
  </si>
  <si>
    <t>A0091621112162</t>
  </si>
  <si>
    <t>DFYW000200299</t>
  </si>
  <si>
    <t>A0091621112163</t>
  </si>
  <si>
    <t>DFYW000200300</t>
  </si>
  <si>
    <t>A0091621112164</t>
  </si>
  <si>
    <t>DFYW000200301</t>
  </si>
  <si>
    <t>A0091621112165</t>
  </si>
  <si>
    <t>DFYW000200302</t>
  </si>
  <si>
    <t>A0091621112166</t>
  </si>
  <si>
    <t>DFYW000200303</t>
  </si>
  <si>
    <t>A0091621112167</t>
  </si>
  <si>
    <t>DFYW000200304</t>
  </si>
  <si>
    <t>A0091621112168</t>
  </si>
  <si>
    <t>DFYW000200305</t>
  </si>
  <si>
    <t>A0091621112169</t>
  </si>
  <si>
    <t>DFYW000200306</t>
  </si>
  <si>
    <t>A0091621112170</t>
  </si>
  <si>
    <t>DFYW000200307</t>
  </si>
  <si>
    <t>A0091621112171</t>
  </si>
  <si>
    <t>DFYW000200308</t>
  </si>
  <si>
    <t>A0091621112172</t>
  </si>
  <si>
    <t>DFYW000200309</t>
  </si>
  <si>
    <t>A0091621112173</t>
  </si>
  <si>
    <t>DFYW000200310</t>
  </si>
  <si>
    <t>A0091621112174</t>
  </si>
  <si>
    <t>DFYW000200311</t>
  </si>
  <si>
    <t>A0091621112175</t>
  </si>
  <si>
    <t>DFYW000200312</t>
  </si>
  <si>
    <t>A0091621112176</t>
  </si>
  <si>
    <t>DFYW000200313</t>
  </si>
  <si>
    <t>A0091621112177</t>
  </si>
  <si>
    <t>DFYW000200314</t>
  </si>
  <si>
    <t>A0091621112178</t>
  </si>
  <si>
    <t>DFYW000200315</t>
  </si>
  <si>
    <t>A0101621112179</t>
  </si>
  <si>
    <t>DFYW000200316</t>
  </si>
  <si>
    <t>A0101621112180</t>
  </si>
  <si>
    <t>DFYW000200317</t>
  </si>
  <si>
    <t>A0101621112181</t>
  </si>
  <si>
    <t>DFYW000200318</t>
  </si>
  <si>
    <t>A0101621112182</t>
  </si>
  <si>
    <t>DFYW000200319</t>
  </si>
  <si>
    <t>A0101621112183</t>
  </si>
  <si>
    <t>DFYW000200320</t>
  </si>
  <si>
    <t>A0101621112184</t>
  </si>
  <si>
    <t>DFYW000200321</t>
  </si>
  <si>
    <t>A0101621112185</t>
  </si>
  <si>
    <t>DFYW000200322</t>
  </si>
  <si>
    <t>A0101621112186</t>
  </si>
  <si>
    <t>DFYW000200323</t>
  </si>
  <si>
    <t>A0101621112187</t>
  </si>
  <si>
    <t>DFYW000200324</t>
  </si>
  <si>
    <t>A0101621112188</t>
  </si>
  <si>
    <t>DFYW000200325</t>
  </si>
  <si>
    <t>A0111621112189</t>
  </si>
  <si>
    <t>DFYW000200326</t>
  </si>
  <si>
    <t>A0111621112190</t>
  </si>
  <si>
    <t>DFYW000200327</t>
  </si>
  <si>
    <t>A0111621112191</t>
  </si>
  <si>
    <t>DFYW000200328</t>
  </si>
  <si>
    <t>A0111621112192</t>
  </si>
  <si>
    <t>DFYW000200329</t>
  </si>
  <si>
    <t>A0111621112193</t>
  </si>
  <si>
    <t>DFYW000200330</t>
  </si>
  <si>
    <t>A0111621112194</t>
  </si>
  <si>
    <t>DFYW000200331</t>
  </si>
  <si>
    <t>A0111621112195</t>
  </si>
  <si>
    <t>DFYW000200332</t>
  </si>
  <si>
    <t>A0111621112196</t>
  </si>
  <si>
    <t>DFYW000200333</t>
  </si>
  <si>
    <t>A0111621112197</t>
  </si>
  <si>
    <t>DFYW000200334</t>
  </si>
  <si>
    <t>A0111621112198</t>
  </si>
  <si>
    <t>DFYW000200335</t>
  </si>
  <si>
    <t>A0111621112199</t>
  </si>
  <si>
    <t>DFYW000200336</t>
  </si>
  <si>
    <t>A0111621112200</t>
  </si>
  <si>
    <t>DFYW000200337</t>
  </si>
  <si>
    <t>A0121621112201</t>
  </si>
  <si>
    <t>DFYW000200338</t>
  </si>
  <si>
    <t>A0121621112202</t>
  </si>
  <si>
    <t>DFYW000200339</t>
  </si>
  <si>
    <t>A0121621112203</t>
  </si>
  <si>
    <t>DFYW000200340</t>
  </si>
  <si>
    <t>A0121621112204</t>
  </si>
  <si>
    <t>DFYW000200341</t>
  </si>
  <si>
    <t>A0121621112205</t>
  </si>
  <si>
    <t>DFYW000200342</t>
  </si>
  <si>
    <t>A0121621112206</t>
  </si>
  <si>
    <t>DFYW000200343</t>
  </si>
  <si>
    <t>A0121621112207</t>
  </si>
  <si>
    <t>DFYW000200344</t>
  </si>
  <si>
    <t>A0121621112208</t>
  </si>
  <si>
    <t>DFYW000200345</t>
  </si>
  <si>
    <t>A0121621112209</t>
  </si>
  <si>
    <t>DFYW000200346</t>
  </si>
  <si>
    <t>A0131621112210</t>
  </si>
  <si>
    <t>DFYW000200347</t>
  </si>
  <si>
    <t>A0131621112211</t>
  </si>
  <si>
    <t>DFYW000200348</t>
  </si>
  <si>
    <t>A0131621112212</t>
  </si>
  <si>
    <t>DFYW000200349</t>
  </si>
  <si>
    <t>A0131621112213</t>
  </si>
  <si>
    <t>DFYW000200350</t>
  </si>
  <si>
    <t>A0131621112214</t>
  </si>
  <si>
    <t>DFYW000200351</t>
  </si>
  <si>
    <t>A0141621112215</t>
  </si>
  <si>
    <t>DFYW000200352</t>
  </si>
  <si>
    <t>A0141621112216</t>
  </si>
  <si>
    <t>DFYW000200353</t>
  </si>
  <si>
    <t>A0141621112217</t>
  </si>
  <si>
    <t>DFYW000200354</t>
  </si>
  <si>
    <t>A0141621112218</t>
  </si>
  <si>
    <t>DFYW000200355</t>
  </si>
  <si>
    <t>A0141621112219</t>
  </si>
  <si>
    <t>DFYW000200356</t>
  </si>
  <si>
    <t>A0141621112220</t>
  </si>
  <si>
    <t>DFYW000200357</t>
  </si>
  <si>
    <t>A0141621112221</t>
  </si>
  <si>
    <t>DFYW000200358</t>
  </si>
  <si>
    <t>A0141621112222</t>
  </si>
  <si>
    <t>DFYW000200359</t>
  </si>
  <si>
    <t>A0141621112223</t>
  </si>
  <si>
    <t>DFYW000200360</t>
  </si>
  <si>
    <t>A0141621112224</t>
  </si>
  <si>
    <t>DFYW000200361</t>
  </si>
  <si>
    <t>A0141621112225</t>
  </si>
  <si>
    <t>DFYW000200362</t>
  </si>
  <si>
    <t>A0141621112226</t>
  </si>
  <si>
    <t>DFYW000200363</t>
  </si>
  <si>
    <t>A0141621112227</t>
  </si>
  <si>
    <t>DFYW000200364</t>
  </si>
  <si>
    <t>A0141621112228</t>
  </si>
  <si>
    <t>DFYW000200365</t>
  </si>
  <si>
    <t>A0141621112229</t>
  </si>
  <si>
    <t>DFYW000200366</t>
  </si>
  <si>
    <t>A0141621112230</t>
  </si>
  <si>
    <t>DFYW000200367</t>
  </si>
  <si>
    <t>A0141621112231</t>
  </si>
  <si>
    <t>DFYW000200368</t>
  </si>
  <si>
    <t>A0141621112232</t>
  </si>
  <si>
    <t>DFYW000200369</t>
  </si>
  <si>
    <t>A0141621112233</t>
  </si>
  <si>
    <t>DFYW000200370</t>
  </si>
  <si>
    <t>A0141621112234</t>
  </si>
  <si>
    <t>DFYW000200371</t>
  </si>
  <si>
    <t>A0141621112235</t>
  </si>
  <si>
    <t>DFYW000200372</t>
  </si>
  <si>
    <t>A0141621112236</t>
  </si>
  <si>
    <t>DFYW000200373</t>
  </si>
  <si>
    <t>A0141621112237</t>
  </si>
  <si>
    <t>DFYW000200374</t>
  </si>
  <si>
    <t>A0141621112238</t>
  </si>
  <si>
    <t>DFYW000200375</t>
  </si>
  <si>
    <t>A0141621112239</t>
  </si>
  <si>
    <t>DFYW000200376</t>
  </si>
  <si>
    <t>A0141621112240</t>
  </si>
  <si>
    <t>DFYW000200377</t>
  </si>
  <si>
    <t>A0141621112241</t>
  </si>
  <si>
    <t>DFYW000200378</t>
  </si>
  <si>
    <t>A0141621112242</t>
  </si>
  <si>
    <t>DFYW000200379</t>
  </si>
  <si>
    <t>A0141621112243</t>
  </si>
  <si>
    <t>DFYW000200380</t>
  </si>
  <si>
    <t>A0141621112244</t>
  </si>
  <si>
    <t>DFYW000200381</t>
  </si>
  <si>
    <t>A0141621112245</t>
  </si>
  <si>
    <t>DFYW000200382</t>
  </si>
  <si>
    <t>A0141621112246</t>
  </si>
  <si>
    <t>DFYW000200383</t>
  </si>
  <si>
    <t>A0141621112247</t>
  </si>
  <si>
    <t>DFYW000200384</t>
  </si>
  <si>
    <t>A0141621112248</t>
  </si>
  <si>
    <t>DFYW000200385</t>
  </si>
  <si>
    <t>A0141621112249</t>
  </si>
  <si>
    <t>DFYW000200386</t>
  </si>
  <si>
    <t>A0141621112250</t>
  </si>
  <si>
    <t>DFYW000200387</t>
  </si>
  <si>
    <t>A0141621112251</t>
  </si>
  <si>
    <t>DFYW000200388</t>
  </si>
  <si>
    <t>A0141621112252</t>
  </si>
  <si>
    <t>DFYW000200389</t>
  </si>
  <si>
    <t>A0141621112253</t>
  </si>
  <si>
    <t>DFYW000200390</t>
  </si>
  <si>
    <t>A0141621112254</t>
  </si>
  <si>
    <t>DFYW000200391</t>
  </si>
  <si>
    <t>A0141621112255</t>
  </si>
  <si>
    <t>DFYW000200392</t>
  </si>
  <si>
    <t>A0141621112256</t>
  </si>
  <si>
    <t>DFYW000200393</t>
  </si>
  <si>
    <t>A0141621112257</t>
  </si>
  <si>
    <t>DFYW000200394</t>
  </si>
  <si>
    <t>A0141621112258</t>
  </si>
  <si>
    <t>DFYW000200395</t>
  </si>
  <si>
    <t>A0141621112259</t>
  </si>
  <si>
    <t>DFYW000200396</t>
  </si>
  <si>
    <t>A0141621112260</t>
  </si>
  <si>
    <t>DFYW000200397</t>
  </si>
  <si>
    <t>A0141621112261</t>
  </si>
  <si>
    <t>DFYW000200398</t>
  </si>
  <si>
    <t>A0141621112262</t>
  </si>
  <si>
    <t>DFYW000200399</t>
  </si>
  <si>
    <t>A0141621112263</t>
  </si>
  <si>
    <t>DFYW000200400</t>
  </si>
  <si>
    <t>A0141621112264</t>
  </si>
  <si>
    <t>DFYW000200401</t>
  </si>
  <si>
    <t>A0141621112265</t>
  </si>
  <si>
    <t>DFYW000200402</t>
  </si>
  <si>
    <t>A0141621112266</t>
  </si>
  <si>
    <t>DFYW000200403</t>
  </si>
  <si>
    <t>A0141621112267</t>
  </si>
  <si>
    <t>DFYW000200404</t>
  </si>
  <si>
    <t>A0141621112268</t>
  </si>
  <si>
    <t>DFYW000200405</t>
  </si>
  <si>
    <t>A0141621112269</t>
  </si>
  <si>
    <t>DFYW000200406</t>
  </si>
  <si>
    <t>A0141621112270</t>
  </si>
  <si>
    <t>DFYW000200407</t>
  </si>
  <si>
    <t>A0141621112271</t>
  </si>
  <si>
    <t>DFYW000200408</t>
  </si>
  <si>
    <t>A0141621112272</t>
  </si>
  <si>
    <t>DFYW000200409</t>
  </si>
  <si>
    <t>A0141621112273</t>
  </si>
  <si>
    <t>DFYW000200410</t>
  </si>
  <si>
    <t>A0141621112274</t>
  </si>
  <si>
    <t>DFYW000200411</t>
  </si>
  <si>
    <t>A0141621112275</t>
  </si>
  <si>
    <t>DFYW000200412</t>
  </si>
  <si>
    <t>A0141621112276</t>
  </si>
  <si>
    <t>DFYW000200413</t>
  </si>
  <si>
    <t>A0151621112277</t>
  </si>
  <si>
    <t>DFYW000200414</t>
  </si>
  <si>
    <t>A0151621112278</t>
  </si>
  <si>
    <t>DFYW000200415</t>
  </si>
  <si>
    <t>A0151621112279</t>
  </si>
  <si>
    <t>DFYW000200416</t>
  </si>
  <si>
    <t>A0151621112280</t>
  </si>
  <si>
    <t>DFYW000200417</t>
  </si>
  <si>
    <t>A0151621112281</t>
  </si>
  <si>
    <t>DFYW000200418</t>
  </si>
  <si>
    <t>A0161621112282</t>
  </si>
  <si>
    <t>DFYW000200419</t>
  </si>
  <si>
    <t>A0161621112283</t>
  </si>
  <si>
    <t>DFYW000200420</t>
  </si>
  <si>
    <t>A0161621112284</t>
  </si>
  <si>
    <t>DFYW000200421</t>
  </si>
  <si>
    <t>A0161621112285</t>
  </si>
  <si>
    <t>DFYW000200422</t>
  </si>
  <si>
    <t>A0171621112286</t>
  </si>
  <si>
    <t>DFYW000200423</t>
  </si>
  <si>
    <t>A0171621112287</t>
  </si>
  <si>
    <t>DFYW000200424</t>
  </si>
  <si>
    <t>A0171621112288</t>
  </si>
  <si>
    <t>DFYW000200425</t>
  </si>
  <si>
    <t>A0171621112289</t>
  </si>
  <si>
    <t>DFYW000200426</t>
  </si>
  <si>
    <t>A0171621112290</t>
  </si>
  <si>
    <t>DFYW000200427</t>
  </si>
  <si>
    <t>A0171621112291</t>
  </si>
  <si>
    <t>DFYW000200428</t>
  </si>
  <si>
    <t>A0171621112292</t>
  </si>
  <si>
    <t>DFYW000200429</t>
  </si>
  <si>
    <t>A0171621112293</t>
  </si>
  <si>
    <t>DFYW000200430</t>
  </si>
  <si>
    <t>A0171621112294</t>
  </si>
  <si>
    <t>DFYW000200431</t>
  </si>
  <si>
    <t>A0171621112295</t>
  </si>
  <si>
    <t>DFYW000200432</t>
  </si>
  <si>
    <t>A0181621112296</t>
  </si>
  <si>
    <t>DFYW000200433</t>
  </si>
  <si>
    <t>A0181621112297</t>
  </si>
  <si>
    <t>DFYW000200434</t>
  </si>
  <si>
    <t>A0181621112298</t>
  </si>
  <si>
    <t>DFYW000200435</t>
  </si>
  <si>
    <t>A0181621112299</t>
  </si>
  <si>
    <t>DFYW000200436</t>
  </si>
  <si>
    <t>A0181621112300</t>
  </si>
  <si>
    <t>DFYW000200437</t>
  </si>
  <si>
    <t>A0181621112301</t>
  </si>
  <si>
    <t>DFYW000200438</t>
  </si>
  <si>
    <t>A0181621112302</t>
  </si>
  <si>
    <t>DFYW000200439</t>
  </si>
  <si>
    <t>A0181621112303</t>
  </si>
  <si>
    <t>DFYW000200440</t>
  </si>
  <si>
    <t>A0181621112304</t>
  </si>
  <si>
    <t>DFYW000200441</t>
  </si>
  <si>
    <t>A0181621112305</t>
  </si>
  <si>
    <t>DFYW000200442</t>
  </si>
  <si>
    <t>A0181621112306</t>
  </si>
  <si>
    <t>DFYW000200443</t>
  </si>
  <si>
    <t>A0191621112307</t>
  </si>
  <si>
    <t>DFYW000200444</t>
  </si>
  <si>
    <t>A0191621112308</t>
  </si>
  <si>
    <t>DFYW000200445</t>
  </si>
  <si>
    <t>A0191621112309</t>
  </si>
  <si>
    <t>DFYW000200446</t>
  </si>
  <si>
    <t>A0191621112310</t>
  </si>
  <si>
    <t>DFYW000200447</t>
  </si>
  <si>
    <t>A0191621112311</t>
  </si>
  <si>
    <t>DFYW000200448</t>
  </si>
  <si>
    <t>A0191621112312</t>
  </si>
  <si>
    <t>DFYW000200449</t>
  </si>
  <si>
    <t>A0191621112313</t>
  </si>
  <si>
    <t>DFYW000200450</t>
  </si>
  <si>
    <t>A0191621112314</t>
  </si>
  <si>
    <t>DFYW000200451</t>
  </si>
  <si>
    <t>A0191621112315</t>
  </si>
  <si>
    <t>DFYW000200452</t>
  </si>
  <si>
    <t>A0191621112316</t>
  </si>
  <si>
    <t>DFYW000200453</t>
  </si>
  <si>
    <t>A0191621112317</t>
  </si>
  <si>
    <t>DFYW000200454</t>
  </si>
  <si>
    <t>A0191621112318</t>
  </si>
  <si>
    <t>DFYW000200455</t>
  </si>
  <si>
    <t>A0201621112319</t>
  </si>
  <si>
    <t>DFYW000200456</t>
  </si>
  <si>
    <t>A0201621112320</t>
  </si>
  <si>
    <t>DFYW000200457</t>
  </si>
  <si>
    <t>A0201621112321</t>
  </si>
  <si>
    <t>DFYW000200458</t>
  </si>
  <si>
    <t>A0201621112322</t>
  </si>
  <si>
    <t>DFYW000200459</t>
  </si>
  <si>
    <t>A0201621112323</t>
  </si>
  <si>
    <t>DFYW000200460</t>
  </si>
  <si>
    <t>A0201621112324</t>
  </si>
  <si>
    <t>DFYW000200461</t>
  </si>
  <si>
    <t>A0201621112325</t>
  </si>
  <si>
    <t>DFYW000200462</t>
  </si>
  <si>
    <t>A0201621112326</t>
  </si>
  <si>
    <t>DFYW000200463</t>
  </si>
  <si>
    <t>A0211621112327</t>
  </si>
  <si>
    <t>DFYW000200464</t>
  </si>
  <si>
    <t>A0211621112328</t>
  </si>
  <si>
    <t>DFYW000200465</t>
  </si>
  <si>
    <t>A0211621112329</t>
  </si>
  <si>
    <t>DFYW000200466</t>
  </si>
  <si>
    <t>A0211621112330</t>
  </si>
  <si>
    <t>DFYW000200467</t>
  </si>
  <si>
    <t>A0211621112331</t>
  </si>
  <si>
    <t>DFYW000200468</t>
  </si>
  <si>
    <t>A0211621112332</t>
  </si>
  <si>
    <t>DFYW000200469</t>
  </si>
  <si>
    <t>A0211621112333</t>
  </si>
  <si>
    <t>DFYW000200470</t>
  </si>
  <si>
    <t>A0211621112334</t>
  </si>
  <si>
    <t>DFYW000200471</t>
  </si>
  <si>
    <t>A0211621112335</t>
  </si>
  <si>
    <t>DFYW000200472</t>
  </si>
  <si>
    <t>A0211621112336</t>
  </si>
  <si>
    <t>DFYW000200473</t>
  </si>
  <si>
    <t>A0211621112337</t>
  </si>
  <si>
    <t>DFYW000200474</t>
  </si>
  <si>
    <t>A0211621112338</t>
  </si>
  <si>
    <t>DFYW000200475</t>
  </si>
  <si>
    <t>A0211621112339</t>
  </si>
  <si>
    <t>DFYW000200476</t>
  </si>
  <si>
    <t>A0211621112340</t>
  </si>
  <si>
    <t>DFYW000200477</t>
  </si>
  <si>
    <t>A0211621112341</t>
  </si>
  <si>
    <t>DFYW000200478</t>
  </si>
  <si>
    <t>A0211621112342</t>
  </si>
  <si>
    <t>DFYW000200479</t>
  </si>
  <si>
    <t>A0211621112343</t>
  </si>
  <si>
    <t>DFYW000200480</t>
  </si>
  <si>
    <t>A0211621112344</t>
  </si>
  <si>
    <t>DFYW000200481</t>
  </si>
  <si>
    <t>A0211621112345</t>
  </si>
  <si>
    <t>DFYW000200482</t>
  </si>
  <si>
    <t>A0211621112346</t>
  </si>
  <si>
    <t>DFYW000200483</t>
  </si>
  <si>
    <t>A0211621112347</t>
  </si>
  <si>
    <t>DFYW000200484</t>
  </si>
  <si>
    <t>A0211621112348</t>
  </si>
  <si>
    <t>DFYW000200485</t>
  </si>
  <si>
    <t>A0211621112349</t>
  </si>
  <si>
    <t>DFYW000200486</t>
  </si>
  <si>
    <t>A0211621112350</t>
  </si>
  <si>
    <t>DFYW000200487</t>
  </si>
  <si>
    <t>A0211621112351</t>
  </si>
  <si>
    <t>DFYW000200488</t>
  </si>
  <si>
    <t>A0211621112352</t>
  </si>
  <si>
    <t>DFYW000200489</t>
  </si>
  <si>
    <t>A0211621112353</t>
  </si>
  <si>
    <t>DFYW000200490</t>
  </si>
  <si>
    <t>A0211621112354</t>
  </si>
  <si>
    <t>DFYW000200491</t>
  </si>
  <si>
    <t>A0211621112355</t>
  </si>
  <si>
    <t>DFYW000200492</t>
  </si>
  <si>
    <t>A0211621112356</t>
  </si>
  <si>
    <t>DFYW000200493</t>
  </si>
  <si>
    <t>A0211621112357</t>
  </si>
  <si>
    <t>DFYW000200494</t>
  </si>
  <si>
    <t>A0211621112358</t>
  </si>
  <si>
    <t>DFYW000200495</t>
  </si>
  <si>
    <t>A0211621112359</t>
  </si>
  <si>
    <t>DFYW000200496</t>
  </si>
  <si>
    <t>A0211621112360</t>
  </si>
  <si>
    <t>DFYW000200497</t>
  </si>
  <si>
    <t>A0211621112361</t>
  </si>
  <si>
    <t>DFYW000200498</t>
  </si>
  <si>
    <t>A0211621112362</t>
  </si>
  <si>
    <t>DFYW000200499</t>
  </si>
  <si>
    <t>A0211621112363</t>
  </si>
  <si>
    <t>DFYW000200500</t>
  </si>
  <si>
    <t>A0211621112364</t>
  </si>
  <si>
    <t>DFYW000200501</t>
  </si>
  <si>
    <t>A0211621112365</t>
  </si>
  <si>
    <t>DFYW000200502</t>
  </si>
  <si>
    <t>A0211621112366</t>
  </si>
  <si>
    <t>DFYW000200503</t>
  </si>
  <si>
    <t>A0211621112367</t>
  </si>
  <si>
    <t>DFYW000200504</t>
  </si>
  <si>
    <t>A0211621112368</t>
  </si>
  <si>
    <t>DFYW000200505</t>
  </si>
  <si>
    <t>A0211621112369</t>
  </si>
  <si>
    <t>DFYW000200506</t>
  </si>
  <si>
    <t>A0211621112370</t>
  </si>
  <si>
    <t>DFYW000200507</t>
  </si>
  <si>
    <t>A0211621112371</t>
  </si>
  <si>
    <t>DFYW000200508</t>
  </si>
  <si>
    <t>A0211621112372</t>
  </si>
  <si>
    <t>DFYW000200509</t>
  </si>
  <si>
    <t>A0211621112373</t>
  </si>
  <si>
    <t>DFYW000200510</t>
  </si>
  <si>
    <t>A0211621112374</t>
  </si>
  <si>
    <t>DFYW000200511</t>
  </si>
  <si>
    <t>A0211621112375</t>
  </si>
  <si>
    <t>DFYW000200512</t>
  </si>
  <si>
    <t>A0211621112376</t>
  </si>
  <si>
    <t>DFYW000200513</t>
  </si>
  <si>
    <t>A0211621112377</t>
  </si>
  <si>
    <t>DFYW000200514</t>
  </si>
  <si>
    <t>A0211621112378</t>
  </si>
  <si>
    <t>DFYW000200515</t>
  </si>
  <si>
    <t>A0211621112379</t>
  </si>
  <si>
    <t>DFYW000200516</t>
  </si>
  <si>
    <t>A0211621112380</t>
  </si>
  <si>
    <t>DFYW000200517</t>
  </si>
  <si>
    <t>A0211621112381</t>
  </si>
  <si>
    <t>DFYW000200518</t>
  </si>
  <si>
    <t>A0211621112382</t>
  </si>
  <si>
    <t>DFYW000200519</t>
  </si>
  <si>
    <t>A0211621112383</t>
  </si>
  <si>
    <t>DFYW000200520</t>
  </si>
  <si>
    <t>A0211621112384</t>
  </si>
  <si>
    <t>DFYW000200521</t>
  </si>
  <si>
    <t>A0211621112385</t>
  </si>
  <si>
    <t>DFYW000200522</t>
  </si>
  <si>
    <t>A0211621112386</t>
  </si>
  <si>
    <t>DFYW000200523</t>
  </si>
  <si>
    <t>A0211621112387</t>
  </si>
  <si>
    <t>DFYW000200524</t>
  </si>
  <si>
    <t>A0211621112388</t>
  </si>
  <si>
    <t>DFYW000200525</t>
  </si>
  <si>
    <t>A0211621112389</t>
  </si>
  <si>
    <t>DFYW000200526</t>
  </si>
  <si>
    <t>A0211621112390</t>
  </si>
  <si>
    <t>DFYW000200527</t>
  </si>
  <si>
    <t>A0211621112391</t>
  </si>
  <si>
    <t>DFYW000200528</t>
  </si>
  <si>
    <t>A0211621112392</t>
  </si>
  <si>
    <t>DFYW000200529</t>
  </si>
  <si>
    <t>A0211621112393</t>
  </si>
  <si>
    <t>DFYW000200530</t>
  </si>
  <si>
    <t>A0211621112394</t>
  </si>
  <si>
    <t>DFYW000200531</t>
  </si>
  <si>
    <t>A0211621112395</t>
  </si>
  <si>
    <t>DFYW000200532</t>
  </si>
  <si>
    <t>A0211621112396</t>
  </si>
  <si>
    <t>DFYW000200533</t>
  </si>
  <si>
    <t>A0211621112397</t>
  </si>
  <si>
    <t>DFYW000200534</t>
  </si>
  <si>
    <t>A0211621112398</t>
  </si>
  <si>
    <t>DFYW000200535</t>
  </si>
  <si>
    <t>A0211621112399</t>
  </si>
  <si>
    <t>DFYW000200536</t>
  </si>
  <si>
    <t>A0211621112400</t>
  </si>
  <si>
    <t>DFYW000200537</t>
  </si>
  <si>
    <t>A0211621112401</t>
  </si>
  <si>
    <t>DFYW000200538</t>
  </si>
  <si>
    <t>A0211621112402</t>
  </si>
  <si>
    <t>DFYW000200539</t>
  </si>
  <si>
    <t>A0211621112403</t>
  </si>
  <si>
    <t>DFYW000200540</t>
  </si>
  <si>
    <t>A0211621112404</t>
  </si>
  <si>
    <t>DFYW000200541</t>
  </si>
  <si>
    <t>A0211621112405</t>
  </si>
  <si>
    <t>DFYW000200542</t>
  </si>
  <si>
    <t>A0211621112406</t>
  </si>
  <si>
    <t>DFYW000200543</t>
  </si>
  <si>
    <t>A0211621112407</t>
  </si>
  <si>
    <t>DFYW000200544</t>
  </si>
  <si>
    <t>A0211621112408</t>
  </si>
  <si>
    <t>DFYW000200545</t>
  </si>
  <si>
    <t>A0211621112409</t>
  </si>
  <si>
    <t>DFYW000200546</t>
  </si>
  <si>
    <t>A0211621112410</t>
  </si>
  <si>
    <t>DFYW000200547</t>
  </si>
  <si>
    <t>A0211621112411</t>
  </si>
  <si>
    <t>DFYW000200548</t>
  </si>
  <si>
    <t>A0211621112412</t>
  </si>
  <si>
    <t>DFYW000200549</t>
  </si>
  <si>
    <t>A0211621112413</t>
  </si>
  <si>
    <t>DFYW000200550</t>
  </si>
  <si>
    <t>A0211621112414</t>
  </si>
  <si>
    <t>DFYW000200551</t>
  </si>
  <si>
    <t>A0211621112415</t>
  </si>
  <si>
    <t>DFYW000200552</t>
  </si>
  <si>
    <t>A0211621112416</t>
  </si>
  <si>
    <t>DFYW000200553</t>
  </si>
  <si>
    <t>A0211621112417</t>
  </si>
  <si>
    <t>DFYW000200554</t>
  </si>
  <si>
    <t>A0211621112418</t>
  </si>
  <si>
    <t>DFYW000200555</t>
  </si>
  <si>
    <t>A0211621112419</t>
  </si>
  <si>
    <t>DFYW000200556</t>
  </si>
  <si>
    <t>A0211621112420</t>
  </si>
  <si>
    <t>DFYW000200557</t>
  </si>
  <si>
    <t>A0211621112421</t>
  </si>
  <si>
    <t>DFYW000200558</t>
  </si>
  <si>
    <t>A0211621112422</t>
  </si>
  <si>
    <t>DFYW000200559</t>
  </si>
  <si>
    <t>A0211621112423</t>
  </si>
  <si>
    <t>DFYW000200560</t>
  </si>
  <si>
    <t>A0211621112424</t>
  </si>
  <si>
    <t>DFYW000200561</t>
  </si>
  <si>
    <t>A0221621112425</t>
  </si>
  <si>
    <t>DFYW000200562</t>
  </si>
  <si>
    <t>A0231621112426</t>
  </si>
  <si>
    <t>DFYW000200563</t>
  </si>
  <si>
    <t>A0231621112427</t>
  </si>
  <si>
    <t>DFYW000200564</t>
  </si>
  <si>
    <t>A0231621112428</t>
  </si>
  <si>
    <t>DFYW000200565</t>
  </si>
  <si>
    <t>A0231621112429</t>
  </si>
  <si>
    <t>DFYW000200566</t>
  </si>
  <si>
    <t>A0231621112430</t>
  </si>
  <si>
    <t>DFYW000200567</t>
  </si>
  <si>
    <t>A0231621112431</t>
  </si>
  <si>
    <t>DFYW000200568</t>
  </si>
  <si>
    <t>A0231621112432</t>
  </si>
  <si>
    <t>DFYW000200569</t>
  </si>
  <si>
    <t>A0241621112433</t>
  </si>
  <si>
    <t>DFYW000200570</t>
  </si>
  <si>
    <t>A0241621112434</t>
  </si>
  <si>
    <t>DFYW000200571</t>
  </si>
  <si>
    <t>A0241621112435</t>
  </si>
  <si>
    <t>DFYW000200572</t>
  </si>
  <si>
    <t>A0241621112436</t>
  </si>
  <si>
    <t>DFYW000200573</t>
  </si>
  <si>
    <t>A0241621112437</t>
  </si>
  <si>
    <t>DFYW000200574</t>
  </si>
  <si>
    <t>A0241621112438</t>
  </si>
  <si>
    <t>DFYW000200575</t>
  </si>
  <si>
    <t>A0241621112439</t>
  </si>
  <si>
    <t>DFYW000200576</t>
  </si>
  <si>
    <t>A0241621112440</t>
  </si>
  <si>
    <t>DFYW000200577</t>
  </si>
  <si>
    <t>A0241621112441</t>
  </si>
  <si>
    <t>DFYW000200578</t>
  </si>
  <si>
    <t>A0241621112442</t>
  </si>
  <si>
    <t>DFYW000200579</t>
  </si>
  <si>
    <t>A0241621112443</t>
  </si>
  <si>
    <t>DFYW000200580</t>
  </si>
  <si>
    <t>A0241621112444</t>
  </si>
  <si>
    <t>DFYW000200581</t>
  </si>
  <si>
    <t>A0241621112445</t>
  </si>
  <si>
    <t>DFYW000200582</t>
  </si>
  <si>
    <t>A0241621112446</t>
  </si>
  <si>
    <t>DFYW000200583</t>
  </si>
  <si>
    <t>A0241621112447</t>
  </si>
  <si>
    <t>DFYW000200584</t>
  </si>
  <si>
    <t>A0241621112448</t>
  </si>
  <si>
    <t>DFYW000200585</t>
  </si>
  <si>
    <t>A0241621112449</t>
  </si>
  <si>
    <t>DFYW000200586</t>
  </si>
  <si>
    <t>A0241621112450</t>
  </si>
  <si>
    <t>DFYW000200587</t>
  </si>
  <si>
    <t>A0241621112451</t>
  </si>
  <si>
    <t>DFYW000200588</t>
  </si>
  <si>
    <t>A0241621112452</t>
  </si>
  <si>
    <t>DFYW000200589</t>
  </si>
  <si>
    <t>A0241621112453</t>
  </si>
  <si>
    <t>DFYW000200590</t>
  </si>
  <si>
    <t>A0241621112454</t>
  </si>
  <si>
    <t>DFYW000200591</t>
  </si>
  <si>
    <t>A0241621112455</t>
  </si>
  <si>
    <t>DFYW000200592</t>
  </si>
  <si>
    <t>A0241621112456</t>
  </si>
  <si>
    <t>DFYW000200593</t>
  </si>
  <si>
    <t>A0241621112457</t>
  </si>
  <si>
    <t>DFYW000200594</t>
  </si>
  <si>
    <t>A0241621112458</t>
  </si>
  <si>
    <t>DFYW000200595</t>
  </si>
  <si>
    <t>A0241621112459</t>
  </si>
  <si>
    <t>DFYW000200596</t>
  </si>
  <si>
    <t>A0251621112460</t>
  </si>
  <si>
    <t>DFYW000200597</t>
  </si>
  <si>
    <t>A0251621112461</t>
  </si>
  <si>
    <t>DFYW000200598</t>
  </si>
  <si>
    <t>A0251621112462</t>
  </si>
  <si>
    <t>DFYW000200599</t>
  </si>
  <si>
    <t>A0251621112463</t>
  </si>
  <si>
    <t>DFYW000200600</t>
  </si>
  <si>
    <t>A0251621112464</t>
  </si>
  <si>
    <t>DFYW000200601</t>
  </si>
  <si>
    <t>A0251621112465</t>
  </si>
  <si>
    <t>DFYW000200602</t>
  </si>
  <si>
    <t>A0251621112466</t>
  </si>
  <si>
    <t>DFYW000200603</t>
  </si>
  <si>
    <t>A0251621112467</t>
  </si>
  <si>
    <t>DFYW000200604</t>
  </si>
  <si>
    <t>A0251621112468</t>
  </si>
  <si>
    <t>DFYW000200605</t>
  </si>
  <si>
    <t>A0251621112469</t>
  </si>
  <si>
    <t>DFYW000200606</t>
  </si>
  <si>
    <t>A0251621112470</t>
  </si>
  <si>
    <t>DFYW000200607</t>
  </si>
  <si>
    <t>A0251621112471</t>
  </si>
  <si>
    <t>DFYW000200608</t>
  </si>
  <si>
    <t>A0251621112472</t>
  </si>
  <si>
    <t>DFYW000200609</t>
  </si>
  <si>
    <t>A0251621112473</t>
  </si>
  <si>
    <t>DFYW000200610</t>
  </si>
  <si>
    <t>A0251621112474</t>
  </si>
  <si>
    <t>DFYW000200611</t>
  </si>
  <si>
    <t>A0251621112475</t>
  </si>
  <si>
    <t>DFYW000200612</t>
  </si>
  <si>
    <t>A0251621112476</t>
  </si>
  <si>
    <t>DFYW000200613</t>
  </si>
  <si>
    <t>A0251621112477</t>
  </si>
  <si>
    <t>DFYW000200614</t>
  </si>
  <si>
    <t>A0251621112478</t>
  </si>
  <si>
    <t>DFYW000200615</t>
  </si>
  <si>
    <t>A0251621112479</t>
  </si>
  <si>
    <t>DFYW000200616</t>
  </si>
  <si>
    <t>A0261621112480</t>
  </si>
  <si>
    <t>DFYW000200617</t>
  </si>
  <si>
    <t>A0261621112481</t>
  </si>
  <si>
    <t>DFYW000200618</t>
  </si>
  <si>
    <t>A0261621112482</t>
  </si>
  <si>
    <t>DFYW000200619</t>
  </si>
  <si>
    <t>A0261621112483</t>
  </si>
  <si>
    <t>DFYW000200620</t>
  </si>
  <si>
    <t>A0261621112484</t>
  </si>
  <si>
    <t>DFYW000200621</t>
  </si>
  <si>
    <t>A0261621112485</t>
  </si>
  <si>
    <t>DFYW000200622</t>
  </si>
  <si>
    <t>A0261621112486</t>
  </si>
  <si>
    <t>DFYW000200623</t>
  </si>
  <si>
    <t>A0261621112487</t>
  </si>
  <si>
    <t>DFYW000200624</t>
  </si>
  <si>
    <t>A0261621112488</t>
  </si>
  <si>
    <t>DFYW000200625</t>
  </si>
  <si>
    <t>A0261621112489</t>
  </si>
  <si>
    <t>DFYW000200626</t>
  </si>
  <si>
    <t>A0261621112490</t>
  </si>
  <si>
    <t>DFYW000200627</t>
  </si>
  <si>
    <t>A0261621112491</t>
  </si>
  <si>
    <t>DFYW000200628</t>
  </si>
  <si>
    <t>A0261621112492</t>
  </si>
  <si>
    <t>DFYW000200629</t>
  </si>
  <si>
    <t>A0271621112493</t>
  </si>
  <si>
    <t>DFYW000200630</t>
  </si>
  <si>
    <t>A0271621112494</t>
  </si>
  <si>
    <t>DFYW000200631</t>
  </si>
  <si>
    <t>A0271621112495</t>
  </si>
  <si>
    <t>DFYW000200632</t>
  </si>
  <si>
    <t>A0271621112496</t>
  </si>
  <si>
    <t>DFYW000200633</t>
  </si>
  <si>
    <t>A0271621112497</t>
  </si>
  <si>
    <t>DFYW000200634</t>
  </si>
  <si>
    <t>A0271621112498</t>
  </si>
  <si>
    <t>DFYW000200635</t>
  </si>
  <si>
    <t>A0271621112499</t>
  </si>
  <si>
    <t>DFYW000200636</t>
  </si>
  <si>
    <t>A0271621112500</t>
  </si>
  <si>
    <t>DFYW000200637</t>
  </si>
  <si>
    <t>A0271621112501</t>
  </si>
  <si>
    <t>DFYW000200638</t>
  </si>
  <si>
    <t>A0271621112502</t>
  </si>
  <si>
    <t>DFYW000200639</t>
  </si>
  <si>
    <t>A0271621112503</t>
  </si>
  <si>
    <t>DFYW000200640</t>
  </si>
  <si>
    <t>A0271621112504</t>
  </si>
  <si>
    <t>DFYW000200641</t>
  </si>
  <si>
    <t>A0271621112505</t>
  </si>
  <si>
    <t>DFYW000200642</t>
  </si>
  <si>
    <t>A0271621112506</t>
  </si>
  <si>
    <t>DFYW000200643</t>
  </si>
  <si>
    <t>A0271621112507</t>
  </si>
  <si>
    <t>DFYW000200644</t>
  </si>
  <si>
    <t>A0271621112508</t>
  </si>
  <si>
    <t>DFYW000200645</t>
  </si>
  <si>
    <t>A0271621112509</t>
  </si>
  <si>
    <t>DFYW000200646</t>
  </si>
  <si>
    <t>A0271621112510</t>
  </si>
  <si>
    <t>DFYW000200647</t>
  </si>
  <si>
    <t>A0271621112511</t>
  </si>
  <si>
    <t>DFYW000200648</t>
  </si>
  <si>
    <t>A0271621112512</t>
  </si>
  <si>
    <t>DFYW000200649</t>
  </si>
  <si>
    <t>A0271621112513</t>
  </si>
  <si>
    <t>DFYW000200650</t>
  </si>
  <si>
    <t>A0271621112514</t>
  </si>
  <si>
    <t>DFYW000200651</t>
  </si>
  <si>
    <t>A0271621112515</t>
  </si>
  <si>
    <t>DFYW000200652</t>
  </si>
  <si>
    <t>A0271621112516</t>
  </si>
  <si>
    <t>DFYW000200653</t>
  </si>
  <si>
    <t>A0271621112517</t>
  </si>
  <si>
    <t>DFYW000200654</t>
  </si>
  <si>
    <t>A0281621112518</t>
  </si>
  <si>
    <t>DFYW000200655</t>
  </si>
  <si>
    <t>A0281621112519</t>
  </si>
  <si>
    <t>DFYW000200656</t>
  </si>
  <si>
    <t>A0281621112520</t>
  </si>
  <si>
    <t>DFYW000200657</t>
  </si>
  <si>
    <t>A0281621112521</t>
  </si>
  <si>
    <t>DFYW000200658</t>
  </si>
  <si>
    <t>A0281621112522</t>
  </si>
  <si>
    <t>DFYW000200659</t>
  </si>
  <si>
    <t>A0281621112523</t>
  </si>
  <si>
    <t>DFYW000200660</t>
  </si>
  <si>
    <t>A0281621112524</t>
  </si>
  <si>
    <t>DFYW000200661</t>
  </si>
  <si>
    <t>A0281621112525</t>
  </si>
  <si>
    <t>DFYW000200662</t>
  </si>
  <si>
    <t>A0281621112526</t>
  </si>
  <si>
    <t>DFYW000200663</t>
  </si>
  <si>
    <t>A0281621112527</t>
  </si>
  <si>
    <t>DFYW000200664</t>
  </si>
  <si>
    <t>A0281621112528</t>
  </si>
  <si>
    <t>DFYW000200665</t>
  </si>
  <si>
    <t>A0281621112529</t>
  </si>
  <si>
    <t>DFYW000200666</t>
  </si>
  <si>
    <t>A0281621112530</t>
  </si>
  <si>
    <t>DFYW000200667</t>
  </si>
  <si>
    <t>A0281621112531</t>
  </si>
  <si>
    <t>DFYW000200668</t>
  </si>
  <si>
    <t>A0281621112532</t>
  </si>
  <si>
    <t>DFYW000200669</t>
  </si>
  <si>
    <t>A0281621112533</t>
  </si>
  <si>
    <t>DFYW000200670</t>
  </si>
  <si>
    <t>A0281621112534</t>
  </si>
  <si>
    <t>DFYW000200671</t>
  </si>
  <si>
    <t>A0281621112535</t>
  </si>
  <si>
    <t>DFYW000200672</t>
  </si>
  <si>
    <t>A0281621112536</t>
  </si>
  <si>
    <t>DFYW000200673</t>
  </si>
  <si>
    <t>A0281621112537</t>
  </si>
  <si>
    <t>DFYW000200674</t>
  </si>
  <si>
    <t>A0281621112538</t>
  </si>
  <si>
    <t>DFYW000200675</t>
  </si>
  <si>
    <t>A0281621112539</t>
  </si>
  <si>
    <t>DFYW000200676</t>
  </si>
  <si>
    <t>A0281621112540</t>
  </si>
  <si>
    <t>DFYW000200677</t>
  </si>
  <si>
    <t>A0281621112541</t>
  </si>
  <si>
    <t>DFYW000200678</t>
  </si>
  <si>
    <t>A0281621112542</t>
  </si>
  <si>
    <t>DFYW000200679</t>
  </si>
  <si>
    <t>A0281621112543</t>
  </si>
  <si>
    <t>DFYW000200680</t>
  </si>
  <si>
    <t>A0281621112544</t>
  </si>
  <si>
    <t>DFYW000200681</t>
  </si>
  <si>
    <t>A0281621112545</t>
  </si>
  <si>
    <t>DFYW000200682</t>
  </si>
  <si>
    <t>A0281621112546</t>
  </si>
  <si>
    <t>DFYW000200683</t>
  </si>
  <si>
    <t>A0281621112547</t>
  </si>
  <si>
    <t>DFYW000200684</t>
  </si>
  <si>
    <t>A0281621112548</t>
  </si>
  <si>
    <t>DFYW000200685</t>
  </si>
  <si>
    <t>A0281621112549</t>
  </si>
  <si>
    <t>DFYW000200686</t>
  </si>
  <si>
    <t>A0281621112550</t>
  </si>
  <si>
    <t>DFYW000200687</t>
  </si>
  <si>
    <t>A0281621112551</t>
  </si>
  <si>
    <t>DFYW000200688</t>
  </si>
  <si>
    <t>A0281621112552</t>
  </si>
  <si>
    <t>DFYW000200689</t>
  </si>
  <si>
    <t>A0281621112553</t>
  </si>
  <si>
    <t>DFYW000200690</t>
  </si>
  <si>
    <t>A0281621112554</t>
  </si>
  <si>
    <t>DFYW000200691</t>
  </si>
  <si>
    <t>A0281621112555</t>
  </si>
  <si>
    <t>DFYW000200692</t>
  </si>
  <si>
    <t>A0281621112556</t>
  </si>
  <si>
    <t>DFYW000200693</t>
  </si>
  <si>
    <t>A0281621112557</t>
  </si>
  <si>
    <t>DFYW000200694</t>
  </si>
  <si>
    <t>A0281621112558</t>
  </si>
  <si>
    <t>DFYW000200695</t>
  </si>
  <si>
    <t>A0281621112559</t>
  </si>
  <si>
    <t>DFYW000200696</t>
  </si>
  <si>
    <t>A0281621112560</t>
  </si>
  <si>
    <t>DFYW000200697</t>
  </si>
  <si>
    <t>A0281621112561</t>
  </si>
  <si>
    <t>DFYW000200698</t>
  </si>
  <si>
    <t>A0281621112562</t>
  </si>
  <si>
    <t>DFYW000200699</t>
  </si>
  <si>
    <t>A0281621112563</t>
  </si>
  <si>
    <t>DFYW000200700</t>
  </si>
  <si>
    <t>A0281621112564</t>
  </si>
  <si>
    <t>DFYW000200701</t>
  </si>
  <si>
    <t>A0281621112565</t>
  </si>
  <si>
    <t>DFYW000200702</t>
  </si>
  <si>
    <t>A0281621112566</t>
  </si>
  <si>
    <t>DFYW000200703</t>
  </si>
  <si>
    <t>A0281621112567</t>
  </si>
  <si>
    <t>DFYW000200704</t>
  </si>
  <si>
    <t>A0281621112568</t>
  </si>
  <si>
    <t>DFYW000200705</t>
  </si>
  <si>
    <t>A0281621112569</t>
  </si>
  <si>
    <t>DFYW000200706</t>
  </si>
  <si>
    <t>A0281621112570</t>
  </si>
  <si>
    <t>DFYW000200707</t>
  </si>
  <si>
    <t>A0281621112571</t>
  </si>
  <si>
    <t>DFYW000200708</t>
  </si>
  <si>
    <t>A0281621112572</t>
  </si>
  <si>
    <t>DFYW000200709</t>
  </si>
  <si>
    <t>A0281621112573</t>
  </si>
  <si>
    <t>DFYW000200710</t>
  </si>
  <si>
    <t>A0281621112574</t>
  </si>
  <si>
    <t>DFYW000200711</t>
  </si>
  <si>
    <t>A0281621112575</t>
  </si>
  <si>
    <t>DFYW000200712</t>
  </si>
  <si>
    <t>A0281621112576</t>
  </si>
  <si>
    <t>DFYW000200713</t>
  </si>
  <si>
    <t>A0281621112577</t>
  </si>
  <si>
    <t>DFYW000200714</t>
  </si>
  <si>
    <t>A0281621112578</t>
  </si>
  <si>
    <t>DFYW000200715</t>
  </si>
  <si>
    <t>A0281621112579</t>
  </si>
  <si>
    <t>DFYW000200716</t>
  </si>
  <si>
    <t>A0281621112580</t>
  </si>
  <si>
    <t>DFYW000200717</t>
  </si>
  <si>
    <t>A0281621112581</t>
  </si>
  <si>
    <t>DFYW000200718</t>
  </si>
  <si>
    <t>A0281621112582</t>
  </si>
  <si>
    <t>DFYW000200719</t>
  </si>
  <si>
    <t>A0281621112583</t>
  </si>
  <si>
    <t>DFYW000200720</t>
  </si>
  <si>
    <t>A0281621112584</t>
  </si>
  <si>
    <t>DFYW000200721</t>
  </si>
  <si>
    <t>A0281621112585</t>
  </si>
  <si>
    <t>DFYW000200722</t>
  </si>
  <si>
    <t>A0281621112586</t>
  </si>
  <si>
    <t>DFYW000200723</t>
  </si>
  <si>
    <t>A0281621112587</t>
  </si>
  <si>
    <t>DFYW000200724</t>
  </si>
  <si>
    <t>A0281621112588</t>
  </si>
  <si>
    <t>DFYW000200725</t>
  </si>
  <si>
    <t>A0281621112589</t>
  </si>
  <si>
    <t>DFYW000200726</t>
  </si>
  <si>
    <t>A0281621112590</t>
  </si>
  <si>
    <t>DFYW000200727</t>
  </si>
  <si>
    <t>A0281621112591</t>
  </si>
  <si>
    <t>DFYW000200728</t>
  </si>
  <si>
    <t>A0281621112592</t>
  </si>
  <si>
    <t>DFYW000200729</t>
  </si>
  <si>
    <t>A0281621112593</t>
  </si>
  <si>
    <t>DFYW000200730</t>
  </si>
  <si>
    <t>A0281621112594</t>
  </si>
  <si>
    <t>DFYW000200731</t>
  </si>
  <si>
    <t>A0281621112595</t>
  </si>
  <si>
    <t>DFYW000200732</t>
  </si>
  <si>
    <t>A0281621112596</t>
  </si>
  <si>
    <t>DFYW000200733</t>
  </si>
  <si>
    <t>A0281621112597</t>
  </si>
  <si>
    <t>DFYW000200734</t>
  </si>
  <si>
    <t>A0281621112598</t>
  </si>
  <si>
    <t>DFYW000200735</t>
  </si>
  <si>
    <t>A0281621112599</t>
  </si>
  <si>
    <t>DFYW000200736</t>
  </si>
  <si>
    <t>A0281621112600</t>
  </si>
  <si>
    <t>DFYW000200737</t>
  </si>
  <si>
    <t>A0281621112601</t>
  </si>
  <si>
    <t>DFYW000200738</t>
  </si>
  <si>
    <t>A0281621112602</t>
  </si>
  <si>
    <t>DFYW000200739</t>
  </si>
  <si>
    <t>A0281621112603</t>
  </si>
  <si>
    <t>DFYW000200740</t>
  </si>
  <si>
    <t>A0281621112604</t>
  </si>
  <si>
    <t>DFYW000200741</t>
  </si>
  <si>
    <t>A0281621112605</t>
  </si>
  <si>
    <t>DFYW000200742</t>
  </si>
  <si>
    <t>A0281621112606</t>
  </si>
  <si>
    <t>DFYW000200743</t>
  </si>
  <si>
    <t>A0281621112607</t>
  </si>
  <si>
    <t>DFYW000200744</t>
  </si>
  <si>
    <t>A0281621112608</t>
  </si>
  <si>
    <t>DFYW000200745</t>
  </si>
  <si>
    <t>A0281621112609</t>
  </si>
  <si>
    <t>DFYW000200746</t>
  </si>
  <si>
    <t>A0281621112610</t>
  </si>
  <si>
    <t>DFYW000200747</t>
  </si>
  <si>
    <t>A0281621112611</t>
  </si>
  <si>
    <t>DFYW000200748</t>
  </si>
  <si>
    <t>A0281621112612</t>
  </si>
  <si>
    <t>DFYW000200749</t>
  </si>
  <si>
    <t>A0281621112613</t>
  </si>
  <si>
    <t>DFYW000200750</t>
  </si>
  <si>
    <t>A0281621112614</t>
  </si>
  <si>
    <t>DFYW000200751</t>
  </si>
  <si>
    <t>A0281621112615</t>
  </si>
  <si>
    <t>DFYW000200752</t>
  </si>
  <si>
    <t>A0281621112616</t>
  </si>
  <si>
    <t>DFYW000200753</t>
  </si>
  <si>
    <t>A0281621112617</t>
  </si>
  <si>
    <t>DFYW000200754</t>
  </si>
  <si>
    <t>A0281621112618</t>
  </si>
  <si>
    <t>DFYW000200755</t>
  </si>
  <si>
    <t>A0281621112619</t>
  </si>
  <si>
    <t>DFYW000200756</t>
  </si>
  <si>
    <t>A0281621112620</t>
  </si>
  <si>
    <t>DFYW000200757</t>
  </si>
  <si>
    <t>A0281621112621</t>
  </si>
  <si>
    <t>DFYW000200758</t>
  </si>
  <si>
    <t>A0281621112622</t>
  </si>
  <si>
    <t>DFYW000200759</t>
  </si>
  <si>
    <t>A0281621112623</t>
  </si>
  <si>
    <t>DFYW000200760</t>
  </si>
  <si>
    <t>A0281621112624</t>
  </si>
  <si>
    <t>DFYW000200761</t>
  </si>
  <si>
    <t>A0281621112625</t>
  </si>
  <si>
    <t>DFYW000200762</t>
  </si>
  <si>
    <t>A0281621112626</t>
  </si>
  <si>
    <t>DFYW000200763</t>
  </si>
  <si>
    <t>A0281621112627</t>
  </si>
  <si>
    <t>DFYW000200764</t>
  </si>
  <si>
    <t>A0281621112628</t>
  </si>
  <si>
    <t>DFYW000200765</t>
  </si>
  <si>
    <t>A0281621112629</t>
  </si>
  <si>
    <t>DFYW000200766</t>
  </si>
  <si>
    <t>A0281621112630</t>
  </si>
  <si>
    <t>DFYW000200767</t>
  </si>
  <si>
    <t>A0281621112631</t>
  </si>
  <si>
    <t>DFYW000200768</t>
  </si>
  <si>
    <t>A0281621112632</t>
  </si>
  <si>
    <t>DFYW000200769</t>
  </si>
  <si>
    <t>A0281621112633</t>
  </si>
  <si>
    <t>DFYW000200770</t>
  </si>
  <si>
    <t>A0281621112634</t>
  </si>
  <si>
    <t>DFYW000200771</t>
  </si>
  <si>
    <t>A0281621112635</t>
  </si>
  <si>
    <t>DFYW000200772</t>
  </si>
  <si>
    <t>A0281621112636</t>
  </si>
  <si>
    <t>DFYW000200773</t>
  </si>
  <si>
    <t>A0281621112637</t>
  </si>
  <si>
    <t>DFYW000200774</t>
  </si>
  <si>
    <t>A0281621112638</t>
  </si>
  <si>
    <t>DFYW000200775</t>
  </si>
  <si>
    <t>A0281621112639</t>
  </si>
  <si>
    <t>DFYW000200776</t>
  </si>
  <si>
    <t>A0281621112640</t>
  </si>
  <si>
    <t>DFYW000200777</t>
  </si>
  <si>
    <t>A0281621112641</t>
  </si>
  <si>
    <t>DFYW000200778</t>
  </si>
  <si>
    <t>A0281621112642</t>
  </si>
  <si>
    <t>DFYW000200779</t>
  </si>
  <si>
    <t>A0281621112643</t>
  </si>
  <si>
    <t>DFYW000200780</t>
  </si>
  <si>
    <t>A0281621112644</t>
  </si>
  <si>
    <t>DFYW000200781</t>
  </si>
  <si>
    <t>A0281621112645</t>
  </si>
  <si>
    <t>DFYW000200782</t>
  </si>
  <si>
    <t>A0281621112646</t>
  </si>
  <si>
    <t>DFYW000200783</t>
  </si>
  <si>
    <t>A0281621112647</t>
  </si>
  <si>
    <t>DFYW000200784</t>
  </si>
  <si>
    <t>A0281621112648</t>
  </si>
  <si>
    <t>DFYW000200785</t>
  </si>
  <si>
    <t>A0281621112649</t>
  </si>
  <si>
    <t>DFYW000200786</t>
  </si>
  <si>
    <t>A0291621112650</t>
  </si>
  <si>
    <t>DFYW000200787</t>
  </si>
  <si>
    <t>A0291621112651</t>
  </si>
  <si>
    <t>DFYW000200788</t>
  </si>
  <si>
    <t>A0291621112652</t>
  </si>
  <si>
    <t>DFYW000200789</t>
  </si>
  <si>
    <t>A0291621112653</t>
  </si>
  <si>
    <t>DFYW000200790</t>
  </si>
  <si>
    <t>A0291621112654</t>
  </si>
  <si>
    <t>DFYW000200791</t>
  </si>
  <si>
    <t>A0291621112655</t>
  </si>
  <si>
    <t>DFYW000200792</t>
  </si>
  <si>
    <t>A0291621112656</t>
  </si>
  <si>
    <t>DFYW000200793</t>
  </si>
  <si>
    <t>A0021621212657</t>
  </si>
  <si>
    <t>DFYW000200794</t>
  </si>
  <si>
    <t>A0021621212658</t>
  </si>
  <si>
    <t>DFYW000200795</t>
  </si>
  <si>
    <t>A0021621212659</t>
  </si>
  <si>
    <t>DFYW000200796</t>
  </si>
  <si>
    <t>A0021621212660</t>
  </si>
  <si>
    <t>DFYW000200797</t>
  </si>
  <si>
    <t>A0021621212661</t>
  </si>
  <si>
    <t>DFYW000200798</t>
  </si>
  <si>
    <t>A0021621212662</t>
  </si>
  <si>
    <t>DFYW000200799</t>
  </si>
  <si>
    <t>A0021621212663</t>
  </si>
  <si>
    <t>DFYW000200800</t>
  </si>
  <si>
    <t>A0031621212664</t>
  </si>
  <si>
    <t>DFYW000200801</t>
  </si>
  <si>
    <t>A0031621212665</t>
  </si>
  <si>
    <t>DFYW000200802</t>
  </si>
  <si>
    <t>A0031621212666</t>
  </si>
  <si>
    <t>DFYW000200803</t>
  </si>
  <si>
    <t>A0031621212667</t>
  </si>
  <si>
    <t>DFYW000200804</t>
  </si>
  <si>
    <t>A0031621212668</t>
  </si>
  <si>
    <t>DFYW000200805</t>
  </si>
  <si>
    <t>A0031621212669</t>
  </si>
  <si>
    <t>DFYW000200806</t>
  </si>
  <si>
    <t>A0031621212670</t>
  </si>
  <si>
    <t>DFYW000200807</t>
  </si>
  <si>
    <t>A0031621212671</t>
  </si>
  <si>
    <t>DFYW000200808</t>
  </si>
  <si>
    <t>A0031621212672</t>
  </si>
  <si>
    <t>DFYW000200809</t>
  </si>
  <si>
    <t>A0031621212673</t>
  </si>
  <si>
    <t>DFYW000200810</t>
  </si>
  <si>
    <t>A0041621212674</t>
  </si>
  <si>
    <t>DFYW000200811</t>
  </si>
  <si>
    <t>A0041621212675</t>
  </si>
  <si>
    <t>DFYW000200812</t>
  </si>
  <si>
    <t>A0041621212676</t>
  </si>
  <si>
    <t>DFYW000200813</t>
  </si>
  <si>
    <t>A0041621212677</t>
  </si>
  <si>
    <t>DFYW000200814</t>
  </si>
  <si>
    <t>A0041621212678</t>
  </si>
  <si>
    <t>DFYW000200815</t>
  </si>
  <si>
    <t>A0041621212679</t>
  </si>
  <si>
    <t>DFYW000200816</t>
  </si>
  <si>
    <t>A0041621212680</t>
  </si>
  <si>
    <t>DFYW000200817</t>
  </si>
  <si>
    <t>A0041621212681</t>
  </si>
  <si>
    <t>DFYW000200818</t>
  </si>
  <si>
    <t>A0041621212682</t>
  </si>
  <si>
    <t>DFYW000200819</t>
  </si>
  <si>
    <t>A0041621212683</t>
  </si>
  <si>
    <t>DFYW000200820</t>
  </si>
  <si>
    <t>A0041621212684</t>
  </si>
  <si>
    <t>DFYW000200821</t>
  </si>
  <si>
    <t>A0041621212685</t>
  </si>
  <si>
    <t>DFYW000200822</t>
  </si>
  <si>
    <t>A0041621212686</t>
  </si>
  <si>
    <t>DFYW000200823</t>
  </si>
  <si>
    <t>A0041621212687</t>
  </si>
  <si>
    <t>DFYW000200824</t>
  </si>
  <si>
    <t>A0041621212688</t>
  </si>
  <si>
    <t>DFYW000200825</t>
  </si>
  <si>
    <t>A0051621212689</t>
  </si>
  <si>
    <t>DFYW000200826</t>
  </si>
  <si>
    <t>A0051621212690</t>
  </si>
  <si>
    <t>DFYW000200827</t>
  </si>
  <si>
    <t>A0051621212691</t>
  </si>
  <si>
    <t>DFYW000200828</t>
  </si>
  <si>
    <t>A0051621212692</t>
  </si>
  <si>
    <t>DFYW000200829</t>
  </si>
  <si>
    <t>A0051621212693</t>
  </si>
  <si>
    <t>DFYW000200830</t>
  </si>
  <si>
    <t>A0051621212694</t>
  </si>
  <si>
    <t>DFYW000200831</t>
  </si>
  <si>
    <t>A0051621212695</t>
  </si>
  <si>
    <t>DFYW000200832</t>
  </si>
  <si>
    <t>A0051621212696</t>
  </si>
  <si>
    <t>DFYW000200833</t>
  </si>
  <si>
    <t>A0051621212697</t>
  </si>
  <si>
    <t>DFYW000200834</t>
  </si>
  <si>
    <t>A0051621212698</t>
  </si>
  <si>
    <t>DFYW000200835</t>
  </si>
  <si>
    <t>A0051621212699</t>
  </si>
  <si>
    <t>DFYW000200836</t>
  </si>
  <si>
    <t>A0051621212700</t>
  </si>
  <si>
    <t>DFYW000200837</t>
  </si>
  <si>
    <t>A0051621212701</t>
  </si>
  <si>
    <t>DFYW000200838</t>
  </si>
  <si>
    <t>A0051621212702</t>
  </si>
  <si>
    <t>DFYW000200839</t>
  </si>
  <si>
    <t>A0051621212703</t>
  </si>
  <si>
    <t>DFYW000200840</t>
  </si>
  <si>
    <t>A0051621212704</t>
  </si>
  <si>
    <t>DFYW000200841</t>
  </si>
  <si>
    <t>A0051621212705</t>
  </si>
  <si>
    <t>DFYW000200842</t>
  </si>
  <si>
    <t>A0051621212706</t>
  </si>
  <si>
    <t>DFYW000200843</t>
  </si>
  <si>
    <t>A0051621212707</t>
  </si>
  <si>
    <t>DFYW000200844</t>
  </si>
  <si>
    <t>A0051621212708</t>
  </si>
  <si>
    <t>DFYW000200845</t>
  </si>
  <si>
    <t>A0051621212709</t>
  </si>
  <si>
    <t>DFYW000200846</t>
  </si>
  <si>
    <t>A0051621212710</t>
  </si>
  <si>
    <t>DFYW000200847</t>
  </si>
  <si>
    <t>A0051621212711</t>
  </si>
  <si>
    <t>DFYW000200848</t>
  </si>
  <si>
    <t>A0051621212712</t>
  </si>
  <si>
    <t>DFYW000200849</t>
  </si>
  <si>
    <t>A0051621212713</t>
  </si>
  <si>
    <t>DFYW000200850</t>
  </si>
  <si>
    <t>A0051621212714</t>
  </si>
  <si>
    <t>DFYW000200851</t>
  </si>
  <si>
    <t>A0051621212715</t>
  </si>
  <si>
    <t>DFYW000200852</t>
  </si>
  <si>
    <t>A0051621212716</t>
  </si>
  <si>
    <t>DFYW000200853</t>
  </si>
  <si>
    <t>A0051621212717</t>
  </si>
  <si>
    <t>DFYW000200854</t>
  </si>
  <si>
    <t>A0051621212718</t>
  </si>
  <si>
    <t>DFYW000200855</t>
  </si>
  <si>
    <t>A0051621212719</t>
  </si>
  <si>
    <t>DFYW000200856</t>
  </si>
  <si>
    <t>A0051621212720</t>
  </si>
  <si>
    <t>DFYW000200857</t>
  </si>
  <si>
    <t>A0051621212721</t>
  </si>
  <si>
    <t>DFYW000200858</t>
  </si>
  <si>
    <t>A0051621212722</t>
  </si>
  <si>
    <t>DFYW000200859</t>
  </si>
  <si>
    <t>A0051621212723</t>
  </si>
  <si>
    <t>DFYW000200860</t>
  </si>
  <si>
    <t>A0051621212724</t>
  </si>
  <si>
    <t>DFYW000200861</t>
  </si>
  <si>
    <t>A0051621212725</t>
  </si>
  <si>
    <t>DFYW000200862</t>
  </si>
  <si>
    <t>A0051621212726</t>
  </si>
  <si>
    <t>DFYW000200863</t>
  </si>
  <si>
    <t>A0051621212727</t>
  </si>
  <si>
    <t>DFYW000200864</t>
  </si>
  <si>
    <t>A0051621212728</t>
  </si>
  <si>
    <t>DFYW000200865</t>
  </si>
  <si>
    <t>A0051621212729</t>
  </si>
  <si>
    <t>DFYW000200866</t>
  </si>
  <si>
    <t>A0051621212730</t>
  </si>
  <si>
    <t>DFYW000200867</t>
  </si>
  <si>
    <t>A0051621212731</t>
  </si>
  <si>
    <t>DFYW000200868</t>
  </si>
  <si>
    <t>A0051621212732</t>
  </si>
  <si>
    <t>DFYW000200869</t>
  </si>
  <si>
    <t>A0051621212733</t>
  </si>
  <si>
    <t>DFYW000200870</t>
  </si>
  <si>
    <t>A0051621212734</t>
  </si>
  <si>
    <t>DFYW000200871</t>
  </si>
  <si>
    <t>A0051621212735</t>
  </si>
  <si>
    <t>DFYW000200872</t>
  </si>
  <si>
    <t>A0051621212736</t>
  </si>
  <si>
    <t>DFYW000200873</t>
  </si>
  <si>
    <t>A0051621212737</t>
  </si>
  <si>
    <t>DFYW000200874</t>
  </si>
  <si>
    <t>A0051621212738</t>
  </si>
  <si>
    <t>DFYW000200875</t>
  </si>
  <si>
    <t>A0051621212739</t>
  </si>
  <si>
    <t>DFYW000200876</t>
  </si>
  <si>
    <t>A0051621212740</t>
  </si>
  <si>
    <t>DFYW000200877</t>
  </si>
  <si>
    <t>A0051621212741</t>
  </si>
  <si>
    <t>DFYW000200878</t>
  </si>
  <si>
    <t>A0051621212742</t>
  </si>
  <si>
    <t>DFYW000200879</t>
  </si>
  <si>
    <t>A0051621212743</t>
  </si>
  <si>
    <t>DFYW000200880</t>
  </si>
  <si>
    <t>A0051621212744</t>
  </si>
  <si>
    <t>DFYW000200881</t>
  </si>
  <si>
    <t>A0051621212745</t>
  </si>
  <si>
    <t>DFYW000200882</t>
  </si>
  <si>
    <t>A0051621212746</t>
  </si>
  <si>
    <t>DFYW000200883</t>
  </si>
  <si>
    <t>A0051621212747</t>
  </si>
  <si>
    <t>DFYW000200884</t>
  </si>
  <si>
    <t>A0051621212748</t>
  </si>
  <si>
    <t>DFYW000200885</t>
  </si>
  <si>
    <t>A0051621212749</t>
  </si>
  <si>
    <t>DFYW000200886</t>
  </si>
  <si>
    <t>A0051621212750</t>
  </si>
  <si>
    <t>DFYW000200887</t>
  </si>
  <si>
    <t>A0051621212751</t>
  </si>
  <si>
    <t>DFYW000200888</t>
  </si>
  <si>
    <t>A0051621212752</t>
  </si>
  <si>
    <t>DFYW000200889</t>
  </si>
  <si>
    <t>A0051621212753</t>
  </si>
  <si>
    <t>DFYW000200890</t>
  </si>
  <si>
    <t>A0051621212754</t>
  </si>
  <si>
    <t>DFYW000200891</t>
  </si>
  <si>
    <t>A0051621212755</t>
  </si>
  <si>
    <t>DFYW000200892</t>
  </si>
  <si>
    <t>A0051621212756</t>
  </si>
  <si>
    <t>DFYW000200893</t>
  </si>
  <si>
    <t>A0051621212757</t>
  </si>
  <si>
    <t>DFYW000200894</t>
  </si>
  <si>
    <t>A0051621212758</t>
  </si>
  <si>
    <t>DFYW000200895</t>
  </si>
  <si>
    <t>A0051621212759</t>
  </si>
  <si>
    <t>DFYW000200896</t>
  </si>
  <si>
    <t>A0051621212760</t>
  </si>
  <si>
    <t>DFYW000200897</t>
  </si>
  <si>
    <t>A0051621212761</t>
  </si>
  <si>
    <t>DFYW000200898</t>
  </si>
  <si>
    <t>A0051621212762</t>
  </si>
  <si>
    <t>DFYW000200899</t>
  </si>
  <si>
    <t>A0051621212763</t>
  </si>
  <si>
    <t>DFYW000200900</t>
  </si>
  <si>
    <t>A0051621212764</t>
  </si>
  <si>
    <t>DFYW000200901</t>
  </si>
  <si>
    <t>A0051621212765</t>
  </si>
  <si>
    <t>DFYW000200902</t>
  </si>
  <si>
    <t>A0051621212766</t>
  </si>
  <si>
    <t>DFYW000200903</t>
  </si>
  <si>
    <t>A0051621212767</t>
  </si>
  <si>
    <t>DFYW000200904</t>
  </si>
  <si>
    <t>A0051621212768</t>
  </si>
  <si>
    <t>DFYW000200905</t>
  </si>
  <si>
    <t>A0051621212769</t>
  </si>
  <si>
    <t>DFYW000200906</t>
  </si>
  <si>
    <t>A0051621212770</t>
  </si>
  <si>
    <t>DFYW000200907</t>
  </si>
  <si>
    <t>A0051621212771</t>
  </si>
  <si>
    <t>DFYW000200908</t>
  </si>
  <si>
    <t>A0051621212772</t>
  </si>
  <si>
    <t>DFYW000200909</t>
  </si>
  <si>
    <t>A0051621212773</t>
  </si>
  <si>
    <t>DFYW000200910</t>
  </si>
  <si>
    <t>A0051621212774</t>
  </si>
  <si>
    <t>DFYW000200911</t>
  </si>
  <si>
    <t>A0051621212775</t>
  </si>
  <si>
    <t>DFYW000200912</t>
  </si>
  <si>
    <t>A0051621212776</t>
  </si>
  <si>
    <t>DFYW000200913</t>
  </si>
  <si>
    <t>A0051621212777</t>
  </si>
  <si>
    <t>DFYW000200914</t>
  </si>
  <si>
    <t>A0051621212778</t>
  </si>
  <si>
    <t>DFYW000200915</t>
  </si>
  <si>
    <t>A0051621212779</t>
  </si>
  <si>
    <t>DFYW000200916</t>
  </si>
  <si>
    <t>A0051621212780</t>
  </si>
  <si>
    <t>DFYW000200917</t>
  </si>
  <si>
    <t>A0051621212781</t>
  </si>
  <si>
    <t>DFYW000200918</t>
  </si>
  <si>
    <t>A0051621212782</t>
  </si>
  <si>
    <t>DFYW000200919</t>
  </si>
  <si>
    <t>A0051621212783</t>
  </si>
  <si>
    <t>DFYW000200920</t>
  </si>
  <si>
    <t>A0051621212784</t>
  </si>
  <si>
    <t>DFYW000200921</t>
  </si>
  <si>
    <t>A0051621212785</t>
  </si>
  <si>
    <t>DFYW000200922</t>
  </si>
  <si>
    <t>A0051621212786</t>
  </si>
  <si>
    <t>DFYW000200923</t>
  </si>
  <si>
    <t>A0051621212787</t>
  </si>
  <si>
    <t>DFYW000200924</t>
  </si>
  <si>
    <t>A0051621212788</t>
  </si>
  <si>
    <t>DFYW000200925</t>
  </si>
  <si>
    <t>A0051621212789</t>
  </si>
  <si>
    <t>DFYW000200926</t>
  </si>
  <si>
    <t>A0051621212790</t>
  </si>
  <si>
    <t>DFYW000200927</t>
  </si>
  <si>
    <t>A0051621212791</t>
  </si>
  <si>
    <t>DFYW000200928</t>
  </si>
  <si>
    <t>A0051621212792</t>
  </si>
  <si>
    <t>DFYW000200929</t>
  </si>
  <si>
    <t>A0051621212793</t>
  </si>
  <si>
    <t>DFYW000200930</t>
  </si>
  <si>
    <t>A0051621212794</t>
  </si>
  <si>
    <t>DFYW000200931</t>
  </si>
  <si>
    <t>A0051621212795</t>
  </si>
  <si>
    <t>DFYW000200932</t>
  </si>
  <si>
    <t>A0051621212796</t>
  </si>
  <si>
    <t>DFYW000200933</t>
  </si>
  <si>
    <t>A0051621212797</t>
  </si>
  <si>
    <t>DFYW000200934</t>
  </si>
  <si>
    <t>A0051621212798</t>
  </si>
  <si>
    <t>DFYW000200935</t>
  </si>
  <si>
    <t>A0051621212799</t>
  </si>
  <si>
    <t>DFYW000200936</t>
  </si>
  <si>
    <t>A0051621212800</t>
  </si>
  <si>
    <t>DFYW000200937</t>
  </si>
  <si>
    <t>A0051621212801</t>
  </si>
  <si>
    <t>DFYW000200938</t>
  </si>
  <si>
    <t>A0051621212802</t>
  </si>
  <si>
    <t>DFYW000200939</t>
  </si>
  <si>
    <t>A0051621212803</t>
  </si>
  <si>
    <t>DFYW000200940</t>
  </si>
  <si>
    <t>A0051621212804</t>
  </si>
  <si>
    <t>DFYW000200941</t>
  </si>
  <si>
    <t>A0051621212805</t>
  </si>
  <si>
    <t>DFYW000200942</t>
  </si>
  <si>
    <t>A0051621212806</t>
  </si>
  <si>
    <t>DFYW000200943</t>
  </si>
  <si>
    <t>A0051621212807</t>
  </si>
  <si>
    <t>DFYW000200944</t>
  </si>
  <si>
    <t>A0051621212808</t>
  </si>
  <si>
    <t>DFYW000200945</t>
  </si>
  <si>
    <t>A0051621212809</t>
  </si>
  <si>
    <t>DFYW000200946</t>
  </si>
  <si>
    <t>A0051621212810</t>
  </si>
  <si>
    <t>DFYW000200947</t>
  </si>
  <si>
    <t>A0071621212811</t>
  </si>
  <si>
    <t>DFYW000200948</t>
  </si>
  <si>
    <t>A0071621212812</t>
  </si>
  <si>
    <t>DFYW000200949</t>
  </si>
  <si>
    <t>A0071621212813</t>
  </si>
  <si>
    <t>DFYW000200950</t>
  </si>
  <si>
    <t>A0071621212814</t>
  </si>
  <si>
    <t>DFYW000200951</t>
  </si>
  <si>
    <t>A0071621212815</t>
  </si>
  <si>
    <t>DFYW000200952</t>
  </si>
  <si>
    <t>A0071621212816</t>
  </si>
  <si>
    <t>DFYW000200953</t>
  </si>
  <si>
    <t>A0071621212817</t>
  </si>
  <si>
    <t>DFYW000200954</t>
  </si>
  <si>
    <t>A0081621212818</t>
  </si>
  <si>
    <t>DFYW000200955</t>
  </si>
  <si>
    <t>A0081621212819</t>
  </si>
  <si>
    <t>DFYW000200956</t>
  </si>
  <si>
    <t>A0081621212820</t>
  </si>
  <si>
    <t>DFYW000200957</t>
  </si>
  <si>
    <t>A0081621212821</t>
  </si>
  <si>
    <t>DFYW000200958</t>
  </si>
  <si>
    <t>A0081621212822</t>
  </si>
  <si>
    <t>DFYW000200959</t>
  </si>
  <si>
    <t>A0091621212823</t>
  </si>
  <si>
    <t>DFYW000200960</t>
  </si>
  <si>
    <t>A0091621212824</t>
  </si>
  <si>
    <t>DFYW000200961</t>
  </si>
  <si>
    <t>A0091621212825</t>
  </si>
  <si>
    <t>DFYW000200962</t>
  </si>
  <si>
    <t>A0091621212826</t>
  </si>
  <si>
    <t>DFYW000200963</t>
  </si>
  <si>
    <t>A0091621212827</t>
  </si>
  <si>
    <t>DFYW000200964</t>
  </si>
  <si>
    <t>A0091621212828</t>
  </si>
  <si>
    <t>DFYW000200965</t>
  </si>
  <si>
    <t>A0091621212829</t>
  </si>
  <si>
    <t>DFYW000200966</t>
  </si>
  <si>
    <t>A0091621212830</t>
  </si>
  <si>
    <t>DFYW000200967</t>
  </si>
  <si>
    <t>A0091621212831</t>
  </si>
  <si>
    <t>DFYW000200968</t>
  </si>
  <si>
    <t>A0091621212832</t>
  </si>
  <si>
    <t>DFYW000200969</t>
  </si>
  <si>
    <t>A0091621212833</t>
  </si>
  <si>
    <t>DFYW000200970</t>
  </si>
  <si>
    <t>A0091621212834</t>
  </si>
  <si>
    <t>DFYW000200971</t>
  </si>
  <si>
    <t>A0091621212835</t>
  </si>
  <si>
    <t>DFYW000200972</t>
  </si>
  <si>
    <t>A0091621212836</t>
  </si>
  <si>
    <t>DFYW000200973</t>
  </si>
  <si>
    <t>A0091621212837</t>
  </si>
  <si>
    <t>DFYW000200974</t>
  </si>
  <si>
    <t>A0091621212838</t>
  </si>
  <si>
    <t>DFYW000200975</t>
  </si>
  <si>
    <t>A0091621212839</t>
  </si>
  <si>
    <t>DFYW000200976</t>
  </si>
  <si>
    <t>A0091621212840</t>
  </si>
  <si>
    <t>DFYW000200977</t>
  </si>
  <si>
    <t>A0091621212841</t>
  </si>
  <si>
    <t>DFYW000200978</t>
  </si>
  <si>
    <t>A0091621212842</t>
  </si>
  <si>
    <t>DFYW000200979</t>
  </si>
  <si>
    <t>A0091621212843</t>
  </si>
  <si>
    <t>DFYW000200980</t>
  </si>
  <si>
    <t>A0091621212844</t>
  </si>
  <si>
    <t>DFYW000200981</t>
  </si>
  <si>
    <t>A0091621212845</t>
  </si>
  <si>
    <t>DFYW000200982</t>
  </si>
  <si>
    <t>A0091621212846</t>
  </si>
  <si>
    <t>DFYW000200983</t>
  </si>
  <si>
    <t>A0101621212847</t>
  </si>
  <si>
    <t>DFYW000200984</t>
  </si>
  <si>
    <t>A0101621212848</t>
  </si>
  <si>
    <t>DFYW000200985</t>
  </si>
  <si>
    <t>A0121621212849</t>
  </si>
  <si>
    <t>DFYW000200986</t>
  </si>
  <si>
    <t>A0121621212850</t>
  </si>
  <si>
    <t>DFYW000200987</t>
  </si>
  <si>
    <t>A0121621212851</t>
  </si>
  <si>
    <t>DFYW000200988</t>
  </si>
  <si>
    <t>A0121621212852</t>
  </si>
  <si>
    <t>DFYW000200989</t>
  </si>
  <si>
    <t>A0121621212853</t>
  </si>
  <si>
    <t>DFYW000200990</t>
  </si>
  <si>
    <t>A0121621212854</t>
  </si>
  <si>
    <t>DFYW000200991</t>
  </si>
  <si>
    <t>A0121621212855</t>
  </si>
  <si>
    <t>DFYW000200992</t>
  </si>
  <si>
    <t>A0121621212856</t>
  </si>
  <si>
    <t>DFYW000200993</t>
  </si>
  <si>
    <t>A0121621212857</t>
  </si>
  <si>
    <t>DFYW000200994</t>
  </si>
  <si>
    <t>A0121621212858</t>
  </si>
  <si>
    <t>DFYW000200995</t>
  </si>
  <si>
    <t>A0121621212859</t>
  </si>
  <si>
    <t>DFYW000200996</t>
  </si>
  <si>
    <t>A0121621212860</t>
  </si>
  <si>
    <t>DFYW000200997</t>
  </si>
  <si>
    <t>A0121621212861</t>
  </si>
  <si>
    <t>DFYW000200998</t>
  </si>
  <si>
    <t>A0121621212862</t>
  </si>
  <si>
    <t>DFYW000200999</t>
  </si>
  <si>
    <t>A0121621212863</t>
  </si>
  <si>
    <t>DFYW000201000</t>
  </si>
  <si>
    <t>A0121621212864</t>
  </si>
  <si>
    <t>DFYW000201001</t>
  </si>
  <si>
    <t>A0121621212865</t>
  </si>
  <si>
    <t>DFYW000201002</t>
  </si>
  <si>
    <t>A0121621212866</t>
  </si>
  <si>
    <t>DFYW000201003</t>
  </si>
  <si>
    <t>A0121621212867</t>
  </si>
  <si>
    <t>DFYW000201004</t>
  </si>
  <si>
    <t>A0121621212868</t>
  </si>
  <si>
    <t>DFYW000201005</t>
  </si>
  <si>
    <t>A0121621212869</t>
  </si>
  <si>
    <t>DFYW000201006</t>
  </si>
  <si>
    <t>A0121621212870</t>
  </si>
  <si>
    <t>DFYW000201007</t>
  </si>
  <si>
    <t>A0121621212871</t>
  </si>
  <si>
    <t>DFYW000201008</t>
  </si>
  <si>
    <t>A0121621212872</t>
  </si>
  <si>
    <t>DFYW000201009</t>
  </si>
  <si>
    <t>A0121621212873</t>
  </si>
  <si>
    <t>DFYW000201010</t>
  </si>
  <si>
    <t>A0121621212874</t>
  </si>
  <si>
    <t>DFYW000201011</t>
  </si>
  <si>
    <t>A0121621212875</t>
  </si>
  <si>
    <t>DFYW000201012</t>
  </si>
  <si>
    <t>A0121621212876</t>
  </si>
  <si>
    <t>DFYW000201013</t>
  </si>
  <si>
    <t>A0121621212877</t>
  </si>
  <si>
    <t>DFYW000201014</t>
  </si>
  <si>
    <t>A0121621212878</t>
  </si>
  <si>
    <t>DFYW000201015</t>
  </si>
  <si>
    <t>A0121621212879</t>
  </si>
  <si>
    <t>DFYW000201016</t>
  </si>
  <si>
    <t>A0121621212880</t>
  </si>
  <si>
    <t>DFYW000201017</t>
  </si>
  <si>
    <t>A0121621212881</t>
  </si>
  <si>
    <t>DFYW000201018</t>
  </si>
  <si>
    <t>A0121621212882</t>
  </si>
  <si>
    <t>DFYW000201019</t>
  </si>
  <si>
    <t>A0121621212883</t>
  </si>
  <si>
    <t>DFYW000201020</t>
  </si>
  <si>
    <t>A0121621212884</t>
  </si>
  <si>
    <t>DFYW000201021</t>
  </si>
  <si>
    <t>A0121621212885</t>
  </si>
  <si>
    <t>DFYW000201022</t>
  </si>
  <si>
    <t>A0121621212886</t>
  </si>
  <si>
    <t>DFYW000201023</t>
  </si>
  <si>
    <t>A0121621212887</t>
  </si>
  <si>
    <t>DFYW000201024</t>
  </si>
  <si>
    <t>A0121621212888</t>
  </si>
  <si>
    <t>DFYW000201025</t>
  </si>
  <si>
    <t>A0121621212889</t>
  </si>
  <si>
    <t>DFYW000201026</t>
  </si>
  <si>
    <t>A0121621212890</t>
  </si>
  <si>
    <t>DFYW000201027</t>
  </si>
  <si>
    <t>A0121621212891</t>
  </si>
  <si>
    <t>DFYW000201028</t>
  </si>
  <si>
    <t>A0121621212892</t>
  </si>
  <si>
    <t>DFYW000201029</t>
  </si>
  <si>
    <t>A0121621212893</t>
  </si>
  <si>
    <t>DFYW000201030</t>
  </si>
  <si>
    <t>A0121621212894</t>
  </si>
  <si>
    <t>DFYW000201031</t>
  </si>
  <si>
    <t>A0121621212895</t>
  </si>
  <si>
    <t>DFYW000201032</t>
  </si>
  <si>
    <t>A0121621212896</t>
  </si>
  <si>
    <t>DFYW000201033</t>
  </si>
  <si>
    <t>A0121621212897</t>
  </si>
  <si>
    <t>DFYW000201034</t>
  </si>
  <si>
    <t>A0121621212898</t>
  </si>
  <si>
    <t>DFYW000201035</t>
  </si>
  <si>
    <t>A0121621212899</t>
  </si>
  <si>
    <t>DFYW000201036</t>
  </si>
  <si>
    <t>A0121621212900</t>
  </si>
  <si>
    <t>DFYW000201037</t>
  </si>
  <si>
    <t>A0121621212901</t>
  </si>
  <si>
    <t>DFYW000201038</t>
  </si>
  <si>
    <t>A0121621212902</t>
  </si>
  <si>
    <t>DFYW000201039</t>
  </si>
  <si>
    <t>A0121621212903</t>
  </si>
  <si>
    <t>DFYW000201040</t>
  </si>
  <si>
    <t>A0121621212904</t>
  </si>
  <si>
    <t>DFYW000201041</t>
  </si>
  <si>
    <t>A0121621212905</t>
  </si>
  <si>
    <t>DFYW000201042</t>
  </si>
  <si>
    <t>A0121621212906</t>
  </si>
  <si>
    <t>DFYW000201043</t>
  </si>
  <si>
    <t>A0121621212907</t>
  </si>
  <si>
    <t>DFYW000201044</t>
  </si>
  <si>
    <t>A0121621212908</t>
  </si>
  <si>
    <t>DFYW000201045</t>
  </si>
  <si>
    <t>A0121621212909</t>
  </si>
  <si>
    <t>DFYW000201046</t>
  </si>
  <si>
    <t>A0121621212910</t>
  </si>
  <si>
    <t>DFYW000201047</t>
  </si>
  <si>
    <t>A0121621212911</t>
  </si>
  <si>
    <t>DFYW000201048</t>
  </si>
  <si>
    <t>A0121621212912</t>
  </si>
  <si>
    <t>DFYW000201049</t>
  </si>
  <si>
    <t>A0121621212913</t>
  </si>
  <si>
    <t>DFYW000201050</t>
  </si>
  <si>
    <t>A0121621212914</t>
  </si>
  <si>
    <t>DFYW000201051</t>
  </si>
  <si>
    <t>A0121621212915</t>
  </si>
  <si>
    <t>DFYW000201052</t>
  </si>
  <si>
    <t>A0121621212916</t>
  </si>
  <si>
    <t>DFYW000201053</t>
  </si>
  <si>
    <t>A0121621212917</t>
  </si>
  <si>
    <t>DFYW000201054</t>
  </si>
  <si>
    <t>A0121621212918</t>
  </si>
  <si>
    <t>DFYW000201055</t>
  </si>
  <si>
    <t>A0121621212919</t>
  </si>
  <si>
    <t>DFYW000201056</t>
  </si>
  <si>
    <t>A0121621212920</t>
  </si>
  <si>
    <t>DFYW000201057</t>
  </si>
  <si>
    <t>A0121621212921</t>
  </si>
  <si>
    <t>DFYW000201058</t>
  </si>
  <si>
    <t>A0121621212922</t>
  </si>
  <si>
    <t>DFYW000201059</t>
  </si>
  <si>
    <t>A0121621212923</t>
  </si>
  <si>
    <t>DFYW000201060</t>
  </si>
  <si>
    <t>A0121621212924</t>
  </si>
  <si>
    <t>DFYW000201061</t>
  </si>
  <si>
    <t>A0121621212925</t>
  </si>
  <si>
    <t>DFYW000201062</t>
  </si>
  <si>
    <t>A0121621212926</t>
  </si>
  <si>
    <t>DFYW000201063</t>
  </si>
  <si>
    <t>A0121621212927</t>
  </si>
  <si>
    <t>DFYW000201064</t>
  </si>
  <si>
    <t>A0121621212928</t>
  </si>
  <si>
    <t>DFYW000201065</t>
  </si>
  <si>
    <t>A0121621212929</t>
  </si>
  <si>
    <t>DFYW000201066</t>
  </si>
  <si>
    <t>A0121621212930</t>
  </si>
  <si>
    <t>DFYW000201067</t>
  </si>
  <si>
    <t>A0121621212931</t>
  </si>
  <si>
    <t>DFYW000201068</t>
  </si>
  <si>
    <t>A0121621212932</t>
  </si>
  <si>
    <t>DFYW000201069</t>
  </si>
  <si>
    <t>A0121621212933</t>
  </si>
  <si>
    <t>DFYW000201070</t>
  </si>
  <si>
    <t>A0121621212934</t>
  </si>
  <si>
    <t>DFYW000201071</t>
  </si>
  <si>
    <t>A0121621212935</t>
  </si>
  <si>
    <t>DFYW000201072</t>
  </si>
  <si>
    <t>A0121621212936</t>
  </si>
  <si>
    <t>DFYW000201073</t>
  </si>
  <si>
    <t>A0121621212937</t>
  </si>
  <si>
    <t>DFYW000201074</t>
  </si>
  <si>
    <t>A0121621212938</t>
  </si>
  <si>
    <t>DFYW000201075</t>
  </si>
  <si>
    <t>A0121621212939</t>
  </si>
  <si>
    <t>DFYW000201076</t>
  </si>
  <si>
    <t>A0121621212940</t>
  </si>
  <si>
    <t>DFYW000201077</t>
  </si>
  <si>
    <t>A0121621212941</t>
  </si>
  <si>
    <t>DFYW000201078</t>
  </si>
  <si>
    <t>A0121621212942</t>
  </si>
  <si>
    <t>DFYW000201079</t>
  </si>
  <si>
    <t>A0121621212943</t>
  </si>
  <si>
    <t>DFYW000201080</t>
  </si>
  <si>
    <t>A0121621212944</t>
  </si>
  <si>
    <t>DFYW000201081</t>
  </si>
  <si>
    <t>A0121621212945</t>
  </si>
  <si>
    <t>DFYW000201082</t>
  </si>
  <si>
    <t>A0121621212946</t>
  </si>
  <si>
    <t>DFYW000201083</t>
  </si>
  <si>
    <t>A0121621212947</t>
  </si>
  <si>
    <t>DFYW000201084</t>
  </si>
  <si>
    <t>A0121621212948</t>
  </si>
  <si>
    <t>DFYW000201085</t>
  </si>
  <si>
    <t>A0121621212949</t>
  </si>
  <si>
    <t>DFYW000201086</t>
  </si>
  <si>
    <t>A0121621212950</t>
  </si>
  <si>
    <t>DFYW000201087</t>
  </si>
  <si>
    <t>A0121621212951</t>
  </si>
  <si>
    <t>DFYW000201088</t>
  </si>
  <si>
    <t>A0121621212952</t>
  </si>
  <si>
    <t>DFYW000201089</t>
  </si>
  <si>
    <t>A0121621212953</t>
  </si>
  <si>
    <t>DFYW000201090</t>
  </si>
  <si>
    <t>A0121621212954</t>
  </si>
  <si>
    <t>DFYW000201091</t>
  </si>
  <si>
    <t>A0121621212955</t>
  </si>
  <si>
    <t>DFYW000201092</t>
  </si>
  <si>
    <t>A0121621212956</t>
  </si>
  <si>
    <t>DFYW000201093</t>
  </si>
  <si>
    <t>A0121621212957</t>
  </si>
  <si>
    <t>DFYW000201094</t>
  </si>
  <si>
    <t>A0121621212958</t>
  </si>
  <si>
    <t>DFYW000201095</t>
  </si>
  <si>
    <t>A0121621212959</t>
  </si>
  <si>
    <t>DFYW000201096</t>
  </si>
  <si>
    <t>A0151621212960</t>
  </si>
  <si>
    <t>DFYW000201097</t>
  </si>
  <si>
    <t>A0151621212961</t>
  </si>
  <si>
    <t>DFYW000201098</t>
  </si>
  <si>
    <t>A0151621212962</t>
  </si>
  <si>
    <t>DFYW000201099</t>
  </si>
  <si>
    <t>A0151621212963</t>
  </si>
  <si>
    <t>DFYW000201100</t>
  </si>
  <si>
    <t>A0151621212964</t>
  </si>
  <si>
    <t>DFYW000201101</t>
  </si>
  <si>
    <t>A0151621212965</t>
  </si>
  <si>
    <t>DFYW000201102</t>
  </si>
  <si>
    <t>A0151621212966</t>
  </si>
  <si>
    <t>DFYW000201103</t>
  </si>
  <si>
    <t>A0151621212967</t>
  </si>
  <si>
    <t>DFYW000201104</t>
  </si>
  <si>
    <t>A0151621212968</t>
  </si>
  <si>
    <t>DFYW000201105</t>
  </si>
  <si>
    <t>A0161621212969</t>
  </si>
  <si>
    <t>DFYW000201106</t>
  </si>
  <si>
    <t>A0161621212970</t>
  </si>
  <si>
    <t>DFYW000201107</t>
  </si>
  <si>
    <t>A0161621212971</t>
  </si>
  <si>
    <t>DFYW000201108</t>
  </si>
  <si>
    <t>A0161621212972</t>
  </si>
  <si>
    <t>DFYW000201109</t>
  </si>
  <si>
    <t>A0161621212973</t>
  </si>
  <si>
    <t>DFYW000201110</t>
  </si>
  <si>
    <t>A0161621212974</t>
  </si>
  <si>
    <t>DFYW000201111</t>
  </si>
  <si>
    <t>A0161621212975</t>
  </si>
  <si>
    <t>DFYW000201112</t>
  </si>
  <si>
    <t>A0161621212976</t>
  </si>
  <si>
    <t>DFYW000201113</t>
  </si>
  <si>
    <t>A0161621212977</t>
  </si>
  <si>
    <t>DFYW000201114</t>
  </si>
  <si>
    <t>A0161621212978</t>
  </si>
  <si>
    <t>DFYW000201115</t>
  </si>
  <si>
    <t>A0191621212979</t>
  </si>
  <si>
    <t>DFYW000201116</t>
  </si>
  <si>
    <t>A0191621212980</t>
  </si>
  <si>
    <t>DFYW000201117</t>
  </si>
  <si>
    <t>A0191621212981</t>
  </si>
  <si>
    <t>DFYW000201118</t>
  </si>
  <si>
    <t>A0191621212982</t>
  </si>
  <si>
    <t>DFYW000201119</t>
  </si>
  <si>
    <t>A0191621212983</t>
  </si>
  <si>
    <t>DFYW000201120</t>
  </si>
  <si>
    <t>A0191621212984</t>
  </si>
  <si>
    <t>DFYW000201121</t>
  </si>
  <si>
    <t>A0191621212985</t>
  </si>
  <si>
    <t>DFYW000201122</t>
  </si>
  <si>
    <t>A0191621212986</t>
  </si>
  <si>
    <t>DFYW000201123</t>
  </si>
  <si>
    <t>A0191621212987</t>
  </si>
  <si>
    <t>DFYW000201124</t>
  </si>
  <si>
    <t>A0191621212988</t>
  </si>
  <si>
    <t>DFYW000201125</t>
  </si>
  <si>
    <t>A0191621212989</t>
  </si>
  <si>
    <t>DFYW000201126</t>
  </si>
  <si>
    <t>A0191621212990</t>
  </si>
  <si>
    <t>DFYW000201127</t>
  </si>
  <si>
    <t>A0191621212991</t>
  </si>
  <si>
    <t>DFYW000201128</t>
  </si>
  <si>
    <t>A0191621212992</t>
  </si>
  <si>
    <t>DFYW000201129</t>
  </si>
  <si>
    <t>A0191621212993</t>
  </si>
  <si>
    <t>DFYW000201130</t>
  </si>
  <si>
    <t>A0191621212994</t>
  </si>
  <si>
    <t>DFYW000201131</t>
  </si>
  <si>
    <t>A0191621212995</t>
  </si>
  <si>
    <t>DFYW000201132</t>
  </si>
  <si>
    <t>A0191621212996</t>
  </si>
  <si>
    <t>DFYW000201133</t>
  </si>
  <si>
    <t>A0191621212997</t>
  </si>
  <si>
    <t>DFYW000201134</t>
  </si>
  <si>
    <t>A0191621212998</t>
  </si>
  <si>
    <t>DFYW000201135</t>
  </si>
  <si>
    <t>A0191621212999</t>
  </si>
  <si>
    <t>DFYW000201136</t>
  </si>
  <si>
    <t>A0191621213000</t>
  </si>
  <si>
    <t>DFYW000201137</t>
  </si>
  <si>
    <t>A0191621213001</t>
  </si>
  <si>
    <t>DFYW000201138</t>
  </si>
  <si>
    <t>A0191621213002</t>
  </si>
  <si>
    <t>DFYW000201139</t>
  </si>
  <si>
    <t>A0191621213003</t>
  </si>
  <si>
    <t>DFYW000201140</t>
  </si>
  <si>
    <t>A0191621213004</t>
  </si>
  <si>
    <t>DFYW000201141</t>
  </si>
  <si>
    <t>A0191621213005</t>
  </si>
  <si>
    <t>DFYW000201142</t>
  </si>
  <si>
    <t>A0191621213006</t>
  </si>
  <si>
    <t>DFYW000201143</t>
  </si>
  <si>
    <t>A0191621213007</t>
  </si>
  <si>
    <t>DFYW000201144</t>
  </si>
  <si>
    <t>A0191621213008</t>
  </si>
  <si>
    <t>DFYW000201145</t>
  </si>
  <si>
    <t>A0191621213009</t>
  </si>
  <si>
    <t>DFYW000201146</t>
  </si>
  <si>
    <t>A0191621213010</t>
  </si>
  <si>
    <t>DFYW000201147</t>
  </si>
  <si>
    <t>A0191621213011</t>
  </si>
  <si>
    <t>DFYW000201148</t>
  </si>
  <si>
    <t>A0191621213012</t>
  </si>
  <si>
    <t>DFYW000201149</t>
  </si>
  <si>
    <t>A0191621213013</t>
  </si>
  <si>
    <t>DFYW000201150</t>
  </si>
  <si>
    <t>A0191621213014</t>
  </si>
  <si>
    <t>DFYW000201151</t>
  </si>
  <si>
    <t>A0191621213015</t>
  </si>
  <si>
    <t>DFYW000201152</t>
  </si>
  <si>
    <t>A0191621213016</t>
  </si>
  <si>
    <t>DFYW000201153</t>
  </si>
  <si>
    <t>A0191621213017</t>
  </si>
  <si>
    <t>DFYW000201154</t>
  </si>
  <si>
    <t>A0191621213018</t>
  </si>
  <si>
    <t>DFYW000201155</t>
  </si>
  <si>
    <t>A0191621213019</t>
  </si>
  <si>
    <t>DFYW000201156</t>
  </si>
  <si>
    <t>A0191621213020</t>
  </si>
  <si>
    <t>DFYW000201157</t>
  </si>
  <si>
    <t>A0191621213021</t>
  </si>
  <si>
    <t>DFYW000201158</t>
  </si>
  <si>
    <t>A0191621213022</t>
  </si>
  <si>
    <t>DFYW000201159</t>
  </si>
  <si>
    <t>A0191621213023</t>
  </si>
  <si>
    <t>DFYW000201160</t>
  </si>
  <si>
    <t>A0191621213024</t>
  </si>
  <si>
    <t>DFYW000201161</t>
  </si>
  <si>
    <t>A0191621213025</t>
  </si>
  <si>
    <t>DFYW000201162</t>
  </si>
  <si>
    <t>A0191621213026</t>
  </si>
  <si>
    <t>DFYW000201163</t>
  </si>
  <si>
    <t>A0191621213027</t>
  </si>
  <si>
    <t>DFYW000201164</t>
  </si>
  <si>
    <t>A0191621213028</t>
  </si>
  <si>
    <t>DFYW000201165</t>
  </si>
  <si>
    <t>A0191621213029</t>
  </si>
  <si>
    <t>DFYW000201166</t>
  </si>
  <si>
    <t>A0191621213030</t>
  </si>
  <si>
    <t>DFYW000201167</t>
  </si>
  <si>
    <t>A0191621213031</t>
  </si>
  <si>
    <t>DFYW000201168</t>
  </si>
  <si>
    <t>A0191621213032</t>
  </si>
  <si>
    <t>DFYW000201169</t>
  </si>
  <si>
    <t>A0191621213033</t>
  </si>
  <si>
    <t>DFYW000201170</t>
  </si>
  <si>
    <t>A0191621213034</t>
  </si>
  <si>
    <t>DFYW000201171</t>
  </si>
  <si>
    <t>A0191621213035</t>
  </si>
  <si>
    <t>DFYW000201172</t>
  </si>
  <si>
    <t>A0191621213036</t>
  </si>
  <si>
    <t>DFYW000201173</t>
  </si>
  <si>
    <t>A0191621213037</t>
  </si>
  <si>
    <t>DFYW000201174</t>
  </si>
  <si>
    <t>A0191621213038</t>
  </si>
  <si>
    <t>DFYW000201175</t>
  </si>
  <si>
    <t>A0191621213039</t>
  </si>
  <si>
    <t>DFYW000201176</t>
  </si>
  <si>
    <t>A0191621213040</t>
  </si>
  <si>
    <t>DFYW000201177</t>
  </si>
  <si>
    <t>A0191621213041</t>
  </si>
  <si>
    <t>DFYW000201178</t>
  </si>
  <si>
    <t>A0191621213042</t>
  </si>
  <si>
    <t>DFYW000201179</t>
  </si>
  <si>
    <t>A0191621213043</t>
  </si>
  <si>
    <t>DFYW000201180</t>
  </si>
  <si>
    <t>A0191621213044</t>
  </si>
  <si>
    <t>DFYW000201181</t>
  </si>
  <si>
    <t>A0191621213045</t>
  </si>
  <si>
    <t>DFYW000201182</t>
  </si>
  <si>
    <t>A0191621213046</t>
  </si>
  <si>
    <t>DFYW000201183</t>
  </si>
  <si>
    <t>A0191621213047</t>
  </si>
  <si>
    <t>DFYW000201184</t>
  </si>
  <si>
    <t>A0191621213048</t>
  </si>
  <si>
    <t>DFYW000201185</t>
  </si>
  <si>
    <t>A0191621213049</t>
  </si>
  <si>
    <t>DFYW000201186</t>
  </si>
  <si>
    <t>A0191621213050</t>
  </si>
  <si>
    <t>DFYW000201187</t>
  </si>
  <si>
    <t>A0191621213051</t>
  </si>
  <si>
    <t>DFYW000201188</t>
  </si>
  <si>
    <t>A0191621213052</t>
  </si>
  <si>
    <t>DFYW000201189</t>
  </si>
  <si>
    <t>A0191621213053</t>
  </si>
  <si>
    <t>DFYW000201190</t>
  </si>
  <si>
    <t>A0191621213054</t>
  </si>
  <si>
    <t>DFYW000201191</t>
  </si>
  <si>
    <t>A0191621213055</t>
  </si>
  <si>
    <t>DFYW000201192</t>
  </si>
  <si>
    <t>A0191621213056</t>
  </si>
  <si>
    <t>DFYW000201193</t>
  </si>
  <si>
    <t>A0191621213057</t>
  </si>
  <si>
    <t>DFYW000201194</t>
  </si>
  <si>
    <t>A0191621213058</t>
  </si>
  <si>
    <t>DFYW000201195</t>
  </si>
  <si>
    <t>A0191621213059</t>
  </si>
  <si>
    <t>DFYW000201196</t>
  </si>
  <si>
    <t>A0191621213060</t>
  </si>
  <si>
    <t>DFYW000201197</t>
  </si>
  <si>
    <t>A0191621213061</t>
  </si>
  <si>
    <t>DFYW000201198</t>
  </si>
  <si>
    <t>A0191621213062</t>
  </si>
  <si>
    <t>DFYW000201199</t>
  </si>
  <si>
    <t>A0191621213063</t>
  </si>
  <si>
    <t>DFYW000201200</t>
  </si>
  <si>
    <t>A0191621213064</t>
  </si>
  <si>
    <t>DFYW000201201</t>
  </si>
  <si>
    <t>A0191621213065</t>
  </si>
  <si>
    <t>DFYW000201202</t>
  </si>
  <si>
    <t>A0191621213066</t>
  </si>
  <si>
    <t>DFYW000201203</t>
  </si>
  <si>
    <t>A0191621213067</t>
  </si>
  <si>
    <t>DFYW000201204</t>
  </si>
  <si>
    <t>A0191621213068</t>
  </si>
  <si>
    <t>DFYW000201205</t>
  </si>
  <si>
    <t>A0191621213069</t>
  </si>
  <si>
    <t>DFYW000201206</t>
  </si>
  <si>
    <t>A0191621213070</t>
  </si>
  <si>
    <t>DFYW000201207</t>
  </si>
  <si>
    <t>A0191621213071</t>
  </si>
  <si>
    <t>DFYW000201208</t>
  </si>
  <si>
    <t>A0191621213072</t>
  </si>
  <si>
    <t>DFYW000201209</t>
  </si>
  <si>
    <t>A0191621213073</t>
  </si>
  <si>
    <t>DFYW000201210</t>
  </si>
  <si>
    <t>A0191621213074</t>
  </si>
  <si>
    <t>DFYW000201211</t>
  </si>
  <si>
    <t>A0191621213075</t>
  </si>
  <si>
    <t>DFYW000201212</t>
  </si>
  <si>
    <t>A0191621213076</t>
  </si>
  <si>
    <t>DFYW000201213</t>
  </si>
  <si>
    <t>A0191621213077</t>
  </si>
  <si>
    <t>DFYW000201214</t>
  </si>
  <si>
    <t>A0191621213078</t>
  </si>
  <si>
    <t>DFYW000201215</t>
  </si>
  <si>
    <t>A0191621213079</t>
  </si>
  <si>
    <t>DFYW000201216</t>
  </si>
  <si>
    <t>A0191621213080</t>
  </si>
  <si>
    <t>DFYW000201217</t>
  </si>
  <si>
    <t>A0191621213081</t>
  </si>
  <si>
    <t>DFYW000201218</t>
  </si>
  <si>
    <t>A0191621213082</t>
  </si>
  <si>
    <t>DFYW000201219</t>
  </si>
  <si>
    <t>A0191621213083</t>
  </si>
  <si>
    <t>DFYW000201220</t>
  </si>
  <si>
    <t>A0191621213084</t>
  </si>
  <si>
    <t>DFYW000201221</t>
  </si>
  <si>
    <t>A0191621213085</t>
  </si>
  <si>
    <t>DFYW000201222</t>
  </si>
  <si>
    <t>A0191621213086</t>
  </si>
  <si>
    <t>DFYW000201223</t>
  </si>
  <si>
    <t>A0191621213087</t>
  </si>
  <si>
    <t>DFYW000201224</t>
  </si>
  <si>
    <t>A0191621213088</t>
  </si>
  <si>
    <t>DFYW000201225</t>
  </si>
  <si>
    <t>A0191621213089</t>
  </si>
  <si>
    <t>DFYW000201226</t>
  </si>
  <si>
    <t>A0231621213090</t>
  </si>
  <si>
    <t>DFYW000201227</t>
  </si>
  <si>
    <t>A0231621213091</t>
  </si>
  <si>
    <t>DFYW000201228</t>
  </si>
  <si>
    <t>A0231621213092</t>
  </si>
  <si>
    <t>DFYW000201229</t>
  </si>
  <si>
    <t>A0231621213093</t>
  </si>
  <si>
    <t>DFYW000201230</t>
  </si>
  <si>
    <t>A0231621213094</t>
  </si>
  <si>
    <t>DFYW000201231</t>
  </si>
  <si>
    <t>A0231621213095</t>
  </si>
  <si>
    <t>DFYW000201232</t>
  </si>
  <si>
    <t>A0251621213096</t>
  </si>
  <si>
    <t>DFYW000201233</t>
  </si>
  <si>
    <t>A0251621213097</t>
  </si>
  <si>
    <t>DFYW000201234</t>
  </si>
  <si>
    <t>A0261621213098</t>
  </si>
  <si>
    <t>DFYW000201235</t>
  </si>
  <si>
    <t>A0261621213099</t>
  </si>
  <si>
    <t>DFYW000201236</t>
  </si>
  <si>
    <t>A0261621213100</t>
  </si>
  <si>
    <t>DFYW000201237</t>
  </si>
  <si>
    <t>A0261621213101</t>
  </si>
  <si>
    <t>DFYW000201238</t>
  </si>
  <si>
    <t>A0261621213102</t>
  </si>
  <si>
    <t>DFYW000201239</t>
  </si>
  <si>
    <t>A0261621213103</t>
  </si>
  <si>
    <t>DFYW000201240</t>
  </si>
  <si>
    <t>A0261621213104</t>
  </si>
  <si>
    <t>DFYW000201241</t>
  </si>
  <si>
    <t>A0261621213105</t>
  </si>
  <si>
    <t>DFYW000201242</t>
  </si>
  <si>
    <t>A0261621213106</t>
  </si>
  <si>
    <t>DFYW000201243</t>
  </si>
  <si>
    <t>A0261621213107</t>
  </si>
  <si>
    <t>DFYW000201244</t>
  </si>
  <si>
    <t>A0261621213108</t>
  </si>
  <si>
    <t>DFYW000201245</t>
  </si>
  <si>
    <t>A0261621213109</t>
  </si>
  <si>
    <t>DFYW000201246</t>
  </si>
  <si>
    <t>A0261621213110</t>
  </si>
  <si>
    <t>DFYW000201247</t>
  </si>
  <si>
    <t>A0261621213111</t>
  </si>
  <si>
    <t>DFYW000201248</t>
  </si>
  <si>
    <t>A0261621213112</t>
  </si>
  <si>
    <t>DFYW000201249</t>
  </si>
  <si>
    <t>A0261621213113</t>
  </si>
  <si>
    <t>DFYW000201250</t>
  </si>
  <si>
    <t>A0261621213114</t>
  </si>
  <si>
    <t>DFYW000201251</t>
  </si>
  <si>
    <t>A0261621213115</t>
  </si>
  <si>
    <t>DFYW000201252</t>
  </si>
  <si>
    <t>A0261621213116</t>
  </si>
  <si>
    <t>DFYW000201253</t>
  </si>
  <si>
    <t>A0261621213117</t>
  </si>
  <si>
    <t>DFYW000201254</t>
  </si>
  <si>
    <t>A0261621213118</t>
  </si>
  <si>
    <t>DFYW000201255</t>
  </si>
  <si>
    <t>A0261621213119</t>
  </si>
  <si>
    <t>DFYW000201256</t>
  </si>
  <si>
    <t>A0261621213120</t>
  </si>
  <si>
    <t>DFYW000201257</t>
  </si>
  <si>
    <t>A0261621213121</t>
  </si>
  <si>
    <t>DFYW000201258</t>
  </si>
  <si>
    <t>A0261621213122</t>
  </si>
  <si>
    <t>DFYW000201259</t>
  </si>
  <si>
    <t>A0261621213123</t>
  </si>
  <si>
    <t>DFYW000201260</t>
  </si>
  <si>
    <t>A0261621213124</t>
  </si>
  <si>
    <t>DFYW000201261</t>
  </si>
  <si>
    <t>A0261621213125</t>
  </si>
  <si>
    <t>DFYW000201262</t>
  </si>
  <si>
    <t>A0261621213126</t>
  </si>
  <si>
    <t>DFYW000201263</t>
  </si>
  <si>
    <t>A0261621213127</t>
  </si>
  <si>
    <t>DFYW000201264</t>
  </si>
  <si>
    <t>A0261621213128</t>
  </si>
  <si>
    <t>DFYW000201265</t>
  </si>
  <si>
    <t>A0261621213129</t>
  </si>
  <si>
    <t>DFYW000201266</t>
  </si>
  <si>
    <t>A0261621213130</t>
  </si>
  <si>
    <t>DFYW000201267</t>
  </si>
  <si>
    <t>A0261621213131</t>
  </si>
  <si>
    <t>DFYW000201268</t>
  </si>
  <si>
    <t>A0261621213132</t>
  </si>
  <si>
    <t>DFYW000201269</t>
  </si>
  <si>
    <t>A0261621213133</t>
  </si>
  <si>
    <t>DFYW000201270</t>
  </si>
  <si>
    <t>A0261621213134</t>
  </si>
  <si>
    <t>DFYW000201271</t>
  </si>
  <si>
    <t>A0261621213135</t>
  </si>
  <si>
    <t>DFYW000201272</t>
  </si>
  <si>
    <t>A0261621213136</t>
  </si>
  <si>
    <t>DFYW000201273</t>
  </si>
  <si>
    <t>A0261621213137</t>
  </si>
  <si>
    <t>DFYW000201274</t>
  </si>
  <si>
    <t>A0261621213138</t>
  </si>
  <si>
    <t>DFYW000201275</t>
  </si>
  <si>
    <t>A0261621213139</t>
  </si>
  <si>
    <t>DFYW000201276</t>
  </si>
  <si>
    <t>A0261621213140</t>
  </si>
  <si>
    <t>DFYW000201277</t>
  </si>
  <si>
    <t>A0261621213141</t>
  </si>
  <si>
    <t>DFYW000201278</t>
  </si>
  <si>
    <t>A0261621213142</t>
  </si>
  <si>
    <t>DFYW000201279</t>
  </si>
  <si>
    <t>A0261621213143</t>
  </si>
  <si>
    <t>DFYW000201280</t>
  </si>
  <si>
    <t>A0261621213144</t>
  </si>
  <si>
    <t>DFYW000201281</t>
  </si>
  <si>
    <t>A0261621213145</t>
  </si>
  <si>
    <t>DFYW000201282</t>
  </si>
  <si>
    <t>A0261621213146</t>
  </si>
  <si>
    <t>DFYW000201283</t>
  </si>
  <si>
    <t>A0261621213147</t>
  </si>
  <si>
    <t>DFYW000201284</t>
  </si>
  <si>
    <t>A0261621213148</t>
  </si>
  <si>
    <t>DFYW000201285</t>
  </si>
  <si>
    <t>A0261621213149</t>
  </si>
  <si>
    <t>DFYW000201286</t>
  </si>
  <si>
    <t>A0261621213150</t>
  </si>
  <si>
    <t>DFYW000201287</t>
  </si>
  <si>
    <t>A0261621213151</t>
  </si>
  <si>
    <t>DFYW000201288</t>
  </si>
  <si>
    <t>A0261621213152</t>
  </si>
  <si>
    <t>DFYW000201289</t>
  </si>
  <si>
    <t>A0261621213153</t>
  </si>
  <si>
    <t>DFYW000201290</t>
  </si>
  <si>
    <t>A0261621213154</t>
  </si>
  <si>
    <t>DFYW000201291</t>
  </si>
  <si>
    <t>A0261621213155</t>
  </si>
  <si>
    <t>DFYW000201292</t>
  </si>
  <si>
    <t>A0261621213156</t>
  </si>
  <si>
    <t>DFYW000201293</t>
  </si>
  <si>
    <t>A0261621213157</t>
  </si>
  <si>
    <t>DFYW000201294</t>
  </si>
  <si>
    <t>A0261621213158</t>
  </si>
  <si>
    <t>DFYW000201295</t>
  </si>
  <si>
    <t>A0261621213159</t>
  </si>
  <si>
    <t>DFYW000201296</t>
  </si>
  <si>
    <t>A0261621213160</t>
  </si>
  <si>
    <t>DFYW000201297</t>
  </si>
  <si>
    <t>A0261621213161</t>
  </si>
  <si>
    <t>DFYW000201298</t>
  </si>
  <si>
    <t>A0261621213162</t>
  </si>
  <si>
    <t>DFYW000201299</t>
  </si>
  <si>
    <t>A0261621213163</t>
  </si>
  <si>
    <t>DFYW000201300</t>
  </si>
  <si>
    <t>A0261621213164</t>
  </si>
  <si>
    <t>DFYW000201301</t>
  </si>
  <si>
    <t>A0261621213165</t>
  </si>
  <si>
    <t>DFYW000201302</t>
  </si>
  <si>
    <t>A0261621213166</t>
  </si>
  <si>
    <t>DFYW000201303</t>
  </si>
  <si>
    <t>A0261621213167</t>
  </si>
  <si>
    <t>DFYW000201304</t>
  </si>
  <si>
    <t>A0261621213168</t>
  </si>
  <si>
    <t>DFYW000201305</t>
  </si>
  <si>
    <t>A0261621213169</t>
  </si>
  <si>
    <t>DFYW000201306</t>
  </si>
  <si>
    <t>A0261621213170</t>
  </si>
  <si>
    <t>DFYW000201307</t>
  </si>
  <si>
    <t>A0261621213171</t>
  </si>
  <si>
    <t>DFYW000201308</t>
  </si>
  <si>
    <t>A0261621213172</t>
  </si>
  <si>
    <t>DFYW000201309</t>
  </si>
  <si>
    <t>A0261621213173</t>
  </si>
  <si>
    <t>DFYW000201310</t>
  </si>
  <si>
    <t>A0261621213174</t>
  </si>
  <si>
    <t>DFYW000201311</t>
  </si>
  <si>
    <t>A0261621213175</t>
  </si>
  <si>
    <t>DFYW000201312</t>
  </si>
  <si>
    <t>A0261621213176</t>
  </si>
  <si>
    <t>DFYW000201313</t>
  </si>
  <si>
    <t>A0261621213177</t>
  </si>
  <si>
    <t>DFYW000201314</t>
  </si>
  <si>
    <t>A0261621213178</t>
  </si>
  <si>
    <t>DFYW000201315</t>
  </si>
  <si>
    <t>A0261621213179</t>
  </si>
  <si>
    <t>DFYW000201316</t>
  </si>
  <si>
    <t>A0261621213180</t>
  </si>
  <si>
    <t>DFYW000201317</t>
  </si>
  <si>
    <t>A0261621213181</t>
  </si>
  <si>
    <t>DFYW000201318</t>
  </si>
  <si>
    <t>A0261621213182</t>
  </si>
  <si>
    <t>DFYW000201319</t>
  </si>
  <si>
    <t>A0261621213183</t>
  </si>
  <si>
    <t>DFYW000201320</t>
  </si>
  <si>
    <t>A0261621213184</t>
  </si>
  <si>
    <t>DFYW000201321</t>
  </si>
  <si>
    <t>A0261621213185</t>
  </si>
  <si>
    <t>DFYW000201322</t>
  </si>
  <si>
    <t>A0261621213186</t>
  </si>
  <si>
    <t>DFYW000201323</t>
  </si>
  <si>
    <t>A0261621213187</t>
  </si>
  <si>
    <t>DFYW000201324</t>
  </si>
  <si>
    <t>A0261621213188</t>
  </si>
  <si>
    <t>DFYW000201325</t>
  </si>
  <si>
    <t>A0261621213189</t>
  </si>
  <si>
    <t>DFYW000201326</t>
  </si>
  <si>
    <t>A0261621213190</t>
  </si>
  <si>
    <t>DFYW000201327</t>
  </si>
  <si>
    <t>A0261621213191</t>
  </si>
  <si>
    <t>DFYW000201328</t>
  </si>
  <si>
    <t>A0261621213192</t>
  </si>
  <si>
    <t>DFYW000201329</t>
  </si>
  <si>
    <t>A0261621213193</t>
  </si>
  <si>
    <t>DFYW000201330</t>
  </si>
  <si>
    <t>A0261621213194</t>
  </si>
  <si>
    <t>DFYW000201331</t>
  </si>
  <si>
    <t>A0261621213195</t>
  </si>
  <si>
    <t>DFYW000201332</t>
  </si>
  <si>
    <t>A0261621213196</t>
  </si>
  <si>
    <t>DFYW000201333</t>
  </si>
  <si>
    <t>A0261621213197</t>
  </si>
  <si>
    <t>DFYW000201334</t>
  </si>
  <si>
    <t>A0261621213198</t>
  </si>
  <si>
    <t>DFYW000201335</t>
  </si>
  <si>
    <t>A0261621213199</t>
  </si>
  <si>
    <t>DFYW000201336</t>
  </si>
  <si>
    <t>A0261621213200</t>
  </si>
  <si>
    <t>DFYW000201337</t>
  </si>
  <si>
    <t>A0261621213201</t>
  </si>
  <si>
    <t>DFYW000201338</t>
  </si>
  <si>
    <t>A0261621213202</t>
  </si>
  <si>
    <t>DFYW000201339</t>
  </si>
  <si>
    <t>A0261621213203</t>
  </si>
  <si>
    <t>DFYW000201340</t>
  </si>
  <si>
    <t>A0261621213204</t>
  </si>
  <si>
    <t>DFYW000201341</t>
  </si>
  <si>
    <t>A0261621213205</t>
  </si>
  <si>
    <t>DFYW000201342</t>
  </si>
  <si>
    <t>A0261621213206</t>
  </si>
  <si>
    <t>DFYW000201343</t>
  </si>
  <si>
    <t>A0021630113207</t>
  </si>
  <si>
    <t>DFYW000201344</t>
  </si>
  <si>
    <t>A0021630113208</t>
  </si>
  <si>
    <t>DFYW000201345</t>
  </si>
  <si>
    <t>A0021630113209</t>
  </si>
  <si>
    <t>DFYW000201346</t>
  </si>
  <si>
    <t>A0021630113210</t>
  </si>
  <si>
    <t>DFYW000201347</t>
  </si>
  <si>
    <t>A0021630113211</t>
  </si>
  <si>
    <t>DFYW000201348</t>
  </si>
  <si>
    <t>A0021630113212</t>
  </si>
  <si>
    <t>DFYW000201349</t>
  </si>
  <si>
    <t>A0021630113213</t>
  </si>
  <si>
    <t>DFYW000201350</t>
  </si>
  <si>
    <t>A0021630113214</t>
  </si>
  <si>
    <t>DFYW000201351</t>
  </si>
  <si>
    <t>A0021630113215</t>
  </si>
  <si>
    <t>DFYW000201352</t>
  </si>
  <si>
    <t>A0021630113216</t>
  </si>
  <si>
    <t>DFYW000201353</t>
  </si>
  <si>
    <t>A0021630113217</t>
  </si>
  <si>
    <t>DFYW000201354</t>
  </si>
  <si>
    <t>A0021630113218</t>
  </si>
  <si>
    <t>DFYW000201355</t>
  </si>
  <si>
    <t>A0021630113219</t>
  </si>
  <si>
    <t>DFYW000201356</t>
  </si>
  <si>
    <t>A0021630113220</t>
  </si>
  <si>
    <t>DFYW000201357</t>
  </si>
  <si>
    <t>A0021630113221</t>
  </si>
  <si>
    <t>DFYW000201358</t>
  </si>
  <si>
    <t>A0021630113222</t>
  </si>
  <si>
    <t>DFYW000201359</t>
  </si>
  <si>
    <t>A0021630113223</t>
  </si>
  <si>
    <t>DFYW000201360</t>
  </si>
  <si>
    <t>A0021630113224</t>
  </si>
  <si>
    <t>DFYW000201361</t>
  </si>
  <si>
    <t>A0021630113225</t>
  </si>
  <si>
    <t>DFYW000201362</t>
  </si>
  <si>
    <t>A0021630113226</t>
  </si>
  <si>
    <t>DFYW000201363</t>
  </si>
  <si>
    <t>A0021630113227</t>
  </si>
  <si>
    <t>DFYW000201364</t>
  </si>
  <si>
    <t>A0021630113228</t>
  </si>
  <si>
    <t>DFYW000201365</t>
  </si>
  <si>
    <t>A0021630113229</t>
  </si>
  <si>
    <t>DFYW000201366</t>
  </si>
  <si>
    <t>A0021630113230</t>
  </si>
  <si>
    <t>DFYW000201367</t>
  </si>
  <si>
    <t>A0021630113231</t>
  </si>
  <si>
    <t>DFYW000201368</t>
  </si>
  <si>
    <t>A0021630113232</t>
  </si>
  <si>
    <t>DFYW000201369</t>
  </si>
  <si>
    <t>A0021630113233</t>
  </si>
  <si>
    <t>DFYW000201370</t>
  </si>
  <si>
    <t>A0021630113234</t>
  </si>
  <si>
    <t>DFYW000201371</t>
  </si>
  <si>
    <t>A0021630113235</t>
  </si>
  <si>
    <t>DFYW000201372</t>
  </si>
  <si>
    <t>A0021630113236</t>
  </si>
  <si>
    <t>DFYW000201373</t>
  </si>
  <si>
    <t>A0021630113237</t>
  </si>
  <si>
    <t>DFYW000201374</t>
  </si>
  <si>
    <t>A0021630113238</t>
  </si>
  <si>
    <t>DFYW000201375</t>
  </si>
  <si>
    <t>A0021630113239</t>
  </si>
  <si>
    <t>DFYW000201376</t>
  </si>
  <si>
    <t>A0021630113240</t>
  </si>
  <si>
    <t>DFYW000201377</t>
  </si>
  <si>
    <t>A0021630113241</t>
  </si>
  <si>
    <t>DFYW000201378</t>
  </si>
  <si>
    <t>A0021630113242</t>
  </si>
  <si>
    <t>DFYW000201379</t>
  </si>
  <si>
    <t>A0021630113243</t>
  </si>
  <si>
    <t>DFYW000201380</t>
  </si>
  <si>
    <t>A0021630113244</t>
  </si>
  <si>
    <t>DFYW000201381</t>
  </si>
  <si>
    <t>A0021630113245</t>
  </si>
  <si>
    <t>DFYW000201382</t>
  </si>
  <si>
    <t>A0021630113246</t>
  </si>
  <si>
    <t>DFYW000201383</t>
  </si>
  <si>
    <t>A0021630113247</t>
  </si>
  <si>
    <t>DFYW000201384</t>
  </si>
  <si>
    <t>A0021630113248</t>
  </si>
  <si>
    <t>DFYW000201385</t>
  </si>
  <si>
    <t>A0021630113249</t>
  </si>
  <si>
    <t>DFYW000201386</t>
  </si>
  <si>
    <t>A0021630113250</t>
  </si>
  <si>
    <t>DFYW000201387</t>
  </si>
  <si>
    <t>A0021630113251</t>
  </si>
  <si>
    <t>DFYW000201388</t>
  </si>
  <si>
    <t>A0021630113252</t>
  </si>
  <si>
    <t>DFYW000201389</t>
  </si>
  <si>
    <t>A0021630113253</t>
  </si>
  <si>
    <t>DFYW000201390</t>
  </si>
  <si>
    <t>A0021630113254</t>
  </si>
  <si>
    <t>DFYW000201391</t>
  </si>
  <si>
    <t>A0021630113255</t>
  </si>
  <si>
    <t>DFYW000201392</t>
  </si>
  <si>
    <t>A0021630113256</t>
  </si>
  <si>
    <t>DFYW000201393</t>
  </si>
  <si>
    <t>A0021630113257</t>
  </si>
  <si>
    <t>DFYW000201394</t>
  </si>
  <si>
    <t>A0021630113258</t>
  </si>
  <si>
    <t>DFYW000201395</t>
  </si>
  <si>
    <t>A0021630113259</t>
  </si>
  <si>
    <t>DFYW000201396</t>
  </si>
  <si>
    <t>A0021630113260</t>
  </si>
  <si>
    <t>DFYW000201397</t>
  </si>
  <si>
    <t>A0021630113261</t>
  </si>
  <si>
    <t>DFYW000201398</t>
  </si>
  <si>
    <t>A0021630113262</t>
  </si>
  <si>
    <t>DFYW000201399</t>
  </si>
  <si>
    <t>A0021630113263</t>
  </si>
  <si>
    <t>DFYW000201400</t>
  </si>
  <si>
    <t>A0021630113264</t>
  </si>
  <si>
    <t>DFYW000201401</t>
  </si>
  <si>
    <t>A0021630113265</t>
  </si>
  <si>
    <t>DFYW000201402</t>
  </si>
  <si>
    <t>A0021630113266</t>
  </si>
  <si>
    <t>DFYW000201403</t>
  </si>
  <si>
    <t>A0021630113267</t>
  </si>
  <si>
    <t>DFYW000201404</t>
  </si>
  <si>
    <t>A0021630113268</t>
  </si>
  <si>
    <t>DFYW000201405</t>
  </si>
  <si>
    <t>A0021630113269</t>
  </si>
  <si>
    <t>DFYW000201406</t>
  </si>
  <si>
    <t>A0021630113270</t>
  </si>
  <si>
    <t>DFYW000201407</t>
  </si>
  <si>
    <t>A0021630113271</t>
  </si>
  <si>
    <t>DFYW000201408</t>
  </si>
  <si>
    <t>A0021630113272</t>
  </si>
  <si>
    <t>DFYW000201409</t>
  </si>
  <si>
    <t>A0021630113273</t>
  </si>
  <si>
    <t>DFYW000201410</t>
  </si>
  <si>
    <t>A0021630113274</t>
  </si>
  <si>
    <t>DFYW000201411</t>
  </si>
  <si>
    <t>A0021630113275</t>
  </si>
  <si>
    <t>DFYW000201412</t>
  </si>
  <si>
    <t>A0021630113276</t>
  </si>
  <si>
    <t>DFYW000201413</t>
  </si>
  <si>
    <t>A0021630113277</t>
  </si>
  <si>
    <t>DFYW000201414</t>
  </si>
  <si>
    <t>A0021630113278</t>
  </si>
  <si>
    <t>DFYW000201415</t>
  </si>
  <si>
    <t>A0021630113279</t>
  </si>
  <si>
    <t>DFYW000201416</t>
  </si>
  <si>
    <t>A0021630113280</t>
  </si>
  <si>
    <t>DFYW000201417</t>
  </si>
  <si>
    <t>A0021630113281</t>
  </si>
  <si>
    <t>DFYW000201418</t>
  </si>
  <si>
    <t>A0021630113282</t>
  </si>
  <si>
    <t>DFYW000201419</t>
  </si>
  <si>
    <t>A0021630113283</t>
  </si>
  <si>
    <t>DFYW000201420</t>
  </si>
  <si>
    <t>A0021630113284</t>
  </si>
  <si>
    <t>DFYW000201421</t>
  </si>
  <si>
    <t>A0021630113285</t>
  </si>
  <si>
    <t>DFYW000201422</t>
  </si>
  <si>
    <t>A0021630113286</t>
  </si>
  <si>
    <t>DFYW000201423</t>
  </si>
  <si>
    <t>A0021630113287</t>
  </si>
  <si>
    <t>DFYW000201424</t>
  </si>
  <si>
    <t>A0021630113288</t>
  </si>
  <si>
    <t>DFYW000201425</t>
  </si>
  <si>
    <t>A0021630113289</t>
  </si>
  <si>
    <t>DFYW000201426</t>
  </si>
  <si>
    <t>A0021630113290</t>
  </si>
  <si>
    <t>DFYW000201427</t>
  </si>
  <si>
    <t>A0021630113291</t>
  </si>
  <si>
    <t>DFYW000201428</t>
  </si>
  <si>
    <t>A0021630113292</t>
  </si>
  <si>
    <t>DFYW000201429</t>
  </si>
  <si>
    <t>A0021630113293</t>
  </si>
  <si>
    <t>DFYW000201430</t>
  </si>
  <si>
    <t>A0021630113294</t>
  </si>
  <si>
    <t>DFYW000201431</t>
  </si>
  <si>
    <t>A0021630113295</t>
  </si>
  <si>
    <t>DFYW000201432</t>
  </si>
  <si>
    <t>A0021630113296</t>
  </si>
  <si>
    <t>DFYW000201433</t>
  </si>
  <si>
    <t>A0021630113297</t>
  </si>
  <si>
    <t>DFYW000201434</t>
  </si>
  <si>
    <t>A0021630113298</t>
  </si>
  <si>
    <t>DFYW000201435</t>
  </si>
  <si>
    <t>A0021630113299</t>
  </si>
  <si>
    <t>DFYW000201436</t>
  </si>
  <si>
    <t>A0021630113300</t>
  </si>
  <si>
    <t>DFYW000201437</t>
  </si>
  <si>
    <t>A0021630113301</t>
  </si>
  <si>
    <t>DFYW000201438</t>
  </si>
  <si>
    <t>A0021630113302</t>
  </si>
  <si>
    <t>DFYW000201439</t>
  </si>
  <si>
    <t>A0021630113303</t>
  </si>
  <si>
    <t>DFYW000201440</t>
  </si>
  <si>
    <t>A0021630113304</t>
  </si>
  <si>
    <t>DFYW000201441</t>
  </si>
  <si>
    <t>A0021630113305</t>
  </si>
  <si>
    <t>DFYW000201442</t>
  </si>
  <si>
    <t>A0021630113306</t>
  </si>
  <si>
    <t>DFYW000201443</t>
  </si>
  <si>
    <t>A0021630113307</t>
  </si>
  <si>
    <t>DFYW000201444</t>
  </si>
  <si>
    <t>A0021630113308</t>
  </si>
  <si>
    <t>DFYW000201445</t>
  </si>
  <si>
    <t>A0021630113309</t>
  </si>
  <si>
    <t>DFYW000201446</t>
  </si>
  <si>
    <t>A0021630113310</t>
  </si>
  <si>
    <t>DFYW000201447</t>
  </si>
  <si>
    <t>A0021630113311</t>
  </si>
  <si>
    <t>DFYW000201448</t>
  </si>
  <si>
    <t>A0021630113312</t>
  </si>
  <si>
    <t>DFYW000201449</t>
  </si>
  <si>
    <t>A0021630113313</t>
  </si>
  <si>
    <t>DFYW000201450</t>
  </si>
  <si>
    <t>A0021630113314</t>
  </si>
  <si>
    <t>DFYW000201451</t>
  </si>
  <si>
    <t>A0021630113315</t>
  </si>
  <si>
    <t>DFYW000201452</t>
  </si>
  <si>
    <t>A0021630113316</t>
  </si>
  <si>
    <t>DFYW000201453</t>
  </si>
  <si>
    <t>A0021630113317</t>
  </si>
  <si>
    <t>DFYW000201454</t>
  </si>
  <si>
    <t>A0021630113318</t>
  </si>
  <si>
    <t>DFYW000201455</t>
  </si>
  <si>
    <t>A0021630113319</t>
  </si>
  <si>
    <t>DFYW000201456</t>
  </si>
  <si>
    <t>A0021630113320</t>
  </si>
  <si>
    <t>DFYW000201457</t>
  </si>
  <si>
    <t>A0021630113321</t>
  </si>
  <si>
    <t>DFYW000201458</t>
  </si>
  <si>
    <t>A0021630113322</t>
  </si>
  <si>
    <t>DFYW000201459</t>
  </si>
  <si>
    <t>A0021630113323</t>
  </si>
  <si>
    <t>DFYW000201460</t>
  </si>
  <si>
    <t>A0021630113324</t>
  </si>
  <si>
    <t>DFYW000201461</t>
  </si>
  <si>
    <t>A0021630113325</t>
  </si>
  <si>
    <t>DFYW000201462</t>
  </si>
  <si>
    <t>A0021630113326</t>
  </si>
  <si>
    <t>DFYW000201463</t>
  </si>
  <si>
    <t>A0021630113327</t>
  </si>
  <si>
    <t>DFYW000201464</t>
  </si>
  <si>
    <t>A0021630113328</t>
  </si>
  <si>
    <t>DFYW000201465</t>
  </si>
  <si>
    <t>A0021630113329</t>
  </si>
  <si>
    <t>DFYW000201466</t>
  </si>
  <si>
    <t>A0021630113330</t>
  </si>
  <si>
    <t>DFYW000201467</t>
  </si>
  <si>
    <t>A0041630113331</t>
  </si>
  <si>
    <t>DFYW000201468</t>
  </si>
  <si>
    <t>A0041630113332</t>
  </si>
  <si>
    <t>DFYW000201469</t>
  </si>
  <si>
    <t>A0051630113333</t>
  </si>
  <si>
    <t>DFYW000201470</t>
  </si>
  <si>
    <t>A0051630113334</t>
  </si>
  <si>
    <t>DFYW000201471</t>
  </si>
  <si>
    <t>A0061630113335</t>
  </si>
  <si>
    <t>DFYW000201472</t>
  </si>
  <si>
    <t>A0061630113336</t>
  </si>
  <si>
    <t>DFYW000201473</t>
  </si>
  <si>
    <t>A0061630113337</t>
  </si>
  <si>
    <t>DFYW000201474</t>
  </si>
  <si>
    <t>A0071630113338</t>
  </si>
  <si>
    <t>DFYW000201475</t>
  </si>
  <si>
    <t>A0071630113339</t>
  </si>
  <si>
    <t>DFYW000201476</t>
  </si>
  <si>
    <t>A0071630113340</t>
  </si>
  <si>
    <t>DFYW000201477</t>
  </si>
  <si>
    <t>A0071630113341</t>
  </si>
  <si>
    <t>DFYW000201478</t>
  </si>
  <si>
    <t>A0071630113342</t>
  </si>
  <si>
    <t>DFYW000201479</t>
  </si>
  <si>
    <t>A0081630113343</t>
  </si>
  <si>
    <t>DFYW000201480</t>
  </si>
  <si>
    <t>A0081630113344</t>
  </si>
  <si>
    <t>DFYW000201481</t>
  </si>
  <si>
    <t>A0081630113345</t>
  </si>
  <si>
    <t>DFYW000201482</t>
  </si>
  <si>
    <t>A0081630113346</t>
  </si>
  <si>
    <t>DFYW000201483</t>
  </si>
  <si>
    <t>A0081630113347</t>
  </si>
  <si>
    <t>DFYW000201484</t>
  </si>
  <si>
    <t>A0081630113348</t>
  </si>
  <si>
    <t>DFYW000201485</t>
  </si>
  <si>
    <t>A0081630113349</t>
  </si>
  <si>
    <t>DFYW000201486</t>
  </si>
  <si>
    <t>A0081630113350</t>
  </si>
  <si>
    <t>DFYW000201487</t>
  </si>
  <si>
    <t>A0081630113351</t>
  </si>
  <si>
    <t>DFYW000201488</t>
  </si>
  <si>
    <t>A0081630113352</t>
  </si>
  <si>
    <t>DFYW000201489</t>
  </si>
  <si>
    <t>A0081630113353</t>
  </si>
  <si>
    <t>DFYW000201490</t>
  </si>
  <si>
    <t>A0081630113354</t>
  </si>
  <si>
    <t>DFYW000201491</t>
  </si>
  <si>
    <t>A0111630113355</t>
  </si>
  <si>
    <t>DFYW000201492</t>
  </si>
  <si>
    <t>A0111630113356</t>
  </si>
  <si>
    <t>DFYW000201493</t>
  </si>
  <si>
    <t>A0111630113357</t>
  </si>
  <si>
    <t>DFYW000201494</t>
  </si>
  <si>
    <t>A0111630113358</t>
  </si>
  <si>
    <t>DFYW000201495</t>
  </si>
  <si>
    <t>A0111630113359</t>
  </si>
  <si>
    <t>DFYW000201496</t>
  </si>
  <si>
    <t>A0111630113360</t>
  </si>
  <si>
    <t>DFYW000201497</t>
  </si>
  <si>
    <t>A0111630113361</t>
  </si>
  <si>
    <t>DFYW000201498</t>
  </si>
  <si>
    <t>A0111630113362</t>
  </si>
  <si>
    <t>DFYW000201499</t>
  </si>
  <si>
    <t>A0111630113363</t>
  </si>
  <si>
    <t>DFYW000201500</t>
  </si>
  <si>
    <t>A0111630113364</t>
  </si>
  <si>
    <t>DFYW000201501</t>
  </si>
  <si>
    <t>A0111630113365</t>
  </si>
  <si>
    <t>DFYW000201502</t>
  </si>
  <si>
    <t>A0111630113366</t>
  </si>
  <si>
    <t>DFYW000201503</t>
  </si>
  <si>
    <t>A0111630113367</t>
  </si>
  <si>
    <t>DFYW000201504</t>
  </si>
  <si>
    <t>A0111630113368</t>
  </si>
  <si>
    <t>DFYW000201505</t>
  </si>
  <si>
    <t>A0111630113369</t>
  </si>
  <si>
    <t>DFYW000201506</t>
  </si>
  <si>
    <t>A0111630113370</t>
  </si>
  <si>
    <t>DFYW000201507</t>
  </si>
  <si>
    <t>A0111630113371</t>
  </si>
  <si>
    <t>DFYW000201508</t>
  </si>
  <si>
    <t>A0111630113372</t>
  </si>
  <si>
    <t>DFYW000201509</t>
  </si>
  <si>
    <t>A0121630113373</t>
  </si>
  <si>
    <t>DFYW000201510</t>
  </si>
  <si>
    <t>A0121630113374</t>
  </si>
  <si>
    <t>DFYW000201511</t>
  </si>
  <si>
    <t>A0121630113375</t>
  </si>
  <si>
    <t>DFYW000201512</t>
  </si>
  <si>
    <t>A0121630113376</t>
  </si>
  <si>
    <t>DFYW000201513</t>
  </si>
  <si>
    <t>A0121630113377</t>
  </si>
  <si>
    <t>DFYW000201514</t>
  </si>
  <si>
    <t>A0131630113378</t>
  </si>
  <si>
    <t>DFYW000201515</t>
  </si>
  <si>
    <t>A0131630113379</t>
  </si>
  <si>
    <t>DFYW000201516</t>
  </si>
  <si>
    <t>A0131630113380</t>
  </si>
  <si>
    <t>DFYW000201517</t>
  </si>
  <si>
    <t>A0131630113381</t>
  </si>
  <si>
    <t>DFYW000201518</t>
  </si>
  <si>
    <t>A0131630113382</t>
  </si>
  <si>
    <t>DFYW000201519</t>
  </si>
  <si>
    <t>A0131630113383</t>
  </si>
  <si>
    <t>DFYW000201520</t>
  </si>
  <si>
    <t>A0131630113384</t>
  </si>
  <si>
    <t>DFYW000201521</t>
  </si>
  <si>
    <t>A0131630113385</t>
  </si>
  <si>
    <t>DFYW000201522</t>
  </si>
  <si>
    <t>A0131630113386</t>
  </si>
  <si>
    <t>DFYW000201523</t>
  </si>
  <si>
    <t>A0131630113387</t>
  </si>
  <si>
    <t>DFYW000201524</t>
  </si>
  <si>
    <t>A0131630113388</t>
  </si>
  <si>
    <t>DFYW000201525</t>
  </si>
  <si>
    <t>A0131630113389</t>
  </si>
  <si>
    <t>DFYW000201526</t>
  </si>
  <si>
    <t>A0131630113390</t>
  </si>
  <si>
    <t>DFYW000201527</t>
  </si>
  <si>
    <t>A0131630113391</t>
  </si>
  <si>
    <t>DFYW000201528</t>
  </si>
  <si>
    <t>A0131630113392</t>
  </si>
  <si>
    <t>DFYW000201529</t>
  </si>
  <si>
    <t>A0131630113393</t>
  </si>
  <si>
    <t>DFYW000201530</t>
  </si>
  <si>
    <t>A0131630113394</t>
  </si>
  <si>
    <t>DFYW000201531</t>
  </si>
  <si>
    <t>A0131630113395</t>
  </si>
  <si>
    <t>DFYW000201532</t>
  </si>
  <si>
    <t>A0131630113396</t>
  </si>
  <si>
    <t>DFYW000201533</t>
  </si>
  <si>
    <t>A0131630113397</t>
  </si>
  <si>
    <t>DFYW000201534</t>
  </si>
  <si>
    <t>A0131630113398</t>
  </si>
  <si>
    <t>DFYW000201535</t>
  </si>
  <si>
    <t>A0141630113399</t>
  </si>
  <si>
    <t>DFYW000201536</t>
  </si>
  <si>
    <t>A0141630113400</t>
  </si>
  <si>
    <t>DFYW000201537</t>
  </si>
  <si>
    <t>A0141630113401</t>
  </si>
  <si>
    <t>DFYW000201538</t>
  </si>
  <si>
    <t>A0141630113402</t>
  </si>
  <si>
    <t>DFYW000201539</t>
  </si>
  <si>
    <t>A0141630113403</t>
  </si>
  <si>
    <t>DFYW000201540</t>
  </si>
  <si>
    <t>A0141630113404</t>
  </si>
  <si>
    <t>DFYW000201541</t>
  </si>
  <si>
    <t>A0141630113405</t>
  </si>
  <si>
    <t>DFYW000201542</t>
  </si>
  <si>
    <t>A0141630113406</t>
  </si>
  <si>
    <t>DFYW000201543</t>
  </si>
  <si>
    <t>A0141630113407</t>
  </si>
  <si>
    <t>DFYW000201544</t>
  </si>
  <si>
    <t>A0141630113408</t>
  </si>
  <si>
    <t>DFYW000201545</t>
  </si>
  <si>
    <t>A0141630113409</t>
  </si>
  <si>
    <t>DFYW000201546</t>
  </si>
  <si>
    <t>A0141630113410</t>
  </si>
  <si>
    <t>DFYW000201547</t>
  </si>
  <si>
    <t>A0141630113411</t>
  </si>
  <si>
    <t>DFYW000201548</t>
  </si>
  <si>
    <t>A0141630113412</t>
  </si>
  <si>
    <t>DFYW000201549</t>
  </si>
  <si>
    <t>A0141630113413</t>
  </si>
  <si>
    <t>DFYW000201550</t>
  </si>
  <si>
    <t>A0141630113414</t>
  </si>
  <si>
    <t>DFYW000201551</t>
  </si>
  <si>
    <t>A0141630113415</t>
  </si>
  <si>
    <t>DFYW000201552</t>
  </si>
  <si>
    <t>A0151630113416</t>
  </si>
  <si>
    <t>DFYW000201553</t>
  </si>
  <si>
    <t>A0151630113417</t>
  </si>
  <si>
    <t>DFYW000201554</t>
  </si>
  <si>
    <t>A0151630113418</t>
  </si>
  <si>
    <t>DFYW000201555</t>
  </si>
  <si>
    <t>A0151630113419</t>
  </si>
  <si>
    <t>DFYW000201556</t>
  </si>
  <si>
    <t>A0151630113420</t>
  </si>
  <si>
    <t>DFYW000201557</t>
  </si>
  <si>
    <t>A0161630113421</t>
  </si>
  <si>
    <t>DFYW000201558</t>
  </si>
  <si>
    <t>A0161630113422</t>
  </si>
  <si>
    <t>DFYW000201559</t>
  </si>
  <si>
    <t>A0161630113423</t>
  </si>
  <si>
    <t>DFYW000201560</t>
  </si>
  <si>
    <t>A0161630113424</t>
  </si>
  <si>
    <t>DFYW000201561</t>
  </si>
  <si>
    <t>A0161630113425</t>
  </si>
  <si>
    <t>DFYW000201562</t>
  </si>
  <si>
    <t>A0161630113426</t>
  </si>
  <si>
    <t>DFYW000201563</t>
  </si>
  <si>
    <t>A0161630113427</t>
  </si>
  <si>
    <t>DFYW000201564</t>
  </si>
  <si>
    <t>A0161630113428</t>
  </si>
  <si>
    <t>DFYW000201565</t>
  </si>
  <si>
    <t>A0161630113429</t>
  </si>
  <si>
    <t>DFYW000201566</t>
  </si>
  <si>
    <t>A0161630113430</t>
  </si>
  <si>
    <t>DFYW000201567</t>
  </si>
  <si>
    <t>A0161630113431</t>
  </si>
  <si>
    <t>DFYW000201568</t>
  </si>
  <si>
    <t>A0161630113432</t>
  </si>
  <si>
    <t>DFYW000201569</t>
  </si>
  <si>
    <t>A0161630113433</t>
  </si>
  <si>
    <t>DFYW000201570</t>
  </si>
  <si>
    <t>A0161630113434</t>
  </si>
  <si>
    <t>DFYW000201571</t>
  </si>
  <si>
    <t>A0161630113435</t>
  </si>
  <si>
    <t>DFYW000201572</t>
  </si>
  <si>
    <t>A0161630113436</t>
  </si>
  <si>
    <t>DFYW000201573</t>
  </si>
  <si>
    <t>A0161630113437</t>
  </si>
  <si>
    <t>DFYW000201574</t>
  </si>
  <si>
    <t>A0161630113438</t>
  </si>
  <si>
    <t>DFYW000201575</t>
  </si>
  <si>
    <t>A0161630113439</t>
  </si>
  <si>
    <t>DFYW000201576</t>
  </si>
  <si>
    <t>A0161630113440</t>
  </si>
  <si>
    <t>DFYW000201577</t>
  </si>
  <si>
    <t>A0161630113441</t>
  </si>
  <si>
    <t>DFYW000201578</t>
  </si>
  <si>
    <t>A0161630113442</t>
  </si>
  <si>
    <t>DFYW000201579</t>
  </si>
  <si>
    <t>A0161630113443</t>
  </si>
  <si>
    <t>DFYW000201580</t>
  </si>
  <si>
    <t>A0161630113444</t>
  </si>
  <si>
    <t>DFYW000201581</t>
  </si>
  <si>
    <t>A0161630113445</t>
  </si>
  <si>
    <t>DFYW000201582</t>
  </si>
  <si>
    <t>A0161630113446</t>
  </si>
  <si>
    <t>DFYW000201583</t>
  </si>
  <si>
    <t>A0161630113447</t>
  </si>
  <si>
    <t>DFYW000201584</t>
  </si>
  <si>
    <t>A0161630113448</t>
  </si>
  <si>
    <t>DFYW000201585</t>
  </si>
  <si>
    <t>A0161630113449</t>
  </si>
  <si>
    <t>DFYW000201586</t>
  </si>
  <si>
    <t>A0161630113450</t>
  </si>
  <si>
    <t>DFYW000201587</t>
  </si>
  <si>
    <t>A0161630113451</t>
  </si>
  <si>
    <t>DFYW000201588</t>
  </si>
  <si>
    <t>A0161630113452</t>
  </si>
  <si>
    <t>DFYW000201589</t>
  </si>
  <si>
    <t>A0161630113453</t>
  </si>
  <si>
    <t>DFYW000201590</t>
  </si>
  <si>
    <t>A0161630113454</t>
  </si>
  <si>
    <t>DFYW000201591</t>
  </si>
  <si>
    <t>A0161630113455</t>
  </si>
  <si>
    <t>DFYW000201592</t>
  </si>
  <si>
    <t>A0161630113456</t>
  </si>
  <si>
    <t>DFYW000201593</t>
  </si>
  <si>
    <t>A0161630113457</t>
  </si>
  <si>
    <t>DFYW000201594</t>
  </si>
  <si>
    <t>A0161630113458</t>
  </si>
  <si>
    <t>DFYW000201595</t>
  </si>
  <si>
    <t>A0161630113459</t>
  </si>
  <si>
    <t>DFYW000201596</t>
  </si>
  <si>
    <t>A0161630113460</t>
  </si>
  <si>
    <t>DFYW000201597</t>
  </si>
  <si>
    <t>A0161630113461</t>
  </si>
  <si>
    <t>DFYW000201598</t>
  </si>
  <si>
    <t>A0161630113462</t>
  </si>
  <si>
    <t>DFYW000201599</t>
  </si>
  <si>
    <t>A0161630113463</t>
  </si>
  <si>
    <t>DFYW000201600</t>
  </si>
  <si>
    <t>A0161630113464</t>
  </si>
  <si>
    <t>DFYW000201601</t>
  </si>
  <si>
    <t>A0161630113465</t>
  </si>
  <si>
    <t>DFYW000201602</t>
  </si>
  <si>
    <t>A0161630113466</t>
  </si>
  <si>
    <t>DFYW000201603</t>
  </si>
  <si>
    <t>A0161630113467</t>
  </si>
  <si>
    <t>DFYW000201604</t>
  </si>
  <si>
    <t>A0161630113468</t>
  </si>
  <si>
    <t>DFYW000201605</t>
  </si>
  <si>
    <t>A0161630113469</t>
  </si>
  <si>
    <t>DFYW000201606</t>
  </si>
  <si>
    <t>A0161630113470</t>
  </si>
  <si>
    <t>DFYW000201607</t>
  </si>
  <si>
    <t>A0161630113471</t>
  </si>
  <si>
    <t>DFYW000201608</t>
  </si>
  <si>
    <t>A0161630113472</t>
  </si>
  <si>
    <t>DFYW000201609</t>
  </si>
  <si>
    <t>A0161630113473</t>
  </si>
  <si>
    <t>DFYW000201610</t>
  </si>
  <si>
    <t>A0161630113474</t>
  </si>
  <si>
    <t>DFYW000201611</t>
  </si>
  <si>
    <t>A0161630113475</t>
  </si>
  <si>
    <t>DFYW000201612</t>
  </si>
  <si>
    <t>A0161630113476</t>
  </si>
  <si>
    <t>DFYW000201613</t>
  </si>
  <si>
    <t>A0161630113477</t>
  </si>
  <si>
    <t>DFYW000201614</t>
  </si>
  <si>
    <t>A0161630113478</t>
  </si>
  <si>
    <t>DFYW000201615</t>
  </si>
  <si>
    <t>A0161630113479</t>
  </si>
  <si>
    <t>DFYW000201616</t>
  </si>
  <si>
    <t>A0161630113480</t>
  </si>
  <si>
    <t>DFYW000201617</t>
  </si>
  <si>
    <t>A0161630113481</t>
  </si>
  <si>
    <t>DFYW000201618</t>
  </si>
  <si>
    <t>A0161630113482</t>
  </si>
  <si>
    <t>DFYW000201619</t>
  </si>
  <si>
    <t>A0161630113483</t>
  </si>
  <si>
    <t>DFYW000201620</t>
  </si>
  <si>
    <t>A0161630113484</t>
  </si>
  <si>
    <t>DFYW000201621</t>
  </si>
  <si>
    <t>A0161630113485</t>
  </si>
  <si>
    <t>DFYW000201622</t>
  </si>
  <si>
    <t>A0161630113486</t>
  </si>
  <si>
    <t>DFYW000201623</t>
  </si>
  <si>
    <t>A0161630113487</t>
  </si>
  <si>
    <t>DFYW000201624</t>
  </si>
  <si>
    <t>A0161630113488</t>
  </si>
  <si>
    <t>DFYW000201625</t>
  </si>
  <si>
    <t>A0161630113489</t>
  </si>
  <si>
    <t>DFYW000201626</t>
  </si>
  <si>
    <t>A0161630113490</t>
  </si>
  <si>
    <t>DFYW000201627</t>
  </si>
  <si>
    <t>A0161630113491</t>
  </si>
  <si>
    <t>DFYW000201628</t>
  </si>
  <si>
    <t>A0161630113492</t>
  </si>
  <si>
    <t>DFYW000201629</t>
  </si>
  <si>
    <t>A0161630113493</t>
  </si>
  <si>
    <t>DFYW000201630</t>
  </si>
  <si>
    <t>A0161630113494</t>
  </si>
  <si>
    <t>DFYW000201631</t>
  </si>
  <si>
    <t>A0161630113495</t>
  </si>
  <si>
    <t>DFYW000201632</t>
  </si>
  <si>
    <t>A0161630113496</t>
  </si>
  <si>
    <t>DFYW000201633</t>
  </si>
  <si>
    <t>A0161630113497</t>
  </si>
  <si>
    <t>DFYW000201634</t>
  </si>
  <si>
    <t>A0161630113498</t>
  </si>
  <si>
    <t>DFYW000201635</t>
  </si>
  <si>
    <t>A0161630113499</t>
  </si>
  <si>
    <t>DFYW000201636</t>
  </si>
  <si>
    <t>A0161630113500</t>
  </si>
  <si>
    <t>DFYW000201637</t>
  </si>
  <si>
    <t>A0161630113501</t>
  </si>
  <si>
    <t>DFYW000201638</t>
  </si>
  <si>
    <t>A0161630113502</t>
  </si>
  <si>
    <t>DFYW000201639</t>
  </si>
  <si>
    <t>A0161630113503</t>
  </si>
  <si>
    <t>DFYW000201640</t>
  </si>
  <si>
    <t>A0161630113504</t>
  </si>
  <si>
    <t>DFYW000201641</t>
  </si>
  <si>
    <t>A0161630113505</t>
  </si>
  <si>
    <t>DFYW000201642</t>
  </si>
  <si>
    <t>A0161630113506</t>
  </si>
  <si>
    <t>DFYW000201643</t>
  </si>
  <si>
    <t>A0161630113507</t>
  </si>
  <si>
    <t>DFYW000201644</t>
  </si>
  <si>
    <t>A0161630113508</t>
  </si>
  <si>
    <t>DFYW000201645</t>
  </si>
  <si>
    <t>A0161630113509</t>
  </si>
  <si>
    <t>DFYW000201646</t>
  </si>
  <si>
    <t>A0161630113510</t>
  </si>
  <si>
    <t>DFYW000201647</t>
  </si>
  <si>
    <t>A0161630113511</t>
  </si>
  <si>
    <t>DFYW000201648</t>
  </si>
  <si>
    <t>A0161630113512</t>
  </si>
  <si>
    <t>DFYW000201649</t>
  </si>
  <si>
    <t>A0161630113513</t>
  </si>
  <si>
    <t>DFYW000201650</t>
  </si>
  <si>
    <t>A0161630113514</t>
  </si>
  <si>
    <t>DFYW000201651</t>
  </si>
  <si>
    <t>A0161630113515</t>
  </si>
  <si>
    <t>DFYW000201652</t>
  </si>
  <si>
    <t>A0161630113516</t>
  </si>
  <si>
    <t>DFYW000201653</t>
  </si>
  <si>
    <t>A0161630113517</t>
  </si>
  <si>
    <t>DFYW000201654</t>
  </si>
  <si>
    <t>A0161630113518</t>
  </si>
  <si>
    <t>DFYW000201655</t>
  </si>
  <si>
    <t>A0161630113519</t>
  </si>
  <si>
    <t>DFYW000201656</t>
  </si>
  <si>
    <t>A0161630113520</t>
  </si>
  <si>
    <t>DFYW000201657</t>
  </si>
  <si>
    <t>A0161630113521</t>
  </si>
  <si>
    <t>DFYW000201658</t>
  </si>
  <si>
    <t>A0201630113522</t>
  </si>
  <si>
    <t>DFYW000201659</t>
  </si>
  <si>
    <t>A0201630113523</t>
  </si>
  <si>
    <t>DFYW000201660</t>
  </si>
  <si>
    <t>A0201630113524</t>
  </si>
  <si>
    <t>DFYW000201661</t>
  </si>
  <si>
    <t>A0201630113525</t>
  </si>
  <si>
    <t>DFYW000201662</t>
  </si>
  <si>
    <t>A0201630113526</t>
  </si>
  <si>
    <t>DFYW000201663</t>
  </si>
  <si>
    <t>A0201630113527</t>
  </si>
  <si>
    <t>DFYW000201664</t>
  </si>
  <si>
    <t>A0201630113528</t>
  </si>
  <si>
    <t>DFYW000201665</t>
  </si>
  <si>
    <t>A0201630113529</t>
  </si>
  <si>
    <t>DFYW000201666</t>
  </si>
  <si>
    <t>A0201630113530</t>
  </si>
  <si>
    <t>DFYW000201667</t>
  </si>
  <si>
    <t>A0201630113531</t>
  </si>
  <si>
    <t>DFYW000201668</t>
  </si>
  <si>
    <t>A0201630113532</t>
  </si>
  <si>
    <t>DFYW000201669</t>
  </si>
  <si>
    <t>A0201630113533</t>
  </si>
  <si>
    <t>DFYW000201670</t>
  </si>
  <si>
    <t>A0201630113534</t>
  </si>
  <si>
    <t>DFYW000201671</t>
  </si>
  <si>
    <t>A0201630113535</t>
  </si>
  <si>
    <t>DFYW000201672</t>
  </si>
  <si>
    <t>A0211630113536</t>
  </si>
  <si>
    <t>DFYW000201673</t>
  </si>
  <si>
    <t>A0211630113537</t>
  </si>
  <si>
    <t>DFYW000201674</t>
  </si>
  <si>
    <t>A0211630113538</t>
  </si>
  <si>
    <t>DFYW000201675</t>
  </si>
  <si>
    <t>A0211630113539</t>
  </si>
  <si>
    <t>DFYW000201676</t>
  </si>
  <si>
    <t>A0211630113540</t>
  </si>
  <si>
    <t>DFYW000201677</t>
  </si>
  <si>
    <t>A0211630113541</t>
  </si>
  <si>
    <t>DFYW000201678</t>
  </si>
  <si>
    <t>A0211630113542</t>
  </si>
  <si>
    <t>DFYW000201679</t>
  </si>
  <si>
    <t>A0211630113543</t>
  </si>
  <si>
    <t>DFYW000201680</t>
  </si>
  <si>
    <t>A0211630113544</t>
  </si>
  <si>
    <t>DFYW000201681</t>
  </si>
  <si>
    <t>A0211630113545</t>
  </si>
  <si>
    <t>DFYW000201682</t>
  </si>
  <si>
    <t>A0211630113546</t>
  </si>
  <si>
    <t>DFYW000201683</t>
  </si>
  <si>
    <t>A0211630113547</t>
  </si>
  <si>
    <t>DFYW000201684</t>
  </si>
  <si>
    <t>A0211630113548</t>
  </si>
  <si>
    <t>DFYW000201685</t>
  </si>
  <si>
    <t>A0211630113549</t>
  </si>
  <si>
    <t>DFYW000201686</t>
  </si>
  <si>
    <t>A0211630113550</t>
  </si>
  <si>
    <t>DFYW000201687</t>
  </si>
  <si>
    <t>A0211630113551</t>
  </si>
  <si>
    <t>DFYW000201688</t>
  </si>
  <si>
    <t>A0211630113552</t>
  </si>
  <si>
    <t>DFYW000201689</t>
  </si>
  <si>
    <t>A0211630113553</t>
  </si>
  <si>
    <t>DFYW000201690</t>
  </si>
  <si>
    <t>A0211630113554</t>
  </si>
  <si>
    <t>DFYW000201691</t>
  </si>
  <si>
    <t>A0211630113555</t>
  </si>
  <si>
    <t>DFYW000201692</t>
  </si>
  <si>
    <t>A0211630113556</t>
  </si>
  <si>
    <t>DFYW000201693</t>
  </si>
  <si>
    <t>A0211630113557</t>
  </si>
  <si>
    <t>DFYW000201694</t>
  </si>
  <si>
    <t>A0211630113558</t>
  </si>
  <si>
    <t>DFYW000201695</t>
  </si>
  <si>
    <t>A0211630113559</t>
  </si>
  <si>
    <t>DFYW000201696</t>
  </si>
  <si>
    <t>A0211630113560</t>
  </si>
  <si>
    <t>DFYW000201697</t>
  </si>
  <si>
    <t>A0211630113561</t>
  </si>
  <si>
    <t>DFYW000201698</t>
  </si>
  <si>
    <t>A0211630113562</t>
  </si>
  <si>
    <t>DFYW000201699</t>
  </si>
  <si>
    <t>A0221630113563</t>
  </si>
  <si>
    <t>DFYW000201700</t>
  </si>
  <si>
    <t>A0221630113564</t>
  </si>
  <si>
    <t>DFYW000201701</t>
  </si>
  <si>
    <t>A0221630113565</t>
  </si>
  <si>
    <t>DFYW000201702</t>
  </si>
  <si>
    <t>A0221630113566</t>
  </si>
  <si>
    <t>DFYW000201703</t>
  </si>
  <si>
    <t>A0221630113567</t>
  </si>
  <si>
    <t>DFYW000201704</t>
  </si>
  <si>
    <t>A0221630113568</t>
  </si>
  <si>
    <t>DFYW000201705</t>
  </si>
  <si>
    <t>A0221630113569</t>
  </si>
  <si>
    <t>DFYW000201706</t>
  </si>
  <si>
    <t>A0221630113570</t>
  </si>
  <si>
    <t>DFYW000201707</t>
  </si>
  <si>
    <t>A0221630113571</t>
  </si>
  <si>
    <t>DFYW000201708</t>
  </si>
  <si>
    <t>A0221630113572</t>
  </si>
  <si>
    <t>DFYW000201709</t>
  </si>
  <si>
    <t>A0221630113573</t>
  </si>
  <si>
    <t>DFYW000201710</t>
  </si>
  <si>
    <t>A0221630113574</t>
  </si>
  <si>
    <t>DFYW000201711</t>
  </si>
  <si>
    <t>A0221630113575</t>
  </si>
  <si>
    <t>DFYW000201712</t>
  </si>
  <si>
    <t>A0221630113576</t>
  </si>
  <si>
    <t>DFYW000201713</t>
  </si>
  <si>
    <t>A0231630113577</t>
  </si>
  <si>
    <t>DFYW000201714</t>
  </si>
  <si>
    <t>A0231630113578</t>
  </si>
  <si>
    <t>DFYW000201715</t>
  </si>
  <si>
    <t>A0231630113579</t>
  </si>
  <si>
    <t>DFYW000201716</t>
  </si>
  <si>
    <t>A0231630113580</t>
  </si>
  <si>
    <t>DFYW000201717</t>
  </si>
  <si>
    <t>A0231630113581</t>
  </si>
  <si>
    <t>DFYW000201718</t>
  </si>
  <si>
    <t>A0231630113582</t>
  </si>
  <si>
    <t>DFYW000201719</t>
  </si>
  <si>
    <t>A0231630113583</t>
  </si>
  <si>
    <t>DFYW000201720</t>
  </si>
  <si>
    <t>A0231630113584</t>
  </si>
  <si>
    <t>DFYW000201721</t>
  </si>
  <si>
    <t>A0231630113585</t>
  </si>
  <si>
    <t>DFYW000201722</t>
  </si>
  <si>
    <t>A0231630113586</t>
  </si>
  <si>
    <t>DFYW000201723</t>
  </si>
  <si>
    <t>A0231630113587</t>
  </si>
  <si>
    <t>DFYW000201724</t>
  </si>
  <si>
    <t>A0231630113588</t>
  </si>
  <si>
    <t>DFYW000201725</t>
  </si>
  <si>
    <t>A0231630113589</t>
  </si>
  <si>
    <t>DFYW000201726</t>
  </si>
  <si>
    <t>A0231630113590</t>
  </si>
  <si>
    <t>DFYW000201727</t>
  </si>
  <si>
    <t>A0231630113591</t>
  </si>
  <si>
    <t>DFYW000201728</t>
  </si>
  <si>
    <t>A0231630113592</t>
  </si>
  <si>
    <t>DFYW000201729</t>
  </si>
  <si>
    <t>A0231630113593</t>
  </si>
  <si>
    <t>DFYW000201730</t>
  </si>
  <si>
    <t>A0231630113594</t>
  </si>
  <si>
    <t>DFYW000201731</t>
  </si>
  <si>
    <t>A0231630113595</t>
  </si>
  <si>
    <t>DFYW000201732</t>
  </si>
  <si>
    <t>A0231630113596</t>
  </si>
  <si>
    <t>DFYW000201733</t>
  </si>
  <si>
    <t>A0231630113597</t>
  </si>
  <si>
    <t>DFYW000201734</t>
  </si>
  <si>
    <t>A0231630113598</t>
  </si>
  <si>
    <t>DFYW000201735</t>
  </si>
  <si>
    <t>A0231630113599</t>
  </si>
  <si>
    <t>DFYW000201736</t>
  </si>
  <si>
    <t>A0231630113600</t>
  </si>
  <si>
    <t>DFYW000201737</t>
  </si>
  <si>
    <t>A0231630113601</t>
  </si>
  <si>
    <t>DFYW000201738</t>
  </si>
  <si>
    <t>A0231630113602</t>
  </si>
  <si>
    <t>DFYW000201739</t>
  </si>
  <si>
    <t>A0231630113603</t>
  </si>
  <si>
    <t>DFYW000201740</t>
  </si>
  <si>
    <t>A0231630113604</t>
  </si>
  <si>
    <t>DFYW000201741</t>
  </si>
  <si>
    <t>A0231630113605</t>
  </si>
  <si>
    <t>DFYW000201742</t>
  </si>
  <si>
    <t>A0231630113606</t>
  </si>
  <si>
    <t>DFYW000201743</t>
  </si>
  <si>
    <t>A0231630113607</t>
  </si>
  <si>
    <t>DFYW000201744</t>
  </si>
  <si>
    <t>A0231630113608</t>
  </si>
  <si>
    <t>DFYW000201745</t>
  </si>
  <si>
    <t>A0231630113609</t>
  </si>
  <si>
    <t>DFYW000201746</t>
  </si>
  <si>
    <t>A0231630113610</t>
  </si>
  <si>
    <t>DFYW000201747</t>
  </si>
  <si>
    <t>A0231630113611</t>
  </si>
  <si>
    <t>DFYW000201748</t>
  </si>
  <si>
    <t>A0231630113612</t>
  </si>
  <si>
    <t>DFYW000201749</t>
  </si>
  <si>
    <t>A0231630113613</t>
  </si>
  <si>
    <t>DFYW000201750</t>
  </si>
  <si>
    <t>A0231630113614</t>
  </si>
  <si>
    <t>DFYW000201751</t>
  </si>
  <si>
    <t>A0231630113615</t>
  </si>
  <si>
    <t>DFYW000201752</t>
  </si>
  <si>
    <t>A0231630113616</t>
  </si>
  <si>
    <t>DFYW000201753</t>
  </si>
  <si>
    <t>A0231630113617</t>
  </si>
  <si>
    <t>DFYW000201754</t>
  </si>
  <si>
    <t>A0231630113618</t>
  </si>
  <si>
    <t>DFYW000201755</t>
  </si>
  <si>
    <t>A0231630113619</t>
  </si>
  <si>
    <t>DFYW000201756</t>
  </si>
  <si>
    <t>A0231630113620</t>
  </si>
  <si>
    <t>DFYW000201757</t>
  </si>
  <si>
    <t>A0231630113621</t>
  </si>
  <si>
    <t>DFYW000201758</t>
  </si>
  <si>
    <t>A0231630113622</t>
  </si>
  <si>
    <t>DFYW000201759</t>
  </si>
  <si>
    <t>A0231630113623</t>
  </si>
  <si>
    <t>DFYW000201760</t>
  </si>
  <si>
    <t>A0231630113624</t>
  </si>
  <si>
    <t>DFYW000201761</t>
  </si>
  <si>
    <t>A0231630113625</t>
  </si>
  <si>
    <t>DFYW000201762</t>
  </si>
  <si>
    <t>A0231630113626</t>
  </si>
  <si>
    <t>DFYW000201763</t>
  </si>
  <si>
    <t>A0231630113627</t>
  </si>
  <si>
    <t>DFYW000201764</t>
  </si>
  <si>
    <t>A0231630113628</t>
  </si>
  <si>
    <t>DFYW000201765</t>
  </si>
  <si>
    <t>A0231630113629</t>
  </si>
  <si>
    <t>DFYW000201766</t>
  </si>
  <si>
    <t>A0231630113630</t>
  </si>
  <si>
    <t>DFYW000201767</t>
  </si>
  <si>
    <t>A0231630113631</t>
  </si>
  <si>
    <t>DFYW000201768</t>
  </si>
  <si>
    <t>A0231630113632</t>
  </si>
  <si>
    <t>DFYW000201769</t>
  </si>
  <si>
    <t>A0231630113633</t>
  </si>
  <si>
    <t>DFYW000201770</t>
  </si>
  <si>
    <t>A0231630113634</t>
  </si>
  <si>
    <t>DFYW000201771</t>
  </si>
  <si>
    <t>A0231630113635</t>
  </si>
  <si>
    <t>DFYW000201772</t>
  </si>
  <si>
    <t>A0231630113636</t>
  </si>
  <si>
    <t>DFYW000201773</t>
  </si>
  <si>
    <t>A0231630113637</t>
  </si>
  <si>
    <t>DFYW000201774</t>
  </si>
  <si>
    <t>A0231630113638</t>
  </si>
  <si>
    <t>DFYW000201775</t>
  </si>
  <si>
    <t>A0231630113639</t>
  </si>
  <si>
    <t>DFYW000201776</t>
  </si>
  <si>
    <t>A0231630113640</t>
  </si>
  <si>
    <t>DFYW000201777</t>
  </si>
  <si>
    <t>A0231630113641</t>
  </si>
  <si>
    <t>DFYW000201778</t>
  </si>
  <si>
    <t>A0231630113642</t>
  </si>
  <si>
    <t>DFYW000201779</t>
  </si>
  <si>
    <t>A0231630113643</t>
  </si>
  <si>
    <t>DFYW000201780</t>
  </si>
  <si>
    <t>A0231630113644</t>
  </si>
  <si>
    <t>DFYW000201781</t>
  </si>
  <si>
    <t>A0231630113645</t>
  </si>
  <si>
    <t>DFYW000201782</t>
  </si>
  <si>
    <t>A0231630113646</t>
  </si>
  <si>
    <t>DFYW000201783</t>
  </si>
  <si>
    <t>A0231630113647</t>
  </si>
  <si>
    <t>DFYW000201784</t>
  </si>
  <si>
    <t>A0231630113648</t>
  </si>
  <si>
    <t>DFYW000201785</t>
  </si>
  <si>
    <t>A0231630113649</t>
  </si>
  <si>
    <t>DFYW000201786</t>
  </si>
  <si>
    <t>A0231630113650</t>
  </si>
  <si>
    <t>DFYW000201787</t>
  </si>
  <si>
    <t>A0231630113651</t>
  </si>
  <si>
    <t>DFYW000201788</t>
  </si>
  <si>
    <t>A0231630113652</t>
  </si>
  <si>
    <t>DFYW000201789</t>
  </si>
  <si>
    <t>A0231630113653</t>
  </si>
  <si>
    <t>DFYW000201790</t>
  </si>
  <si>
    <t>A0231630113654</t>
  </si>
  <si>
    <t>DFYW000201791</t>
  </si>
  <si>
    <t>A0231630113655</t>
  </si>
  <si>
    <t>DFYW000201792</t>
  </si>
  <si>
    <t>A0231630113656</t>
  </si>
  <si>
    <t>DFYW000201793</t>
  </si>
  <si>
    <t>A0231630113657</t>
  </si>
  <si>
    <t>DFYW000201794</t>
  </si>
  <si>
    <t>A0231630113658</t>
  </si>
  <si>
    <t>DFYW000201795</t>
  </si>
  <si>
    <t>A0231630113659</t>
  </si>
  <si>
    <t>DFYW000201796</t>
  </si>
  <si>
    <t>A0231630113660</t>
  </si>
  <si>
    <t>DFYW000201797</t>
  </si>
  <si>
    <t>A0231630113661</t>
  </si>
  <si>
    <t>DFYW000201798</t>
  </si>
  <si>
    <t>A0231630113662</t>
  </si>
  <si>
    <t>DFYW000201799</t>
  </si>
  <si>
    <t>A0231630113663</t>
  </si>
  <si>
    <t>DFYW000201800</t>
  </si>
  <si>
    <t>A0231630113664</t>
  </si>
  <si>
    <t>DFYW000201801</t>
  </si>
  <si>
    <t>A0231630113665</t>
  </si>
  <si>
    <t>DFYW000201802</t>
  </si>
  <si>
    <t>A0231630113666</t>
  </si>
  <si>
    <t>DFYW000201803</t>
  </si>
  <si>
    <t>A0231630113667</t>
  </si>
  <si>
    <t>DFYW000201804</t>
  </si>
  <si>
    <t>A0231630113668</t>
  </si>
  <si>
    <t>DFYW000201805</t>
  </si>
  <si>
    <t>A0231630113669</t>
  </si>
  <si>
    <t>DFYW000201806</t>
  </si>
  <si>
    <t>A0231630113670</t>
  </si>
  <si>
    <t>DFYW000201807</t>
  </si>
  <si>
    <t>A0231630113671</t>
  </si>
  <si>
    <t>DFYW000201808</t>
  </si>
  <si>
    <t>A0231630113672</t>
  </si>
  <si>
    <t>DFYW000201809</t>
  </si>
  <si>
    <t>A0231630113673</t>
  </si>
  <si>
    <t>DFYW000201810</t>
  </si>
  <si>
    <t>A0231630113674</t>
  </si>
  <si>
    <t>DFYW000201811</t>
  </si>
  <si>
    <t>A0231630113675</t>
  </si>
  <si>
    <t>DFYW000201812</t>
  </si>
  <si>
    <t>A0231630113676</t>
  </si>
  <si>
    <t>DFYW000201813</t>
  </si>
  <si>
    <t>A0231630113677</t>
  </si>
  <si>
    <t>DFYW000201814</t>
  </si>
  <si>
    <t>A0231630113678</t>
  </si>
  <si>
    <t>DFYW000201815</t>
  </si>
  <si>
    <t>A0231630113679</t>
  </si>
  <si>
    <t>DFYW000201816</t>
  </si>
  <si>
    <t>A0231630113680</t>
  </si>
  <si>
    <t>DFYW000201817</t>
  </si>
  <si>
    <t>A0251630113681</t>
  </si>
  <si>
    <t>DFYW000201818</t>
  </si>
  <si>
    <t>A0251630113682</t>
  </si>
  <si>
    <t>DFYW000201819</t>
  </si>
  <si>
    <t>A0251630113683</t>
  </si>
  <si>
    <t>DFYW000201820</t>
  </si>
  <si>
    <t>A0251630113684</t>
  </si>
  <si>
    <t>DFYW000201821</t>
  </si>
  <si>
    <t>A0251630113685</t>
  </si>
  <si>
    <t>DFYW000201822</t>
  </si>
  <si>
    <t>A0251630113686</t>
  </si>
  <si>
    <t>DFYW000201823</t>
  </si>
  <si>
    <t>A0251630113687</t>
  </si>
  <si>
    <t>DFYW000201824</t>
  </si>
  <si>
    <t>A0251630113688</t>
  </si>
  <si>
    <t>DFYW000201825</t>
  </si>
  <si>
    <t>A0251630113689</t>
  </si>
  <si>
    <t>DFYW000201826</t>
  </si>
  <si>
    <t>A0251630113690</t>
  </si>
  <si>
    <t>DFYW000201827</t>
  </si>
  <si>
    <t>A0261630113691</t>
  </si>
  <si>
    <t>DFYW000201828</t>
  </si>
  <si>
    <t>A0261630113692</t>
  </si>
  <si>
    <t>DFYW000201829</t>
  </si>
  <si>
    <t>A0261630113693</t>
  </si>
  <si>
    <t>DFYW000201830</t>
  </si>
  <si>
    <t>A0261630113694</t>
  </si>
  <si>
    <t>DFYW000201831</t>
  </si>
  <si>
    <t>A0261630113695</t>
  </si>
  <si>
    <t>DFYW000201832</t>
  </si>
  <si>
    <t>A0261630113696</t>
  </si>
  <si>
    <t>DFYW000201833</t>
  </si>
  <si>
    <t>A0261630113697</t>
  </si>
  <si>
    <t>DFYW000201834</t>
  </si>
  <si>
    <t>A0261630113698</t>
  </si>
  <si>
    <t>DFYW000201835</t>
  </si>
  <si>
    <t>A0261630113699</t>
  </si>
  <si>
    <t>DFYW000201836</t>
  </si>
  <si>
    <t>A0261630113700</t>
  </si>
  <si>
    <t>DFYW000201837</t>
  </si>
  <si>
    <t>A0261630113701</t>
  </si>
  <si>
    <t>DFYW000201838</t>
  </si>
  <si>
    <t>A0261630113702</t>
  </si>
  <si>
    <t>DFYW000201839</t>
  </si>
  <si>
    <t>A0261630113703</t>
  </si>
  <si>
    <t>DFYW000201840</t>
  </si>
  <si>
    <t>A0261630113704</t>
  </si>
  <si>
    <t>DFYW000201841</t>
  </si>
  <si>
    <t>A0271630113705</t>
  </si>
  <si>
    <t>DFYW000201842</t>
  </si>
  <si>
    <t>A0271630113706</t>
  </si>
  <si>
    <t>DFYW000201843</t>
  </si>
  <si>
    <t>A0271630113707</t>
  </si>
  <si>
    <t>DFYW000201844</t>
  </si>
  <si>
    <t>A0271630113708</t>
  </si>
  <si>
    <t>DFYW000201845</t>
  </si>
  <si>
    <t>A0271630113709</t>
  </si>
  <si>
    <t>DFYW000201846</t>
  </si>
  <si>
    <t>A0271630113710</t>
  </si>
  <si>
    <t>DFYW000201847</t>
  </si>
  <si>
    <t>A0271630113711</t>
  </si>
  <si>
    <t>DFYW000201848</t>
  </si>
  <si>
    <t>A0271630113712</t>
  </si>
  <si>
    <t>DFYW000201849</t>
  </si>
  <si>
    <t>A0271630113713</t>
  </si>
  <si>
    <t>DFYW000201850</t>
  </si>
  <si>
    <t>A0271630113714</t>
  </si>
  <si>
    <t>DFYW000201851</t>
  </si>
  <si>
    <t>A0271630113715</t>
  </si>
  <si>
    <t>DFYW000201852</t>
  </si>
  <si>
    <t>A0281630113716</t>
  </si>
  <si>
    <t>DFYW000201853</t>
  </si>
  <si>
    <t>A0281630113717</t>
  </si>
  <si>
    <t>DFYW000201854</t>
  </si>
  <si>
    <t>A0281630113718</t>
  </si>
  <si>
    <t>DFYW000201855</t>
  </si>
  <si>
    <t>A0281630113719</t>
  </si>
  <si>
    <t>DFYW000201856</t>
  </si>
  <si>
    <t>A0281630113720</t>
  </si>
  <si>
    <t>DFYW000201857</t>
  </si>
  <si>
    <t>A0281630113721</t>
  </si>
  <si>
    <t>DFYW000201858</t>
  </si>
  <si>
    <t>A0281630113722</t>
  </si>
  <si>
    <t>DFYW000201859</t>
  </si>
  <si>
    <t>A0281630113723</t>
  </si>
  <si>
    <t>DFYW000201860</t>
  </si>
  <si>
    <t>A0281630113724</t>
  </si>
  <si>
    <t>DFYW000201861</t>
  </si>
  <si>
    <t>A0281630113725</t>
  </si>
  <si>
    <t>DFYW000201862</t>
  </si>
  <si>
    <t>A0281630113726</t>
  </si>
  <si>
    <t>DFYW000201863</t>
  </si>
  <si>
    <t>A0281630113727</t>
  </si>
  <si>
    <t>DFYW000201864</t>
  </si>
  <si>
    <t>A0281630113728</t>
  </si>
  <si>
    <t>DFYW000201865</t>
  </si>
  <si>
    <t>A0281630113729</t>
  </si>
  <si>
    <t>DFYW000201866</t>
  </si>
  <si>
    <t>A0281630113730</t>
  </si>
  <si>
    <t>DFYW000201867</t>
  </si>
  <si>
    <t>A0281630113731</t>
  </si>
  <si>
    <t>DFYW000201868</t>
  </si>
  <si>
    <t>A0281630113732</t>
  </si>
  <si>
    <t>DFYW000201869</t>
  </si>
  <si>
    <t>A0291630113733</t>
  </si>
  <si>
    <t>DFYW000201870</t>
  </si>
  <si>
    <t>A0291630113734</t>
  </si>
  <si>
    <t>DFYW000201871</t>
  </si>
  <si>
    <t>A0291630113735</t>
  </si>
  <si>
    <t>DFYW000201872</t>
  </si>
  <si>
    <t>A0291630113736</t>
  </si>
  <si>
    <t>DFYW000201873</t>
  </si>
  <si>
    <t>A0291630113737</t>
  </si>
  <si>
    <t>DFYW000201874</t>
  </si>
  <si>
    <t>A0291630113738</t>
  </si>
  <si>
    <t>DFYW000201875</t>
  </si>
  <si>
    <t>A0291630113739</t>
  </si>
  <si>
    <t>DFYW000201876</t>
  </si>
  <si>
    <t>A0291630113740</t>
  </si>
  <si>
    <t>DFYW000201877</t>
  </si>
  <si>
    <t>A0291630113741</t>
  </si>
  <si>
    <t>DFYW000201878</t>
  </si>
  <si>
    <t>A0291630113742</t>
  </si>
  <si>
    <t>DFYW000201879</t>
  </si>
  <si>
    <t>A0291630113743</t>
  </si>
  <si>
    <t>DFYW000201880</t>
  </si>
  <si>
    <t>A0301630113744</t>
  </si>
  <si>
    <t>DFYW000201881</t>
  </si>
  <si>
    <t>A0301630113745</t>
  </si>
  <si>
    <t>DFYW000201882</t>
  </si>
  <si>
    <t>A0301630113746</t>
  </si>
  <si>
    <t>DFYW000201883</t>
  </si>
  <si>
    <t>A0301630113747</t>
  </si>
  <si>
    <t>DFYW000201884</t>
  </si>
  <si>
    <t>A0301630113748</t>
  </si>
  <si>
    <t>DFYW000201885</t>
  </si>
  <si>
    <t>A0301630113749</t>
  </si>
  <si>
    <t>DFYW000201886</t>
  </si>
  <si>
    <t>A0301630113750</t>
  </si>
  <si>
    <t>DFYW000201887</t>
  </si>
  <si>
    <t>A0301630113751</t>
  </si>
  <si>
    <t>DFYW000201888</t>
  </si>
  <si>
    <t>A0301630113752</t>
  </si>
  <si>
    <t>DFYW000201889</t>
  </si>
  <si>
    <t>A0311630113753</t>
  </si>
  <si>
    <t>DFYW000201890</t>
  </si>
  <si>
    <t>A0311630113754</t>
  </si>
  <si>
    <t>DFYW000201891</t>
  </si>
  <si>
    <t>A0311630113755</t>
  </si>
  <si>
    <t>DFYW000201892</t>
  </si>
  <si>
    <t>A0311630113756</t>
  </si>
  <si>
    <t>DFYW000201893</t>
  </si>
  <si>
    <t>A0301630113757</t>
  </si>
  <si>
    <t>DFYW000201894</t>
  </si>
  <si>
    <t>A0301630113758</t>
  </si>
  <si>
    <t>DFYW000201895</t>
  </si>
  <si>
    <t>A0301630113759</t>
  </si>
  <si>
    <t>DFYW000201896</t>
  </si>
  <si>
    <t>A0301630113760</t>
  </si>
  <si>
    <t>DFYW000201897</t>
  </si>
  <si>
    <t>A0301630113761</t>
  </si>
  <si>
    <t>DFYW000201898</t>
  </si>
  <si>
    <t>A0311630113762</t>
  </si>
  <si>
    <t>DFYW000201899</t>
  </si>
  <si>
    <t>A0311630113763</t>
  </si>
  <si>
    <t>DFYW000201900</t>
  </si>
  <si>
    <t>A0311630113764</t>
  </si>
  <si>
    <t>DFYW000201901</t>
  </si>
  <si>
    <t>A0311630113765</t>
  </si>
  <si>
    <t>DFYW000201902</t>
  </si>
  <si>
    <t>A0311630113766</t>
  </si>
  <si>
    <t>DFYW000201903</t>
  </si>
  <si>
    <t>A0311630113767</t>
  </si>
  <si>
    <t>DFYW000201904</t>
  </si>
  <si>
    <t>A0311630113768</t>
  </si>
  <si>
    <t>DFYW000201905</t>
  </si>
  <si>
    <t>A0301630113769</t>
  </si>
  <si>
    <t>DFYW000201906</t>
  </si>
  <si>
    <t>A0301630113770</t>
  </si>
  <si>
    <t>DFYW000201907</t>
  </si>
  <si>
    <t>A0301630113771</t>
  </si>
  <si>
    <t>DFYW000201908</t>
  </si>
  <si>
    <t>A0301630113772</t>
  </si>
  <si>
    <t>DFYW000201909</t>
  </si>
  <si>
    <t>A0301630113773</t>
  </si>
  <si>
    <t>DFYW000201910</t>
  </si>
  <si>
    <t>A0301630113774</t>
  </si>
  <si>
    <t>DFYW000201911</t>
  </si>
  <si>
    <t>A0301630113775</t>
  </si>
  <si>
    <t>DFYW000201912</t>
  </si>
  <si>
    <t>A0301630113776</t>
  </si>
  <si>
    <t>DFYW000201913</t>
  </si>
  <si>
    <t>A0301630113777</t>
  </si>
  <si>
    <t>DFYW000201914</t>
  </si>
  <si>
    <t>A0301630113778</t>
  </si>
  <si>
    <t>DFYW000201915</t>
  </si>
  <si>
    <t>A0301630113779</t>
  </si>
  <si>
    <t>DFYW000201916</t>
  </si>
  <si>
    <t>A0311630113780</t>
  </si>
  <si>
    <t>DFYW000201917</t>
  </si>
  <si>
    <t>A0311630113781</t>
  </si>
  <si>
    <t>DFYW000201918</t>
  </si>
  <si>
    <t>A0311630113782</t>
  </si>
  <si>
    <t>DFYW000201919</t>
  </si>
  <si>
    <t>A0311630113783</t>
  </si>
  <si>
    <t>DFYW000201920</t>
  </si>
  <si>
    <t>A0311630113784</t>
  </si>
  <si>
    <t>DFYW000201921</t>
  </si>
  <si>
    <t>A0311630113785</t>
  </si>
  <si>
    <t>DFYW000201922</t>
  </si>
  <si>
    <t>A0311630113786</t>
  </si>
  <si>
    <t>DFYW000201923</t>
  </si>
  <si>
    <t>A0311630113787</t>
  </si>
  <si>
    <t>DFYW000201924</t>
  </si>
  <si>
    <t>A0301630113788</t>
  </si>
  <si>
    <t>DFYW000201925</t>
  </si>
  <si>
    <t>A0301630113789</t>
  </si>
  <si>
    <t>DFYW000201926</t>
  </si>
  <si>
    <t>A0301630113790</t>
  </si>
  <si>
    <t>DFYW000201927</t>
  </si>
  <si>
    <t>A0311630113791</t>
  </si>
  <si>
    <t>DFYW000201928</t>
  </si>
  <si>
    <t>A0311630113792</t>
  </si>
  <si>
    <t>DFYW000201929</t>
  </si>
  <si>
    <t>A0311630113793</t>
  </si>
  <si>
    <t>DFYW000201930</t>
  </si>
  <si>
    <t>A0011630213794</t>
  </si>
  <si>
    <t>DFYW000201931</t>
  </si>
  <si>
    <t>A0011630213795</t>
  </si>
  <si>
    <t>DFYW000201932</t>
  </si>
  <si>
    <t>A0011630213796</t>
  </si>
  <si>
    <t>DFYW000201933</t>
  </si>
  <si>
    <t>A0011630213797</t>
  </si>
  <si>
    <t>DFYW000201934</t>
  </si>
  <si>
    <t>A0011630213798</t>
  </si>
  <si>
    <t>DFYW000201935</t>
  </si>
  <si>
    <t>A0011630213799</t>
  </si>
  <si>
    <t>DFYW000201936</t>
  </si>
  <si>
    <t>A0011630213800</t>
  </si>
  <si>
    <t>DFYW000201937</t>
  </si>
  <si>
    <t>A0011630213801</t>
  </si>
  <si>
    <t>DFYW000201938</t>
  </si>
  <si>
    <t>A0011630213802</t>
  </si>
  <si>
    <t>DFYW000201939</t>
  </si>
  <si>
    <t>A0011630213803</t>
  </si>
  <si>
    <t>DFYW000201940</t>
  </si>
  <si>
    <t>A0011630213804</t>
  </si>
  <si>
    <t>DFYW000201941</t>
  </si>
  <si>
    <t>A0011630213805</t>
  </si>
  <si>
    <t>DFYW000201942</t>
  </si>
  <si>
    <t>A0011630213806</t>
  </si>
  <si>
    <t>DFYW000201943</t>
  </si>
  <si>
    <t>A0011630213807</t>
  </si>
  <si>
    <t>DFYW000201944</t>
  </si>
  <si>
    <t>A0011630213808</t>
  </si>
  <si>
    <t>DFYW000201945</t>
  </si>
  <si>
    <t>A0011630213809</t>
  </si>
  <si>
    <t>DFYW000201946</t>
  </si>
  <si>
    <t>A0011630213810</t>
  </si>
  <si>
    <t>DFYW000201947</t>
  </si>
  <si>
    <t>A0011630213811</t>
  </si>
  <si>
    <t>DFYW000201948</t>
  </si>
  <si>
    <t>A0011630213812</t>
  </si>
  <si>
    <t>DFYW000201949</t>
  </si>
  <si>
    <t>A0011630213813</t>
  </si>
  <si>
    <t>DFYW000201950</t>
  </si>
  <si>
    <t>A0011630213814</t>
  </si>
  <si>
    <t>DFYW000201951</t>
  </si>
  <si>
    <t>A0011630213815</t>
  </si>
  <si>
    <t>DFYW000201952</t>
  </si>
  <si>
    <t>A0011630213816</t>
  </si>
  <si>
    <t>DFYW000201953</t>
  </si>
  <si>
    <t>A0011630213817</t>
  </si>
  <si>
    <t>DFYW000201954</t>
  </si>
  <si>
    <t>A0021630213818</t>
  </si>
  <si>
    <t>DFYW000201955</t>
  </si>
  <si>
    <t>A0021630213819</t>
  </si>
  <si>
    <t>DFYW000201956</t>
  </si>
  <si>
    <t>A0021630213820</t>
  </si>
  <si>
    <t>DFYW000201957</t>
  </si>
  <si>
    <t>A0021630213821</t>
  </si>
  <si>
    <t>DFYW000201958</t>
  </si>
  <si>
    <t>A0021630213822</t>
  </si>
  <si>
    <t>DFYW000201959</t>
  </si>
  <si>
    <t>A0021630213823</t>
  </si>
  <si>
    <t>DFYW000201960</t>
  </si>
  <si>
    <t>A0021630213824</t>
  </si>
  <si>
    <t>DFYW000201961</t>
  </si>
  <si>
    <t>A0021630213825</t>
  </si>
  <si>
    <t>DFYW000201962</t>
  </si>
  <si>
    <t>A0021630213826</t>
  </si>
  <si>
    <t>DFYW000201963</t>
  </si>
  <si>
    <t>A0021630213827</t>
  </si>
  <si>
    <t>DFYW000201964</t>
  </si>
  <si>
    <t>A0021630213828</t>
  </si>
  <si>
    <t>DFYW000201965</t>
  </si>
  <si>
    <t>A0021630213829</t>
  </si>
  <si>
    <t>DFYW000201966</t>
  </si>
  <si>
    <t>A0021630213830</t>
  </si>
  <si>
    <t>DFYW000201967</t>
  </si>
  <si>
    <t>A0021630213831</t>
  </si>
  <si>
    <t>DFYW000201968</t>
  </si>
  <si>
    <t>A0031630213832</t>
  </si>
  <si>
    <t>DFYW000201969</t>
  </si>
  <si>
    <t>A0031630213833</t>
  </si>
  <si>
    <t>DFYW000201970</t>
  </si>
  <si>
    <t>A0031630213834</t>
  </si>
  <si>
    <t>DFYW000201971</t>
  </si>
  <si>
    <t>A0031630213835</t>
  </si>
  <si>
    <t>DFYW000201972</t>
  </si>
  <si>
    <t>A0031630213836</t>
  </si>
  <si>
    <t>DFYW000201973</t>
  </si>
  <si>
    <t>A0031630213837</t>
  </si>
  <si>
    <t>DFYW000201974</t>
  </si>
  <si>
    <t>A0031630213838</t>
  </si>
  <si>
    <t>DFYW000201975</t>
  </si>
  <si>
    <t>A0031630213839</t>
  </si>
  <si>
    <t>DFYW000201976</t>
  </si>
  <si>
    <t>A0031630213840</t>
  </si>
  <si>
    <t>DFYW000201977</t>
  </si>
  <si>
    <t>A0031630213841</t>
  </si>
  <si>
    <t>DFYW000201978</t>
  </si>
  <si>
    <t>A0041630213842</t>
  </si>
  <si>
    <t>DFYW000201979</t>
  </si>
  <si>
    <t>A0041630213843</t>
  </si>
  <si>
    <t>DFYW000201980</t>
  </si>
  <si>
    <t>A0041630213844</t>
  </si>
  <si>
    <t>DFYW000201981</t>
  </si>
  <si>
    <t>A0041630213845</t>
  </si>
  <si>
    <t>DFYW000201982</t>
  </si>
  <si>
    <t>A0041630213846</t>
  </si>
  <si>
    <t>DFYW000201983</t>
  </si>
  <si>
    <t>A0041630213847</t>
  </si>
  <si>
    <t>DFYW000201984</t>
  </si>
  <si>
    <t>A0041630213848</t>
  </si>
  <si>
    <t>DFYW000201985</t>
  </si>
  <si>
    <t>A0051630213849</t>
  </si>
  <si>
    <t>DFYW000201986</t>
  </si>
  <si>
    <t>A0051630213850</t>
  </si>
  <si>
    <t>DFYW000201987</t>
  </si>
  <si>
    <t>A0051630213851</t>
  </si>
  <si>
    <t>DFYW000201988</t>
  </si>
  <si>
    <t>A0051630213852</t>
  </si>
  <si>
    <t>DFYW000201989</t>
  </si>
  <si>
    <t>A0051630213853</t>
  </si>
  <si>
    <t>DFYW000201990</t>
  </si>
  <si>
    <t>A0051630213854</t>
  </si>
  <si>
    <t>DFYW000201991</t>
  </si>
  <si>
    <t>A0051630213855</t>
  </si>
  <si>
    <t>DFYW000201992</t>
  </si>
  <si>
    <t>A0051630213856</t>
  </si>
  <si>
    <t>DFYW000201993</t>
  </si>
  <si>
    <t>A0051630213857</t>
  </si>
  <si>
    <t>DFYW000201994</t>
  </si>
  <si>
    <t>A0051630213858</t>
  </si>
  <si>
    <t>DFYW000201995</t>
  </si>
  <si>
    <t>A0051630213859</t>
  </si>
  <si>
    <t>DFYW000201996</t>
  </si>
  <si>
    <t>A0051630213860</t>
  </si>
  <si>
    <t>DFYW000201997</t>
  </si>
  <si>
    <t>A0051630213861</t>
  </si>
  <si>
    <t>DFYW000201998</t>
  </si>
  <si>
    <t>A0051630213862</t>
  </si>
  <si>
    <t>DFYW000201999</t>
  </si>
  <si>
    <t>A0051630213863</t>
  </si>
  <si>
    <t>DFYW000202000</t>
  </si>
  <si>
    <t>A0051630213864</t>
  </si>
  <si>
    <t>DFYW000202001</t>
  </si>
  <si>
    <t>A0051630213865</t>
  </si>
  <si>
    <t>DFYW000202002</t>
  </si>
  <si>
    <t>A0051630213866</t>
  </si>
  <si>
    <t>DFYW000202003</t>
  </si>
  <si>
    <t>A0051630213867</t>
  </si>
  <si>
    <t>DFYW000202004</t>
  </si>
  <si>
    <t>A0051630213868</t>
  </si>
  <si>
    <t>DFYW000202005</t>
  </si>
  <si>
    <t>A0051630213869</t>
  </si>
  <si>
    <t>DFYW000202006</t>
  </si>
  <si>
    <t>A0051630213870</t>
  </si>
  <si>
    <t>DFYW000202007</t>
  </si>
  <si>
    <t>A0061630213871</t>
  </si>
  <si>
    <t>DFYW000202008</t>
  </si>
  <si>
    <t>A0061630213872</t>
  </si>
  <si>
    <t>DFYW000202009</t>
  </si>
  <si>
    <t>A0061630213873</t>
  </si>
  <si>
    <t>DFYW000202010</t>
  </si>
  <si>
    <t>A0061630213874</t>
  </si>
  <si>
    <t>DFYW000202011</t>
  </si>
  <si>
    <t>A0061630213875</t>
  </si>
  <si>
    <t>DFYW000202012</t>
  </si>
  <si>
    <t>A0061630213876</t>
  </si>
  <si>
    <t>DFYW000202013</t>
  </si>
  <si>
    <t>A0061630213877</t>
  </si>
  <si>
    <t>DFYW000202014</t>
  </si>
  <si>
    <t>A0061630213878</t>
  </si>
  <si>
    <t>DFYW000202015</t>
  </si>
  <si>
    <t>A0061630213879</t>
  </si>
  <si>
    <t>DFYW000202016</t>
  </si>
  <si>
    <t>A0061630213880</t>
  </si>
  <si>
    <t>DFYW000202017</t>
  </si>
  <si>
    <t>A0061630213881</t>
  </si>
  <si>
    <t>DFYW000202018</t>
  </si>
  <si>
    <t>A0061630213882</t>
  </si>
  <si>
    <t>DFYW000202019</t>
  </si>
  <si>
    <t>A0061630213883</t>
  </si>
  <si>
    <t>DFYW000202020</t>
  </si>
  <si>
    <t>A0061630213884</t>
  </si>
  <si>
    <t>DFYW000202021</t>
  </si>
  <si>
    <t>A0061630213885</t>
  </si>
  <si>
    <t>DFYW000202022</t>
  </si>
  <si>
    <t>A0061630213886</t>
  </si>
  <si>
    <t>DFYW000202023</t>
  </si>
  <si>
    <t>A0061630213887</t>
  </si>
  <si>
    <t>DFYW000202024</t>
  </si>
  <si>
    <t>A0061630213888</t>
  </si>
  <si>
    <t>DFYW000202025</t>
  </si>
  <si>
    <t>A0061630213889</t>
  </si>
  <si>
    <t>DFYW000202026</t>
  </si>
  <si>
    <t>A0061630213890</t>
  </si>
  <si>
    <t>DFYW000202027</t>
  </si>
  <si>
    <t>A0061630213891</t>
  </si>
  <si>
    <t>DFYW000202028</t>
  </si>
  <si>
    <t>A0061630213892</t>
  </si>
  <si>
    <t>DFYW000202029</t>
  </si>
  <si>
    <t>A0061630213893</t>
  </si>
  <si>
    <t>DFYW000202030</t>
  </si>
  <si>
    <t>A0061630213894</t>
  </si>
  <si>
    <t>DFYW000202031</t>
  </si>
  <si>
    <t>A0061630213895</t>
  </si>
  <si>
    <t>DFYW000202032</t>
  </si>
  <si>
    <t>A0061630213896</t>
  </si>
  <si>
    <t>DFYW000202033</t>
  </si>
  <si>
    <t>A0061630213897</t>
  </si>
  <si>
    <t>DFYW000202034</t>
  </si>
  <si>
    <t>A0061630213898</t>
  </si>
  <si>
    <t>DFYW000202035</t>
  </si>
  <si>
    <t>A0061630213899</t>
  </si>
  <si>
    <t>DFYW000202036</t>
  </si>
  <si>
    <t>A0061630213900</t>
  </si>
  <si>
    <t>DFYW000202037</t>
  </si>
  <si>
    <t>A0061630213901</t>
  </si>
  <si>
    <t>DFYW000202038</t>
  </si>
  <si>
    <t>A0061630213902</t>
  </si>
  <si>
    <t>DFYW000202039</t>
  </si>
  <si>
    <t>A0061630213903</t>
  </si>
  <si>
    <t>DFYW000202040</t>
  </si>
  <si>
    <t>A0061630213904</t>
  </si>
  <si>
    <t>DFYW000202041</t>
  </si>
  <si>
    <t>A0061630213905</t>
  </si>
  <si>
    <t>DFYW000202042</t>
  </si>
  <si>
    <t>A0061630213906</t>
  </si>
  <si>
    <t>DFYW000202043</t>
  </si>
  <si>
    <t>A0061630213907</t>
  </si>
  <si>
    <t>DFYW000202044</t>
  </si>
  <si>
    <t>A0061630213908</t>
  </si>
  <si>
    <t>DFYW000202045</t>
  </si>
  <si>
    <t>A0061630213909</t>
  </si>
  <si>
    <t>DFYW000202046</t>
  </si>
  <si>
    <t>A0061630213910</t>
  </si>
  <si>
    <t>DFYW000202047</t>
  </si>
  <si>
    <t>A0061630213911</t>
  </si>
  <si>
    <t>DFYW000202048</t>
  </si>
  <si>
    <t>A0061630213912</t>
  </si>
  <si>
    <t>DFYW000202049</t>
  </si>
  <si>
    <t>A0061630213913</t>
  </si>
  <si>
    <t>DFYW000202050</t>
  </si>
  <si>
    <t>A0061630213914</t>
  </si>
  <si>
    <t>DFYW000202051</t>
  </si>
  <si>
    <t>A0061630213915</t>
  </si>
  <si>
    <t>DFYW000202052</t>
  </si>
  <si>
    <t>A0061630213916</t>
  </si>
  <si>
    <t>DFYW000202053</t>
  </si>
  <si>
    <t>A0061630213917</t>
  </si>
  <si>
    <t>DFYW000202054</t>
  </si>
  <si>
    <t>A0061630213918</t>
  </si>
  <si>
    <t>DFYW000202055</t>
  </si>
  <si>
    <t>A0061630213919</t>
  </si>
  <si>
    <t>DFYW000202056</t>
  </si>
  <si>
    <t>A0061630213920</t>
  </si>
  <si>
    <t>DFYW000202057</t>
  </si>
  <si>
    <t>A0061630213921</t>
  </si>
  <si>
    <t>DFYW000202058</t>
  </si>
  <si>
    <t>A0061630213922</t>
  </si>
  <si>
    <t>DFYW000202059</t>
  </si>
  <si>
    <t>A0061630213923</t>
  </si>
  <si>
    <t>DFYW000202060</t>
  </si>
  <si>
    <t>A0061630213924</t>
  </si>
  <si>
    <t>DFYW000202061</t>
  </si>
  <si>
    <t>A0061630213925</t>
  </si>
  <si>
    <t>DFYW000202062</t>
  </si>
  <si>
    <t>A0061630213926</t>
  </si>
  <si>
    <t>DFYW000202063</t>
  </si>
  <si>
    <t>A0061630213927</t>
  </si>
  <si>
    <t>DFYW000202064</t>
  </si>
  <si>
    <t>A0061630213928</t>
  </si>
  <si>
    <t>DFYW000202065</t>
  </si>
  <si>
    <t>A0061630213929</t>
  </si>
  <si>
    <t>DFYW000202066</t>
  </si>
  <si>
    <t>A0061630213930</t>
  </si>
  <si>
    <t>DFYW000202067</t>
  </si>
  <si>
    <t>A0061630213931</t>
  </si>
  <si>
    <t>DFYW000202068</t>
  </si>
  <si>
    <t>A0061630213932</t>
  </si>
  <si>
    <t>DFYW000202069</t>
  </si>
  <si>
    <t>A0061630213933</t>
  </si>
  <si>
    <t>DFYW000202070</t>
  </si>
  <si>
    <t>A0061630213934</t>
  </si>
  <si>
    <t>DFYW000202071</t>
  </si>
  <si>
    <t>A0061630213935</t>
  </si>
  <si>
    <t>DFYW000202072</t>
  </si>
  <si>
    <t>A0061630213936</t>
  </si>
  <si>
    <t>DFYW000202073</t>
  </si>
  <si>
    <t>A0061630213937</t>
  </si>
  <si>
    <t>DFYW000202074</t>
  </si>
  <si>
    <t>A0061630213938</t>
  </si>
  <si>
    <t>DFYW000202075</t>
  </si>
  <si>
    <t>A0061630213939</t>
  </si>
  <si>
    <t>DFYW000202076</t>
  </si>
  <si>
    <t>A0061630213940</t>
  </si>
  <si>
    <t>DFYW000202077</t>
  </si>
  <si>
    <t>A0061630213941</t>
  </si>
  <si>
    <t>DFYW000202078</t>
  </si>
  <si>
    <t>A0061630213942</t>
  </si>
  <si>
    <t>DFYW000202079</t>
  </si>
  <si>
    <t>A0061630213943</t>
  </si>
  <si>
    <t>DFYW000202080</t>
  </si>
  <si>
    <t>A0061630213944</t>
  </si>
  <si>
    <t>DFYW000202081</t>
  </si>
  <si>
    <t>A0061630213945</t>
  </si>
  <si>
    <t>DFYW000202082</t>
  </si>
  <si>
    <t>A0061630213946</t>
  </si>
  <si>
    <t>DFYW000202083</t>
  </si>
  <si>
    <t>A0061630213947</t>
  </si>
  <si>
    <t>DFYW000202084</t>
  </si>
  <si>
    <t>A0061630213948</t>
  </si>
  <si>
    <t>DFYW000202085</t>
  </si>
  <si>
    <t>A0061630213949</t>
  </si>
  <si>
    <t>DFYW000202086</t>
  </si>
  <si>
    <t>A0061630213950</t>
  </si>
  <si>
    <t>DFYW000202087</t>
  </si>
  <si>
    <t>A0061630213951</t>
  </si>
  <si>
    <t>DFYW000202088</t>
  </si>
  <si>
    <t>A0061630213952</t>
  </si>
  <si>
    <t>DFYW000202089</t>
  </si>
  <si>
    <t>A0061630213953</t>
  </si>
  <si>
    <t>DFYW000202090</t>
  </si>
  <si>
    <t>A0061630213954</t>
  </si>
  <si>
    <t>DFYW000202091</t>
  </si>
  <si>
    <t>A0061630213955</t>
  </si>
  <si>
    <t>DFYW000202092</t>
  </si>
  <si>
    <t>A0061630213956</t>
  </si>
  <si>
    <t>DFYW000202093</t>
  </si>
  <si>
    <t>A0061630213957</t>
  </si>
  <si>
    <t>DFYW000202094</t>
  </si>
  <si>
    <t>A0061630213958</t>
  </si>
  <si>
    <t>DFYW000202095</t>
  </si>
  <si>
    <t>A0061630213959</t>
  </si>
  <si>
    <t>DFYW000202096</t>
  </si>
  <si>
    <t>A0061630213960</t>
  </si>
  <si>
    <t>DFYW000202097</t>
  </si>
  <si>
    <t>A0061630213961</t>
  </si>
  <si>
    <t>DFYW000202098</t>
  </si>
  <si>
    <t>A0061630213962</t>
  </si>
  <si>
    <t>DFYW000202099</t>
  </si>
  <si>
    <t>A0081630213963</t>
  </si>
  <si>
    <t>DFYW000202100</t>
  </si>
  <si>
    <t>A0081630213964</t>
  </si>
  <si>
    <t>DFYW000202101</t>
  </si>
  <si>
    <t>A0081630213965</t>
  </si>
  <si>
    <t>DFYW000202102</t>
  </si>
  <si>
    <t>A0081630213966</t>
  </si>
  <si>
    <t>DFYW000202103</t>
  </si>
  <si>
    <t>A0081630213967</t>
  </si>
  <si>
    <t>DFYW000202104</t>
  </si>
  <si>
    <t>A0081630213968</t>
  </si>
  <si>
    <t>DFYW000202105</t>
  </si>
  <si>
    <t>A0081630213969</t>
  </si>
  <si>
    <t>DFYW000202106</t>
  </si>
  <si>
    <t>A0081630213970</t>
  </si>
  <si>
    <t>DFYW000202107</t>
  </si>
  <si>
    <t>A0091630213971</t>
  </si>
  <si>
    <t>DFYW000202108</t>
  </si>
  <si>
    <t>A0091630213972</t>
  </si>
  <si>
    <t>DFYW000202109</t>
  </si>
  <si>
    <t>A0091630213973</t>
  </si>
  <si>
    <t>DFYW000202110</t>
  </si>
  <si>
    <t>A0091630213974</t>
  </si>
  <si>
    <t>DFYW000202111</t>
  </si>
  <si>
    <t>A0091630213975</t>
  </si>
  <si>
    <t>DFYW000202112</t>
  </si>
  <si>
    <t>A0091630213976</t>
  </si>
  <si>
    <t>DFYW000202113</t>
  </si>
  <si>
    <t>A0091630213977</t>
  </si>
  <si>
    <t>DFYW000202114</t>
  </si>
  <si>
    <t>A0091630213978</t>
  </si>
  <si>
    <t>DFYW000202115</t>
  </si>
  <si>
    <t>A0091630213979</t>
  </si>
  <si>
    <t>DFYW000202116</t>
  </si>
  <si>
    <t>A0091630213980</t>
  </si>
  <si>
    <t>DFYW000202117</t>
  </si>
  <si>
    <t>A0091630213981</t>
  </si>
  <si>
    <t>DFYW000202118</t>
  </si>
  <si>
    <t>A0091630213982</t>
  </si>
  <si>
    <t>DFYW000202119</t>
  </si>
  <si>
    <t>A0091630213983</t>
  </si>
  <si>
    <t>DFYW000202120</t>
  </si>
  <si>
    <t>A0091630213984</t>
  </si>
  <si>
    <t>DFYW000202121</t>
  </si>
  <si>
    <t>A0091630213985</t>
  </si>
  <si>
    <t>DFYW000202122</t>
  </si>
  <si>
    <t>A0101630213986</t>
  </si>
  <si>
    <t>DFYW000202123</t>
  </si>
  <si>
    <t>A0101630213987</t>
  </si>
  <si>
    <t>DFYW000202124</t>
  </si>
  <si>
    <t>A0101630213988</t>
  </si>
  <si>
    <t>DFYW000202125</t>
  </si>
  <si>
    <t>A0101630213989</t>
  </si>
  <si>
    <t>DFYW000202126</t>
  </si>
  <si>
    <t>A0101630213990</t>
  </si>
  <si>
    <t>DFYW000202127</t>
  </si>
  <si>
    <t>A0101630213991</t>
  </si>
  <si>
    <t>DFYW000202128</t>
  </si>
  <si>
    <t>A0101630213992</t>
  </si>
  <si>
    <t>DFYW000202129</t>
  </si>
  <si>
    <t>A0101630213993</t>
  </si>
  <si>
    <t>DFYW000202130</t>
  </si>
  <si>
    <t>A0101630213994</t>
  </si>
  <si>
    <t>DFYW000202131</t>
  </si>
  <si>
    <t>A0101630213995</t>
  </si>
  <si>
    <t>DFYW000202132</t>
  </si>
  <si>
    <t>A0101630213996</t>
  </si>
  <si>
    <t>DFYW000202133</t>
  </si>
  <si>
    <t>A0101630213997</t>
  </si>
  <si>
    <t>DFYW000202134</t>
  </si>
  <si>
    <t>A0101630213998</t>
  </si>
  <si>
    <t>DFYW000202135</t>
  </si>
  <si>
    <t>A0101630213999</t>
  </si>
  <si>
    <t>DFYW000202136</t>
  </si>
  <si>
    <t>A0101630214000</t>
  </si>
  <si>
    <t>DFYW000202137</t>
  </si>
  <si>
    <t>A0101630214001</t>
  </si>
  <si>
    <t>DFYW000202138</t>
  </si>
  <si>
    <t>A0101630214002</t>
  </si>
  <si>
    <t>DFYW000202139</t>
  </si>
  <si>
    <t>A0101630214003</t>
  </si>
  <si>
    <t>DFYW000202140</t>
  </si>
  <si>
    <t>A0101630214004</t>
  </si>
  <si>
    <t>DFYW000202141</t>
  </si>
  <si>
    <t>A0101630214005</t>
  </si>
  <si>
    <t>DFYW000202142</t>
  </si>
  <si>
    <t>A0101630214006</t>
  </si>
  <si>
    <t>DFYW000202143</t>
  </si>
  <si>
    <t>A0111630214007</t>
  </si>
  <si>
    <t>DFYW000202144</t>
  </si>
  <si>
    <t>A0111630214008</t>
  </si>
  <si>
    <t>DFYW000202145</t>
  </si>
  <si>
    <t>A0111630214009</t>
  </si>
  <si>
    <t>DFYW000202146</t>
  </si>
  <si>
    <t>A0111630214010</t>
  </si>
  <si>
    <t>DFYW000202147</t>
  </si>
  <si>
    <t>A0111630214011</t>
  </si>
  <si>
    <t>DFYW000202148</t>
  </si>
  <si>
    <t>A0111630214012</t>
  </si>
  <si>
    <t>DFYW000202149</t>
  </si>
  <si>
    <t>A0111630214013</t>
  </si>
  <si>
    <t>DFYW000202150</t>
  </si>
  <si>
    <t>A0111630214014</t>
  </si>
  <si>
    <t>DFYW000202151</t>
  </si>
  <si>
    <t>A0111630214015</t>
  </si>
  <si>
    <t>DFYW000202152</t>
  </si>
  <si>
    <t>A0111630214016</t>
  </si>
  <si>
    <t>DFYW000202153</t>
  </si>
  <si>
    <t>A0111630214017</t>
  </si>
  <si>
    <t>DFYW000202154</t>
  </si>
  <si>
    <t>A0111630214018</t>
  </si>
  <si>
    <t>DFYW000202155</t>
  </si>
  <si>
    <t>A0111630214019</t>
  </si>
  <si>
    <t>DFYW000202156</t>
  </si>
  <si>
    <t>A0111630214020</t>
  </si>
  <si>
    <t>DFYW000202157</t>
  </si>
  <si>
    <t>A0111630214021</t>
  </si>
  <si>
    <t>DFYW000202158</t>
  </si>
  <si>
    <t>A0111630214022</t>
  </si>
  <si>
    <t>DFYW000202159</t>
  </si>
  <si>
    <t>A0111630214023</t>
  </si>
  <si>
    <t>DFYW000202160</t>
  </si>
  <si>
    <t>A0111630214024</t>
  </si>
  <si>
    <t>DFYW000202161</t>
  </si>
  <si>
    <t>A0111630214025</t>
  </si>
  <si>
    <t>DFYW000202162</t>
  </si>
  <si>
    <t>A0111630214026</t>
  </si>
  <si>
    <t>DFYW000202163</t>
  </si>
  <si>
    <t>A0111630214027</t>
  </si>
  <si>
    <t>DFYW000202164</t>
  </si>
  <si>
    <t>A0111630214028</t>
  </si>
  <si>
    <t>DFYW000202165</t>
  </si>
  <si>
    <t>A0111630214029</t>
  </si>
  <si>
    <t>DFYW000202166</t>
  </si>
  <si>
    <t>A0111630214030</t>
  </si>
  <si>
    <t>DFYW000202167</t>
  </si>
  <si>
    <t>A0111630214031</t>
  </si>
  <si>
    <t>DFYW000202168</t>
  </si>
  <si>
    <t>A0111630214032</t>
  </si>
  <si>
    <t>DFYW000202169</t>
  </si>
  <si>
    <t>A0121630214033</t>
  </si>
  <si>
    <t>DFYW000202170</t>
  </si>
  <si>
    <t>A0121630214034</t>
  </si>
  <si>
    <t>DFYW000202171</t>
  </si>
  <si>
    <t>A0121630214035</t>
  </si>
  <si>
    <t>DFYW000202172</t>
  </si>
  <si>
    <t>A0121630214036</t>
  </si>
  <si>
    <t>DFYW000202173</t>
  </si>
  <si>
    <t>A0121630214037</t>
  </si>
  <si>
    <t>DFYW000202174</t>
  </si>
  <si>
    <t>A0121630214038</t>
  </si>
  <si>
    <t>DFYW000202175</t>
  </si>
  <si>
    <t>A0121630214039</t>
  </si>
  <si>
    <t>DFYW000202176</t>
  </si>
  <si>
    <t>A0121630214040</t>
  </si>
  <si>
    <t>DFYW000202177</t>
  </si>
  <si>
    <t>A0121630214041</t>
  </si>
  <si>
    <t>DFYW000202178</t>
  </si>
  <si>
    <t>A0121630214042</t>
  </si>
  <si>
    <t>DFYW000202179</t>
  </si>
  <si>
    <t>A0121630214043</t>
  </si>
  <si>
    <t>DFYW000202180</t>
  </si>
  <si>
    <t>A0121630214044</t>
  </si>
  <si>
    <t>DFYW000202181</t>
  </si>
  <si>
    <t>A0121630214045</t>
  </si>
  <si>
    <t>DFYW000202182</t>
  </si>
  <si>
    <t>A0121630214046</t>
  </si>
  <si>
    <t>DFYW000202183</t>
  </si>
  <si>
    <t>A0121630214047</t>
  </si>
  <si>
    <t>DFYW000202184</t>
  </si>
  <si>
    <t>A0121630214048</t>
  </si>
  <si>
    <t>DFYW000202185</t>
  </si>
  <si>
    <t>A0121630214049</t>
  </si>
  <si>
    <t>DFYW000202186</t>
  </si>
  <si>
    <t>A0121630214050</t>
  </si>
  <si>
    <t>DFYW000202187</t>
  </si>
  <si>
    <t>A0121630214051</t>
  </si>
  <si>
    <t>DFYW000202188</t>
  </si>
  <si>
    <t>A0121630214052</t>
  </si>
  <si>
    <t>DFYW000202189</t>
  </si>
  <si>
    <t>A0121630214053</t>
  </si>
  <si>
    <t>DFYW000202190</t>
  </si>
  <si>
    <t>A0121630214054</t>
  </si>
  <si>
    <t>DFYW000202191</t>
  </si>
  <si>
    <t>A0121630214055</t>
  </si>
  <si>
    <t>DFYW000202192</t>
  </si>
  <si>
    <t>A0121630214056</t>
  </si>
  <si>
    <t>DFYW000202193</t>
  </si>
  <si>
    <t>A0121630214057</t>
  </si>
  <si>
    <t>DFYW000202194</t>
  </si>
  <si>
    <t>A0121630214058</t>
  </si>
  <si>
    <t>DFYW000202195</t>
  </si>
  <si>
    <t>A0121630214059</t>
  </si>
  <si>
    <t>DFYW000202196</t>
  </si>
  <si>
    <t>A0131630214060</t>
  </si>
  <si>
    <t>DFYW000202197</t>
  </si>
  <si>
    <t>A0131630214061</t>
  </si>
  <si>
    <t>DFYW000202198</t>
  </si>
  <si>
    <t>A0131630214062</t>
  </si>
  <si>
    <t>DFYW000202199</t>
  </si>
  <si>
    <t>A0131630214063</t>
  </si>
  <si>
    <t>DFYW000202200</t>
  </si>
  <si>
    <t>A0131630214064</t>
  </si>
  <si>
    <t>DFYW000202201</t>
  </si>
  <si>
    <t>A0131630214065</t>
  </si>
  <si>
    <t>DFYW000202202</t>
  </si>
  <si>
    <t>A0131630214066</t>
  </si>
  <si>
    <t>DFYW000202203</t>
  </si>
  <si>
    <t>A0131630214067</t>
  </si>
  <si>
    <t>DFYW000202204</t>
  </si>
  <si>
    <t>A0131630214068</t>
  </si>
  <si>
    <t>DFYW000202205</t>
  </si>
  <si>
    <t>A0131630214069</t>
  </si>
  <si>
    <t>DFYW000202206</t>
  </si>
  <si>
    <t>A0131630214070</t>
  </si>
  <si>
    <t>DFYW000202207</t>
  </si>
  <si>
    <t>A0131630214071</t>
  </si>
  <si>
    <t>DFYW000202208</t>
  </si>
  <si>
    <t>A0131630214072</t>
  </si>
  <si>
    <t>DFYW000202209</t>
  </si>
  <si>
    <t>A0131630214073</t>
  </si>
  <si>
    <t>DFYW000202210</t>
  </si>
  <si>
    <t>A0131630214074</t>
  </si>
  <si>
    <t>DFYW000202211</t>
  </si>
  <si>
    <t>A0131630214075</t>
  </si>
  <si>
    <t>DFYW000202212</t>
  </si>
  <si>
    <t>A0131630214076</t>
  </si>
  <si>
    <t>DFYW000202213</t>
  </si>
  <si>
    <t>A0131630214077</t>
  </si>
  <si>
    <t>DFYW000202214</t>
  </si>
  <si>
    <t>A0131630214078</t>
  </si>
  <si>
    <t>DFYW000202215</t>
  </si>
  <si>
    <t>A0131630214079</t>
  </si>
  <si>
    <t>DFYW000202216</t>
  </si>
  <si>
    <t>A0131630214080</t>
  </si>
  <si>
    <t>DFYW000202217</t>
  </si>
  <si>
    <t>A0131630214081</t>
  </si>
  <si>
    <t>DFYW000202218</t>
  </si>
  <si>
    <t>A0131630214082</t>
  </si>
  <si>
    <t>DFYW000202219</t>
  </si>
  <si>
    <t>A0131630214083</t>
  </si>
  <si>
    <t>DFYW000202220</t>
  </si>
  <si>
    <t>A0131630214084</t>
  </si>
  <si>
    <t>DFYW000202221</t>
  </si>
  <si>
    <t>A0131630214085</t>
  </si>
  <si>
    <t>DFYW000202222</t>
  </si>
  <si>
    <t>A0131630214086</t>
  </si>
  <si>
    <t>DFYW000202223</t>
  </si>
  <si>
    <t>A0131630214087</t>
  </si>
  <si>
    <t>DFYW000202224</t>
  </si>
  <si>
    <t>A0131630214088</t>
  </si>
  <si>
    <t>DFYW000202225</t>
  </si>
  <si>
    <t>A0131630214089</t>
  </si>
  <si>
    <t>DFYW000202226</t>
  </si>
  <si>
    <t>A0131630214090</t>
  </si>
  <si>
    <t>DFYW000202227</t>
  </si>
  <si>
    <t>A0131630214091</t>
  </si>
  <si>
    <t>DFYW000202228</t>
  </si>
  <si>
    <t>A0131630214092</t>
  </si>
  <si>
    <t>DFYW000202229</t>
  </si>
  <si>
    <t>A0131630214093</t>
  </si>
  <si>
    <t>DFYW000202230</t>
  </si>
  <si>
    <t>A0131630214094</t>
  </si>
  <si>
    <t>DFYW000202231</t>
  </si>
  <si>
    <t>A0131630214095</t>
  </si>
  <si>
    <t>DFYW000202232</t>
  </si>
  <si>
    <t>A0131630214096</t>
  </si>
  <si>
    <t>DFYW000202233</t>
  </si>
  <si>
    <t>A0131630214097</t>
  </si>
  <si>
    <t>DFYW000202234</t>
  </si>
  <si>
    <t>A0131630214098</t>
  </si>
  <si>
    <t>DFYW000202235</t>
  </si>
  <si>
    <t>A0131630214099</t>
  </si>
  <si>
    <t>DFYW000202236</t>
  </si>
  <si>
    <t>A0131630214100</t>
  </si>
  <si>
    <t>DFYW000202237</t>
  </si>
  <si>
    <t>A0131630214101</t>
  </si>
  <si>
    <t>DFYW000202238</t>
  </si>
  <si>
    <t>A0131630214102</t>
  </si>
  <si>
    <t>DFYW000202239</t>
  </si>
  <si>
    <t>A0131630214103</t>
  </si>
  <si>
    <t>DFYW000202240</t>
  </si>
  <si>
    <t>A0131630214104</t>
  </si>
  <si>
    <t>DFYW000202241</t>
  </si>
  <si>
    <t>A0131630214105</t>
  </si>
  <si>
    <t>DFYW000202242</t>
  </si>
  <si>
    <t>A0131630214106</t>
  </si>
  <si>
    <t>DFYW000202243</t>
  </si>
  <si>
    <t>A0131630214107</t>
  </si>
  <si>
    <t>DFYW000202244</t>
  </si>
  <si>
    <t>A0131630214108</t>
  </si>
  <si>
    <t>DFYW000202245</t>
  </si>
  <si>
    <t>A0131630214109</t>
  </si>
  <si>
    <t>DFYW000202246</t>
  </si>
  <si>
    <t>A0131630214110</t>
  </si>
  <si>
    <t>DFYW000202247</t>
  </si>
  <si>
    <t>A0131630214111</t>
  </si>
  <si>
    <t>DFYW000202248</t>
  </si>
  <si>
    <t>A0131630214112</t>
  </si>
  <si>
    <t>DFYW000202249</t>
  </si>
  <si>
    <t>A0131630214113</t>
  </si>
  <si>
    <t>DFYW000202250</t>
  </si>
  <si>
    <t>A0131630214114</t>
  </si>
  <si>
    <t>DFYW000202251</t>
  </si>
  <si>
    <t>A0131630214115</t>
  </si>
  <si>
    <t>DFYW000202252</t>
  </si>
  <si>
    <t>A0131630214116</t>
  </si>
  <si>
    <t>DFYW000202253</t>
  </si>
  <si>
    <t>A0131630214117</t>
  </si>
  <si>
    <t>DFYW000202254</t>
  </si>
  <si>
    <t>A0131630214118</t>
  </si>
  <si>
    <t>DFYW000202255</t>
  </si>
  <si>
    <t>A0131630214119</t>
  </si>
  <si>
    <t>DFYW000202256</t>
  </si>
  <si>
    <t>A0131630214120</t>
  </si>
  <si>
    <t>DFYW000202257</t>
  </si>
  <si>
    <t>A0131630214121</t>
  </si>
  <si>
    <t>DFYW000202258</t>
  </si>
  <si>
    <t>A0131630214122</t>
  </si>
  <si>
    <t>DFYW000202259</t>
  </si>
  <si>
    <t>A0131630214123</t>
  </si>
  <si>
    <t>DFYW000202260</t>
  </si>
  <si>
    <t>A0131630214124</t>
  </si>
  <si>
    <t>DFYW000202261</t>
  </si>
  <si>
    <t>A0131630214125</t>
  </si>
  <si>
    <t>DFYW000202262</t>
  </si>
  <si>
    <t>A0131630214126</t>
  </si>
  <si>
    <t>DFYW000202263</t>
  </si>
  <si>
    <t>A0131630214127</t>
  </si>
  <si>
    <t>DFYW000202264</t>
  </si>
  <si>
    <t>A0131630214128</t>
  </si>
  <si>
    <t>DFYW000202265</t>
  </si>
  <si>
    <t>A0131630214129</t>
  </si>
  <si>
    <t>DFYW000202266</t>
  </si>
  <si>
    <t>A0131630214130</t>
  </si>
  <si>
    <t>DFYW000202267</t>
  </si>
  <si>
    <t>A0131630214131</t>
  </si>
  <si>
    <t>DFYW000202268</t>
  </si>
  <si>
    <t>A0131630214132</t>
  </si>
  <si>
    <t>DFYW000202269</t>
  </si>
  <si>
    <t>A0131630214133</t>
  </si>
  <si>
    <t>DFYW000202270</t>
  </si>
  <si>
    <t>A0131630214134</t>
  </si>
  <si>
    <t>DFYW000202271</t>
  </si>
  <si>
    <t>A0131630214135</t>
  </si>
  <si>
    <t>DFYW000202272</t>
  </si>
  <si>
    <t>A0131630214136</t>
  </si>
  <si>
    <t>DFYW000202273</t>
  </si>
  <si>
    <t>A0131630214137</t>
  </si>
  <si>
    <t>DFYW000202274</t>
  </si>
  <si>
    <t>A0131630214138</t>
  </si>
  <si>
    <t>DFYW000202275</t>
  </si>
  <si>
    <t>A0131630214139</t>
  </si>
  <si>
    <t>DFYW000202276</t>
  </si>
  <si>
    <t>A0131630214140</t>
  </si>
  <si>
    <t>DFYW000202277</t>
  </si>
  <si>
    <t>A0131630214141</t>
  </si>
  <si>
    <t>DFYW000202278</t>
  </si>
  <si>
    <t>A0131630214142</t>
  </si>
  <si>
    <t>DFYW000202279</t>
  </si>
  <si>
    <t>A0131630214143</t>
  </si>
  <si>
    <t>DFYW000202280</t>
  </si>
  <si>
    <t>A0131630214144</t>
  </si>
  <si>
    <t>DFYW000202281</t>
  </si>
  <si>
    <t>A0131630214145</t>
  </si>
  <si>
    <t>DFYW000202282</t>
  </si>
  <si>
    <t>A0131630214146</t>
  </si>
  <si>
    <t>DFYW000202283</t>
  </si>
  <si>
    <t>A0131630214147</t>
  </si>
  <si>
    <t>DFYW000202284</t>
  </si>
  <si>
    <t>A0131630214148</t>
  </si>
  <si>
    <t>DFYW000202285</t>
  </si>
  <si>
    <t>A0131630214149</t>
  </si>
  <si>
    <t>DFYW000202286</t>
  </si>
  <si>
    <t>A0131630214150</t>
  </si>
  <si>
    <t>DFYW000202287</t>
  </si>
  <si>
    <t>A0131630214151</t>
  </si>
  <si>
    <t>DFYW000202288</t>
  </si>
  <si>
    <t>A0131630214152</t>
  </si>
  <si>
    <t>DFYW000202289</t>
  </si>
  <si>
    <t>A0131630214153</t>
  </si>
  <si>
    <t>DFYW000202290</t>
  </si>
  <si>
    <t>A0131630214154</t>
  </si>
  <si>
    <t>DFYW000202291</t>
  </si>
  <si>
    <t>A0131630214155</t>
  </si>
  <si>
    <t>DFYW000202292</t>
  </si>
  <si>
    <t>A0131630214156</t>
  </si>
  <si>
    <t>DFYW000202293</t>
  </si>
  <si>
    <t>A0131630214157</t>
  </si>
  <si>
    <t>DFYW000202294</t>
  </si>
  <si>
    <t>A0131630214158</t>
  </si>
  <si>
    <t>DFYW000202295</t>
  </si>
  <si>
    <t>A0131630214159</t>
  </si>
  <si>
    <t>DFYW000202296</t>
  </si>
  <si>
    <t>A0131630214160</t>
  </si>
  <si>
    <t>DFYW000202297</t>
  </si>
  <si>
    <t>A0131630214161</t>
  </si>
  <si>
    <t>DFYW000202298</t>
  </si>
  <si>
    <t>A0131630214162</t>
  </si>
  <si>
    <t>DFYW000202299</t>
  </si>
  <si>
    <t>A0131630214163</t>
  </si>
  <si>
    <t>DFYW000202300</t>
  </si>
  <si>
    <t>A0131630214164</t>
  </si>
  <si>
    <t>DFYW000202301</t>
  </si>
  <si>
    <t>A0151630214165</t>
  </si>
  <si>
    <t>DFYW000202302</t>
  </si>
  <si>
    <t>A0151630214166</t>
  </si>
  <si>
    <t>DFYW000202303</t>
  </si>
  <si>
    <t>A0151630214167</t>
  </si>
  <si>
    <t>DFYW000202304</t>
  </si>
  <si>
    <t>A0151630214168</t>
  </si>
  <si>
    <t>DFYW000202305</t>
  </si>
  <si>
    <t>A0151630214169</t>
  </si>
  <si>
    <t>DFYW000202306</t>
  </si>
  <si>
    <t>A0151630214170</t>
  </si>
  <si>
    <t>DFYW000202307</t>
  </si>
  <si>
    <t>A0151630214171</t>
  </si>
  <si>
    <t>DFYW000202308</t>
  </si>
  <si>
    <t>A0151630214172</t>
  </si>
  <si>
    <t>DFYW000202309</t>
  </si>
  <si>
    <t>A0161630214173</t>
  </si>
  <si>
    <t>DFYW000202310</t>
  </si>
  <si>
    <t>A0161630214174</t>
  </si>
  <si>
    <t>DFYW000202311</t>
  </si>
  <si>
    <t>A0161630214175</t>
  </si>
  <si>
    <t>DFYW000202312</t>
  </si>
  <si>
    <t>A0161630214176</t>
  </si>
  <si>
    <t>DFYW000202313</t>
  </si>
  <si>
    <t>A0161630214177</t>
  </si>
  <si>
    <t>DFYW000202314</t>
  </si>
  <si>
    <t>A0161630214178</t>
  </si>
  <si>
    <t>DFYW000202315</t>
  </si>
  <si>
    <t>A0161630214179</t>
  </si>
  <si>
    <t>DFYW000202316</t>
  </si>
  <si>
    <t>A0161630214180</t>
  </si>
  <si>
    <t>DFYW000202317</t>
  </si>
  <si>
    <t>A0161630214181</t>
  </si>
  <si>
    <t>DFYW000202318</t>
  </si>
  <si>
    <t>A0161630214182</t>
  </si>
  <si>
    <t>DFYW000202319</t>
  </si>
  <si>
    <t>A0161630214183</t>
  </si>
  <si>
    <t>DFYW000202320</t>
  </si>
  <si>
    <t>A0161630214184</t>
  </si>
  <si>
    <t>DFYW000202321</t>
  </si>
  <si>
    <t>A0161630214185</t>
  </si>
  <si>
    <t>DFYW000202322</t>
  </si>
  <si>
    <t>A0161630214186</t>
  </si>
  <si>
    <t>DFYW000202323</t>
  </si>
  <si>
    <t>A0161630214187</t>
  </si>
  <si>
    <t>DFYW000202324</t>
  </si>
  <si>
    <t>A0161630214188</t>
  </si>
  <si>
    <t>DFYW000202325</t>
  </si>
  <si>
    <t>A0161630214189</t>
  </si>
  <si>
    <t>DFYW000202326</t>
  </si>
  <si>
    <t>A0171630214190</t>
  </si>
  <si>
    <t>DFYW000202327</t>
  </si>
  <si>
    <t>A0171630214191</t>
  </si>
  <si>
    <t>DFYW000202328</t>
  </si>
  <si>
    <t>A0171630214192</t>
  </si>
  <si>
    <t>DFYW000202329</t>
  </si>
  <si>
    <t>A0171630214193</t>
  </si>
  <si>
    <t>DFYW000202330</t>
  </si>
  <si>
    <t>A0171630214194</t>
  </si>
  <si>
    <t>DFYW000202331</t>
  </si>
  <si>
    <t>A0171630214195</t>
  </si>
  <si>
    <t>DFYW000202332</t>
  </si>
  <si>
    <t>A0181630214196</t>
  </si>
  <si>
    <t>DFYW000202333</t>
  </si>
  <si>
    <t>A0181630214197</t>
  </si>
  <si>
    <t>DFYW000202334</t>
  </si>
  <si>
    <t>A0181630214198</t>
  </si>
  <si>
    <t>DFYW000202335</t>
  </si>
  <si>
    <t>A0181630214199</t>
  </si>
  <si>
    <t>DFYW000202336</t>
  </si>
  <si>
    <t>A0181630214200</t>
  </si>
  <si>
    <t>DFYW000202337</t>
  </si>
  <si>
    <t>A0181630214201</t>
  </si>
  <si>
    <t>DFYW000202338</t>
  </si>
  <si>
    <t>A0181630214202</t>
  </si>
  <si>
    <t>DFYW000202339</t>
  </si>
  <si>
    <t>A0181630214203</t>
  </si>
  <si>
    <t>DFYW000202340</t>
  </si>
  <si>
    <t>A0181630214204</t>
  </si>
  <si>
    <t>DFYW000202341</t>
  </si>
  <si>
    <t>A0181630214205</t>
  </si>
  <si>
    <t>DFYW000202342</t>
  </si>
  <si>
    <t>A0181630214206</t>
  </si>
  <si>
    <t>DFYW000202343</t>
  </si>
  <si>
    <t>A0181630214207</t>
  </si>
  <si>
    <t>DFYW000202344</t>
  </si>
  <si>
    <t>A0181630214208</t>
  </si>
  <si>
    <t>DFYW000202345</t>
  </si>
  <si>
    <t>A0181630214209</t>
  </si>
  <si>
    <t>DFYW000202346</t>
  </si>
  <si>
    <t>A0191630214210</t>
  </si>
  <si>
    <t>DFYW000202347</t>
  </si>
  <si>
    <t>A0191630214211</t>
  </si>
  <si>
    <t>DFYW000202348</t>
  </si>
  <si>
    <t>A0191630214212</t>
  </si>
  <si>
    <t>DFYW000202349</t>
  </si>
  <si>
    <t>A0191630214213</t>
  </si>
  <si>
    <t>DFYW000202350</t>
  </si>
  <si>
    <t>A0191630214214</t>
  </si>
  <si>
    <t>DFYW000202351</t>
  </si>
  <si>
    <t>A0191630214215</t>
  </si>
  <si>
    <t>DFYW000202352</t>
  </si>
  <si>
    <t>A0191630214216</t>
  </si>
  <si>
    <t>DFYW000202353</t>
  </si>
  <si>
    <t>A0201630214217</t>
  </si>
  <si>
    <t>DFYW000202354</t>
  </si>
  <si>
    <t>A0201630214218</t>
  </si>
  <si>
    <t>DFYW000202355</t>
  </si>
  <si>
    <t>A0201630214219</t>
  </si>
  <si>
    <t>DFYW000202356</t>
  </si>
  <si>
    <t>A0201630214220</t>
  </si>
  <si>
    <t>DFYW000202357</t>
  </si>
  <si>
    <t>A0201630214221</t>
  </si>
  <si>
    <t>DFYW000202358</t>
  </si>
  <si>
    <t>A0201630214222</t>
  </si>
  <si>
    <t>DFYW000202359</t>
  </si>
  <si>
    <t>A0201630214223</t>
  </si>
  <si>
    <t>DFYW000202360</t>
  </si>
  <si>
    <t>A0201630214224</t>
  </si>
  <si>
    <t>DFYW000202361</t>
  </si>
  <si>
    <t>A0201630214225</t>
  </si>
  <si>
    <t>DFYW000202362</t>
  </si>
  <si>
    <t>A0201630214226</t>
  </si>
  <si>
    <t>DFYW000202363</t>
  </si>
  <si>
    <t>A0201630214227</t>
  </si>
  <si>
    <t>DFYW000202364</t>
  </si>
  <si>
    <t>A0201630214228</t>
  </si>
  <si>
    <t>DFYW000202365</t>
  </si>
  <si>
    <t>A0201630214229</t>
  </si>
  <si>
    <t>DFYW000202366</t>
  </si>
  <si>
    <t>A0201630214230</t>
  </si>
  <si>
    <t>DFYW000202367</t>
  </si>
  <si>
    <t>A0201630214231</t>
  </si>
  <si>
    <t>DFYW000202368</t>
  </si>
  <si>
    <t>A0201630214232</t>
  </si>
  <si>
    <t>DFYW000202369</t>
  </si>
  <si>
    <t>A0201630214233</t>
  </si>
  <si>
    <t>DFYW000202370</t>
  </si>
  <si>
    <t>A0201630214234</t>
  </si>
  <si>
    <t>DFYW000202371</t>
  </si>
  <si>
    <t>A0201630214235</t>
  </si>
  <si>
    <t>DFYW000202372</t>
  </si>
  <si>
    <t>A0201630214236</t>
  </si>
  <si>
    <t>DFYW000202373</t>
  </si>
  <si>
    <t>A0201630214237</t>
  </si>
  <si>
    <t>DFYW000202374</t>
  </si>
  <si>
    <t>A0201630214238</t>
  </si>
  <si>
    <t>DFYW000202375</t>
  </si>
  <si>
    <t>A0201630214239</t>
  </si>
  <si>
    <t>DFYW000202376</t>
  </si>
  <si>
    <t>A0201630214240</t>
  </si>
  <si>
    <t>DFYW000202377</t>
  </si>
  <si>
    <t>A0201630214241</t>
  </si>
  <si>
    <t>DFYW000202378</t>
  </si>
  <si>
    <t>A0201630214242</t>
  </si>
  <si>
    <t>DFYW000202379</t>
  </si>
  <si>
    <t>A0201630214243</t>
  </si>
  <si>
    <t>DFYW000202380</t>
  </si>
  <si>
    <t>A0201630214244</t>
  </si>
  <si>
    <t>DFYW000202381</t>
  </si>
  <si>
    <t>A0201630214245</t>
  </si>
  <si>
    <t>DFYW000202382</t>
  </si>
  <si>
    <t>A0201630214246</t>
  </si>
  <si>
    <t>DFYW000202383</t>
  </si>
  <si>
    <t>A0201630214247</t>
  </si>
  <si>
    <t>DFYW000202384</t>
  </si>
  <si>
    <t>A0201630214248</t>
  </si>
  <si>
    <t>DFYW000202385</t>
  </si>
  <si>
    <t>A0201630214249</t>
  </si>
  <si>
    <t>DFYW000202386</t>
  </si>
  <si>
    <t>A0201630214250</t>
  </si>
  <si>
    <t>DFYW000202387</t>
  </si>
  <si>
    <t>A0201630214251</t>
  </si>
  <si>
    <t>DFYW000202388</t>
  </si>
  <si>
    <t>A0201630214252</t>
  </si>
  <si>
    <t>DFYW000202389</t>
  </si>
  <si>
    <t>A0201630214253</t>
  </si>
  <si>
    <t>DFYW000202390</t>
  </si>
  <si>
    <t>A0201630214254</t>
  </si>
  <si>
    <t>DFYW000202391</t>
  </si>
  <si>
    <t>A0201630214255</t>
  </si>
  <si>
    <t>DFYW000202392</t>
  </si>
  <si>
    <t>A0201630214256</t>
  </si>
  <si>
    <t>DFYW000202393</t>
  </si>
  <si>
    <t>A0201630214257</t>
  </si>
  <si>
    <t>DFYW000202394</t>
  </si>
  <si>
    <t>A0201630214258</t>
  </si>
  <si>
    <t>DFYW000202395</t>
  </si>
  <si>
    <t>A0201630214259</t>
  </si>
  <si>
    <t>DFYW000202396</t>
  </si>
  <si>
    <t>A0201630214260</t>
  </si>
  <si>
    <t>DFYW000202397</t>
  </si>
  <si>
    <t>A0201630214261</t>
  </si>
  <si>
    <t>DFYW000202398</t>
  </si>
  <si>
    <t>A0201630214262</t>
  </si>
  <si>
    <t>DFYW000202399</t>
  </si>
  <si>
    <t>A0201630214263</t>
  </si>
  <si>
    <t>DFYW000202400</t>
  </si>
  <si>
    <t>A0201630214264</t>
  </si>
  <si>
    <t>DFYW000202401</t>
  </si>
  <si>
    <t>A0201630214265</t>
  </si>
  <si>
    <t>DFYW000202402</t>
  </si>
  <si>
    <t>A0201630214266</t>
  </si>
  <si>
    <t>DFYW000202403</t>
  </si>
  <si>
    <t>A0201630214267</t>
  </si>
  <si>
    <t>DFYW000202404</t>
  </si>
  <si>
    <t>A0201630214268</t>
  </si>
  <si>
    <t>DFYW000202405</t>
  </si>
  <si>
    <t>A0201630214269</t>
  </si>
  <si>
    <t>DFYW000202406</t>
  </si>
  <si>
    <t>A0201630214270</t>
  </si>
  <si>
    <t>DFYW000202407</t>
  </si>
  <si>
    <t>A0201630214271</t>
  </si>
  <si>
    <t>DFYW000202408</t>
  </si>
  <si>
    <t>A0201630214272</t>
  </si>
  <si>
    <t>DFYW000202409</t>
  </si>
  <si>
    <t>A0201630214273</t>
  </si>
  <si>
    <t>DFYW000202410</t>
  </si>
  <si>
    <t>A0201630214274</t>
  </si>
  <si>
    <t>DFYW000202411</t>
  </si>
  <si>
    <t>A0201630214275</t>
  </si>
  <si>
    <t>DFYW000202412</t>
  </si>
  <si>
    <t>A0201630214276</t>
  </si>
  <si>
    <t>DFYW000202413</t>
  </si>
  <si>
    <t>A0221630214277</t>
  </si>
  <si>
    <t>DFYW000202414</t>
  </si>
  <si>
    <t>A0221630214278</t>
  </si>
  <si>
    <t>DFYW000202415</t>
  </si>
  <si>
    <t>A0221630214279</t>
  </si>
  <si>
    <t>DFYW000202416</t>
  </si>
  <si>
    <t>A0221630214280</t>
  </si>
  <si>
    <t>DFYW000202417</t>
  </si>
  <si>
    <t>A0221630214281</t>
  </si>
  <si>
    <t>DFYW000202418</t>
  </si>
  <si>
    <t>A0221630214282</t>
  </si>
  <si>
    <t>DFYW000202419</t>
  </si>
  <si>
    <t>A0221630214283</t>
  </si>
  <si>
    <t>DFYW000202420</t>
  </si>
  <si>
    <t>A0221630214284</t>
  </si>
  <si>
    <t>DFYW000202421</t>
  </si>
  <si>
    <t>A0221630214285</t>
  </si>
  <si>
    <t>DFYW000202422</t>
  </si>
  <si>
    <t>A0221630214286</t>
  </si>
  <si>
    <t>DFYW000202423</t>
  </si>
  <si>
    <t>A0221630214287</t>
  </si>
  <si>
    <t>DFYW000202424</t>
  </si>
  <si>
    <t>A0221630214288</t>
  </si>
  <si>
    <t>DFYW000202425</t>
  </si>
  <si>
    <t>A0221630214289</t>
  </si>
  <si>
    <t>DFYW000202426</t>
  </si>
  <si>
    <t>A0221630214290</t>
  </si>
  <si>
    <t>DFYW000202427</t>
  </si>
  <si>
    <t>A0221630214291</t>
  </si>
  <si>
    <t>DFYW000202428</t>
  </si>
  <si>
    <t>A0221630214292</t>
  </si>
  <si>
    <t>DFYW000202429</t>
  </si>
  <si>
    <t>A0221630214293</t>
  </si>
  <si>
    <t>DFYW000202430</t>
  </si>
  <si>
    <t>A0221630214294</t>
  </si>
  <si>
    <t>DFYW000202431</t>
  </si>
  <si>
    <t>A0221630214295</t>
  </si>
  <si>
    <t>DFYW000202432</t>
  </si>
  <si>
    <t>A0221630214296</t>
  </si>
  <si>
    <t>DFYW000202433</t>
  </si>
  <si>
    <t>A0221630214297</t>
  </si>
  <si>
    <t>DFYW000202434</t>
  </si>
  <si>
    <t>A0231630214298</t>
  </si>
  <si>
    <t>DFYW000202435</t>
  </si>
  <si>
    <t>A0231630214299</t>
  </si>
  <si>
    <t>DFYW000202436</t>
  </si>
  <si>
    <t>A0231630214300</t>
  </si>
  <si>
    <t>DFYW000202437</t>
  </si>
  <si>
    <t>A0231630214301</t>
  </si>
  <si>
    <t>DFYW000202438</t>
  </si>
  <si>
    <t>A0231630214302</t>
  </si>
  <si>
    <t>DFYW000202439</t>
  </si>
  <si>
    <t>A0231630214303</t>
  </si>
  <si>
    <t>DFYW000202440</t>
  </si>
  <si>
    <t>A0241630214304</t>
  </si>
  <si>
    <t>DFYW000202441</t>
  </si>
  <si>
    <t>A0251630214305</t>
  </si>
  <si>
    <t>DFYW000202442</t>
  </si>
  <si>
    <t>A0251630214306</t>
  </si>
  <si>
    <t>DFYW000202443</t>
  </si>
  <si>
    <t>A0251630214307</t>
  </si>
  <si>
    <t>DFYW000202444</t>
  </si>
  <si>
    <t>A0251630214308</t>
  </si>
  <si>
    <t>DFYW000202445</t>
  </si>
  <si>
    <t>A0251630214309</t>
  </si>
  <si>
    <t>DFYW000202446</t>
  </si>
  <si>
    <t>A0251630214310</t>
  </si>
  <si>
    <t>DFYW000202447</t>
  </si>
  <si>
    <t>A0251630214311</t>
  </si>
  <si>
    <t>DFYW000202448</t>
  </si>
  <si>
    <t>A0251630214312</t>
  </si>
  <si>
    <t>DFYW000202449</t>
  </si>
  <si>
    <t>A0251630214313</t>
  </si>
  <si>
    <t>DFYW000202450</t>
  </si>
  <si>
    <t>A0251630214314</t>
  </si>
  <si>
    <t>DFYW000202451</t>
  </si>
  <si>
    <t>A0251630214315</t>
  </si>
  <si>
    <t>DFYW000202452</t>
  </si>
  <si>
    <t>A0251630214316</t>
  </si>
  <si>
    <t>DFYW000202453</t>
  </si>
  <si>
    <t>A0261630214317</t>
  </si>
  <si>
    <t>DFYW000202454</t>
  </si>
  <si>
    <t>A0261630214318</t>
  </si>
  <si>
    <t>DFYW000202455</t>
  </si>
  <si>
    <t>A0261630214319</t>
  </si>
  <si>
    <t>DFYW000202456</t>
  </si>
  <si>
    <t>A0261630214320</t>
  </si>
  <si>
    <t>DFYW000202457</t>
  </si>
  <si>
    <t>A0261630214321</t>
  </si>
  <si>
    <t>DFYW000202458</t>
  </si>
  <si>
    <t>A0261630214322</t>
  </si>
  <si>
    <t>DFYW000202459</t>
  </si>
  <si>
    <t>A0271630214323</t>
  </si>
  <si>
    <t>DFYW000202460</t>
  </si>
  <si>
    <t>A0271630214324</t>
  </si>
  <si>
    <t>DFYW000202461</t>
  </si>
  <si>
    <t>A0271630214325</t>
  </si>
  <si>
    <t>DFYW000202462</t>
  </si>
  <si>
    <t>A0271630214326</t>
  </si>
  <si>
    <t>DFYW000202463</t>
  </si>
  <si>
    <t>A0271630214327</t>
  </si>
  <si>
    <t>DFYW000202464</t>
  </si>
  <si>
    <t>A0271630214328</t>
  </si>
  <si>
    <t>DFYW000202465</t>
  </si>
  <si>
    <t>A0271630214329</t>
  </si>
  <si>
    <t>DFYW000202466</t>
  </si>
  <si>
    <t>A0271630214330</t>
  </si>
  <si>
    <t>DFYW000202467</t>
  </si>
  <si>
    <t>A0271630214331</t>
  </si>
  <si>
    <t>DFYW000202468</t>
  </si>
  <si>
    <t>A0271630214332</t>
  </si>
  <si>
    <t>DFYW000202469</t>
  </si>
  <si>
    <t>A0271630214333</t>
  </si>
  <si>
    <t>DFYW000202470</t>
  </si>
  <si>
    <t>A0271630214334</t>
  </si>
  <si>
    <t>DFYW000202471</t>
  </si>
  <si>
    <t>A0271630214335</t>
  </si>
  <si>
    <t>DFYW000202472</t>
  </si>
  <si>
    <t>A0271630214336</t>
  </si>
  <si>
    <t>DFYW000202473</t>
  </si>
  <si>
    <t>A0271630214337</t>
  </si>
  <si>
    <t>DFYW000202474</t>
  </si>
  <si>
    <t>A0271630214338</t>
  </si>
  <si>
    <t>DFYW000202475</t>
  </si>
  <si>
    <t>A0271630214339</t>
  </si>
  <si>
    <t>DFYW000202476</t>
  </si>
  <si>
    <t>A0271630214340</t>
  </si>
  <si>
    <t>DFYW000202477</t>
  </si>
  <si>
    <t>A0271630214341</t>
  </si>
  <si>
    <t>DFYW000202478</t>
  </si>
  <si>
    <t>A0271630214342</t>
  </si>
  <si>
    <t>DFYW000202479</t>
  </si>
  <si>
    <t>A0271630214343</t>
  </si>
  <si>
    <t>DFYW000202480</t>
  </si>
  <si>
    <t>A0271630214344</t>
  </si>
  <si>
    <t>DFYW000202481</t>
  </si>
  <si>
    <t>A0271630214345</t>
  </si>
  <si>
    <t>DFYW000202482</t>
  </si>
  <si>
    <t>A0271630214346</t>
  </si>
  <si>
    <t>DFYW000202483</t>
  </si>
  <si>
    <t>A0271630214347</t>
  </si>
  <si>
    <t>DFYW000202484</t>
  </si>
  <si>
    <t>A0271630214348</t>
  </si>
  <si>
    <t>DFYW000202485</t>
  </si>
  <si>
    <t>A0271630214349</t>
  </si>
  <si>
    <t>DFYW000202486</t>
  </si>
  <si>
    <t>A0271630214350</t>
  </si>
  <si>
    <t>DFYW000202487</t>
  </si>
  <si>
    <t>A0271630214351</t>
  </si>
  <si>
    <t>DFYW000202488</t>
  </si>
  <si>
    <t>A0271630214352</t>
  </si>
  <si>
    <t>DFYW000202489</t>
  </si>
  <si>
    <t>A0271630214353</t>
  </si>
  <si>
    <t>DFYW000202490</t>
  </si>
  <si>
    <t>A0271630214354</t>
  </si>
  <si>
    <t>DFYW000202491</t>
  </si>
  <si>
    <t>A0271630214355</t>
  </si>
  <si>
    <t>DFYW000202492</t>
  </si>
  <si>
    <t>A0271630214356</t>
  </si>
  <si>
    <t>DFYW000202493</t>
  </si>
  <si>
    <t>A0271630214357</t>
  </si>
  <si>
    <t>DFYW000202494</t>
  </si>
  <si>
    <t>A0271630214358</t>
  </si>
  <si>
    <t>DFYW000202495</t>
  </si>
  <si>
    <t>A0271630214359</t>
  </si>
  <si>
    <t>DFYW000202496</t>
  </si>
  <si>
    <t>A0271630214360</t>
  </si>
  <si>
    <t>DFYW000202497</t>
  </si>
  <si>
    <t>A0271630214361</t>
  </si>
  <si>
    <t>DFYW000202498</t>
  </si>
  <si>
    <t>A0271630214362</t>
  </si>
  <si>
    <t>DFYW000202499</t>
  </si>
  <si>
    <t>A0271630214363</t>
  </si>
  <si>
    <t>DFYW000202500</t>
  </si>
  <si>
    <t>A0271630214364</t>
  </si>
  <si>
    <t>DFYW000202501</t>
  </si>
  <si>
    <t>A0271630214365</t>
  </si>
  <si>
    <t>DFYW000202502</t>
  </si>
  <si>
    <t>A0271630214366</t>
  </si>
  <si>
    <t>DFYW000202503</t>
  </si>
  <si>
    <t>A0271630214367</t>
  </si>
  <si>
    <t>DFYW000202504</t>
  </si>
  <si>
    <t>A0271630214368</t>
  </si>
  <si>
    <t>DFYW000202505</t>
  </si>
  <si>
    <t>A0271630214369</t>
  </si>
  <si>
    <t>DFYW000202506</t>
  </si>
  <si>
    <t>A0271630214370</t>
  </si>
  <si>
    <t>DFYW000202507</t>
  </si>
  <si>
    <t>A0271630214371</t>
  </si>
  <si>
    <t>DFYW000202508</t>
  </si>
  <si>
    <t>A0271630214372</t>
  </si>
  <si>
    <t>DFYW000202509</t>
  </si>
  <si>
    <t>A0271630214373</t>
  </si>
  <si>
    <t>DFYW000202510</t>
  </si>
  <si>
    <t>A0271630214374</t>
  </si>
  <si>
    <t>DFYW000202511</t>
  </si>
  <si>
    <t>A0271630214375</t>
  </si>
  <si>
    <t>DFYW000202512</t>
  </si>
  <si>
    <t>A0271630214376</t>
  </si>
  <si>
    <t>DFYW000202513</t>
  </si>
  <si>
    <t>A0271630214377</t>
  </si>
  <si>
    <t>DFYW000202514</t>
  </si>
  <si>
    <t>A0271630214378</t>
  </si>
  <si>
    <t>DFYW000202515</t>
  </si>
  <si>
    <t>A0271630214379</t>
  </si>
  <si>
    <t>DFYW000202516</t>
  </si>
  <si>
    <t>A0271630214380</t>
  </si>
  <si>
    <t>DFYW000202517</t>
  </si>
  <si>
    <t>A0271630214381</t>
  </si>
  <si>
    <t>DFYW000202518</t>
  </si>
  <si>
    <t>A0271630214382</t>
  </si>
  <si>
    <t>DFYW000202519</t>
  </si>
  <si>
    <t>A0271630214383</t>
  </si>
  <si>
    <t>DFYW000202520</t>
  </si>
  <si>
    <t>A0271630214384</t>
  </si>
  <si>
    <t>DFYW000202521</t>
  </si>
  <si>
    <t>A0271630214385</t>
  </si>
  <si>
    <t>DFYW000202522</t>
  </si>
  <si>
    <t>A0271630214386</t>
  </si>
  <si>
    <t>DFYW000202523</t>
  </si>
  <si>
    <t>A0271630214387</t>
  </si>
  <si>
    <t>DFYW000202524</t>
  </si>
  <si>
    <t>A0271630214388</t>
  </si>
  <si>
    <t>DFYW000202525</t>
  </si>
  <si>
    <t>A0271630214389</t>
  </si>
  <si>
    <t>DFYW000202526</t>
  </si>
  <si>
    <t>A0271630214390</t>
  </si>
  <si>
    <t>DFYW000202527</t>
  </si>
  <si>
    <t>A0271630214391</t>
  </si>
  <si>
    <t>DFYW000202528</t>
  </si>
  <si>
    <t>A0271630214392</t>
  </si>
  <si>
    <t>DFYW000202529</t>
  </si>
  <si>
    <t>A0271630214393</t>
  </si>
  <si>
    <t>DFYW000202530</t>
  </si>
  <si>
    <t>A0271630214394</t>
  </si>
  <si>
    <t>DFYW000202531</t>
  </si>
  <si>
    <t>A0271630214395</t>
  </si>
  <si>
    <t>DFYW000202532</t>
  </si>
  <si>
    <t>A0271630214396</t>
  </si>
  <si>
    <t>DFYW000202533</t>
  </si>
  <si>
    <t>A0271630214397</t>
  </si>
  <si>
    <t>DFYW000202534</t>
  </si>
  <si>
    <t>A0271630214398</t>
  </si>
  <si>
    <t>DFYW000202535</t>
  </si>
  <si>
    <t>A0271630214399</t>
  </si>
  <si>
    <t>DFYW000202536</t>
  </si>
  <si>
    <t>A0271630214400</t>
  </si>
  <si>
    <t>DFYW000202537</t>
  </si>
  <si>
    <t>A0271630214401</t>
  </si>
  <si>
    <t>DFYW000202538</t>
  </si>
  <si>
    <t>A0271630214402</t>
  </si>
  <si>
    <t>DFYW000202539</t>
  </si>
  <si>
    <t>A0271630214403</t>
  </si>
  <si>
    <t>DFYW000202540</t>
  </si>
  <si>
    <t>A0271630214404</t>
  </si>
  <si>
    <t>DFYW000202541</t>
  </si>
  <si>
    <t>A0271630214405</t>
  </si>
  <si>
    <t>DFYW000202542</t>
  </si>
  <si>
    <t>A0271630214406</t>
  </si>
  <si>
    <t>DFYW000202543</t>
  </si>
  <si>
    <t>A0271630214407</t>
  </si>
  <si>
    <t>DFYW000202544</t>
  </si>
  <si>
    <t>A0271630214408</t>
  </si>
  <si>
    <t>DFYW000202545</t>
  </si>
  <si>
    <t>A0271630214409</t>
  </si>
  <si>
    <t>DFYW000202546</t>
  </si>
  <si>
    <t>A0271630214410</t>
  </si>
  <si>
    <t>DFYW000202547</t>
  </si>
  <si>
    <t>A0271630214411</t>
  </si>
  <si>
    <t>DFYW000202548</t>
  </si>
  <si>
    <t>A0271630214412</t>
  </si>
  <si>
    <t>DFYW000202549</t>
  </si>
  <si>
    <t>A0271630214413</t>
  </si>
  <si>
    <t>DFYW000202550</t>
  </si>
  <si>
    <t>A0271630214414</t>
  </si>
  <si>
    <t>DFYW000202551</t>
  </si>
  <si>
    <t>A0271630214415</t>
  </si>
  <si>
    <t>DFYW000202552</t>
  </si>
  <si>
    <t>A0271630214416</t>
  </si>
  <si>
    <t>DFYW000202553</t>
  </si>
  <si>
    <t>A0271630214417</t>
  </si>
  <si>
    <t>DFYW000202554</t>
  </si>
  <si>
    <t>A0281630214418</t>
  </si>
  <si>
    <t>DFYW000202555</t>
  </si>
  <si>
    <t>A0281630214419</t>
  </si>
  <si>
    <t>DFYW000202556</t>
  </si>
  <si>
    <t>A0281630214420</t>
  </si>
  <si>
    <t>DFYW000202557</t>
  </si>
  <si>
    <t>A0281630214421</t>
  </si>
  <si>
    <t>DFYW000202558</t>
  </si>
  <si>
    <t>A0281630214422</t>
  </si>
  <si>
    <t>DFYW000202559</t>
  </si>
  <si>
    <t>A0281630214423</t>
  </si>
  <si>
    <t>DFYW000202560</t>
  </si>
  <si>
    <t>A0281630214424</t>
  </si>
  <si>
    <t>DFYW000202561</t>
  </si>
  <si>
    <t>A0281630214425</t>
  </si>
  <si>
    <t>DFYW000202562</t>
  </si>
  <si>
    <t>A0281630214426</t>
  </si>
  <si>
    <t>DFYW000202563</t>
  </si>
  <si>
    <t>A0281630214427</t>
  </si>
  <si>
    <t>DFYW000202564</t>
  </si>
  <si>
    <t>A0281630214428</t>
  </si>
  <si>
    <t>DFYW000202565</t>
  </si>
  <si>
    <t>A0011630314429</t>
  </si>
  <si>
    <t>DFYW000202566</t>
  </si>
  <si>
    <t>A0011630314430</t>
  </si>
  <si>
    <t>DFYW000202567</t>
  </si>
  <si>
    <t>A0011630314431</t>
  </si>
  <si>
    <t>DFYW000202568</t>
  </si>
  <si>
    <t>A0281630214432</t>
  </si>
  <si>
    <t>DFYW000202569</t>
  </si>
  <si>
    <t>A0011630314433</t>
  </si>
  <si>
    <t>DFYW000202570</t>
  </si>
  <si>
    <t>A0011630314434</t>
  </si>
  <si>
    <t>DFYW000202571</t>
  </si>
  <si>
    <t>A0011630314435</t>
  </si>
  <si>
    <t>DFYW000202572</t>
  </si>
  <si>
    <t>A0011630314436</t>
  </si>
  <si>
    <t>DFYW000202573</t>
  </si>
  <si>
    <t>A0011630314437</t>
  </si>
  <si>
    <t>DFYW000202574</t>
  </si>
  <si>
    <t>A0011630314438</t>
  </si>
  <si>
    <t>DFYW000202575</t>
  </si>
  <si>
    <t>A0011630314439</t>
  </si>
  <si>
    <t>DFYW000202576</t>
  </si>
  <si>
    <t>A0281630214440</t>
  </si>
  <si>
    <t>DFYW000202577</t>
  </si>
  <si>
    <t>A0011630314441</t>
  </si>
  <si>
    <t>DFYW000202578</t>
  </si>
  <si>
    <t>A0011630314442</t>
  </si>
  <si>
    <t>DFYW000202579</t>
  </si>
  <si>
    <t>A0011630314443</t>
  </si>
  <si>
    <t>DFYW000202580</t>
  </si>
  <si>
    <t>A0011630314444</t>
  </si>
  <si>
    <t>DFYW000202581</t>
  </si>
  <si>
    <t>A0011630314445</t>
  </si>
  <si>
    <t>DFYW000202582</t>
  </si>
  <si>
    <t>A0011630314446</t>
  </si>
  <si>
    <t>DFYW000202583</t>
  </si>
  <si>
    <t>A0021630314447</t>
  </si>
  <si>
    <t>DFYW000202584</t>
  </si>
  <si>
    <t>A0021630314448</t>
  </si>
  <si>
    <t>DFYW000202585</t>
  </si>
  <si>
    <t>A0021630314449</t>
  </si>
  <si>
    <t>DFYW000202586</t>
  </si>
  <si>
    <t>A0021630314450</t>
  </si>
  <si>
    <t>DFYW000202587</t>
  </si>
  <si>
    <t>A0021630314451</t>
  </si>
  <si>
    <t>DFYW000202588</t>
  </si>
  <si>
    <t>A0021630314452</t>
  </si>
  <si>
    <t>DFYW000202589</t>
  </si>
  <si>
    <t>A0021630314453</t>
  </si>
  <si>
    <t>DFYW000202590</t>
  </si>
  <si>
    <t>A0021630314454</t>
  </si>
  <si>
    <t>DFYW000202591</t>
  </si>
  <si>
    <t>A0021630314455</t>
  </si>
  <si>
    <t>DFYW000202592</t>
  </si>
  <si>
    <t>A0021630314456</t>
  </si>
  <si>
    <t>DFYW000202593</t>
  </si>
  <si>
    <t>A0021630314457</t>
  </si>
  <si>
    <t>DFYW000202594</t>
  </si>
  <si>
    <t>A0021630314458</t>
  </si>
  <si>
    <t>DFYW000202595</t>
  </si>
  <si>
    <t>A0021630314459</t>
  </si>
  <si>
    <t>DFYW000202596</t>
  </si>
  <si>
    <t>A0021630314460</t>
  </si>
  <si>
    <t>DFYW000202597</t>
  </si>
  <si>
    <t>A0021630314461</t>
  </si>
  <si>
    <t>DFYW000202598</t>
  </si>
  <si>
    <t>A0021630314462</t>
  </si>
  <si>
    <t>DFYW000202599</t>
  </si>
  <si>
    <t>A0021630314463</t>
  </si>
  <si>
    <t>DFYW000202600</t>
  </si>
  <si>
    <t>A0021630314464</t>
  </si>
  <si>
    <t>DFYW000202601</t>
  </si>
  <si>
    <t>A0021630314465</t>
  </si>
  <si>
    <t>DFYW000202602</t>
  </si>
  <si>
    <t>A0031630314466</t>
  </si>
  <si>
    <t>DFYW000202603</t>
  </si>
  <si>
    <t>A0031630314467</t>
  </si>
  <si>
    <t>DFYW000202604</t>
  </si>
  <si>
    <t>A0031630314468</t>
  </si>
  <si>
    <t>DFYW000202605</t>
  </si>
  <si>
    <t>A0031630314469</t>
  </si>
  <si>
    <t>DFYW000202606</t>
  </si>
  <si>
    <t>A0031630314470</t>
  </si>
  <si>
    <t>DFYW000202607</t>
  </si>
  <si>
    <t>A0031630314471</t>
  </si>
  <si>
    <t>DFYW000202608</t>
  </si>
  <si>
    <t>A0031630314472</t>
  </si>
  <si>
    <t>DFYW000202609</t>
  </si>
  <si>
    <t>A0031630314473</t>
  </si>
  <si>
    <t>DFYW000202610</t>
  </si>
  <si>
    <t>A0031630314474</t>
  </si>
  <si>
    <t>DFYW000202611</t>
  </si>
  <si>
    <t>A0031630314475</t>
  </si>
  <si>
    <t>DFYW000202612</t>
  </si>
  <si>
    <t>A0031630314476</t>
  </si>
  <si>
    <t>DFYW000202613</t>
  </si>
  <si>
    <t>A0031630314477</t>
  </si>
  <si>
    <t>DFYW000202614</t>
  </si>
  <si>
    <t>A0031630314478</t>
  </si>
  <si>
    <t>DFYW000202615</t>
  </si>
  <si>
    <t>A0031630314479</t>
  </si>
  <si>
    <t>DFYW000202616</t>
  </si>
  <si>
    <t>A0031630314480</t>
  </si>
  <si>
    <t>DFYW000202617</t>
  </si>
  <si>
    <t>A0031630314481</t>
  </si>
  <si>
    <t>DFYW000202618</t>
  </si>
  <si>
    <t>A0031630314482</t>
  </si>
  <si>
    <t>DFYW000202619</t>
  </si>
  <si>
    <t>A0031630314483</t>
  </si>
  <si>
    <t>DFYW000202620</t>
  </si>
  <si>
    <t>A0031630314484</t>
  </si>
  <si>
    <t>DFYW000202621</t>
  </si>
  <si>
    <t>A0031630314485</t>
  </si>
  <si>
    <t>DFYW000202622</t>
  </si>
  <si>
    <t>A0031630314486</t>
  </si>
  <si>
    <t>DFYW000202623</t>
  </si>
  <si>
    <t>A0031630314487</t>
  </si>
  <si>
    <t>DFYW000202624</t>
  </si>
  <si>
    <t>A0031630314488</t>
  </si>
  <si>
    <t>DFYW000202625</t>
  </si>
  <si>
    <t>A0031630314489</t>
  </si>
  <si>
    <t>DFYW000202626</t>
  </si>
  <si>
    <t>A0031630314490</t>
  </si>
  <si>
    <t>DFYW000202627</t>
  </si>
  <si>
    <t>A0031630314491</t>
  </si>
  <si>
    <t>DFYW000202628</t>
  </si>
  <si>
    <t>A0031630314492</t>
  </si>
  <si>
    <t>DFYW000202629</t>
  </si>
  <si>
    <t>A0031630314493</t>
  </si>
  <si>
    <t>DFYW000202630</t>
  </si>
  <si>
    <t>A0031630314494</t>
  </si>
  <si>
    <t>DFYW000202631</t>
  </si>
  <si>
    <t>A0031630314495</t>
  </si>
  <si>
    <t>DFYW000202632</t>
  </si>
  <si>
    <t>A0031630314496</t>
  </si>
  <si>
    <t>DFYW000202633</t>
  </si>
  <si>
    <t>A0031630314497</t>
  </si>
  <si>
    <t>DFYW000202634</t>
  </si>
  <si>
    <t>A0031630314498</t>
  </si>
  <si>
    <t>DFYW000202635</t>
  </si>
  <si>
    <t>A0031630314499</t>
  </si>
  <si>
    <t>DFYW000202636</t>
  </si>
  <si>
    <t>A0031630314500</t>
  </si>
  <si>
    <t>DFYW000202637</t>
  </si>
  <si>
    <t>A0031630314501</t>
  </si>
  <si>
    <t>DFYW000202638</t>
  </si>
  <si>
    <t>A0031630314502</t>
  </si>
  <si>
    <t>DFYW000202639</t>
  </si>
  <si>
    <t>A0031630314503</t>
  </si>
  <si>
    <t>DFYW000202640</t>
  </si>
  <si>
    <t>A0031630314504</t>
  </si>
  <si>
    <t>DFYW000202641</t>
  </si>
  <si>
    <t>A0031630314505</t>
  </si>
  <si>
    <t>DFYW000202642</t>
  </si>
  <si>
    <t>A0031630314506</t>
  </si>
  <si>
    <t>DFYW000202643</t>
  </si>
  <si>
    <t>A0031630314507</t>
  </si>
  <si>
    <t>DFYW000202644</t>
  </si>
  <si>
    <t>A0031630314508</t>
  </si>
  <si>
    <t>DFYW000202645</t>
  </si>
  <si>
    <t>A0031630314509</t>
  </si>
  <si>
    <t>DFYW000202646</t>
  </si>
  <si>
    <t>A0031630314510</t>
  </si>
  <si>
    <t>DFYW000202647</t>
  </si>
  <si>
    <t>A0031630314511</t>
  </si>
  <si>
    <t>DFYW000202648</t>
  </si>
  <si>
    <t>A0031630314512</t>
  </si>
  <si>
    <t>DFYW000202649</t>
  </si>
  <si>
    <t>A0031630314513</t>
  </si>
  <si>
    <t>DFYW000202650</t>
  </si>
  <si>
    <t>A0031630314514</t>
  </si>
  <si>
    <t>DFYW000202651</t>
  </si>
  <si>
    <t>A0031630314515</t>
  </si>
  <si>
    <t>DFYW000202652</t>
  </si>
  <si>
    <t>A0031630314516</t>
  </si>
  <si>
    <t>DFYW000202653</t>
  </si>
  <si>
    <t>A0031630314517</t>
  </si>
  <si>
    <t>DFYW000202654</t>
  </si>
  <si>
    <t>A0031630314518</t>
  </si>
  <si>
    <t>DFYW000202655</t>
  </si>
  <si>
    <t>A0031630314519</t>
  </si>
  <si>
    <t>DFYW000202656</t>
  </si>
  <si>
    <t>A0031630314520</t>
  </si>
  <si>
    <t>DFYW000202657</t>
  </si>
  <si>
    <t>A0031630314521</t>
  </si>
  <si>
    <t>DFYW000202658</t>
  </si>
  <si>
    <t>A0031630314522</t>
  </si>
  <si>
    <t>DFYW000202659</t>
  </si>
  <si>
    <t>A0031630314523</t>
  </si>
  <si>
    <t>DFYW000202660</t>
  </si>
  <si>
    <t>A0031630314524</t>
  </si>
  <si>
    <t>DFYW000202661</t>
  </si>
  <si>
    <t>A0031630314525</t>
  </si>
  <si>
    <t>DFYW000202662</t>
  </si>
  <si>
    <t>A0031630314526</t>
  </si>
  <si>
    <t>DFYW000202663</t>
  </si>
  <si>
    <t>A0031630314527</t>
  </si>
  <si>
    <t>DFYW000202664</t>
  </si>
  <si>
    <t>A0031630314528</t>
  </si>
  <si>
    <t>DFYW000202665</t>
  </si>
  <si>
    <t>A0041630314529</t>
  </si>
  <si>
    <t>DFYW000202666</t>
  </si>
  <si>
    <t>A0041630314530</t>
  </si>
  <si>
    <t>DFYW000202667</t>
  </si>
  <si>
    <t>A0041630314531</t>
  </si>
  <si>
    <t>DFYW000202668</t>
  </si>
  <si>
    <t>A0041630314532</t>
  </si>
  <si>
    <t>DFYW000202669</t>
  </si>
  <si>
    <t>A0041630314533</t>
  </si>
  <si>
    <t>DFYW000202670</t>
  </si>
  <si>
    <t>A0041630314534</t>
  </si>
  <si>
    <t>DFYW000202671</t>
  </si>
  <si>
    <t>A0041630314535</t>
  </si>
  <si>
    <t>DFYW000202672</t>
  </si>
  <si>
    <t>A0041630314536</t>
  </si>
  <si>
    <t>DFYW000202673</t>
  </si>
  <si>
    <t>A0041630314537</t>
  </si>
  <si>
    <t>DFYW000202674</t>
  </si>
  <si>
    <t>A0041630314538</t>
  </si>
  <si>
    <t>DFYW000202675</t>
  </si>
  <si>
    <t>A0041630314539</t>
  </si>
  <si>
    <t>DFYW000202676</t>
  </si>
  <si>
    <t>A0041630314540</t>
  </si>
  <si>
    <t>DFYW000202677</t>
  </si>
  <si>
    <t>A0041630314541</t>
  </si>
  <si>
    <t>DFYW000202678</t>
  </si>
  <si>
    <t>A0041630314542</t>
  </si>
  <si>
    <t>DFYW000202679</t>
  </si>
  <si>
    <t>A0041630314543</t>
  </si>
  <si>
    <t>DFYW000202680</t>
  </si>
  <si>
    <t>A0041630314544</t>
  </si>
  <si>
    <t>DFYW000202681</t>
  </si>
  <si>
    <t>A0041630314545</t>
  </si>
  <si>
    <t>DFYW000202682</t>
  </si>
  <si>
    <t>A0041630314546</t>
  </si>
  <si>
    <t>DFYW000202683</t>
  </si>
  <si>
    <t>A0041630314547</t>
  </si>
  <si>
    <t>DFYW000202684</t>
  </si>
  <si>
    <t>A0041630314548</t>
  </si>
  <si>
    <t>DFYW000202685</t>
  </si>
  <si>
    <t>A0041630314549</t>
  </si>
  <si>
    <t>DFYW000202686</t>
  </si>
  <si>
    <t>A0041630314550</t>
  </si>
  <si>
    <t>DFYW000202687</t>
  </si>
  <si>
    <t>A0051630314551</t>
  </si>
  <si>
    <t>DFYW000202688</t>
  </si>
  <si>
    <t>A0051630314552</t>
  </si>
  <si>
    <t>DFYW000202689</t>
  </si>
  <si>
    <t>A0051630314553</t>
  </si>
  <si>
    <t>DFYW000202690</t>
  </si>
  <si>
    <t>A0051630314554</t>
  </si>
  <si>
    <t>DFYW000202691</t>
  </si>
  <si>
    <t>A0051630314555</t>
  </si>
  <si>
    <t>DFYW000202692</t>
  </si>
  <si>
    <t>A0051630314556</t>
  </si>
  <si>
    <t>DFYW000202693</t>
  </si>
  <si>
    <t>A0051630314557</t>
  </si>
  <si>
    <t>DFYW000202694</t>
  </si>
  <si>
    <t>A0051630314558</t>
  </si>
  <si>
    <t>DFYW000202695</t>
  </si>
  <si>
    <t>A0051630314559</t>
  </si>
  <si>
    <t>DFYW000202696</t>
  </si>
  <si>
    <t>A0051630314560</t>
  </si>
  <si>
    <t>DFYW000202697</t>
  </si>
  <si>
    <t>A0051630314561</t>
  </si>
  <si>
    <t>DFYW000202698</t>
  </si>
  <si>
    <t>A0051630314562</t>
  </si>
  <si>
    <t>DFYW000202699</t>
  </si>
  <si>
    <t>A0051630314563</t>
  </si>
  <si>
    <t>DFYW000202700</t>
  </si>
  <si>
    <t>A0051630314564</t>
  </si>
  <si>
    <t>DFYW000202701</t>
  </si>
  <si>
    <t>A0051630314565</t>
  </si>
  <si>
    <t>DFYW000202702</t>
  </si>
  <si>
    <t>A0051630314566</t>
  </si>
  <si>
    <t>DFYW000202703</t>
  </si>
  <si>
    <t>A0051630314567</t>
  </si>
  <si>
    <t>DFYW000202704</t>
  </si>
  <si>
    <t>A0051630314568</t>
  </si>
  <si>
    <t>DFYW000202705</t>
  </si>
  <si>
    <t>A0051630314569</t>
  </si>
  <si>
    <t>DFYW000202706</t>
  </si>
  <si>
    <t>A0051630314570</t>
  </si>
  <si>
    <t>DFYW000202707</t>
  </si>
  <si>
    <t>A0051630314571</t>
  </si>
  <si>
    <t>DFYW000202708</t>
  </si>
  <si>
    <t>A0051630314572</t>
  </si>
  <si>
    <t>DFYW000202709</t>
  </si>
  <si>
    <t>A0051630314573</t>
  </si>
  <si>
    <t>DFYW000202710</t>
  </si>
  <si>
    <t>A0051630314574</t>
  </si>
  <si>
    <t>DFYW000202711</t>
  </si>
  <si>
    <t>A0051630314575</t>
  </si>
  <si>
    <t>DFYW000202712</t>
  </si>
  <si>
    <t>A0051630314576</t>
  </si>
  <si>
    <t>DFYW000202713</t>
  </si>
  <si>
    <t>A0051630314577</t>
  </si>
  <si>
    <t>DFYW000202714</t>
  </si>
  <si>
    <t>A0051630314578</t>
  </si>
  <si>
    <t>DFYW000202715</t>
  </si>
  <si>
    <t>A0051630314579</t>
  </si>
  <si>
    <t>DFYW000202716</t>
  </si>
  <si>
    <t>A0051630314580</t>
  </si>
  <si>
    <t>DFYW000202717</t>
  </si>
  <si>
    <t>A0051630314581</t>
  </si>
  <si>
    <t>DFYW000202718</t>
  </si>
  <si>
    <t>A0051630314582</t>
  </si>
  <si>
    <t>DFYW000202719</t>
  </si>
  <si>
    <t>A0051630314583</t>
  </si>
  <si>
    <t>DFYW000202720</t>
  </si>
  <si>
    <t>A0051630314584</t>
  </si>
  <si>
    <t>DFYW000202721</t>
  </si>
  <si>
    <t>A0051630314585</t>
  </si>
  <si>
    <t>DFYW000202722</t>
  </si>
  <si>
    <t>A0051630314586</t>
  </si>
  <si>
    <t>DFYW000202723</t>
  </si>
  <si>
    <t>A0051630314587</t>
  </si>
  <si>
    <t>DFYW000202724</t>
  </si>
  <si>
    <t>A0051630314588</t>
  </si>
  <si>
    <t>DFYW000202725</t>
  </si>
  <si>
    <t>A0051630314589</t>
  </si>
  <si>
    <t>DFYW000202726</t>
  </si>
  <si>
    <t>A0051630314590</t>
  </si>
  <si>
    <t>DFYW000202727</t>
  </si>
  <si>
    <t>A0051630314591</t>
  </si>
  <si>
    <t>DFYW000202728</t>
  </si>
  <si>
    <t>A0051630314592</t>
  </si>
  <si>
    <t>DFYW000202729</t>
  </si>
  <si>
    <t>A0051630314593</t>
  </si>
  <si>
    <t>DFYW000202730</t>
  </si>
  <si>
    <t>A0051630314594</t>
  </si>
  <si>
    <t>DFYW000202731</t>
  </si>
  <si>
    <t>A0051630314595</t>
  </si>
  <si>
    <t>DFYW000202732</t>
  </si>
  <si>
    <t>A0051630314596</t>
  </si>
  <si>
    <t>DFYW000202733</t>
  </si>
  <si>
    <t>A0051630314597</t>
  </si>
  <si>
    <t>DFYW000202734</t>
  </si>
  <si>
    <t>A0051630314598</t>
  </si>
  <si>
    <t>DFYW000202735</t>
  </si>
  <si>
    <t>A0061630314599</t>
  </si>
  <si>
    <t>DFYW000202736</t>
  </si>
  <si>
    <t>A0061630314600</t>
  </si>
  <si>
    <t>DFYW000202737</t>
  </si>
  <si>
    <t>A0061630314601</t>
  </si>
  <si>
    <t>DFYW000202738</t>
  </si>
  <si>
    <t>A0061630314602</t>
  </si>
  <si>
    <t>DFYW000202739</t>
  </si>
  <si>
    <t>A0061630314603</t>
  </si>
  <si>
    <t>DFYW000202740</t>
  </si>
  <si>
    <t>A0061630314604</t>
  </si>
  <si>
    <t>DFYW000202741</t>
  </si>
  <si>
    <t>A0061630314605</t>
  </si>
  <si>
    <t>DFYW000202742</t>
  </si>
  <si>
    <t>A0061630314606</t>
  </si>
  <si>
    <t>DFYW000202743</t>
  </si>
  <si>
    <t>A0061630314607</t>
  </si>
  <si>
    <t>DFYW000202744</t>
  </si>
  <si>
    <t>A0061630314608</t>
  </si>
  <si>
    <t>DFYW000202745</t>
  </si>
  <si>
    <t>A0071630314609</t>
  </si>
  <si>
    <t>DFYW000202746</t>
  </si>
  <si>
    <t>A0071630314610</t>
  </si>
  <si>
    <t>DFYW000202747</t>
  </si>
  <si>
    <t>A0071630314611</t>
  </si>
  <si>
    <t>DFYW000202748</t>
  </si>
  <si>
    <t>A0071630314612</t>
  </si>
  <si>
    <t>DFYW000202749</t>
  </si>
  <si>
    <t>A0071630314613</t>
  </si>
  <si>
    <t>DFYW000202750</t>
  </si>
  <si>
    <t>A0071630314614</t>
  </si>
  <si>
    <t>DFYW000202751</t>
  </si>
  <si>
    <t>A0071630314615</t>
  </si>
  <si>
    <t>DFYW000202752</t>
  </si>
  <si>
    <t>A0071630314616</t>
  </si>
  <si>
    <t>DFYW000202753</t>
  </si>
  <si>
    <t>A0071630314617</t>
  </si>
  <si>
    <t>DFYW000202754</t>
  </si>
  <si>
    <t>A0071630314618</t>
  </si>
  <si>
    <t>DFYW000202755</t>
  </si>
  <si>
    <t>A0071630314619</t>
  </si>
  <si>
    <t>DFYW000202756</t>
  </si>
  <si>
    <t>A0071630314620</t>
  </si>
  <si>
    <t>DFYW000202757</t>
  </si>
  <si>
    <t>A0071630314621</t>
  </si>
  <si>
    <t>DFYW000202758</t>
  </si>
  <si>
    <t>A0071630314622</t>
  </si>
  <si>
    <t>DFYW000202759</t>
  </si>
  <si>
    <t>A0071630314623</t>
  </si>
  <si>
    <t>DFYW000202760</t>
  </si>
  <si>
    <t>A0071630314624</t>
  </si>
  <si>
    <t>DFYW000202761</t>
  </si>
  <si>
    <t>A0071630314625</t>
  </si>
  <si>
    <t>DFYW000202762</t>
  </si>
  <si>
    <t>A0071630314626</t>
  </si>
  <si>
    <t>DFYW000202763</t>
  </si>
  <si>
    <t>A0071630314627</t>
  </si>
  <si>
    <t>DFYW000202764</t>
  </si>
  <si>
    <t>A0071630314628</t>
  </si>
  <si>
    <t>DFYW000202765</t>
  </si>
  <si>
    <t>A0071630314629</t>
  </si>
  <si>
    <t>DFYW000202766</t>
  </si>
  <si>
    <t>A0071630314630</t>
  </si>
  <si>
    <t>DFYW000202767</t>
  </si>
  <si>
    <t>A0071630314631</t>
  </si>
  <si>
    <t>DFYW000202768</t>
  </si>
  <si>
    <t>A0071630314632</t>
  </si>
  <si>
    <t>DFYW000202769</t>
  </si>
  <si>
    <t>A0071630314633</t>
  </si>
  <si>
    <t>DFYW000202770</t>
  </si>
  <si>
    <t>A0071630314634</t>
  </si>
  <si>
    <t>DFYW000202771</t>
  </si>
  <si>
    <t>A0081630314635</t>
  </si>
  <si>
    <t>DFYW000202772</t>
  </si>
  <si>
    <t>A0081630314636</t>
  </si>
  <si>
    <t>DFYW000202773</t>
  </si>
  <si>
    <t>A0081630314637</t>
  </si>
  <si>
    <t>DFYW000202774</t>
  </si>
  <si>
    <t>A0081630314638</t>
  </si>
  <si>
    <t>DFYW000202775</t>
  </si>
  <si>
    <t>A0081630314639</t>
  </si>
  <si>
    <t>DFYW000202776</t>
  </si>
  <si>
    <t>A0081630314640</t>
  </si>
  <si>
    <t>DFYW000202777</t>
  </si>
  <si>
    <t>A0081630314641</t>
  </si>
  <si>
    <t>DFYW000202778</t>
  </si>
  <si>
    <t>A0081630314642</t>
  </si>
  <si>
    <t>DFYW000202779</t>
  </si>
  <si>
    <t>A0081630314643</t>
  </si>
  <si>
    <t>DFYW000202780</t>
  </si>
  <si>
    <t>A0081630314644</t>
  </si>
  <si>
    <t>DFYW000202781</t>
  </si>
  <si>
    <t>A0081630314645</t>
  </si>
  <si>
    <t>DFYW000202782</t>
  </si>
  <si>
    <t>A0081630314646</t>
  </si>
  <si>
    <t>DFYW000202783</t>
  </si>
  <si>
    <t>A0081630314647</t>
  </si>
  <si>
    <t>DFYW000202784</t>
  </si>
  <si>
    <t>A0081630314648</t>
  </si>
  <si>
    <t>DFYW000202785</t>
  </si>
  <si>
    <t>A0081630314649</t>
  </si>
  <si>
    <t>DFYW000202786</t>
  </si>
  <si>
    <t>A0081630314650</t>
  </si>
  <si>
    <t>DFYW000202787</t>
  </si>
  <si>
    <t>A0081630314651</t>
  </si>
  <si>
    <t>DFYW000202788</t>
  </si>
  <si>
    <t>A0081630314652</t>
  </si>
  <si>
    <t>DFYW000202789</t>
  </si>
  <si>
    <t>A0091630314653</t>
  </si>
  <si>
    <t>DFYW000202790</t>
  </si>
  <si>
    <t>A0091630314654</t>
  </si>
  <si>
    <t>DFYW000202791</t>
  </si>
  <si>
    <t>A0091630314655</t>
  </si>
  <si>
    <t>DFYW000202792</t>
  </si>
  <si>
    <t>A0091630314656</t>
  </si>
  <si>
    <t>DFYW000202793</t>
  </si>
  <si>
    <t>A0091630314657</t>
  </si>
  <si>
    <t>DFYW000202794</t>
  </si>
  <si>
    <t>A0091630314658</t>
  </si>
  <si>
    <t>DFYW000202795</t>
  </si>
  <si>
    <t>A0091630314659</t>
  </si>
  <si>
    <t>DFYW000202796</t>
  </si>
  <si>
    <t>A0091630314660</t>
  </si>
  <si>
    <t>DFYW000202797</t>
  </si>
  <si>
    <t>A0091630314661</t>
  </si>
  <si>
    <t>DFYW000202798</t>
  </si>
  <si>
    <t>A0091630314662</t>
  </si>
  <si>
    <t>DFYW000202799</t>
  </si>
  <si>
    <t>A0091630314663</t>
  </si>
  <si>
    <t>DFYW000202800</t>
  </si>
  <si>
    <t>A0091630314664</t>
  </si>
  <si>
    <t>DFYW000202801</t>
  </si>
  <si>
    <t>A0091630314665</t>
  </si>
  <si>
    <t>DFYW000202802</t>
  </si>
  <si>
    <t>A0091630314666</t>
  </si>
  <si>
    <t>DFYW000202803</t>
  </si>
  <si>
    <t>A0091630314667</t>
  </si>
  <si>
    <t>DFYW000202804</t>
  </si>
  <si>
    <t>A0091630314668</t>
  </si>
  <si>
    <t>DFYW000202805</t>
  </si>
  <si>
    <t>A0091630314669</t>
  </si>
  <si>
    <t>DFYW000202806</t>
  </si>
  <si>
    <t>A0091630314670</t>
  </si>
  <si>
    <t>DFYW000202807</t>
  </si>
  <si>
    <t>A0101630314671</t>
  </si>
  <si>
    <t>DFYW000202808</t>
  </si>
  <si>
    <t>A0101630314672</t>
  </si>
  <si>
    <t>DFYW000202809</t>
  </si>
  <si>
    <t>A0101630314673</t>
  </si>
  <si>
    <t>DFYW000202810</t>
  </si>
  <si>
    <t>A0101630314674</t>
  </si>
  <si>
    <t>DFYW000202811</t>
  </si>
  <si>
    <t>A0101630314675</t>
  </si>
  <si>
    <t>DFYW000202812</t>
  </si>
  <si>
    <t>A0101630314676</t>
  </si>
  <si>
    <t>DFYW000202813</t>
  </si>
  <si>
    <t>A0101630314677</t>
  </si>
  <si>
    <t>DFYW000202814</t>
  </si>
  <si>
    <t>A0101630314678</t>
  </si>
  <si>
    <t>DFYW000202815</t>
  </si>
  <si>
    <t>A0101630314679</t>
  </si>
  <si>
    <t>DFYW000202816</t>
  </si>
  <si>
    <t>A0101630314680</t>
  </si>
  <si>
    <t>DFYW000202817</t>
  </si>
  <si>
    <t>A0101630314681</t>
  </si>
  <si>
    <t>DFYW000202818</t>
  </si>
  <si>
    <t>A0101630314682</t>
  </si>
  <si>
    <t>DFYW000202819</t>
  </si>
  <si>
    <t>A0101630314683</t>
  </si>
  <si>
    <t>DFYW000202820</t>
  </si>
  <si>
    <t>A0101630314684</t>
  </si>
  <si>
    <t>DFYW000202821</t>
  </si>
  <si>
    <t>A0101630314685</t>
  </si>
  <si>
    <t>DFYW000202822</t>
  </si>
  <si>
    <t>A0101630314686</t>
  </si>
  <si>
    <t>DFYW000202823</t>
  </si>
  <si>
    <t>A0101630314687</t>
  </si>
  <si>
    <t>DFYW000202824</t>
  </si>
  <si>
    <t>A0101630314688</t>
  </si>
  <si>
    <t>DFYW000202825</t>
  </si>
  <si>
    <t>A0101630314689</t>
  </si>
  <si>
    <t>DFYW000202826</t>
  </si>
  <si>
    <t>A0101630314690</t>
  </si>
  <si>
    <t>DFYW000202827</t>
  </si>
  <si>
    <t>A0101630314691</t>
  </si>
  <si>
    <t>DFYW000202828</t>
  </si>
  <si>
    <t>A0101630314692</t>
  </si>
  <si>
    <t>DFYW000202829</t>
  </si>
  <si>
    <t>A0101630314693</t>
  </si>
  <si>
    <t>DFYW000202830</t>
  </si>
  <si>
    <t>A0101630314694</t>
  </si>
  <si>
    <t>DFYW000202831</t>
  </si>
  <si>
    <t>A0101630314695</t>
  </si>
  <si>
    <t>DFYW000202832</t>
  </si>
  <si>
    <t>A0111630314696</t>
  </si>
  <si>
    <t>DFYW000202833</t>
  </si>
  <si>
    <t>A0111630314697</t>
  </si>
  <si>
    <t>DFYW000202834</t>
  </si>
  <si>
    <t>A0111630314698</t>
  </si>
  <si>
    <t>DFYW000202835</t>
  </si>
  <si>
    <t>A0111630314699</t>
  </si>
  <si>
    <t>DFYW000202836</t>
  </si>
  <si>
    <t>A0111630314700</t>
  </si>
  <si>
    <t>DFYW000202837</t>
  </si>
  <si>
    <t>A0111630314701</t>
  </si>
  <si>
    <t>DFYW000202838</t>
  </si>
  <si>
    <t>A0121630314702</t>
  </si>
  <si>
    <t>DFYW000202839</t>
  </si>
  <si>
    <t>A0121630314703</t>
  </si>
  <si>
    <t>DFYW000202840</t>
  </si>
  <si>
    <t>A0121630314704</t>
  </si>
  <si>
    <t>DFYW000202841</t>
  </si>
  <si>
    <t>A0121630314705</t>
  </si>
  <si>
    <t>DFYW000202842</t>
  </si>
  <si>
    <t>A0121630314706</t>
  </si>
  <si>
    <t>DFYW000202843</t>
  </si>
  <si>
    <t>A0121630314707</t>
  </si>
  <si>
    <t>DFYW000202844</t>
  </si>
  <si>
    <t>A0121630314708</t>
  </si>
  <si>
    <t>DFYW000202845</t>
  </si>
  <si>
    <t>A0121630314709</t>
  </si>
  <si>
    <t>DFYW000202846</t>
  </si>
  <si>
    <t>A0121630314710</t>
  </si>
  <si>
    <t>DFYW000202847</t>
  </si>
  <si>
    <t>A0121630314711</t>
  </si>
  <si>
    <t>DFYW000202848</t>
  </si>
  <si>
    <t>A0121630314712</t>
  </si>
  <si>
    <t>DFYW000202849</t>
  </si>
  <si>
    <t>A0121630314713</t>
  </si>
  <si>
    <t>DFYW000202850</t>
  </si>
  <si>
    <t>A0121630314714</t>
  </si>
  <si>
    <t>DFYW000202851</t>
  </si>
  <si>
    <t>A0121630314715</t>
  </si>
  <si>
    <t>DFYW000202852</t>
  </si>
  <si>
    <t>A0121630314716</t>
  </si>
  <si>
    <t>DFYW000202853</t>
  </si>
  <si>
    <t>A0121630314717</t>
  </si>
  <si>
    <t>DFYW000202854</t>
  </si>
  <si>
    <t>A0121630314718</t>
  </si>
  <si>
    <t>DFYW000202855</t>
  </si>
  <si>
    <t>A0121630314719</t>
  </si>
  <si>
    <t>DFYW000202856</t>
  </si>
  <si>
    <t>A0121630314720</t>
  </si>
  <si>
    <t>DFYW000202857</t>
  </si>
  <si>
    <t>A0121630314721</t>
  </si>
  <si>
    <t>DFYW000202858</t>
  </si>
  <si>
    <t>A0121630314722</t>
  </si>
  <si>
    <t>DFYW000202859</t>
  </si>
  <si>
    <t>A0121630314723</t>
  </si>
  <si>
    <t>DFYW000202860</t>
  </si>
  <si>
    <t>A0121630314724</t>
  </si>
  <si>
    <t>DFYW000202861</t>
  </si>
  <si>
    <t>A0121630314725</t>
  </si>
  <si>
    <t>DFYW000202862</t>
  </si>
  <si>
    <t>A0121630314726</t>
  </si>
  <si>
    <t>DFYW000202863</t>
  </si>
  <si>
    <t>A0121630314727</t>
  </si>
  <si>
    <t>DFYW000202864</t>
  </si>
  <si>
    <t>A0121630314728</t>
  </si>
  <si>
    <t>DFYW000202865</t>
  </si>
  <si>
    <t>A0121630314729</t>
  </si>
  <si>
    <t>DFYW000202866</t>
  </si>
  <si>
    <t>A0121630314730</t>
  </si>
  <si>
    <t>DFYW000202867</t>
  </si>
  <si>
    <t>A0121630314731</t>
  </si>
  <si>
    <t>DFYW000202868</t>
  </si>
  <si>
    <t>A0121630314732</t>
  </si>
  <si>
    <t>DFYW000202869</t>
  </si>
  <si>
    <t>A0121630314733</t>
  </si>
  <si>
    <t>DFYW000202870</t>
  </si>
  <si>
    <t>A0121630314734</t>
  </si>
  <si>
    <t>DFYW000202871</t>
  </si>
  <si>
    <t>A0121630314735</t>
  </si>
  <si>
    <t>DFYW000202872</t>
  </si>
  <si>
    <t>A0121630314736</t>
  </si>
  <si>
    <t>DFYW000202873</t>
  </si>
  <si>
    <t>A0121630314737</t>
  </si>
  <si>
    <t>DFYW000202874</t>
  </si>
  <si>
    <t>A0121630314738</t>
  </si>
  <si>
    <t>DFYW000202875</t>
  </si>
  <si>
    <t>A0121630314739</t>
  </si>
  <si>
    <t>DFYW000202876</t>
  </si>
  <si>
    <t>A0121630314740</t>
  </si>
  <si>
    <t>DFYW000202877</t>
  </si>
  <si>
    <t>A0121630314741</t>
  </si>
  <si>
    <t>DFYW000202878</t>
  </si>
  <si>
    <t>A0121630314742</t>
  </si>
  <si>
    <t>DFYW000202879</t>
  </si>
  <si>
    <t>A0121630314743</t>
  </si>
  <si>
    <t>DFYW000202880</t>
  </si>
  <si>
    <t>A0121630314744</t>
  </si>
  <si>
    <t>DFYW000202881</t>
  </si>
  <si>
    <t>A0121630314745</t>
  </si>
  <si>
    <t>DFYW000202882</t>
  </si>
  <si>
    <t>A0121630314746</t>
  </si>
  <si>
    <t>DFYW000202883</t>
  </si>
  <si>
    <t>A0121630314747</t>
  </si>
  <si>
    <t>DFYW000202884</t>
  </si>
  <si>
    <t>A0121630314748</t>
  </si>
  <si>
    <t>DFYW000202885</t>
  </si>
  <si>
    <t>A0121630314749</t>
  </si>
  <si>
    <t>DFYW000202886</t>
  </si>
  <si>
    <t>A0121630314750</t>
  </si>
  <si>
    <t>DFYW000202887</t>
  </si>
  <si>
    <t>A0121630314751</t>
  </si>
  <si>
    <t>DFYW000202888</t>
  </si>
  <si>
    <t>A0121630314752</t>
  </si>
  <si>
    <t>DFYW000202889</t>
  </si>
  <si>
    <t>A0121630314753</t>
  </si>
  <si>
    <t>DFYW000202890</t>
  </si>
  <si>
    <t>A0121630314754</t>
  </si>
  <si>
    <t>DFYW000202891</t>
  </si>
  <si>
    <t>A0121630314755</t>
  </si>
  <si>
    <t>DFYW000202892</t>
  </si>
  <si>
    <t>A0121630314756</t>
  </si>
  <si>
    <t>DFYW000202893</t>
  </si>
  <si>
    <t>A0121630314757</t>
  </si>
  <si>
    <t>DFYW000202894</t>
  </si>
  <si>
    <t>A0121630314758</t>
  </si>
  <si>
    <t>DFYW000202895</t>
  </si>
  <si>
    <t>A0121630314759</t>
  </si>
  <si>
    <t>DFYW000202896</t>
  </si>
  <si>
    <t>A0121630314760</t>
  </si>
  <si>
    <t>DFYW000202897</t>
  </si>
  <si>
    <t>A0121630314761</t>
  </si>
  <si>
    <t>DFYW000202898</t>
  </si>
  <si>
    <t>A0121630314762</t>
  </si>
  <si>
    <t>DFYW000202899</t>
  </si>
  <si>
    <t>A0121630314763</t>
  </si>
  <si>
    <t>DFYW000202900</t>
  </si>
  <si>
    <t>A0121630314764</t>
  </si>
  <si>
    <t>DFYW000202901</t>
  </si>
  <si>
    <t>A0121630314765</t>
  </si>
  <si>
    <t>DFYW000202902</t>
  </si>
  <si>
    <t>A0121630314766</t>
  </si>
  <si>
    <t>DFYW000202903</t>
  </si>
  <si>
    <t>A0131630314767</t>
  </si>
  <si>
    <t>DFYW000202904</t>
  </si>
  <si>
    <t>A0131630314768</t>
  </si>
  <si>
    <t>DFYW000202905</t>
  </si>
  <si>
    <t>A0131630314769</t>
  </si>
  <si>
    <t>DFYW000202906</t>
  </si>
  <si>
    <t>A0141630314770</t>
  </si>
  <si>
    <t>DFYW000202907</t>
  </si>
  <si>
    <t>A0141630314771</t>
  </si>
  <si>
    <t>DFYW000202908</t>
  </si>
  <si>
    <t>A0141630314772</t>
  </si>
  <si>
    <t>DFYW000202909</t>
  </si>
  <si>
    <t>A0141630314773</t>
  </si>
  <si>
    <t>DFYW000202910</t>
  </si>
  <si>
    <t>A0141630314774</t>
  </si>
  <si>
    <t>DFYW000202911</t>
  </si>
  <si>
    <t>A0141630314775</t>
  </si>
  <si>
    <t>DFYW000202912</t>
  </si>
  <si>
    <t>A0141630314776</t>
  </si>
  <si>
    <t>DFYW000202913</t>
  </si>
  <si>
    <t>A0141630314777</t>
  </si>
  <si>
    <t>DFYW000202914</t>
  </si>
  <si>
    <t>A0141630314778</t>
  </si>
  <si>
    <t>DFYW000202915</t>
  </si>
  <si>
    <t>A0141630314779</t>
  </si>
  <si>
    <t>DFYW000202916</t>
  </si>
  <si>
    <t>A0141630314780</t>
  </si>
  <si>
    <t>DFYW000202917</t>
  </si>
  <si>
    <t>A0151630314781</t>
  </si>
  <si>
    <t>DFYW000202918</t>
  </si>
  <si>
    <t>A0151630314782</t>
  </si>
  <si>
    <t>DFYW000202919</t>
  </si>
  <si>
    <t>A0151630314783</t>
  </si>
  <si>
    <t>DFYW000202920</t>
  </si>
  <si>
    <t>A0151630314784</t>
  </si>
  <si>
    <t>DFYW000202921</t>
  </si>
  <si>
    <t>A0151630314785</t>
  </si>
  <si>
    <t>DFYW000202922</t>
  </si>
  <si>
    <t>A0151630314786</t>
  </si>
  <si>
    <t>DFYW000202923</t>
  </si>
  <si>
    <t>A0151630314787</t>
  </si>
  <si>
    <t>DFYW000202924</t>
  </si>
  <si>
    <t>A0151630314788</t>
  </si>
  <si>
    <t>DFYW000202925</t>
  </si>
  <si>
    <t>A0151630314789</t>
  </si>
  <si>
    <t>DFYW000202926</t>
  </si>
  <si>
    <t>A0151630314790</t>
  </si>
  <si>
    <t>DFYW000202927</t>
  </si>
  <si>
    <t>A0151630314791</t>
  </si>
  <si>
    <t>DFYW000202928</t>
  </si>
  <si>
    <t>A0151630314792</t>
  </si>
  <si>
    <t>DFYW000202929</t>
  </si>
  <si>
    <t>A0151630314793</t>
  </si>
  <si>
    <t>DFYW000202930</t>
  </si>
  <si>
    <t>A0151630314794</t>
  </si>
  <si>
    <t>DFYW000202931</t>
  </si>
  <si>
    <t>A0151630314795</t>
  </si>
  <si>
    <t>DFYW000202932</t>
  </si>
  <si>
    <t>A0151630314796</t>
  </si>
  <si>
    <t>DFYW000202933</t>
  </si>
  <si>
    <t>A0161630314797</t>
  </si>
  <si>
    <t>DFYW000202934</t>
  </si>
  <si>
    <t>A0161630314798</t>
  </si>
  <si>
    <t>DFYW000202935</t>
  </si>
  <si>
    <t>A0161630314799</t>
  </si>
  <si>
    <t>DFYW000202936</t>
  </si>
  <si>
    <t>A0161630314800</t>
  </si>
  <si>
    <t>DFYW000202937</t>
  </si>
  <si>
    <t>A0161630314801</t>
  </si>
  <si>
    <t>DFYW000202938</t>
  </si>
  <si>
    <t>A0161630314802</t>
  </si>
  <si>
    <t>DFYW000202939</t>
  </si>
  <si>
    <t>A0161630314803</t>
  </si>
  <si>
    <t>DFYW000202940</t>
  </si>
  <si>
    <t>A0161630314804</t>
  </si>
  <si>
    <t>DFYW000202941</t>
  </si>
  <si>
    <t>A0161630314805</t>
  </si>
  <si>
    <t>DFYW000202942</t>
  </si>
  <si>
    <t>A0161630314806</t>
  </si>
  <si>
    <t>DFYW000202943</t>
  </si>
  <si>
    <t>A0161630314807</t>
  </si>
  <si>
    <t>DFYW000202944</t>
  </si>
  <si>
    <t>A0161630314808</t>
  </si>
  <si>
    <t>DFYW000202945</t>
  </si>
  <si>
    <t>A0161630314809</t>
  </si>
  <si>
    <t>DFYW000202946</t>
  </si>
  <si>
    <t>A0161630314810</t>
  </si>
  <si>
    <t>DFYW000202947</t>
  </si>
  <si>
    <t>A0161630314811</t>
  </si>
  <si>
    <t>DFYW000202948</t>
  </si>
  <si>
    <t>A0161630314812</t>
  </si>
  <si>
    <t>DFYW000202949</t>
  </si>
  <si>
    <t>A0161630314813</t>
  </si>
  <si>
    <t>DFYW000202950</t>
  </si>
  <si>
    <t>A0161630314814</t>
  </si>
  <si>
    <t>DFYW000202951</t>
  </si>
  <si>
    <t>A0161630314815</t>
  </si>
  <si>
    <t>DFYW000202952</t>
  </si>
  <si>
    <t>A0161630314816</t>
  </si>
  <si>
    <t>DFYW000202953</t>
  </si>
  <si>
    <t>A0171630314817</t>
  </si>
  <si>
    <t>DFYW000202954</t>
  </si>
  <si>
    <t>A0171630314818</t>
  </si>
  <si>
    <t>DFYW000202955</t>
  </si>
  <si>
    <t>A0171630314819</t>
  </si>
  <si>
    <t>DFYW000202956</t>
  </si>
  <si>
    <t>A0171630314820</t>
  </si>
  <si>
    <t>DFYW000202957</t>
  </si>
  <si>
    <t>A0171630314821</t>
  </si>
  <si>
    <t>DFYW000202958</t>
  </si>
  <si>
    <t>A0171630314822</t>
  </si>
  <si>
    <t>DFYW000202959</t>
  </si>
  <si>
    <t>A0171630314823</t>
  </si>
  <si>
    <t>DFYW000202960</t>
  </si>
  <si>
    <t>A0171630314824</t>
  </si>
  <si>
    <t>DFYW000202961</t>
  </si>
  <si>
    <t>A0171630314825</t>
  </si>
  <si>
    <t>DFYW000202962</t>
  </si>
  <si>
    <t>A0171630314826</t>
  </si>
  <si>
    <t>DFYW000202963</t>
  </si>
  <si>
    <t>A0171630314827</t>
  </si>
  <si>
    <t>DFYW000202964</t>
  </si>
  <si>
    <t>A0171630314828</t>
  </si>
  <si>
    <t>DFYW000202965</t>
  </si>
  <si>
    <t>A0171630314829</t>
  </si>
  <si>
    <t>DFYW000202966</t>
  </si>
  <si>
    <t>A0171630314830</t>
  </si>
  <si>
    <t>DFYW000202967</t>
  </si>
  <si>
    <t>A0171630314831</t>
  </si>
  <si>
    <t>DFYW000202968</t>
  </si>
  <si>
    <t>A0171630314832</t>
  </si>
  <si>
    <t>DFYW000202969</t>
  </si>
  <si>
    <t>A0171630314833</t>
  </si>
  <si>
    <t>DFYW000202970</t>
  </si>
  <si>
    <t>A0171630314834</t>
  </si>
  <si>
    <t>DFYW000202971</t>
  </si>
  <si>
    <t>A0171630314835</t>
  </si>
  <si>
    <t>DFYW000202972</t>
  </si>
  <si>
    <t>A0171630314836</t>
  </si>
  <si>
    <t>DFYW000202973</t>
  </si>
  <si>
    <t>A0171630314837</t>
  </si>
  <si>
    <t>DFYW000202974</t>
  </si>
  <si>
    <t>A0171630314838</t>
  </si>
  <si>
    <t>DFYW000202975</t>
  </si>
  <si>
    <t>A0171630314839</t>
  </si>
  <si>
    <t>DFYW000202976</t>
  </si>
  <si>
    <t>A0171630314840</t>
  </si>
  <si>
    <t>DFYW000202977</t>
  </si>
  <si>
    <t>A0171630314841</t>
  </si>
  <si>
    <t>DFYW000202978</t>
  </si>
  <si>
    <t>A0171630314842</t>
  </si>
  <si>
    <t>DFYW000202979</t>
  </si>
  <si>
    <t>A0181630314843</t>
  </si>
  <si>
    <t>DFYW000202980</t>
  </si>
  <si>
    <t>A0181630314844</t>
  </si>
  <si>
    <t>DFYW000202981</t>
  </si>
  <si>
    <t>A0181630314845</t>
  </si>
  <si>
    <t>DFYW000202982</t>
  </si>
  <si>
    <t>A0181630314846</t>
  </si>
  <si>
    <t>DFYW000202983</t>
  </si>
  <si>
    <t>A0181630314847</t>
  </si>
  <si>
    <t>DFYW000202984</t>
  </si>
  <si>
    <t>A0181630314848</t>
  </si>
  <si>
    <t>DFYW000202985</t>
  </si>
  <si>
    <t>A0191630314849</t>
  </si>
  <si>
    <t>DFYW000202986</t>
  </si>
  <si>
    <t>A0191630314850</t>
  </si>
  <si>
    <t>DFYW000202987</t>
  </si>
  <si>
    <t>A0191630314851</t>
  </si>
  <si>
    <t>DFYW000202988</t>
  </si>
  <si>
    <t>A0191630314852</t>
  </si>
  <si>
    <t>DFYW000202989</t>
  </si>
  <si>
    <t>A0191630314853</t>
  </si>
  <si>
    <t>DFYW000202990</t>
  </si>
  <si>
    <t>A0191630314854</t>
  </si>
  <si>
    <t>DFYW000202991</t>
  </si>
  <si>
    <t>A0191630314855</t>
  </si>
  <si>
    <t>DFYW000202992</t>
  </si>
  <si>
    <t>A0191630314856</t>
  </si>
  <si>
    <t>DFYW000202993</t>
  </si>
  <si>
    <t>A0191630314857</t>
  </si>
  <si>
    <t>DFYW000202994</t>
  </si>
  <si>
    <t>A0191630314858</t>
  </si>
  <si>
    <t>DFYW000202995</t>
  </si>
  <si>
    <t>A0191630314859</t>
  </si>
  <si>
    <t>DFYW000202996</t>
  </si>
  <si>
    <t>A0191630314860</t>
  </si>
  <si>
    <t>DFYW000202997</t>
  </si>
  <si>
    <t>A0191630314861</t>
  </si>
  <si>
    <t>DFYW000202998</t>
  </si>
  <si>
    <t>A0191630314862</t>
  </si>
  <si>
    <t>DFYW000202999</t>
  </si>
  <si>
    <t>A0191630314863</t>
  </si>
  <si>
    <t>DFYW000203000</t>
  </si>
  <si>
    <t>A0191630314864</t>
  </si>
  <si>
    <t>DFYW000203001</t>
  </si>
  <si>
    <t>A0191630314865</t>
  </si>
  <si>
    <t>DFYW000203002</t>
  </si>
  <si>
    <t>A0191630314866</t>
  </si>
  <si>
    <t>DFYW000203003</t>
  </si>
  <si>
    <t>A0191630314867</t>
  </si>
  <si>
    <t>DFYW000203004</t>
  </si>
  <si>
    <t>A0191630314868</t>
  </si>
  <si>
    <t>DFYW000203005</t>
  </si>
  <si>
    <t>A0191630314869</t>
  </si>
  <si>
    <t>DFYW000203006</t>
  </si>
  <si>
    <t>A0191630314870</t>
  </si>
  <si>
    <t>DFYW000203007</t>
  </si>
  <si>
    <t>A0191630314871</t>
  </si>
  <si>
    <t>DFYW000203008</t>
  </si>
  <si>
    <t>A0191630314872</t>
  </si>
  <si>
    <t>DFYW000203009</t>
  </si>
  <si>
    <t>A0191630314873</t>
  </si>
  <si>
    <t>DFYW000203010</t>
  </si>
  <si>
    <t>A0191630314874</t>
  </si>
  <si>
    <t>DFYW000203011</t>
  </si>
  <si>
    <t>A0191630314875</t>
  </si>
  <si>
    <t>DFYW000203012</t>
  </si>
  <si>
    <t>A0191630314876</t>
  </si>
  <si>
    <t>DFYW000203013</t>
  </si>
  <si>
    <t>A0191630314877</t>
  </si>
  <si>
    <t>DFYW000203014</t>
  </si>
  <si>
    <t>A0191630314878</t>
  </si>
  <si>
    <t>DFYW000203015</t>
  </si>
  <si>
    <t>A0191630314879</t>
  </si>
  <si>
    <t>DFYW000203016</t>
  </si>
  <si>
    <t>A0191630314880</t>
  </si>
  <si>
    <t>DFYW000203017</t>
  </si>
  <si>
    <t>A0191630314881</t>
  </si>
  <si>
    <t>DFYW000203018</t>
  </si>
  <si>
    <t>A0191630314882</t>
  </si>
  <si>
    <t>DFYW000203019</t>
  </si>
  <si>
    <t>A0191630314883</t>
  </si>
  <si>
    <t>DFYW000203020</t>
  </si>
  <si>
    <t>A0191630314884</t>
  </si>
  <si>
    <t>DFYW000203021</t>
  </si>
  <si>
    <t>A0191630314885</t>
  </si>
  <si>
    <t>DFYW000203022</t>
  </si>
  <si>
    <t>A0191630314886</t>
  </si>
  <si>
    <t>DFYW000203023</t>
  </si>
  <si>
    <t>A0191630314887</t>
  </si>
  <si>
    <t>DFYW000203024</t>
  </si>
  <si>
    <t>A0191630314888</t>
  </si>
  <si>
    <t>DFYW000203025</t>
  </si>
  <si>
    <t>A0191630314889</t>
  </si>
  <si>
    <t>DFYW000203026</t>
  </si>
  <si>
    <t>A0191630314890</t>
  </si>
  <si>
    <t>DFYW000203027</t>
  </si>
  <si>
    <t>A0191630314891</t>
  </si>
  <si>
    <t>DFYW000203028</t>
  </si>
  <si>
    <t>A0191630314892</t>
  </si>
  <si>
    <t>DFYW000203029</t>
  </si>
  <si>
    <t>A0191630314893</t>
  </si>
  <si>
    <t>DFYW000203030</t>
  </si>
  <si>
    <t>A0191630314894</t>
  </si>
  <si>
    <t>DFYW000203031</t>
  </si>
  <si>
    <t>A0191630314895</t>
  </si>
  <si>
    <t>DFYW000203032</t>
  </si>
  <si>
    <t>A0191630314896</t>
  </si>
  <si>
    <t>DFYW000203033</t>
  </si>
  <si>
    <t>A0191630314897</t>
  </si>
  <si>
    <t>DFYW000203034</t>
  </si>
  <si>
    <t>A0191630314898</t>
  </si>
  <si>
    <t>DFYW000203035</t>
  </si>
  <si>
    <t>A0191630314899</t>
  </si>
  <si>
    <t>DFYW000203036</t>
  </si>
  <si>
    <t>A0191630314900</t>
  </si>
  <si>
    <t>DFYW000203037</t>
  </si>
  <si>
    <t>A0191630314901</t>
  </si>
  <si>
    <t>DFYW000203038</t>
  </si>
  <si>
    <t>A0191630314902</t>
  </si>
  <si>
    <t>DFYW000203039</t>
  </si>
  <si>
    <t>A0191630314903</t>
  </si>
  <si>
    <t>DFYW000203040</t>
  </si>
  <si>
    <t>A0191630314904</t>
  </si>
  <si>
    <t>DFYW000203041</t>
  </si>
  <si>
    <t>A0191630314905</t>
  </si>
  <si>
    <t>DFYW000203042</t>
  </si>
  <si>
    <t>A0191630314906</t>
  </si>
  <si>
    <t>DFYW000203043</t>
  </si>
  <si>
    <t>A0191630314907</t>
  </si>
  <si>
    <t>DFYW000203044</t>
  </si>
  <si>
    <t>A0191630314908</t>
  </si>
  <si>
    <t>DFYW000203045</t>
  </si>
  <si>
    <t>A0191630314909</t>
  </si>
  <si>
    <t>DFYW000203046</t>
  </si>
  <si>
    <t>A0191630314910</t>
  </si>
  <si>
    <t>DFYW000203047</t>
  </si>
  <si>
    <t>A0191630314911</t>
  </si>
  <si>
    <t>DFYW000203048</t>
  </si>
  <si>
    <t>A0191630314912</t>
  </si>
  <si>
    <t>DFYW000203049</t>
  </si>
  <si>
    <t>A0191630314913</t>
  </si>
  <si>
    <t>DFYW000203050</t>
  </si>
  <si>
    <t>A0191630314914</t>
  </si>
  <si>
    <t>DFYW000203051</t>
  </si>
  <si>
    <t>A0191630314915</t>
  </si>
  <si>
    <t>DFYW000203052</t>
  </si>
  <si>
    <t>A0191630314916</t>
  </si>
  <si>
    <t>DFYW000203053</t>
  </si>
  <si>
    <t>A0191630314917</t>
  </si>
  <si>
    <t>DFYW000203054</t>
  </si>
  <si>
    <t>A0191630314918</t>
  </si>
  <si>
    <t>DFYW000203055</t>
  </si>
  <si>
    <t>A0191630314919</t>
  </si>
  <si>
    <t>DFYW000203056</t>
  </si>
  <si>
    <t>A0191630314920</t>
  </si>
  <si>
    <t>DFYW000203057</t>
  </si>
  <si>
    <t>A0191630314921</t>
  </si>
  <si>
    <t>DFYW000203058</t>
  </si>
  <si>
    <t>A0191630314922</t>
  </si>
  <si>
    <t>DFYW000203059</t>
  </si>
  <si>
    <t>A0211630314923</t>
  </si>
  <si>
    <t>DFYW000203060</t>
  </si>
  <si>
    <t>A0211630314924</t>
  </si>
  <si>
    <t>DFYW000203061</t>
  </si>
  <si>
    <t>A0211630314925</t>
  </si>
  <si>
    <t>DFYW000203062</t>
  </si>
  <si>
    <t>A0211630314926</t>
  </si>
  <si>
    <t>DFYW000203063</t>
  </si>
  <si>
    <t>A0211630314927</t>
  </si>
  <si>
    <t>DFYW000203064</t>
  </si>
  <si>
    <t>A0211630314928</t>
  </si>
  <si>
    <t>DFYW000203065</t>
  </si>
  <si>
    <t>A0211630314929</t>
  </si>
  <si>
    <t>DFYW000203066</t>
  </si>
  <si>
    <t>A0211630314930</t>
  </si>
  <si>
    <t>DFYW000203067</t>
  </si>
  <si>
    <t>A0211630314931</t>
  </si>
  <si>
    <t>DFYW000203068</t>
  </si>
  <si>
    <t>A0211630314932</t>
  </si>
  <si>
    <t>DFYW000203069</t>
  </si>
  <si>
    <t>A0211630314933</t>
  </si>
  <si>
    <t>DFYW000203070</t>
  </si>
  <si>
    <t>A0211630314934</t>
  </si>
  <si>
    <t>DFYW000203071</t>
  </si>
  <si>
    <t>A0211630314935</t>
  </si>
  <si>
    <t>DFYW000203072</t>
  </si>
  <si>
    <t>A0211630314936</t>
  </si>
  <si>
    <t>DFYW000203073</t>
  </si>
  <si>
    <t>A0211630314937</t>
  </si>
  <si>
    <t>DFYW000203074</t>
  </si>
  <si>
    <t>A0211630314938</t>
  </si>
  <si>
    <t>DFYW000203075</t>
  </si>
  <si>
    <t>A0211630314939</t>
  </si>
  <si>
    <t>DFYW000203076</t>
  </si>
  <si>
    <t>A0211630314940</t>
  </si>
  <si>
    <t>DFYW000203077</t>
  </si>
  <si>
    <t>A0211630314941</t>
  </si>
  <si>
    <t>DFYW000203078</t>
  </si>
  <si>
    <t>A0211630314942</t>
  </si>
  <si>
    <t>DFYW000203079</t>
  </si>
  <si>
    <t>A0211630314943</t>
  </si>
  <si>
    <t>DFYW000203080</t>
  </si>
  <si>
    <t>A0221630314944</t>
  </si>
  <si>
    <t>DFYW000203081</t>
  </si>
  <si>
    <t>A0221630314945</t>
  </si>
  <si>
    <t>DFYW000203082</t>
  </si>
  <si>
    <t>A0221630314946</t>
  </si>
  <si>
    <t>DFYW000203083</t>
  </si>
  <si>
    <t>A0231630314947</t>
  </si>
  <si>
    <t>DFYW000203084</t>
  </si>
  <si>
    <t>A0231630314948</t>
  </si>
  <si>
    <t>DFYW000203085</t>
  </si>
  <si>
    <t>A0231630314949</t>
  </si>
  <si>
    <t>DFYW000203086</t>
  </si>
  <si>
    <t>A0231630314950</t>
  </si>
  <si>
    <t>DFYW000203087</t>
  </si>
  <si>
    <t>A0231630314951</t>
  </si>
  <si>
    <t>DFYW000203088</t>
  </si>
  <si>
    <t>A0231630314952</t>
  </si>
  <si>
    <t>DFYW000203089</t>
  </si>
  <si>
    <t>A0231630314953</t>
  </si>
  <si>
    <t>DFYW000203090</t>
  </si>
  <si>
    <t>A0261630314954</t>
  </si>
  <si>
    <t>DFYW000203091</t>
  </si>
  <si>
    <t>A0261630314955</t>
  </si>
  <si>
    <t>DFYW000203092</t>
  </si>
  <si>
    <t>A0261630314956</t>
  </si>
  <si>
    <t>DFYW000203093</t>
  </si>
  <si>
    <t>A0261630314957</t>
  </si>
  <si>
    <t>DFYW000203094</t>
  </si>
  <si>
    <t>A0261630314958</t>
  </si>
  <si>
    <t>DFYW000203095</t>
  </si>
  <si>
    <t>A0261630314959</t>
  </si>
  <si>
    <t>DFYW000203096</t>
  </si>
  <si>
    <t>A0261630314960</t>
  </si>
  <si>
    <t>DFYW000203097</t>
  </si>
  <si>
    <t>A0261630314961</t>
  </si>
  <si>
    <t>DFYW000203098</t>
  </si>
  <si>
    <t>A0261630314962</t>
  </si>
  <si>
    <t>DFYW000203099</t>
  </si>
  <si>
    <t>A0261630314963</t>
  </si>
  <si>
    <t>DFYW000203100</t>
  </si>
  <si>
    <t>A0261630314964</t>
  </si>
  <si>
    <t>DFYW000203101</t>
  </si>
  <si>
    <t>A0261630314965</t>
  </si>
  <si>
    <t>DFYW000203102</t>
  </si>
  <si>
    <t>A0261630314966</t>
  </si>
  <si>
    <t>DFYW000203103</t>
  </si>
  <si>
    <t>A0261630314967</t>
  </si>
  <si>
    <t>DFYW000203104</t>
  </si>
  <si>
    <t>A0261630314968</t>
  </si>
  <si>
    <t>DFYW000203105</t>
  </si>
  <si>
    <t>A0261630314969</t>
  </si>
  <si>
    <t>DFYW000203106</t>
  </si>
  <si>
    <t>A0261630314970</t>
  </si>
  <si>
    <t>DFYW000203107</t>
  </si>
  <si>
    <t>A0261630314971</t>
  </si>
  <si>
    <t>DFYW000203108</t>
  </si>
  <si>
    <t>A0261630314972</t>
  </si>
  <si>
    <t>DFYW000203109</t>
  </si>
  <si>
    <t>A0261630314973</t>
  </si>
  <si>
    <t>DFYW000203110</t>
  </si>
  <si>
    <t>A0261630314974</t>
  </si>
  <si>
    <t>DFYW000203111</t>
  </si>
  <si>
    <t>A0261630314975</t>
  </si>
  <si>
    <t>DFYW000203112</t>
  </si>
  <si>
    <t>A0261630314976</t>
  </si>
  <si>
    <t>DFYW000203113</t>
  </si>
  <si>
    <t>A0261630314977</t>
  </si>
  <si>
    <t>DFYW000203114</t>
  </si>
  <si>
    <t>A0261630314978</t>
  </si>
  <si>
    <t>DFYW000203115</t>
  </si>
  <si>
    <t>A0261630314979</t>
  </si>
  <si>
    <t>DFYW000203116</t>
  </si>
  <si>
    <t>A0261630314980</t>
  </si>
  <si>
    <t>DFYW000203117</t>
  </si>
  <si>
    <t>A0261630314981</t>
  </si>
  <si>
    <t>DFYW000203118</t>
  </si>
  <si>
    <t>A0261630314982</t>
  </si>
  <si>
    <t>DFYW000203119</t>
  </si>
  <si>
    <t>A0261630314983</t>
  </si>
  <si>
    <t>DFYW000203120</t>
  </si>
  <si>
    <t>A0261630314984</t>
  </si>
  <si>
    <t>DFYW000203121</t>
  </si>
  <si>
    <t>A0261630314985</t>
  </si>
  <si>
    <t>DFYW000203122</t>
  </si>
  <si>
    <t>A0261630314986</t>
  </si>
  <si>
    <t>DFYW000203123</t>
  </si>
  <si>
    <t>A0261630314987</t>
  </si>
  <si>
    <t>DFYW000203124</t>
  </si>
  <si>
    <t>A0261630314988</t>
  </si>
  <si>
    <t>DFYW000203125</t>
  </si>
  <si>
    <t>A0261630314989</t>
  </si>
  <si>
    <t>DFYW000203126</t>
  </si>
  <si>
    <t>A0261630314990</t>
  </si>
  <si>
    <t>DFYW000203127</t>
  </si>
  <si>
    <t>A0261630314991</t>
  </si>
  <si>
    <t>DFYW000203128</t>
  </si>
  <si>
    <t>A0261630314992</t>
  </si>
  <si>
    <t>DFYW000203129</t>
  </si>
  <si>
    <t>A0261630314993</t>
  </si>
  <si>
    <t>DFYW000203130</t>
  </si>
  <si>
    <t>A0261630314994</t>
  </si>
  <si>
    <t>DFYW000203131</t>
  </si>
  <si>
    <t>A0261630314995</t>
  </si>
  <si>
    <t>DFYW000203132</t>
  </si>
  <si>
    <t>A0261630314996</t>
  </si>
  <si>
    <t>DFYW000203133</t>
  </si>
  <si>
    <t>A0261630314997</t>
  </si>
  <si>
    <t>DFYW000203134</t>
  </si>
  <si>
    <t>A0261630314998</t>
  </si>
  <si>
    <t>DFYW000203135</t>
  </si>
  <si>
    <t>A0261630314999</t>
  </si>
  <si>
    <t>DFYW000203136</t>
  </si>
  <si>
    <t>A0261630315000</t>
  </si>
  <si>
    <t>DFYW000203137</t>
  </si>
  <si>
    <t>A0261630315001</t>
  </si>
  <si>
    <t>DFYW000203138</t>
  </si>
  <si>
    <t>A0281630315002</t>
  </si>
  <si>
    <t>DFYW000203139</t>
  </si>
  <si>
    <t>A0281630315003</t>
  </si>
  <si>
    <t>DFYW000203140</t>
  </si>
  <si>
    <t>A0281630315004</t>
  </si>
  <si>
    <t>DFYW000203141</t>
  </si>
  <si>
    <t>A0281630315005</t>
  </si>
  <si>
    <t>DFYW000203142</t>
  </si>
  <si>
    <t>A0301630315006</t>
  </si>
  <si>
    <t>DFYW000203143</t>
  </si>
  <si>
    <t>A0301630315007</t>
  </si>
  <si>
    <t>DFYW000203144</t>
  </si>
  <si>
    <t>A0301630315008</t>
  </si>
  <si>
    <t>DFYW000203145</t>
  </si>
  <si>
    <t>A1301630315009</t>
  </si>
  <si>
    <t>DFYW000203146</t>
  </si>
  <si>
    <t>A2311630315010</t>
  </si>
  <si>
    <t>DFYW000203147</t>
  </si>
  <si>
    <t>A3311630315011</t>
  </si>
  <si>
    <t>DFYW000203148</t>
  </si>
  <si>
    <t>A4311630315012</t>
  </si>
  <si>
    <t>DFYW000203149</t>
  </si>
  <si>
    <t>A5301630315013</t>
  </si>
  <si>
    <t>DFYW000203150</t>
  </si>
  <si>
    <t>A6301630315014</t>
  </si>
  <si>
    <t>DFYW000203151</t>
  </si>
  <si>
    <t>A7301630315015</t>
  </si>
  <si>
    <t>DFYW000203152</t>
  </si>
  <si>
    <t>A8311630315016</t>
  </si>
  <si>
    <t>DFYW000203153</t>
  </si>
  <si>
    <t>A9311630315017</t>
  </si>
  <si>
    <t>DFYW000203154</t>
  </si>
  <si>
    <t>A10311630315018</t>
  </si>
  <si>
    <t>DFYW000203155</t>
  </si>
  <si>
    <t>A11311630315019</t>
  </si>
  <si>
    <t>DFYW000203156</t>
  </si>
  <si>
    <t>A12301630315020</t>
  </si>
  <si>
    <t>DFYW000203157</t>
  </si>
  <si>
    <t>A13301630315021</t>
  </si>
  <si>
    <t>DFYW000203158</t>
  </si>
  <si>
    <t>A14301630315022</t>
  </si>
  <si>
    <t>DFYW000203159</t>
  </si>
  <si>
    <t>A15311630315023</t>
  </si>
  <si>
    <t>DFYW000203160</t>
  </si>
  <si>
    <t>A16311630315024</t>
  </si>
  <si>
    <t>DFYW000203161</t>
  </si>
  <si>
    <t>A17311630315025</t>
  </si>
  <si>
    <t>DFYW000203162</t>
  </si>
  <si>
    <t>A18311630315026</t>
  </si>
  <si>
    <t>DFYW000203163</t>
  </si>
  <si>
    <t>A19301630315027</t>
  </si>
  <si>
    <t>DFYW000203164</t>
  </si>
  <si>
    <t>A20311630315028</t>
  </si>
  <si>
    <t>DFYW000203165</t>
  </si>
  <si>
    <t>A21311630315029</t>
  </si>
  <si>
    <t>DFYW000203166</t>
  </si>
  <si>
    <t>A22311630315030</t>
  </si>
  <si>
    <t>DFYW000203167</t>
  </si>
  <si>
    <t>A23311630315031</t>
  </si>
  <si>
    <t>DFYW000203168</t>
  </si>
  <si>
    <t>A24311630315032</t>
  </si>
  <si>
    <t>DFYW000203169</t>
  </si>
  <si>
    <t>A25311630315033</t>
  </si>
  <si>
    <t>DFYW000203170</t>
  </si>
  <si>
    <t>A26311630315034</t>
  </si>
  <si>
    <t>DFYW000203171</t>
  </si>
  <si>
    <t>A27311630315035</t>
  </si>
  <si>
    <t>DFYW000203172</t>
  </si>
  <si>
    <t>A28311630315036</t>
  </si>
  <si>
    <t>DFYW000203173</t>
  </si>
  <si>
    <t>A29311630315037</t>
  </si>
  <si>
    <t>DFYW000203174</t>
  </si>
  <si>
    <t>A30311630315038</t>
  </si>
  <si>
    <t>DFYW000203175</t>
  </si>
  <si>
    <t>A31311630315039</t>
  </si>
  <si>
    <t>DFYW000203176</t>
  </si>
  <si>
    <t>A32021630415040</t>
  </si>
  <si>
    <t>DFYW000203177</t>
  </si>
  <si>
    <t>A33021630415041</t>
  </si>
  <si>
    <t>DFYW000203178</t>
  </si>
  <si>
    <t>A34021630415042</t>
  </si>
  <si>
    <t>DFYW000203179</t>
  </si>
  <si>
    <t>A35021630415043</t>
  </si>
  <si>
    <t>DFYW000203180</t>
  </si>
  <si>
    <t>A36021630415044</t>
  </si>
  <si>
    <t>DFYW000203181</t>
  </si>
  <si>
    <t>A37021630415045</t>
  </si>
  <si>
    <t>DFYW000203182</t>
  </si>
  <si>
    <t>A38021630415046</t>
  </si>
  <si>
    <t>DFYW000203183</t>
  </si>
  <si>
    <t>A39021630415047</t>
  </si>
  <si>
    <t>DFYW000203184</t>
  </si>
  <si>
    <t>A40021630415048</t>
  </si>
  <si>
    <t>DFYW000203185</t>
  </si>
  <si>
    <t>A41021630415049</t>
  </si>
  <si>
    <t>DFYW000203186</t>
  </si>
  <si>
    <t>A42021630415050</t>
  </si>
  <si>
    <t>DFYW000203187</t>
  </si>
  <si>
    <t>A43021630415051</t>
  </si>
  <si>
    <t>DFYW000203188</t>
  </si>
  <si>
    <t>A44021630415052</t>
  </si>
  <si>
    <t>DFYW000203189</t>
  </si>
  <si>
    <t>A45021630415053</t>
  </si>
  <si>
    <t>DFYW000203190</t>
  </si>
  <si>
    <t>A46021630415054</t>
  </si>
  <si>
    <t>DFYW000203191</t>
  </si>
  <si>
    <t>A47021630415055</t>
  </si>
  <si>
    <t>DFYW000203192</t>
  </si>
  <si>
    <t>A48021630415056</t>
  </si>
  <si>
    <t>DFYW000203193</t>
  </si>
  <si>
    <t>A49021630415057</t>
  </si>
  <si>
    <t>DFYW000203194</t>
  </si>
  <si>
    <t>A50021630415058</t>
  </si>
  <si>
    <t>DFYW000203195</t>
  </si>
  <si>
    <t>A51021630415059</t>
  </si>
  <si>
    <t>DFYW000203196</t>
  </si>
  <si>
    <t>A52021630415060</t>
  </si>
  <si>
    <t>DFYW000203197</t>
  </si>
  <si>
    <t>A53021630415061</t>
  </si>
  <si>
    <t>DFYW000203198</t>
  </si>
  <si>
    <t>A54021630415062</t>
  </si>
  <si>
    <t>DFYW000203199</t>
  </si>
  <si>
    <t>A55021630415063</t>
  </si>
  <si>
    <t>DFYW000203200</t>
  </si>
  <si>
    <t>A56021630415064</t>
  </si>
  <si>
    <t>DFYW000203201</t>
  </si>
  <si>
    <t>A57021630415065</t>
  </si>
  <si>
    <t>DFYW000203202</t>
  </si>
  <si>
    <t>A58021630415066</t>
  </si>
  <si>
    <t>DFYW000203203</t>
  </si>
  <si>
    <t>A59021630415067</t>
  </si>
  <si>
    <t>DFYW000203204</t>
  </si>
  <si>
    <t>A60021630415068</t>
  </si>
  <si>
    <t>DFYW000203205</t>
  </si>
  <si>
    <t>A61021630415069</t>
  </si>
  <si>
    <t>DFYW000203206</t>
  </si>
  <si>
    <t>A62021630415070</t>
  </si>
  <si>
    <t>DFYW000203207</t>
  </si>
  <si>
    <t>A63021630415071</t>
  </si>
  <si>
    <t>DFYW000203208</t>
  </si>
  <si>
    <t>A64021630415072</t>
  </si>
  <si>
    <t>DFYW000203209</t>
  </si>
  <si>
    <t>A65021630415073</t>
  </si>
  <si>
    <t>DFYW000203210</t>
  </si>
  <si>
    <t>A66021630415074</t>
  </si>
  <si>
    <t>DFYW000203211</t>
  </si>
  <si>
    <t>A67021630415075</t>
  </si>
  <si>
    <t>DFYW000203212</t>
  </si>
  <si>
    <t>A68021630415076</t>
  </si>
  <si>
    <t>DFYW000203213</t>
  </si>
  <si>
    <t>A69021630415077</t>
  </si>
  <si>
    <t>DFYW000203214</t>
  </si>
  <si>
    <t>A70021630415078</t>
  </si>
  <si>
    <t>DFYW000203215</t>
  </si>
  <si>
    <t>A71021630415079</t>
  </si>
  <si>
    <t>DFYW000203216</t>
  </si>
  <si>
    <t>A72021630415080</t>
  </si>
  <si>
    <t>DFYW000203217</t>
  </si>
  <si>
    <t>A73021630415081</t>
  </si>
  <si>
    <t>DFYW000203218</t>
  </si>
  <si>
    <t>A74021630415082</t>
  </si>
  <si>
    <t>DFYW000203219</t>
  </si>
  <si>
    <t>A75021630415083</t>
  </si>
  <si>
    <t>DFYW000203220</t>
  </si>
  <si>
    <t>A76021630415084</t>
  </si>
  <si>
    <t>DFYW000203221</t>
  </si>
  <si>
    <t>A77021630415085</t>
  </si>
  <si>
    <t>DFYW000203222</t>
  </si>
  <si>
    <t>A78021630415086</t>
  </si>
  <si>
    <t>DFYW000203223</t>
  </si>
  <si>
    <t>A79021630415087</t>
  </si>
  <si>
    <t>DFYW000203224</t>
  </si>
  <si>
    <t>A80021630415088</t>
  </si>
  <si>
    <t>DFYW000203225</t>
  </si>
  <si>
    <t>A81021630415089</t>
  </si>
  <si>
    <t>DFYW000203226</t>
  </si>
  <si>
    <t>A82021630415090</t>
  </si>
  <si>
    <t>DFYW000203227</t>
  </si>
  <si>
    <t>A83021630415091</t>
  </si>
  <si>
    <t>DFYW000203228</t>
  </si>
  <si>
    <t>A84021630415092</t>
  </si>
  <si>
    <t>DFYW000203229</t>
  </si>
  <si>
    <t>A85021630415093</t>
  </si>
  <si>
    <t>DFYW000203230</t>
  </si>
  <si>
    <t>A86021630415094</t>
  </si>
  <si>
    <t>DFYW000203231</t>
  </si>
  <si>
    <t>A87021630415095</t>
  </si>
  <si>
    <t>DFYW000203232</t>
  </si>
  <si>
    <t>A88021630415096</t>
  </si>
  <si>
    <t>DFYW000203233</t>
  </si>
  <si>
    <t>A89021630415097</t>
  </si>
  <si>
    <t>DFYW000203234</t>
  </si>
  <si>
    <t>A90021630415098</t>
  </si>
  <si>
    <t>DFYW000203235</t>
  </si>
  <si>
    <t>A91021630415099</t>
  </si>
  <si>
    <t>DFYW000203236</t>
  </si>
  <si>
    <t>A92021630415100</t>
  </si>
  <si>
    <t>DFYW000203237</t>
  </si>
  <si>
    <t>A93021630415101</t>
  </si>
  <si>
    <t>DFYW000203238</t>
  </si>
  <si>
    <t>A94021630415102</t>
  </si>
  <si>
    <t>DFYW000203239</t>
  </si>
  <si>
    <t>A95021630415103</t>
  </si>
  <si>
    <t>DFYW000203240</t>
  </si>
  <si>
    <t>A96021630415104</t>
  </si>
  <si>
    <t>DFYW000203241</t>
  </si>
  <si>
    <t>A97021630415105</t>
  </si>
  <si>
    <t>DFYW000203242</t>
  </si>
  <si>
    <t>A98021630415106</t>
  </si>
  <si>
    <t>DFYW000203243</t>
  </si>
  <si>
    <t>A99021630415107</t>
  </si>
  <si>
    <t>DFYW000203244</t>
  </si>
  <si>
    <t>A100021630415108</t>
  </si>
  <si>
    <t>DFYW000203245</t>
  </si>
  <si>
    <t>A101021630415109</t>
  </si>
  <si>
    <t>DFYW000203246</t>
  </si>
  <si>
    <t>A102071630415110</t>
  </si>
  <si>
    <t>DFYW000203247</t>
  </si>
  <si>
    <t>A103071630415111</t>
  </si>
  <si>
    <t>DFYW000203248</t>
  </si>
  <si>
    <t>A104071630415112</t>
  </si>
  <si>
    <t>DFYW000203249</t>
  </si>
  <si>
    <t>A105071630415113</t>
  </si>
  <si>
    <t>DFYW000203250</t>
  </si>
  <si>
    <t>A106071630415114</t>
  </si>
  <si>
    <t>DFYW000203251</t>
  </si>
  <si>
    <t>A107071630415115</t>
  </si>
  <si>
    <t>DFYW000203252</t>
  </si>
  <si>
    <t>A108071630415116</t>
  </si>
  <si>
    <t>DFYW000203253</t>
  </si>
  <si>
    <t>A109091630415117</t>
  </si>
  <si>
    <t>DFYW000203254</t>
  </si>
  <si>
    <t>A110091630415118</t>
  </si>
  <si>
    <t>DFYW000203255</t>
  </si>
  <si>
    <t>A111091630415119</t>
  </si>
  <si>
    <t>DFYW000203256</t>
  </si>
  <si>
    <t>A112091630415120</t>
  </si>
  <si>
    <t>DFYW000203257</t>
  </si>
  <si>
    <t>A113091630415121</t>
  </si>
  <si>
    <t>DFYW000203258</t>
  </si>
  <si>
    <t>A114091630415122</t>
  </si>
  <si>
    <t>DFYW000203259</t>
  </si>
  <si>
    <t>A115091630415123</t>
  </si>
  <si>
    <t>DFYW000203260</t>
  </si>
  <si>
    <t>A116091630415124</t>
  </si>
  <si>
    <t>DFYW000203261</t>
  </si>
  <si>
    <t>A117091630415125</t>
  </si>
  <si>
    <t>DFYW000203262</t>
  </si>
  <si>
    <t>A118091630415126</t>
  </si>
  <si>
    <t>DFYW000203263</t>
  </si>
  <si>
    <t>A119091630415127</t>
  </si>
  <si>
    <t>DFYW000203264</t>
  </si>
  <si>
    <t>A120091630415128</t>
  </si>
  <si>
    <t>DFYW000203265</t>
  </si>
  <si>
    <t>A121091630415129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</si>
</sst>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774F-0FE9-4933-B3E8-CC9F37497521}">
  <dimension ref="A1:AE3791"/>
  <sheetViews>
    <sheetView tabSelected="1" topLeftCell="O1" zoomScale="60" zoomScaleNormal="60" workbookViewId="0">
      <selection activeCell="Q34" sqref="Q34"/>
    </sheetView>
  </sheetViews>
  <sheetFormatPr defaultRowHeight="14.25" x14ac:dyDescent="0.2"/>
  <cols>
    <col min="1" max="1" width="4.875" bestFit="1" customWidth="1"/>
    <col min="2" max="2" width="9.875" bestFit="1" customWidth="1"/>
    <col min="3" max="3" width="10.25" style="4" bestFit="1" customWidth="1"/>
    <col min="4" max="4" width="21.5" bestFit="1" customWidth="1"/>
    <col min="5" max="5" width="32.625" customWidth="1"/>
    <col min="6" max="7" width="10.375" bestFit="1" customWidth="1"/>
    <col min="8" max="8" width="11.125" bestFit="1" customWidth="1"/>
    <col min="9" max="9" width="11.25" customWidth="1"/>
    <col min="10" max="10" width="10.875" bestFit="1" customWidth="1"/>
    <col min="11" max="11" width="35.25" bestFit="1" customWidth="1"/>
    <col min="12" max="12" width="48.875" bestFit="1" customWidth="1"/>
    <col min="13" max="13" width="71.25" bestFit="1" customWidth="1"/>
    <col min="14" max="14" width="68.875" bestFit="1" customWidth="1"/>
    <col min="15" max="15" width="8" bestFit="1" customWidth="1"/>
    <col min="16" max="16" width="14.25" customWidth="1"/>
    <col min="17" max="17" width="17.625" bestFit="1" customWidth="1"/>
    <col min="18" max="18" width="12.75" bestFit="1" customWidth="1"/>
    <col min="19" max="19" width="5.375" bestFit="1" customWidth="1"/>
    <col min="20" max="20" width="14.375" bestFit="1" customWidth="1"/>
    <col min="21" max="21" width="10.875" bestFit="1" customWidth="1"/>
    <col min="22" max="22" width="26.25" customWidth="1"/>
    <col min="23" max="23" width="16.875" customWidth="1"/>
    <col min="24" max="24" width="9.5" bestFit="1" customWidth="1"/>
    <col min="25" max="25" width="11.25" customWidth="1"/>
    <col min="26" max="26" width="7.125" bestFit="1" customWidth="1"/>
    <col min="27" max="28" width="9.75" bestFit="1" customWidth="1"/>
    <col min="29" max="29" width="11" bestFit="1" customWidth="1"/>
    <col min="30" max="30" width="9.5" customWidth="1"/>
    <col min="31" max="31" width="39.75" bestFit="1" customWidth="1"/>
  </cols>
  <sheetData>
    <row r="1" spans="1:31" x14ac:dyDescent="0.2">
      <c r="A1" t="s">
        <v>0</v>
      </c>
      <c r="B1" t="s">
        <v>1</v>
      </c>
      <c r="C1" s="4" t="s">
        <v>3</v>
      </c>
      <c r="D1" t="s">
        <v>76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4</v>
      </c>
      <c r="M1" t="s">
        <v>78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  <c r="T1" t="s">
        <v>21</v>
      </c>
      <c r="U1" t="s">
        <v>24</v>
      </c>
      <c r="V1" t="s">
        <v>22</v>
      </c>
      <c r="W1" t="s">
        <v>25</v>
      </c>
      <c r="X1" t="s">
        <v>23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107</v>
      </c>
    </row>
    <row r="2" spans="1:31" x14ac:dyDescent="0.2">
      <c r="A2">
        <v>1</v>
      </c>
      <c r="B2" t="s">
        <v>2</v>
      </c>
      <c r="C2" s="4">
        <v>1920726</v>
      </c>
      <c r="D2" t="s">
        <v>33</v>
      </c>
      <c r="E2" t="s">
        <v>41</v>
      </c>
      <c r="F2" s="1">
        <v>43739</v>
      </c>
      <c r="G2" s="1">
        <f>IF(R2="2: AIR",F2, "")</f>
        <v>43739</v>
      </c>
      <c r="H2" s="1">
        <f>G2+33</f>
        <v>43772</v>
      </c>
      <c r="I2" t="s">
        <v>71</v>
      </c>
      <c r="J2">
        <v>2490158163</v>
      </c>
      <c r="K2" t="s">
        <v>74</v>
      </c>
      <c r="L2" t="s">
        <v>77</v>
      </c>
      <c r="M2" t="s">
        <v>87</v>
      </c>
      <c r="N2" t="s">
        <v>89</v>
      </c>
      <c r="P2" t="s">
        <v>90</v>
      </c>
      <c r="Q2" t="s">
        <v>100</v>
      </c>
      <c r="R2" t="s">
        <v>17</v>
      </c>
      <c r="S2" t="s">
        <v>20</v>
      </c>
      <c r="T2" t="s">
        <v>45</v>
      </c>
      <c r="U2" t="s">
        <v>46</v>
      </c>
      <c r="V2" t="str">
        <f>IF(R2="2: AIR", "AIR","")</f>
        <v>AIR</v>
      </c>
      <c r="W2" s="3"/>
      <c r="X2" t="s">
        <v>32</v>
      </c>
      <c r="Y2" t="s">
        <v>73</v>
      </c>
      <c r="AE2" t="s">
        <v>102</v>
      </c>
    </row>
    <row r="3" spans="1:31" x14ac:dyDescent="0.2">
      <c r="A3">
        <v>2</v>
      </c>
      <c r="B3" t="s">
        <v>2</v>
      </c>
      <c r="C3" s="4">
        <v>1920727</v>
      </c>
      <c r="D3" t="s">
        <v>33</v>
      </c>
      <c r="E3" t="s">
        <v>41</v>
      </c>
      <c r="F3" s="1">
        <v>43739</v>
      </c>
      <c r="G3" s="1">
        <f>F3 + 7 - WEEKDAY(F3, 2) + 3</f>
        <v>43747</v>
      </c>
      <c r="H3" s="1">
        <f>G3+32</f>
        <v>43779</v>
      </c>
      <c r="I3" t="s">
        <v>71</v>
      </c>
      <c r="J3">
        <v>2490158163</v>
      </c>
      <c r="K3" t="s">
        <v>74</v>
      </c>
      <c r="L3" t="s">
        <v>77</v>
      </c>
      <c r="M3" t="s">
        <v>87</v>
      </c>
      <c r="N3" t="s">
        <v>89</v>
      </c>
      <c r="P3" t="s">
        <v>90</v>
      </c>
      <c r="Q3" t="s">
        <v>100</v>
      </c>
      <c r="R3" t="s">
        <v>18</v>
      </c>
      <c r="S3" t="s">
        <v>20</v>
      </c>
      <c r="T3" t="str">
        <f>IF(R3="1: SEA", "LAEM CHABANG", "BANGKOK")</f>
        <v>LAEM CHABANG</v>
      </c>
      <c r="U3" t="s">
        <v>46</v>
      </c>
      <c r="V3" t="s">
        <v>65</v>
      </c>
      <c r="W3" s="3">
        <v>12158901</v>
      </c>
      <c r="X3" t="s">
        <v>32</v>
      </c>
      <c r="Y3" t="s">
        <v>73</v>
      </c>
      <c r="AA3">
        <v>1</v>
      </c>
    </row>
    <row r="4" spans="1:31" x14ac:dyDescent="0.2">
      <c r="A4">
        <v>3</v>
      </c>
      <c r="B4" t="s">
        <v>2</v>
      </c>
      <c r="C4" s="4">
        <v>1920728</v>
      </c>
      <c r="D4" t="s">
        <v>33</v>
      </c>
      <c r="E4" t="s">
        <v>35</v>
      </c>
      <c r="F4" s="1">
        <v>43739</v>
      </c>
      <c r="G4" s="1">
        <f>F4 + 7 - WEEKDAY(F4, 2) + 6</f>
        <v>43750</v>
      </c>
      <c r="H4" s="1">
        <f>G4+7</f>
        <v>43757</v>
      </c>
      <c r="I4" t="s">
        <v>71</v>
      </c>
      <c r="J4">
        <v>2490158163</v>
      </c>
      <c r="K4" t="s">
        <v>74</v>
      </c>
      <c r="L4" t="s">
        <v>77</v>
      </c>
      <c r="M4" t="s">
        <v>83</v>
      </c>
      <c r="P4" t="s">
        <v>98</v>
      </c>
      <c r="Q4" t="s">
        <v>100</v>
      </c>
      <c r="R4" t="s">
        <v>18</v>
      </c>
      <c r="S4" t="s">
        <v>20</v>
      </c>
      <c r="T4" t="str">
        <f t="shared" ref="T4:T10" si="0">IF(R4="1: SEA", "LAEM CHABANG", "BANGKOK")</f>
        <v>LAEM CHABANG</v>
      </c>
      <c r="U4" t="s">
        <v>46</v>
      </c>
      <c r="V4" t="s">
        <v>48</v>
      </c>
      <c r="W4" s="3">
        <v>12158904</v>
      </c>
      <c r="X4" t="s">
        <v>32</v>
      </c>
      <c r="Y4" t="s">
        <v>73</v>
      </c>
      <c r="AC4">
        <v>1</v>
      </c>
    </row>
    <row r="5" spans="1:31" x14ac:dyDescent="0.2">
      <c r="A5">
        <v>4</v>
      </c>
      <c r="B5" t="s">
        <v>2</v>
      </c>
      <c r="C5" s="4">
        <v>1920729</v>
      </c>
      <c r="D5" t="s">
        <v>33</v>
      </c>
      <c r="E5" t="s">
        <v>42</v>
      </c>
      <c r="F5" s="1">
        <v>43739</v>
      </c>
      <c r="G5" s="1">
        <f>F5+ 7 - WEEKDAY(F5, 2) + 7</f>
        <v>43751</v>
      </c>
      <c r="H5" s="1">
        <f>G5+30</f>
        <v>43781</v>
      </c>
      <c r="I5" t="s">
        <v>71</v>
      </c>
      <c r="J5">
        <v>2490158163</v>
      </c>
      <c r="K5" t="s">
        <v>74</v>
      </c>
      <c r="L5" t="s">
        <v>77</v>
      </c>
      <c r="M5" t="s">
        <v>84</v>
      </c>
      <c r="P5" t="s">
        <v>91</v>
      </c>
      <c r="Q5" t="s">
        <v>100</v>
      </c>
      <c r="R5" t="s">
        <v>18</v>
      </c>
      <c r="S5" t="s">
        <v>20</v>
      </c>
      <c r="T5" t="str">
        <f t="shared" si="0"/>
        <v>LAEM CHABANG</v>
      </c>
      <c r="U5" t="s">
        <v>46</v>
      </c>
      <c r="V5" s="2" t="s">
        <v>59</v>
      </c>
      <c r="W5" s="3">
        <v>12158913</v>
      </c>
      <c r="X5" t="s">
        <v>32</v>
      </c>
      <c r="Y5" t="s">
        <v>73</v>
      </c>
      <c r="AC5">
        <v>1</v>
      </c>
    </row>
    <row r="6" spans="1:31" x14ac:dyDescent="0.2">
      <c r="A6">
        <v>5</v>
      </c>
      <c r="B6" t="s">
        <v>2</v>
      </c>
      <c r="C6" s="4">
        <v>1920730</v>
      </c>
      <c r="D6" t="s">
        <v>33</v>
      </c>
      <c r="E6" t="s">
        <v>35</v>
      </c>
      <c r="F6" s="1">
        <v>43739</v>
      </c>
      <c r="G6" s="1">
        <f t="shared" ref="G6:G7" si="1">F6 + 7 - WEEKDAY(F6, 2) + 6</f>
        <v>43750</v>
      </c>
      <c r="H6" s="1">
        <f t="shared" ref="H6:H7" si="2">G6+7</f>
        <v>43757</v>
      </c>
      <c r="I6" t="s">
        <v>71</v>
      </c>
      <c r="J6">
        <v>2490158163</v>
      </c>
      <c r="K6" t="s">
        <v>74</v>
      </c>
      <c r="L6" t="s">
        <v>77</v>
      </c>
      <c r="M6" t="s">
        <v>83</v>
      </c>
      <c r="P6" t="s">
        <v>98</v>
      </c>
      <c r="Q6" t="s">
        <v>100</v>
      </c>
      <c r="R6" t="s">
        <v>18</v>
      </c>
      <c r="S6" t="s">
        <v>20</v>
      </c>
      <c r="T6" t="str">
        <f t="shared" si="0"/>
        <v>LAEM CHABANG</v>
      </c>
      <c r="U6" t="s">
        <v>46</v>
      </c>
      <c r="V6" t="s">
        <v>47</v>
      </c>
      <c r="W6" s="3">
        <v>12158928</v>
      </c>
      <c r="X6" t="s">
        <v>32</v>
      </c>
      <c r="Y6" t="s">
        <v>73</v>
      </c>
      <c r="AC6">
        <v>1</v>
      </c>
    </row>
    <row r="7" spans="1:31" x14ac:dyDescent="0.2">
      <c r="A7">
        <v>6</v>
      </c>
      <c r="B7" t="s">
        <v>2</v>
      </c>
      <c r="C7" s="4">
        <v>1920731</v>
      </c>
      <c r="D7" t="s">
        <v>33</v>
      </c>
      <c r="E7" t="s">
        <v>35</v>
      </c>
      <c r="F7" s="1">
        <v>43739</v>
      </c>
      <c r="G7" s="1">
        <f t="shared" si="1"/>
        <v>43750</v>
      </c>
      <c r="H7" s="1">
        <f t="shared" si="2"/>
        <v>43757</v>
      </c>
      <c r="I7" t="s">
        <v>71</v>
      </c>
      <c r="J7">
        <v>2490158163</v>
      </c>
      <c r="K7" t="s">
        <v>74</v>
      </c>
      <c r="L7" t="s">
        <v>77</v>
      </c>
      <c r="M7" t="s">
        <v>83</v>
      </c>
      <c r="P7" t="s">
        <v>98</v>
      </c>
      <c r="Q7" t="s">
        <v>100</v>
      </c>
      <c r="R7" t="s">
        <v>18</v>
      </c>
      <c r="S7" t="s">
        <v>20</v>
      </c>
      <c r="T7" t="str">
        <f t="shared" si="0"/>
        <v>LAEM CHABANG</v>
      </c>
      <c r="U7" t="s">
        <v>46</v>
      </c>
      <c r="V7" t="s">
        <v>47</v>
      </c>
      <c r="W7" s="3">
        <v>12158929</v>
      </c>
      <c r="X7" t="s">
        <v>32</v>
      </c>
      <c r="Y7" t="s">
        <v>73</v>
      </c>
      <c r="AC7">
        <v>1</v>
      </c>
    </row>
    <row r="8" spans="1:31" x14ac:dyDescent="0.2">
      <c r="A8">
        <v>7</v>
      </c>
      <c r="B8" t="s">
        <v>2</v>
      </c>
      <c r="C8" s="4">
        <v>1920732</v>
      </c>
      <c r="D8" t="s">
        <v>33</v>
      </c>
      <c r="E8" t="s">
        <v>38</v>
      </c>
      <c r="F8" s="1">
        <v>43739</v>
      </c>
      <c r="G8" s="1">
        <f>F8 + 7 - WEEKDAY(F8, 2) + 8</f>
        <v>43752</v>
      </c>
      <c r="H8" s="1">
        <f>G8+30</f>
        <v>43782</v>
      </c>
      <c r="I8" t="s">
        <v>71</v>
      </c>
      <c r="J8">
        <v>2490158163</v>
      </c>
      <c r="K8" t="s">
        <v>74</v>
      </c>
      <c r="L8" t="s">
        <v>77</v>
      </c>
      <c r="M8" t="s">
        <v>85</v>
      </c>
      <c r="P8" t="s">
        <v>92</v>
      </c>
      <c r="Q8" t="s">
        <v>100</v>
      </c>
      <c r="R8" t="s">
        <v>18</v>
      </c>
      <c r="S8" t="s">
        <v>20</v>
      </c>
      <c r="T8" t="str">
        <f t="shared" si="0"/>
        <v>LAEM CHABANG</v>
      </c>
      <c r="U8" t="s">
        <v>46</v>
      </c>
      <c r="V8" t="s">
        <v>59</v>
      </c>
      <c r="W8" s="3">
        <v>12158932</v>
      </c>
      <c r="X8" t="s">
        <v>32</v>
      </c>
      <c r="Y8" t="s">
        <v>73</v>
      </c>
      <c r="AC8">
        <v>1</v>
      </c>
    </row>
    <row r="9" spans="1:31" x14ac:dyDescent="0.2">
      <c r="A9">
        <v>8</v>
      </c>
      <c r="B9" t="s">
        <v>2</v>
      </c>
      <c r="C9" s="4">
        <v>1920733</v>
      </c>
      <c r="D9" t="s">
        <v>34</v>
      </c>
      <c r="E9" t="s">
        <v>37</v>
      </c>
      <c r="F9" s="1">
        <v>43739</v>
      </c>
      <c r="G9" s="1">
        <f>F9 + 7 - WEEKDAY(F9, 2) + 4</f>
        <v>43748</v>
      </c>
      <c r="H9" s="1">
        <f>G9+7</f>
        <v>43755</v>
      </c>
      <c r="I9" t="s">
        <v>71</v>
      </c>
      <c r="J9">
        <v>2490158163</v>
      </c>
      <c r="K9" t="s">
        <v>74</v>
      </c>
      <c r="L9" t="s">
        <v>79</v>
      </c>
      <c r="M9" t="s">
        <v>97</v>
      </c>
      <c r="P9" t="s">
        <v>96</v>
      </c>
      <c r="Q9" t="s">
        <v>100</v>
      </c>
      <c r="R9" t="s">
        <v>18</v>
      </c>
      <c r="S9" t="s">
        <v>20</v>
      </c>
      <c r="T9" t="str">
        <f t="shared" si="0"/>
        <v>LAEM CHABANG</v>
      </c>
      <c r="U9" t="s">
        <v>46</v>
      </c>
      <c r="V9" s="2" t="s">
        <v>54</v>
      </c>
      <c r="W9" s="3">
        <v>12158941</v>
      </c>
      <c r="X9" t="s">
        <v>32</v>
      </c>
      <c r="Y9" t="s">
        <v>73</v>
      </c>
      <c r="AC9">
        <v>1</v>
      </c>
    </row>
    <row r="10" spans="1:31" x14ac:dyDescent="0.2">
      <c r="A10">
        <v>9</v>
      </c>
      <c r="B10" t="s">
        <v>2</v>
      </c>
      <c r="C10" s="4">
        <v>1920734</v>
      </c>
      <c r="D10" t="s">
        <v>34</v>
      </c>
      <c r="E10" t="s">
        <v>37</v>
      </c>
      <c r="F10" s="1">
        <v>43739</v>
      </c>
      <c r="G10" s="1">
        <f>F10 + 7 - WEEKDAY(F10, 2) + 4</f>
        <v>43748</v>
      </c>
      <c r="H10" s="1">
        <f>G10+7</f>
        <v>43755</v>
      </c>
      <c r="I10" t="s">
        <v>71</v>
      </c>
      <c r="J10">
        <v>2490158163</v>
      </c>
      <c r="K10" t="s">
        <v>74</v>
      </c>
      <c r="L10" t="s">
        <v>79</v>
      </c>
      <c r="M10" t="s">
        <v>97</v>
      </c>
      <c r="P10" t="s">
        <v>96</v>
      </c>
      <c r="Q10" t="s">
        <v>100</v>
      </c>
      <c r="R10" t="s">
        <v>18</v>
      </c>
      <c r="S10" t="s">
        <v>20</v>
      </c>
      <c r="T10" t="str">
        <f t="shared" si="0"/>
        <v>LAEM CHABANG</v>
      </c>
      <c r="U10" t="s">
        <v>46</v>
      </c>
      <c r="V10" s="2" t="s">
        <v>54</v>
      </c>
      <c r="W10" s="3">
        <v>12158956</v>
      </c>
      <c r="X10" t="s">
        <v>32</v>
      </c>
      <c r="Y10" t="s">
        <v>73</v>
      </c>
      <c r="AA10">
        <v>1</v>
      </c>
    </row>
    <row r="11" spans="1:31" x14ac:dyDescent="0.2">
      <c r="A11">
        <v>10</v>
      </c>
      <c r="B11" t="s">
        <v>2</v>
      </c>
      <c r="C11" s="4">
        <v>1920735</v>
      </c>
      <c r="D11" t="s">
        <v>33</v>
      </c>
      <c r="E11" t="s">
        <v>38</v>
      </c>
      <c r="F11" s="1">
        <v>43739</v>
      </c>
      <c r="G11" s="1">
        <f>IF(R11="2: AIR",F11, "")</f>
        <v>43739</v>
      </c>
      <c r="H11" s="1">
        <f t="shared" ref="H11:H15" si="3">G11+33</f>
        <v>43772</v>
      </c>
      <c r="I11" t="s">
        <v>71</v>
      </c>
      <c r="J11">
        <v>2490158163</v>
      </c>
      <c r="K11" t="s">
        <v>74</v>
      </c>
      <c r="L11" t="s">
        <v>77</v>
      </c>
      <c r="M11" t="s">
        <v>85</v>
      </c>
      <c r="P11" t="s">
        <v>92</v>
      </c>
      <c r="Q11" t="s">
        <v>100</v>
      </c>
      <c r="R11" t="s">
        <v>17</v>
      </c>
      <c r="S11" t="s">
        <v>20</v>
      </c>
      <c r="T11" t="s">
        <v>45</v>
      </c>
      <c r="U11" t="s">
        <v>46</v>
      </c>
      <c r="V11" t="str">
        <f t="shared" ref="V11:V66" si="4">IF(R11="2: AIR", "AIR","")</f>
        <v>AIR</v>
      </c>
      <c r="W11" s="3"/>
      <c r="X11" t="s">
        <v>32</v>
      </c>
      <c r="Y11" t="s">
        <v>73</v>
      </c>
    </row>
    <row r="12" spans="1:31" x14ac:dyDescent="0.2">
      <c r="A12">
        <v>11</v>
      </c>
      <c r="B12" t="s">
        <v>2</v>
      </c>
      <c r="C12" s="4">
        <v>1920736</v>
      </c>
      <c r="D12" t="s">
        <v>33</v>
      </c>
      <c r="E12" t="s">
        <v>38</v>
      </c>
      <c r="F12" s="1">
        <v>43739</v>
      </c>
      <c r="G12" s="1">
        <f>IF(R12="2: AIR",F12, "")</f>
        <v>43739</v>
      </c>
      <c r="H12" s="1">
        <f t="shared" si="3"/>
        <v>43772</v>
      </c>
      <c r="I12" t="s">
        <v>71</v>
      </c>
      <c r="J12">
        <v>2490158163</v>
      </c>
      <c r="K12" t="s">
        <v>74</v>
      </c>
      <c r="L12" t="s">
        <v>77</v>
      </c>
      <c r="M12" t="s">
        <v>85</v>
      </c>
      <c r="P12" t="s">
        <v>92</v>
      </c>
      <c r="Q12" t="s">
        <v>100</v>
      </c>
      <c r="R12" t="s">
        <v>17</v>
      </c>
      <c r="S12" t="s">
        <v>20</v>
      </c>
      <c r="T12" t="s">
        <v>45</v>
      </c>
      <c r="U12" t="s">
        <v>46</v>
      </c>
      <c r="V12" t="str">
        <f t="shared" si="4"/>
        <v>AIR</v>
      </c>
      <c r="W12" s="3"/>
      <c r="X12" t="s">
        <v>32</v>
      </c>
      <c r="Y12" t="s">
        <v>73</v>
      </c>
    </row>
    <row r="13" spans="1:31" x14ac:dyDescent="0.2">
      <c r="A13">
        <v>12</v>
      </c>
      <c r="B13" t="s">
        <v>2</v>
      </c>
      <c r="C13" s="4">
        <v>1920737</v>
      </c>
      <c r="D13" t="s">
        <v>33</v>
      </c>
      <c r="E13" t="s">
        <v>41</v>
      </c>
      <c r="F13" s="1">
        <v>43739</v>
      </c>
      <c r="G13" s="1">
        <f>IF(R13="2: AIR",F13, "")</f>
        <v>43739</v>
      </c>
      <c r="H13" s="1">
        <f t="shared" si="3"/>
        <v>43772</v>
      </c>
      <c r="I13" t="s">
        <v>71</v>
      </c>
      <c r="J13">
        <v>2490158163</v>
      </c>
      <c r="K13" t="s">
        <v>74</v>
      </c>
      <c r="L13" t="s">
        <v>77</v>
      </c>
      <c r="M13" t="s">
        <v>87</v>
      </c>
      <c r="N13" t="s">
        <v>89</v>
      </c>
      <c r="P13" t="s">
        <v>90</v>
      </c>
      <c r="Q13" t="s">
        <v>100</v>
      </c>
      <c r="R13" t="s">
        <v>17</v>
      </c>
      <c r="S13" t="s">
        <v>20</v>
      </c>
      <c r="T13" t="s">
        <v>45</v>
      </c>
      <c r="U13" t="s">
        <v>46</v>
      </c>
      <c r="V13" t="str">
        <f t="shared" si="4"/>
        <v>AIR</v>
      </c>
      <c r="W13" s="3"/>
      <c r="X13" t="s">
        <v>32</v>
      </c>
      <c r="Y13" t="s">
        <v>73</v>
      </c>
      <c r="AE13" t="s">
        <v>103</v>
      </c>
    </row>
    <row r="14" spans="1:31" x14ac:dyDescent="0.2">
      <c r="A14">
        <v>13</v>
      </c>
      <c r="B14" t="s">
        <v>2</v>
      </c>
      <c r="C14" s="4">
        <v>1920738</v>
      </c>
      <c r="D14" t="s">
        <v>33</v>
      </c>
      <c r="E14" t="s">
        <v>41</v>
      </c>
      <c r="F14" s="1">
        <v>43739</v>
      </c>
      <c r="G14" s="1">
        <f>IF(R14="2: AIR",F14, "")</f>
        <v>43739</v>
      </c>
      <c r="H14" s="1">
        <f t="shared" si="3"/>
        <v>43772</v>
      </c>
      <c r="I14" t="s">
        <v>71</v>
      </c>
      <c r="J14">
        <v>2490158163</v>
      </c>
      <c r="K14" t="s">
        <v>74</v>
      </c>
      <c r="L14" t="s">
        <v>77</v>
      </c>
      <c r="M14" t="s">
        <v>87</v>
      </c>
      <c r="N14" t="s">
        <v>89</v>
      </c>
      <c r="P14" t="s">
        <v>90</v>
      </c>
      <c r="Q14" t="s">
        <v>100</v>
      </c>
      <c r="R14" t="s">
        <v>17</v>
      </c>
      <c r="S14" t="s">
        <v>20</v>
      </c>
      <c r="T14" t="s">
        <v>45</v>
      </c>
      <c r="U14" t="s">
        <v>46</v>
      </c>
      <c r="V14" t="str">
        <f t="shared" si="4"/>
        <v>AIR</v>
      </c>
      <c r="W14" s="3"/>
      <c r="X14" t="s">
        <v>32</v>
      </c>
      <c r="Y14" t="s">
        <v>73</v>
      </c>
      <c r="AE14" t="s">
        <v>103</v>
      </c>
    </row>
    <row r="15" spans="1:31" x14ac:dyDescent="0.2">
      <c r="A15">
        <v>14</v>
      </c>
      <c r="B15" t="s">
        <v>2</v>
      </c>
      <c r="C15" s="4">
        <v>1920739</v>
      </c>
      <c r="D15" t="s">
        <v>33</v>
      </c>
      <c r="E15" t="s">
        <v>41</v>
      </c>
      <c r="F15" s="1">
        <v>43739</v>
      </c>
      <c r="G15" s="1">
        <f>IF(R15="2: AIR",F15, "")</f>
        <v>43739</v>
      </c>
      <c r="H15" s="1">
        <f t="shared" si="3"/>
        <v>43772</v>
      </c>
      <c r="I15" t="s">
        <v>71</v>
      </c>
      <c r="J15">
        <v>2490158163</v>
      </c>
      <c r="K15" t="s">
        <v>74</v>
      </c>
      <c r="L15" t="s">
        <v>77</v>
      </c>
      <c r="M15" t="s">
        <v>87</v>
      </c>
      <c r="N15" t="s">
        <v>89</v>
      </c>
      <c r="P15" t="s">
        <v>90</v>
      </c>
      <c r="Q15" t="s">
        <v>100</v>
      </c>
      <c r="R15" t="s">
        <v>17</v>
      </c>
      <c r="S15" t="s">
        <v>20</v>
      </c>
      <c r="T15" t="s">
        <v>45</v>
      </c>
      <c r="U15" t="s">
        <v>46</v>
      </c>
      <c r="V15" t="str">
        <f t="shared" si="4"/>
        <v>AIR</v>
      </c>
      <c r="W15" s="3"/>
      <c r="X15" t="s">
        <v>32</v>
      </c>
      <c r="Y15" t="s">
        <v>73</v>
      </c>
      <c r="AC15">
        <v>1</v>
      </c>
      <c r="AE15" t="s">
        <v>103</v>
      </c>
    </row>
    <row r="16" spans="1:31" x14ac:dyDescent="0.2">
      <c r="A16">
        <v>15</v>
      </c>
      <c r="B16" t="s">
        <v>2</v>
      </c>
      <c r="C16" s="4">
        <v>1920740</v>
      </c>
      <c r="D16" t="s">
        <v>33</v>
      </c>
      <c r="E16" t="s">
        <v>35</v>
      </c>
      <c r="F16" s="1">
        <v>43739</v>
      </c>
      <c r="G16" s="1">
        <f>F16</f>
        <v>43739</v>
      </c>
      <c r="H16" s="1">
        <f>G16+3</f>
        <v>43742</v>
      </c>
      <c r="I16" t="s">
        <v>71</v>
      </c>
      <c r="J16">
        <v>2490158163</v>
      </c>
      <c r="K16" t="s">
        <v>74</v>
      </c>
      <c r="L16" t="s">
        <v>77</v>
      </c>
      <c r="M16" t="s">
        <v>83</v>
      </c>
      <c r="P16" t="s">
        <v>98</v>
      </c>
      <c r="Q16" t="s">
        <v>100</v>
      </c>
      <c r="S16" t="s">
        <v>20</v>
      </c>
      <c r="T16" t="s">
        <v>45</v>
      </c>
      <c r="U16" t="s">
        <v>46</v>
      </c>
      <c r="V16" t="str">
        <f t="shared" si="4"/>
        <v/>
      </c>
      <c r="W16" s="3"/>
      <c r="X16" t="s">
        <v>32</v>
      </c>
      <c r="Y16" t="s">
        <v>73</v>
      </c>
    </row>
    <row r="17" spans="1:31" x14ac:dyDescent="0.2">
      <c r="A17">
        <v>16</v>
      </c>
      <c r="B17" t="s">
        <v>2</v>
      </c>
      <c r="C17" s="4">
        <v>1920741</v>
      </c>
      <c r="D17" t="s">
        <v>33</v>
      </c>
      <c r="E17" t="s">
        <v>35</v>
      </c>
      <c r="F17" s="1">
        <v>43739</v>
      </c>
      <c r="G17" s="1">
        <f t="shared" ref="G17:G20" si="5">F17 + 7 - WEEKDAY(F17, 2) + 6</f>
        <v>43750</v>
      </c>
      <c r="H17" s="1">
        <f t="shared" ref="H17:H20" si="6">G17+7</f>
        <v>43757</v>
      </c>
      <c r="I17" t="s">
        <v>71</v>
      </c>
      <c r="J17">
        <v>2490158163</v>
      </c>
      <c r="K17" t="s">
        <v>74</v>
      </c>
      <c r="L17" t="s">
        <v>77</v>
      </c>
      <c r="M17" t="s">
        <v>83</v>
      </c>
      <c r="P17" t="s">
        <v>98</v>
      </c>
      <c r="Q17" t="s">
        <v>100</v>
      </c>
      <c r="R17" t="s">
        <v>18</v>
      </c>
      <c r="S17" t="s">
        <v>20</v>
      </c>
      <c r="T17" t="str">
        <f t="shared" ref="T17:T21" si="7">IF(R17="1: SEA", "LAEM CHABANG", "BANGKOK")</f>
        <v>LAEM CHABANG</v>
      </c>
      <c r="U17" t="s">
        <v>46</v>
      </c>
      <c r="V17" t="s">
        <v>48</v>
      </c>
      <c r="W17" s="3">
        <v>12158997</v>
      </c>
      <c r="X17" t="s">
        <v>32</v>
      </c>
      <c r="Y17" t="s">
        <v>73</v>
      </c>
      <c r="AC17">
        <v>1</v>
      </c>
    </row>
    <row r="18" spans="1:31" x14ac:dyDescent="0.2">
      <c r="A18">
        <v>17</v>
      </c>
      <c r="B18" t="s">
        <v>2</v>
      </c>
      <c r="C18" s="4">
        <v>1920742</v>
      </c>
      <c r="D18" t="s">
        <v>33</v>
      </c>
      <c r="E18" t="s">
        <v>35</v>
      </c>
      <c r="F18" s="1">
        <v>43739</v>
      </c>
      <c r="G18" s="1">
        <f t="shared" si="5"/>
        <v>43750</v>
      </c>
      <c r="H18" s="1">
        <f t="shared" si="6"/>
        <v>43757</v>
      </c>
      <c r="I18" t="s">
        <v>71</v>
      </c>
      <c r="J18">
        <v>2490158163</v>
      </c>
      <c r="K18" t="s">
        <v>74</v>
      </c>
      <c r="L18" t="s">
        <v>77</v>
      </c>
      <c r="M18" t="s">
        <v>83</v>
      </c>
      <c r="P18" t="s">
        <v>98</v>
      </c>
      <c r="Q18" t="s">
        <v>100</v>
      </c>
      <c r="R18" t="s">
        <v>18</v>
      </c>
      <c r="S18" t="s">
        <v>20</v>
      </c>
      <c r="T18" t="str">
        <f t="shared" si="7"/>
        <v>LAEM CHABANG</v>
      </c>
      <c r="U18" t="s">
        <v>46</v>
      </c>
      <c r="V18" t="s">
        <v>48</v>
      </c>
      <c r="W18" s="3">
        <v>12159012</v>
      </c>
      <c r="X18" t="s">
        <v>32</v>
      </c>
      <c r="Y18" t="s">
        <v>73</v>
      </c>
      <c r="AC18">
        <v>1</v>
      </c>
    </row>
    <row r="19" spans="1:31" x14ac:dyDescent="0.2">
      <c r="A19">
        <v>18</v>
      </c>
      <c r="B19" t="s">
        <v>2</v>
      </c>
      <c r="C19" s="4">
        <v>1920743</v>
      </c>
      <c r="D19" t="s">
        <v>33</v>
      </c>
      <c r="E19" t="s">
        <v>35</v>
      </c>
      <c r="F19" s="1">
        <v>43739</v>
      </c>
      <c r="G19" s="1">
        <f t="shared" si="5"/>
        <v>43750</v>
      </c>
      <c r="H19" s="1">
        <f t="shared" si="6"/>
        <v>43757</v>
      </c>
      <c r="I19" t="s">
        <v>71</v>
      </c>
      <c r="J19">
        <v>2490158163</v>
      </c>
      <c r="K19" t="s">
        <v>74</v>
      </c>
      <c r="L19" t="s">
        <v>77</v>
      </c>
      <c r="M19" t="s">
        <v>83</v>
      </c>
      <c r="P19" t="s">
        <v>98</v>
      </c>
      <c r="Q19" t="s">
        <v>100</v>
      </c>
      <c r="R19" t="s">
        <v>18</v>
      </c>
      <c r="S19" t="s">
        <v>20</v>
      </c>
      <c r="T19" t="str">
        <f t="shared" si="7"/>
        <v>LAEM CHABANG</v>
      </c>
      <c r="U19" t="s">
        <v>46</v>
      </c>
      <c r="V19" t="s">
        <v>48</v>
      </c>
      <c r="W19" s="3">
        <v>12159013</v>
      </c>
      <c r="X19" t="s">
        <v>32</v>
      </c>
      <c r="Y19" t="s">
        <v>73</v>
      </c>
      <c r="AC19">
        <v>1</v>
      </c>
    </row>
    <row r="20" spans="1:31" x14ac:dyDescent="0.2">
      <c r="A20">
        <v>19</v>
      </c>
      <c r="B20" t="s">
        <v>2</v>
      </c>
      <c r="C20" s="4">
        <v>1920744</v>
      </c>
      <c r="D20" t="s">
        <v>33</v>
      </c>
      <c r="E20" t="s">
        <v>35</v>
      </c>
      <c r="F20" s="1">
        <v>43739</v>
      </c>
      <c r="G20" s="1">
        <f t="shared" si="5"/>
        <v>43750</v>
      </c>
      <c r="H20" s="1">
        <f t="shared" si="6"/>
        <v>43757</v>
      </c>
      <c r="I20" t="s">
        <v>71</v>
      </c>
      <c r="J20">
        <v>2490158163</v>
      </c>
      <c r="K20" t="s">
        <v>74</v>
      </c>
      <c r="L20" t="s">
        <v>77</v>
      </c>
      <c r="M20" t="s">
        <v>83</v>
      </c>
      <c r="P20" t="s">
        <v>98</v>
      </c>
      <c r="Q20" t="s">
        <v>100</v>
      </c>
      <c r="R20" t="s">
        <v>18</v>
      </c>
      <c r="S20" t="s">
        <v>20</v>
      </c>
      <c r="T20" t="str">
        <f t="shared" si="7"/>
        <v>LAEM CHABANG</v>
      </c>
      <c r="U20" t="s">
        <v>46</v>
      </c>
      <c r="V20" t="s">
        <v>48</v>
      </c>
      <c r="W20" s="3">
        <v>12159016</v>
      </c>
      <c r="X20" t="s">
        <v>32</v>
      </c>
      <c r="Y20" t="s">
        <v>73</v>
      </c>
      <c r="AC20">
        <v>1</v>
      </c>
    </row>
    <row r="21" spans="1:31" x14ac:dyDescent="0.2">
      <c r="A21">
        <v>20</v>
      </c>
      <c r="B21" t="s">
        <v>2</v>
      </c>
      <c r="C21" s="4">
        <v>1920745</v>
      </c>
      <c r="D21" t="s">
        <v>33</v>
      </c>
      <c r="E21" t="s">
        <v>41</v>
      </c>
      <c r="F21" s="1">
        <v>43740</v>
      </c>
      <c r="G21" s="1">
        <f>F21 + 7 - WEEKDAY(F21, 2) + 3</f>
        <v>43747</v>
      </c>
      <c r="H21" s="1">
        <f>G21+32</f>
        <v>43779</v>
      </c>
      <c r="I21" t="s">
        <v>71</v>
      </c>
      <c r="J21">
        <v>2490158163</v>
      </c>
      <c r="K21" t="s">
        <v>74</v>
      </c>
      <c r="L21" t="s">
        <v>77</v>
      </c>
      <c r="M21" t="s">
        <v>87</v>
      </c>
      <c r="N21" t="s">
        <v>89</v>
      </c>
      <c r="P21" t="s">
        <v>90</v>
      </c>
      <c r="Q21" t="s">
        <v>100</v>
      </c>
      <c r="R21" t="s">
        <v>18</v>
      </c>
      <c r="S21" t="s">
        <v>20</v>
      </c>
      <c r="T21" t="str">
        <f t="shared" si="7"/>
        <v>LAEM CHABANG</v>
      </c>
      <c r="U21" t="s">
        <v>46</v>
      </c>
      <c r="V21" t="s">
        <v>65</v>
      </c>
      <c r="W21" s="3">
        <v>12159025</v>
      </c>
      <c r="X21" t="s">
        <v>32</v>
      </c>
      <c r="Y21" t="s">
        <v>73</v>
      </c>
      <c r="AC21">
        <v>1</v>
      </c>
    </row>
    <row r="22" spans="1:31" x14ac:dyDescent="0.2">
      <c r="A22">
        <v>21</v>
      </c>
      <c r="B22" t="s">
        <v>2</v>
      </c>
      <c r="C22" s="4">
        <v>1920746</v>
      </c>
      <c r="D22" t="s">
        <v>33</v>
      </c>
      <c r="E22" t="s">
        <v>41</v>
      </c>
      <c r="F22" s="1">
        <v>43740</v>
      </c>
      <c r="G22" s="1">
        <f>IF(R22="2: AIR",F22, "")</f>
        <v>43740</v>
      </c>
      <c r="H22" s="1">
        <f>G22+33</f>
        <v>43773</v>
      </c>
      <c r="I22" t="s">
        <v>71</v>
      </c>
      <c r="J22">
        <v>2490158163</v>
      </c>
      <c r="K22" t="s">
        <v>74</v>
      </c>
      <c r="L22" t="s">
        <v>77</v>
      </c>
      <c r="M22" t="s">
        <v>87</v>
      </c>
      <c r="N22" t="s">
        <v>89</v>
      </c>
      <c r="P22" t="s">
        <v>90</v>
      </c>
      <c r="Q22" t="s">
        <v>100</v>
      </c>
      <c r="R22" t="s">
        <v>17</v>
      </c>
      <c r="S22" t="s">
        <v>20</v>
      </c>
      <c r="T22" t="s">
        <v>45</v>
      </c>
      <c r="U22" t="s">
        <v>46</v>
      </c>
      <c r="V22" t="str">
        <f t="shared" si="4"/>
        <v>AIR</v>
      </c>
      <c r="W22" s="3"/>
      <c r="X22" t="s">
        <v>32</v>
      </c>
      <c r="Y22" t="s">
        <v>73</v>
      </c>
      <c r="AE22" t="s">
        <v>103</v>
      </c>
    </row>
    <row r="23" spans="1:31" x14ac:dyDescent="0.2">
      <c r="A23">
        <v>22</v>
      </c>
      <c r="B23" t="s">
        <v>2</v>
      </c>
      <c r="C23" s="4">
        <v>1920747</v>
      </c>
      <c r="D23" t="s">
        <v>34</v>
      </c>
      <c r="E23" t="s">
        <v>37</v>
      </c>
      <c r="F23" s="1">
        <v>43740</v>
      </c>
      <c r="G23" s="1">
        <f t="shared" ref="G23:G24" si="8">F23 + 7 - WEEKDAY(F23, 2) + 4</f>
        <v>43748</v>
      </c>
      <c r="H23" s="1">
        <f t="shared" ref="H23:H24" si="9">G23+7</f>
        <v>43755</v>
      </c>
      <c r="I23" t="s">
        <v>71</v>
      </c>
      <c r="J23">
        <v>2490158163</v>
      </c>
      <c r="K23" t="s">
        <v>74</v>
      </c>
      <c r="L23" t="s">
        <v>79</v>
      </c>
      <c r="M23" t="s">
        <v>97</v>
      </c>
      <c r="P23" t="s">
        <v>96</v>
      </c>
      <c r="Q23" t="s">
        <v>100</v>
      </c>
      <c r="R23" t="s">
        <v>18</v>
      </c>
      <c r="S23" t="s">
        <v>20</v>
      </c>
      <c r="T23" t="str">
        <f t="shared" ref="T23:T24" si="10">IF(R23="1: SEA", "LAEM CHABANG", "BANGKOK")</f>
        <v>LAEM CHABANG</v>
      </c>
      <c r="U23" t="s">
        <v>46</v>
      </c>
      <c r="V23" s="2" t="s">
        <v>54</v>
      </c>
      <c r="W23" s="3">
        <v>12159041</v>
      </c>
      <c r="X23" t="s">
        <v>32</v>
      </c>
      <c r="Y23" t="s">
        <v>73</v>
      </c>
      <c r="AC23">
        <v>1</v>
      </c>
      <c r="AE23" t="s">
        <v>105</v>
      </c>
    </row>
    <row r="24" spans="1:31" x14ac:dyDescent="0.2">
      <c r="A24">
        <v>23</v>
      </c>
      <c r="B24" t="s">
        <v>2</v>
      </c>
      <c r="C24" s="4">
        <v>1920748</v>
      </c>
      <c r="D24" t="s">
        <v>34</v>
      </c>
      <c r="E24" t="s">
        <v>37</v>
      </c>
      <c r="F24" s="1">
        <v>43740</v>
      </c>
      <c r="G24" s="1">
        <f t="shared" si="8"/>
        <v>43748</v>
      </c>
      <c r="H24" s="1">
        <f t="shared" si="9"/>
        <v>43755</v>
      </c>
      <c r="I24" t="s">
        <v>71</v>
      </c>
      <c r="J24">
        <v>2490158163</v>
      </c>
      <c r="K24" t="s">
        <v>74</v>
      </c>
      <c r="L24" t="s">
        <v>79</v>
      </c>
      <c r="M24" t="s">
        <v>97</v>
      </c>
      <c r="P24" t="s">
        <v>96</v>
      </c>
      <c r="Q24" t="s">
        <v>100</v>
      </c>
      <c r="R24" t="s">
        <v>18</v>
      </c>
      <c r="S24" t="s">
        <v>20</v>
      </c>
      <c r="T24" t="str">
        <f t="shared" si="10"/>
        <v>LAEM CHABANG</v>
      </c>
      <c r="U24" t="s">
        <v>46</v>
      </c>
      <c r="V24" s="2" t="s">
        <v>54</v>
      </c>
      <c r="W24" s="3">
        <v>12159044</v>
      </c>
      <c r="X24" t="s">
        <v>32</v>
      </c>
      <c r="Y24" t="s">
        <v>73</v>
      </c>
      <c r="AC24">
        <v>1</v>
      </c>
    </row>
    <row r="25" spans="1:31" x14ac:dyDescent="0.2">
      <c r="A25">
        <v>24</v>
      </c>
      <c r="B25" t="s">
        <v>2</v>
      </c>
      <c r="C25" s="4">
        <v>1920749</v>
      </c>
      <c r="D25" t="s">
        <v>33</v>
      </c>
      <c r="E25" t="s">
        <v>41</v>
      </c>
      <c r="F25" s="1">
        <v>43739</v>
      </c>
      <c r="G25" s="1">
        <f>IF(R25="2: AIR",F25, "")</f>
        <v>43739</v>
      </c>
      <c r="H25" s="1">
        <f>G25+33</f>
        <v>43772</v>
      </c>
      <c r="I25" t="s">
        <v>71</v>
      </c>
      <c r="J25">
        <v>2490158163</v>
      </c>
      <c r="K25" t="s">
        <v>74</v>
      </c>
      <c r="L25" t="s">
        <v>77</v>
      </c>
      <c r="M25" t="s">
        <v>87</v>
      </c>
      <c r="N25" t="s">
        <v>89</v>
      </c>
      <c r="P25" t="s">
        <v>90</v>
      </c>
      <c r="Q25" t="s">
        <v>100</v>
      </c>
      <c r="R25" t="s">
        <v>17</v>
      </c>
      <c r="S25" t="s">
        <v>20</v>
      </c>
      <c r="T25" t="s">
        <v>45</v>
      </c>
      <c r="U25" t="s">
        <v>46</v>
      </c>
      <c r="V25" t="str">
        <f t="shared" si="4"/>
        <v>AIR</v>
      </c>
      <c r="W25" s="3"/>
      <c r="X25" t="s">
        <v>32</v>
      </c>
      <c r="Y25" t="s">
        <v>73</v>
      </c>
      <c r="AE25" t="s">
        <v>103</v>
      </c>
    </row>
    <row r="26" spans="1:31" x14ac:dyDescent="0.2">
      <c r="A26">
        <v>25</v>
      </c>
      <c r="B26" t="s">
        <v>2</v>
      </c>
      <c r="C26" s="4">
        <v>1920750</v>
      </c>
      <c r="D26" t="s">
        <v>33</v>
      </c>
      <c r="E26" t="s">
        <v>35</v>
      </c>
      <c r="F26" s="1">
        <v>43739</v>
      </c>
      <c r="G26" s="1">
        <f>F26 + 7 - WEEKDAY(F26, 2) + 6</f>
        <v>43750</v>
      </c>
      <c r="H26" s="1">
        <f t="shared" ref="H26" si="11">G26+7</f>
        <v>43757</v>
      </c>
      <c r="I26" t="s">
        <v>71</v>
      </c>
      <c r="J26">
        <v>2490158163</v>
      </c>
      <c r="K26" t="s">
        <v>74</v>
      </c>
      <c r="L26" t="s">
        <v>77</v>
      </c>
      <c r="M26" t="s">
        <v>83</v>
      </c>
      <c r="P26" t="s">
        <v>98</v>
      </c>
      <c r="Q26" t="s">
        <v>100</v>
      </c>
      <c r="R26" t="s">
        <v>18</v>
      </c>
      <c r="S26" t="s">
        <v>20</v>
      </c>
      <c r="T26" t="str">
        <f t="shared" ref="T26:T30" si="12">IF(R26="1: SEA", "LAEM CHABANG", "BANGKOK")</f>
        <v>LAEM CHABANG</v>
      </c>
      <c r="U26" t="s">
        <v>46</v>
      </c>
      <c r="V26" t="s">
        <v>48</v>
      </c>
      <c r="W26" s="3">
        <v>12159068</v>
      </c>
      <c r="X26" t="s">
        <v>32</v>
      </c>
      <c r="Y26" t="s">
        <v>73</v>
      </c>
      <c r="AC26">
        <v>1</v>
      </c>
    </row>
    <row r="27" spans="1:31" x14ac:dyDescent="0.2">
      <c r="A27">
        <v>26</v>
      </c>
      <c r="B27" t="s">
        <v>2</v>
      </c>
      <c r="C27" s="4">
        <v>1920751</v>
      </c>
      <c r="D27" t="s">
        <v>33</v>
      </c>
      <c r="E27" t="s">
        <v>42</v>
      </c>
      <c r="F27" s="1">
        <v>43739</v>
      </c>
      <c r="G27" s="1">
        <f>F27+ 7 - WEEKDAY(F27, 2) + 7</f>
        <v>43751</v>
      </c>
      <c r="H27" s="1">
        <f>G27+30</f>
        <v>43781</v>
      </c>
      <c r="I27" t="s">
        <v>71</v>
      </c>
      <c r="J27">
        <v>2490158163</v>
      </c>
      <c r="K27" t="s">
        <v>74</v>
      </c>
      <c r="L27" t="s">
        <v>77</v>
      </c>
      <c r="M27" t="s">
        <v>84</v>
      </c>
      <c r="P27" t="s">
        <v>91</v>
      </c>
      <c r="Q27" t="s">
        <v>100</v>
      </c>
      <c r="R27" t="s">
        <v>18</v>
      </c>
      <c r="S27" t="s">
        <v>20</v>
      </c>
      <c r="T27" t="str">
        <f t="shared" si="12"/>
        <v>LAEM CHABANG</v>
      </c>
      <c r="U27" t="s">
        <v>46</v>
      </c>
      <c r="V27" s="2" t="s">
        <v>59</v>
      </c>
      <c r="W27" s="3">
        <v>12159069</v>
      </c>
      <c r="X27" t="s">
        <v>32</v>
      </c>
      <c r="Y27" t="s">
        <v>73</v>
      </c>
      <c r="AC27">
        <v>1</v>
      </c>
    </row>
    <row r="28" spans="1:31" x14ac:dyDescent="0.2">
      <c r="A28">
        <v>27</v>
      </c>
      <c r="B28" t="s">
        <v>2</v>
      </c>
      <c r="C28" s="4">
        <v>1920752</v>
      </c>
      <c r="D28" t="s">
        <v>33</v>
      </c>
      <c r="E28" t="s">
        <v>35</v>
      </c>
      <c r="F28" s="1">
        <v>43739</v>
      </c>
      <c r="G28" s="1">
        <f t="shared" ref="G28:G30" si="13">F28 + 7 - WEEKDAY(F28, 2) + 6</f>
        <v>43750</v>
      </c>
      <c r="H28" s="1">
        <f t="shared" ref="H28:H30" si="14">G28+7</f>
        <v>43757</v>
      </c>
      <c r="I28" t="s">
        <v>71</v>
      </c>
      <c r="J28">
        <v>2490158163</v>
      </c>
      <c r="K28" t="s">
        <v>74</v>
      </c>
      <c r="L28" t="s">
        <v>77</v>
      </c>
      <c r="M28" t="s">
        <v>83</v>
      </c>
      <c r="P28" t="s">
        <v>98</v>
      </c>
      <c r="Q28" t="s">
        <v>100</v>
      </c>
      <c r="R28" t="s">
        <v>18</v>
      </c>
      <c r="S28" t="s">
        <v>20</v>
      </c>
      <c r="T28" t="str">
        <f t="shared" si="12"/>
        <v>LAEM CHABANG</v>
      </c>
      <c r="U28" t="s">
        <v>46</v>
      </c>
      <c r="V28" t="s">
        <v>48</v>
      </c>
      <c r="W28" s="3">
        <v>12159072</v>
      </c>
      <c r="X28" t="s">
        <v>32</v>
      </c>
      <c r="Y28" t="s">
        <v>73</v>
      </c>
      <c r="AC28">
        <v>1</v>
      </c>
    </row>
    <row r="29" spans="1:31" x14ac:dyDescent="0.2">
      <c r="A29">
        <v>28</v>
      </c>
      <c r="B29" t="s">
        <v>2</v>
      </c>
      <c r="C29" s="4">
        <v>1920753</v>
      </c>
      <c r="D29" t="s">
        <v>33</v>
      </c>
      <c r="E29" t="s">
        <v>35</v>
      </c>
      <c r="F29" s="1">
        <v>43739</v>
      </c>
      <c r="G29" s="1">
        <f t="shared" si="13"/>
        <v>43750</v>
      </c>
      <c r="H29" s="1">
        <f t="shared" si="14"/>
        <v>43757</v>
      </c>
      <c r="I29" t="s">
        <v>71</v>
      </c>
      <c r="J29">
        <v>2490158163</v>
      </c>
      <c r="K29" t="s">
        <v>74</v>
      </c>
      <c r="L29" t="s">
        <v>77</v>
      </c>
      <c r="M29" t="s">
        <v>83</v>
      </c>
      <c r="P29" t="s">
        <v>98</v>
      </c>
      <c r="Q29" t="s">
        <v>100</v>
      </c>
      <c r="R29" t="s">
        <v>18</v>
      </c>
      <c r="S29" t="s">
        <v>20</v>
      </c>
      <c r="T29" t="str">
        <f t="shared" si="12"/>
        <v>LAEM CHABANG</v>
      </c>
      <c r="U29" t="s">
        <v>46</v>
      </c>
      <c r="V29" t="s">
        <v>48</v>
      </c>
      <c r="W29" s="3">
        <v>12159081</v>
      </c>
      <c r="X29" t="s">
        <v>32</v>
      </c>
      <c r="Y29" t="s">
        <v>73</v>
      </c>
      <c r="AC29">
        <v>1</v>
      </c>
    </row>
    <row r="30" spans="1:31" x14ac:dyDescent="0.2">
      <c r="A30">
        <v>29</v>
      </c>
      <c r="B30" t="s">
        <v>2</v>
      </c>
      <c r="C30" s="4">
        <v>1920754</v>
      </c>
      <c r="D30" t="s">
        <v>33</v>
      </c>
      <c r="E30" t="s">
        <v>35</v>
      </c>
      <c r="F30" s="1">
        <v>43739</v>
      </c>
      <c r="G30" s="1">
        <f t="shared" si="13"/>
        <v>43750</v>
      </c>
      <c r="H30" s="1">
        <f t="shared" si="14"/>
        <v>43757</v>
      </c>
      <c r="I30" t="s">
        <v>71</v>
      </c>
      <c r="J30">
        <v>2490158163</v>
      </c>
      <c r="K30" t="s">
        <v>74</v>
      </c>
      <c r="L30" t="s">
        <v>77</v>
      </c>
      <c r="M30" t="s">
        <v>83</v>
      </c>
      <c r="P30" t="s">
        <v>98</v>
      </c>
      <c r="Q30" t="s">
        <v>100</v>
      </c>
      <c r="R30" t="s">
        <v>18</v>
      </c>
      <c r="S30" t="s">
        <v>20</v>
      </c>
      <c r="T30" t="str">
        <f t="shared" si="12"/>
        <v>LAEM CHABANG</v>
      </c>
      <c r="U30" t="s">
        <v>46</v>
      </c>
      <c r="V30" t="s">
        <v>48</v>
      </c>
      <c r="W30" s="3">
        <v>12159096</v>
      </c>
      <c r="X30" t="s">
        <v>32</v>
      </c>
      <c r="Y30" t="s">
        <v>73</v>
      </c>
      <c r="AC30">
        <v>1</v>
      </c>
    </row>
    <row r="31" spans="1:31" x14ac:dyDescent="0.2">
      <c r="A31">
        <v>30</v>
      </c>
      <c r="B31" t="s">
        <v>2</v>
      </c>
      <c r="C31" s="4">
        <v>1920755</v>
      </c>
      <c r="D31" t="s">
        <v>33</v>
      </c>
      <c r="E31" t="s">
        <v>35</v>
      </c>
      <c r="F31" s="1">
        <v>43739</v>
      </c>
      <c r="G31" s="1">
        <f>IF(R31="2: AIR",F31, "")</f>
        <v>43739</v>
      </c>
      <c r="H31" s="1">
        <f t="shared" ref="H31:H34" si="15">G31+33</f>
        <v>43772</v>
      </c>
      <c r="I31" t="s">
        <v>71</v>
      </c>
      <c r="J31">
        <v>2490158163</v>
      </c>
      <c r="K31" t="s">
        <v>74</v>
      </c>
      <c r="L31" t="s">
        <v>77</v>
      </c>
      <c r="M31" t="s">
        <v>83</v>
      </c>
      <c r="P31" t="s">
        <v>98</v>
      </c>
      <c r="Q31" t="s">
        <v>100</v>
      </c>
      <c r="R31" t="s">
        <v>17</v>
      </c>
      <c r="S31" t="s">
        <v>20</v>
      </c>
      <c r="T31" t="s">
        <v>45</v>
      </c>
      <c r="U31" t="s">
        <v>46</v>
      </c>
      <c r="V31" t="str">
        <f t="shared" si="4"/>
        <v>AIR</v>
      </c>
      <c r="W31" s="3"/>
      <c r="X31" t="s">
        <v>32</v>
      </c>
      <c r="Y31" t="s">
        <v>73</v>
      </c>
    </row>
    <row r="32" spans="1:31" x14ac:dyDescent="0.2">
      <c r="A32">
        <v>31</v>
      </c>
      <c r="B32" t="s">
        <v>2</v>
      </c>
      <c r="C32" s="4">
        <v>1920756</v>
      </c>
      <c r="D32" t="s">
        <v>33</v>
      </c>
      <c r="E32" t="s">
        <v>35</v>
      </c>
      <c r="F32" s="1">
        <v>43739</v>
      </c>
      <c r="G32" s="1">
        <f>IF(R32="2: AIR",F32, "")</f>
        <v>43739</v>
      </c>
      <c r="H32" s="1">
        <f t="shared" si="15"/>
        <v>43772</v>
      </c>
      <c r="I32" t="s">
        <v>71</v>
      </c>
      <c r="J32">
        <v>2490158163</v>
      </c>
      <c r="K32" t="s">
        <v>74</v>
      </c>
      <c r="L32" t="s">
        <v>77</v>
      </c>
      <c r="M32" t="s">
        <v>83</v>
      </c>
      <c r="P32" t="s">
        <v>98</v>
      </c>
      <c r="Q32" t="s">
        <v>100</v>
      </c>
      <c r="R32" t="s">
        <v>17</v>
      </c>
      <c r="S32" t="s">
        <v>20</v>
      </c>
      <c r="T32" t="s">
        <v>45</v>
      </c>
      <c r="U32" t="s">
        <v>46</v>
      </c>
      <c r="V32" t="str">
        <f t="shared" si="4"/>
        <v>AIR</v>
      </c>
      <c r="W32" s="3"/>
      <c r="X32" t="s">
        <v>32</v>
      </c>
      <c r="Y32" t="s">
        <v>73</v>
      </c>
    </row>
    <row r="33" spans="1:31" x14ac:dyDescent="0.2">
      <c r="A33">
        <v>32</v>
      </c>
      <c r="B33" t="s">
        <v>2</v>
      </c>
      <c r="C33" s="4">
        <v>1920757</v>
      </c>
      <c r="D33" t="s">
        <v>33</v>
      </c>
      <c r="E33" t="s">
        <v>35</v>
      </c>
      <c r="F33" s="1">
        <v>43739</v>
      </c>
      <c r="G33" s="1">
        <f>IF(R33="2: AIR",F33, "")</f>
        <v>43739</v>
      </c>
      <c r="H33" s="1">
        <f t="shared" si="15"/>
        <v>43772</v>
      </c>
      <c r="I33" t="s">
        <v>71</v>
      </c>
      <c r="J33">
        <v>2490158163</v>
      </c>
      <c r="K33" t="s">
        <v>74</v>
      </c>
      <c r="L33" t="s">
        <v>77</v>
      </c>
      <c r="M33" t="s">
        <v>83</v>
      </c>
      <c r="P33" t="s">
        <v>98</v>
      </c>
      <c r="Q33" t="s">
        <v>100</v>
      </c>
      <c r="R33" t="s">
        <v>17</v>
      </c>
      <c r="S33" t="s">
        <v>20</v>
      </c>
      <c r="T33" t="s">
        <v>45</v>
      </c>
      <c r="U33" t="s">
        <v>46</v>
      </c>
      <c r="V33" t="str">
        <f t="shared" si="4"/>
        <v>AIR</v>
      </c>
      <c r="W33" s="3"/>
      <c r="X33" t="s">
        <v>32</v>
      </c>
      <c r="Y33" t="s">
        <v>73</v>
      </c>
    </row>
    <row r="34" spans="1:31" x14ac:dyDescent="0.2">
      <c r="A34">
        <v>33</v>
      </c>
      <c r="B34" t="s">
        <v>2</v>
      </c>
      <c r="C34" s="4">
        <v>1920758</v>
      </c>
      <c r="D34" t="s">
        <v>33</v>
      </c>
      <c r="E34" t="s">
        <v>35</v>
      </c>
      <c r="F34" s="1">
        <v>43739</v>
      </c>
      <c r="G34" s="1">
        <f>IF(R34="2: AIR",F34, "")</f>
        <v>43739</v>
      </c>
      <c r="H34" s="1">
        <f t="shared" si="15"/>
        <v>43772</v>
      </c>
      <c r="I34" t="s">
        <v>71</v>
      </c>
      <c r="J34">
        <v>2490158163</v>
      </c>
      <c r="K34" t="s">
        <v>74</v>
      </c>
      <c r="L34" t="s">
        <v>77</v>
      </c>
      <c r="M34" t="s">
        <v>83</v>
      </c>
      <c r="P34" t="s">
        <v>98</v>
      </c>
      <c r="Q34" t="s">
        <v>100</v>
      </c>
      <c r="R34" t="s">
        <v>17</v>
      </c>
      <c r="S34" t="s">
        <v>20</v>
      </c>
      <c r="T34" t="s">
        <v>45</v>
      </c>
      <c r="U34" t="s">
        <v>46</v>
      </c>
      <c r="V34" t="str">
        <f t="shared" si="4"/>
        <v>AIR</v>
      </c>
      <c r="W34" s="3"/>
      <c r="X34" t="s">
        <v>32</v>
      </c>
      <c r="Y34" t="s">
        <v>73</v>
      </c>
      <c r="AE34" t="s">
        <v>102</v>
      </c>
    </row>
    <row r="35" spans="1:31" x14ac:dyDescent="0.2">
      <c r="A35">
        <v>34</v>
      </c>
      <c r="B35" t="s">
        <v>2</v>
      </c>
      <c r="C35" s="4">
        <v>1920759</v>
      </c>
      <c r="D35" t="s">
        <v>33</v>
      </c>
      <c r="E35" t="s">
        <v>35</v>
      </c>
      <c r="F35" s="1">
        <v>43740</v>
      </c>
      <c r="G35" s="1">
        <f t="shared" ref="G35:G36" si="16">F35 + 7 - WEEKDAY(F35, 2) + 6</f>
        <v>43750</v>
      </c>
      <c r="H35" s="1">
        <f t="shared" ref="H35:H36" si="17">G35+7</f>
        <v>43757</v>
      </c>
      <c r="I35" t="s">
        <v>71</v>
      </c>
      <c r="J35">
        <v>2490158163</v>
      </c>
      <c r="K35" t="s">
        <v>74</v>
      </c>
      <c r="L35" t="s">
        <v>77</v>
      </c>
      <c r="M35" t="s">
        <v>83</v>
      </c>
      <c r="P35" t="s">
        <v>98</v>
      </c>
      <c r="Q35" t="s">
        <v>100</v>
      </c>
      <c r="R35" t="s">
        <v>18</v>
      </c>
      <c r="S35" t="s">
        <v>20</v>
      </c>
      <c r="T35" t="str">
        <f t="shared" ref="T35:T36" si="18">IF(R35="1: SEA", "LAEM CHABANG", "BANGKOK")</f>
        <v>LAEM CHABANG</v>
      </c>
      <c r="U35" t="s">
        <v>46</v>
      </c>
      <c r="V35" t="s">
        <v>48</v>
      </c>
      <c r="W35" s="3">
        <v>12159125</v>
      </c>
      <c r="X35" t="s">
        <v>32</v>
      </c>
      <c r="Y35" t="s">
        <v>73</v>
      </c>
      <c r="AC35">
        <v>1</v>
      </c>
    </row>
    <row r="36" spans="1:31" x14ac:dyDescent="0.2">
      <c r="A36">
        <v>35</v>
      </c>
      <c r="B36" t="s">
        <v>2</v>
      </c>
      <c r="C36" s="4">
        <v>1920760</v>
      </c>
      <c r="D36" t="s">
        <v>33</v>
      </c>
      <c r="E36" t="s">
        <v>35</v>
      </c>
      <c r="F36" s="1">
        <v>43740</v>
      </c>
      <c r="G36" s="1">
        <f t="shared" si="16"/>
        <v>43750</v>
      </c>
      <c r="H36" s="1">
        <f t="shared" si="17"/>
        <v>43757</v>
      </c>
      <c r="I36" t="s">
        <v>71</v>
      </c>
      <c r="J36">
        <v>2490158163</v>
      </c>
      <c r="K36" t="s">
        <v>74</v>
      </c>
      <c r="L36" t="s">
        <v>77</v>
      </c>
      <c r="M36" t="s">
        <v>83</v>
      </c>
      <c r="P36" t="s">
        <v>98</v>
      </c>
      <c r="Q36" t="s">
        <v>100</v>
      </c>
      <c r="R36" t="s">
        <v>18</v>
      </c>
      <c r="S36" t="s">
        <v>20</v>
      </c>
      <c r="T36" t="str">
        <f t="shared" si="18"/>
        <v>LAEM CHABANG</v>
      </c>
      <c r="U36" t="s">
        <v>46</v>
      </c>
      <c r="V36" t="s">
        <v>48</v>
      </c>
      <c r="W36" s="3">
        <v>12159128</v>
      </c>
      <c r="X36" t="s">
        <v>32</v>
      </c>
      <c r="Y36" t="s">
        <v>73</v>
      </c>
      <c r="AA36">
        <v>1</v>
      </c>
    </row>
    <row r="37" spans="1:31" x14ac:dyDescent="0.2">
      <c r="A37">
        <v>36</v>
      </c>
      <c r="B37" t="s">
        <v>2</v>
      </c>
      <c r="C37" s="4">
        <v>1920761</v>
      </c>
      <c r="D37" t="s">
        <v>33</v>
      </c>
      <c r="E37" t="s">
        <v>41</v>
      </c>
      <c r="F37" s="1">
        <v>43740</v>
      </c>
      <c r="G37" s="1">
        <f>IF(R37="2: AIR",F37, "")</f>
        <v>43740</v>
      </c>
      <c r="H37" s="1">
        <f t="shared" ref="H37:H40" si="19">G37+33</f>
        <v>43773</v>
      </c>
      <c r="I37" t="s">
        <v>71</v>
      </c>
      <c r="J37">
        <v>2490158163</v>
      </c>
      <c r="K37" t="s">
        <v>74</v>
      </c>
      <c r="L37" t="s">
        <v>77</v>
      </c>
      <c r="M37" t="s">
        <v>87</v>
      </c>
      <c r="N37" t="s">
        <v>89</v>
      </c>
      <c r="P37" t="s">
        <v>90</v>
      </c>
      <c r="Q37" t="s">
        <v>100</v>
      </c>
      <c r="R37" t="s">
        <v>17</v>
      </c>
      <c r="S37" t="s">
        <v>20</v>
      </c>
      <c r="T37" t="s">
        <v>45</v>
      </c>
      <c r="U37" t="s">
        <v>46</v>
      </c>
      <c r="V37" t="str">
        <f t="shared" si="4"/>
        <v>AIR</v>
      </c>
      <c r="W37" s="3"/>
      <c r="X37" t="s">
        <v>32</v>
      </c>
      <c r="Y37" t="s">
        <v>73</v>
      </c>
    </row>
    <row r="38" spans="1:31" x14ac:dyDescent="0.2">
      <c r="A38">
        <v>37</v>
      </c>
      <c r="B38" t="s">
        <v>2</v>
      </c>
      <c r="C38" s="4">
        <v>1920762</v>
      </c>
      <c r="D38" t="s">
        <v>33</v>
      </c>
      <c r="E38" t="s">
        <v>41</v>
      </c>
      <c r="F38" s="1">
        <v>43740</v>
      </c>
      <c r="G38" s="1">
        <f>IF(R38="2: AIR",F38, "")</f>
        <v>43740</v>
      </c>
      <c r="H38" s="1">
        <f t="shared" si="19"/>
        <v>43773</v>
      </c>
      <c r="I38" t="s">
        <v>71</v>
      </c>
      <c r="J38">
        <v>2490158163</v>
      </c>
      <c r="K38" t="s">
        <v>74</v>
      </c>
      <c r="L38" t="s">
        <v>77</v>
      </c>
      <c r="M38" t="s">
        <v>87</v>
      </c>
      <c r="N38" t="s">
        <v>89</v>
      </c>
      <c r="P38" t="s">
        <v>90</v>
      </c>
      <c r="Q38" t="s">
        <v>100</v>
      </c>
      <c r="R38" t="s">
        <v>17</v>
      </c>
      <c r="S38" t="s">
        <v>20</v>
      </c>
      <c r="T38" t="s">
        <v>45</v>
      </c>
      <c r="U38" t="s">
        <v>46</v>
      </c>
      <c r="V38" t="str">
        <f t="shared" si="4"/>
        <v>AIR</v>
      </c>
      <c r="W38" s="3"/>
      <c r="X38" t="s">
        <v>32</v>
      </c>
      <c r="Y38" t="s">
        <v>73</v>
      </c>
    </row>
    <row r="39" spans="1:31" x14ac:dyDescent="0.2">
      <c r="A39">
        <v>38</v>
      </c>
      <c r="B39" t="s">
        <v>2</v>
      </c>
      <c r="C39" s="4">
        <v>1920763</v>
      </c>
      <c r="D39" t="s">
        <v>33</v>
      </c>
      <c r="E39" t="s">
        <v>41</v>
      </c>
      <c r="F39" s="1">
        <v>43740</v>
      </c>
      <c r="G39" s="1">
        <f>IF(R39="2: AIR",F39, "")</f>
        <v>43740</v>
      </c>
      <c r="H39" s="1">
        <f t="shared" si="19"/>
        <v>43773</v>
      </c>
      <c r="I39" t="s">
        <v>71</v>
      </c>
      <c r="J39">
        <v>2490158163</v>
      </c>
      <c r="K39" t="s">
        <v>74</v>
      </c>
      <c r="L39" t="s">
        <v>77</v>
      </c>
      <c r="M39" t="s">
        <v>87</v>
      </c>
      <c r="N39" t="s">
        <v>89</v>
      </c>
      <c r="P39" t="s">
        <v>90</v>
      </c>
      <c r="Q39" t="s">
        <v>100</v>
      </c>
      <c r="R39" t="s">
        <v>17</v>
      </c>
      <c r="S39" t="s">
        <v>20</v>
      </c>
      <c r="T39" t="s">
        <v>45</v>
      </c>
      <c r="U39" t="s">
        <v>46</v>
      </c>
      <c r="V39" t="str">
        <f t="shared" si="4"/>
        <v>AIR</v>
      </c>
      <c r="W39" s="3"/>
      <c r="X39" t="s">
        <v>32</v>
      </c>
      <c r="Y39" t="s">
        <v>73</v>
      </c>
      <c r="AE39" t="s">
        <v>103</v>
      </c>
    </row>
    <row r="40" spans="1:31" x14ac:dyDescent="0.2">
      <c r="A40">
        <v>39</v>
      </c>
      <c r="B40" t="s">
        <v>2</v>
      </c>
      <c r="C40" s="4">
        <v>1920764</v>
      </c>
      <c r="D40" t="s">
        <v>33</v>
      </c>
      <c r="E40" t="s">
        <v>41</v>
      </c>
      <c r="F40" s="1">
        <v>43740</v>
      </c>
      <c r="G40" s="1">
        <f>IF(R40="2: AIR",F40, "")</f>
        <v>43740</v>
      </c>
      <c r="H40" s="1">
        <f t="shared" si="19"/>
        <v>43773</v>
      </c>
      <c r="I40" t="s">
        <v>71</v>
      </c>
      <c r="J40">
        <v>2490158163</v>
      </c>
      <c r="K40" t="s">
        <v>74</v>
      </c>
      <c r="L40" t="s">
        <v>77</v>
      </c>
      <c r="M40" t="s">
        <v>87</v>
      </c>
      <c r="N40" t="s">
        <v>89</v>
      </c>
      <c r="P40" t="s">
        <v>90</v>
      </c>
      <c r="Q40" t="s">
        <v>100</v>
      </c>
      <c r="R40" t="s">
        <v>17</v>
      </c>
      <c r="S40" t="s">
        <v>20</v>
      </c>
      <c r="T40" t="s">
        <v>45</v>
      </c>
      <c r="U40" t="s">
        <v>46</v>
      </c>
      <c r="V40" t="str">
        <f t="shared" si="4"/>
        <v>AIR</v>
      </c>
      <c r="W40" s="3"/>
      <c r="X40" t="s">
        <v>32</v>
      </c>
      <c r="Y40" t="s">
        <v>73</v>
      </c>
    </row>
    <row r="41" spans="1:31" x14ac:dyDescent="0.2">
      <c r="A41">
        <v>40</v>
      </c>
      <c r="B41" t="s">
        <v>2</v>
      </c>
      <c r="C41" s="4">
        <v>1920765</v>
      </c>
      <c r="D41" t="s">
        <v>33</v>
      </c>
      <c r="E41" t="s">
        <v>41</v>
      </c>
      <c r="F41" s="1">
        <v>43740</v>
      </c>
      <c r="G41" s="1">
        <f t="shared" ref="G41:G42" si="20">F41 + 7 - WEEKDAY(F41, 2) + 3</f>
        <v>43747</v>
      </c>
      <c r="H41" s="1">
        <f t="shared" ref="H41:H42" si="21">G41+32</f>
        <v>43779</v>
      </c>
      <c r="I41" t="s">
        <v>71</v>
      </c>
      <c r="J41">
        <v>2490158163</v>
      </c>
      <c r="K41" t="s">
        <v>74</v>
      </c>
      <c r="L41" t="s">
        <v>77</v>
      </c>
      <c r="M41" t="s">
        <v>87</v>
      </c>
      <c r="N41" t="s">
        <v>89</v>
      </c>
      <c r="P41" t="s">
        <v>90</v>
      </c>
      <c r="Q41" t="s">
        <v>100</v>
      </c>
      <c r="R41" t="s">
        <v>18</v>
      </c>
      <c r="S41" t="s">
        <v>20</v>
      </c>
      <c r="T41" t="str">
        <f t="shared" ref="T41:T52" si="22">IF(R41="1: SEA", "LAEM CHABANG", "BANGKOK")</f>
        <v>LAEM CHABANG</v>
      </c>
      <c r="U41" t="s">
        <v>46</v>
      </c>
      <c r="V41" t="s">
        <v>65</v>
      </c>
      <c r="W41" s="3">
        <v>12159165</v>
      </c>
      <c r="X41" t="s">
        <v>32</v>
      </c>
      <c r="Y41" t="s">
        <v>73</v>
      </c>
      <c r="AC41">
        <v>1</v>
      </c>
    </row>
    <row r="42" spans="1:31" x14ac:dyDescent="0.2">
      <c r="A42">
        <v>41</v>
      </c>
      <c r="B42" t="s">
        <v>2</v>
      </c>
      <c r="C42" s="4">
        <v>1920766</v>
      </c>
      <c r="D42" t="s">
        <v>33</v>
      </c>
      <c r="E42" t="s">
        <v>41</v>
      </c>
      <c r="F42" s="1">
        <v>43740</v>
      </c>
      <c r="G42" s="1">
        <f t="shared" si="20"/>
        <v>43747</v>
      </c>
      <c r="H42" s="1">
        <f t="shared" si="21"/>
        <v>43779</v>
      </c>
      <c r="I42" t="s">
        <v>71</v>
      </c>
      <c r="J42">
        <v>2490158163</v>
      </c>
      <c r="K42" t="s">
        <v>74</v>
      </c>
      <c r="L42" t="s">
        <v>77</v>
      </c>
      <c r="M42" t="s">
        <v>87</v>
      </c>
      <c r="N42" t="s">
        <v>89</v>
      </c>
      <c r="P42" t="s">
        <v>90</v>
      </c>
      <c r="Q42" t="s">
        <v>100</v>
      </c>
      <c r="R42" t="s">
        <v>18</v>
      </c>
      <c r="S42" t="s">
        <v>20</v>
      </c>
      <c r="T42" t="str">
        <f t="shared" si="22"/>
        <v>LAEM CHABANG</v>
      </c>
      <c r="U42" t="s">
        <v>46</v>
      </c>
      <c r="V42" t="s">
        <v>65</v>
      </c>
      <c r="W42" s="3">
        <v>12159180</v>
      </c>
      <c r="X42" t="s">
        <v>32</v>
      </c>
      <c r="Y42" t="s">
        <v>73</v>
      </c>
      <c r="AC42">
        <v>1</v>
      </c>
    </row>
    <row r="43" spans="1:31" x14ac:dyDescent="0.2">
      <c r="A43">
        <v>42</v>
      </c>
      <c r="B43" t="s">
        <v>2</v>
      </c>
      <c r="C43" s="4">
        <v>1920767</v>
      </c>
      <c r="D43" t="s">
        <v>33</v>
      </c>
      <c r="E43" t="s">
        <v>35</v>
      </c>
      <c r="F43" s="1">
        <v>43740</v>
      </c>
      <c r="G43" s="1">
        <f t="shared" ref="G43:G45" si="23">F43 + 7 - WEEKDAY(F43, 2) + 6</f>
        <v>43750</v>
      </c>
      <c r="H43" s="1">
        <f t="shared" ref="H43:H47" si="24">G43+7</f>
        <v>43757</v>
      </c>
      <c r="I43" t="s">
        <v>71</v>
      </c>
      <c r="J43">
        <v>2490158163</v>
      </c>
      <c r="K43" t="s">
        <v>74</v>
      </c>
      <c r="L43" t="s">
        <v>77</v>
      </c>
      <c r="M43" t="s">
        <v>83</v>
      </c>
      <c r="P43" t="s">
        <v>98</v>
      </c>
      <c r="Q43" t="s">
        <v>100</v>
      </c>
      <c r="R43" t="s">
        <v>18</v>
      </c>
      <c r="S43" t="s">
        <v>20</v>
      </c>
      <c r="T43" t="str">
        <f t="shared" si="22"/>
        <v>LAEM CHABANG</v>
      </c>
      <c r="U43" t="s">
        <v>46</v>
      </c>
      <c r="V43" t="s">
        <v>48</v>
      </c>
      <c r="W43" s="3">
        <v>12159181</v>
      </c>
      <c r="X43" t="s">
        <v>32</v>
      </c>
      <c r="Y43" t="s">
        <v>73</v>
      </c>
      <c r="AC43">
        <v>1</v>
      </c>
    </row>
    <row r="44" spans="1:31" x14ac:dyDescent="0.2">
      <c r="A44">
        <v>43</v>
      </c>
      <c r="B44" t="s">
        <v>2</v>
      </c>
      <c r="C44" s="4">
        <v>1920768</v>
      </c>
      <c r="D44" t="s">
        <v>33</v>
      </c>
      <c r="E44" t="s">
        <v>35</v>
      </c>
      <c r="F44" s="1">
        <v>43740</v>
      </c>
      <c r="G44" s="1">
        <f t="shared" si="23"/>
        <v>43750</v>
      </c>
      <c r="H44" s="1">
        <f t="shared" si="24"/>
        <v>43757</v>
      </c>
      <c r="I44" t="s">
        <v>71</v>
      </c>
      <c r="J44">
        <v>2490158163</v>
      </c>
      <c r="K44" t="s">
        <v>74</v>
      </c>
      <c r="L44" t="s">
        <v>77</v>
      </c>
      <c r="M44" t="s">
        <v>83</v>
      </c>
      <c r="P44" t="s">
        <v>98</v>
      </c>
      <c r="Q44" t="s">
        <v>100</v>
      </c>
      <c r="R44" t="s">
        <v>18</v>
      </c>
      <c r="S44" t="s">
        <v>20</v>
      </c>
      <c r="T44" t="str">
        <f t="shared" si="22"/>
        <v>LAEM CHABANG</v>
      </c>
      <c r="U44" t="s">
        <v>46</v>
      </c>
      <c r="V44" t="s">
        <v>48</v>
      </c>
      <c r="W44" s="3">
        <v>12159184</v>
      </c>
      <c r="X44" t="s">
        <v>32</v>
      </c>
      <c r="Y44" t="s">
        <v>73</v>
      </c>
      <c r="AC44">
        <v>1</v>
      </c>
    </row>
    <row r="45" spans="1:31" x14ac:dyDescent="0.2">
      <c r="A45">
        <v>44</v>
      </c>
      <c r="B45" t="s">
        <v>2</v>
      </c>
      <c r="C45" s="4">
        <v>1920769</v>
      </c>
      <c r="D45" t="s">
        <v>33</v>
      </c>
      <c r="E45" t="s">
        <v>35</v>
      </c>
      <c r="F45" s="1">
        <v>43739</v>
      </c>
      <c r="G45" s="1">
        <f t="shared" si="23"/>
        <v>43750</v>
      </c>
      <c r="H45" s="1">
        <f t="shared" si="24"/>
        <v>43757</v>
      </c>
      <c r="I45" t="s">
        <v>71</v>
      </c>
      <c r="J45">
        <v>2490158163</v>
      </c>
      <c r="K45" t="s">
        <v>74</v>
      </c>
      <c r="L45" t="s">
        <v>77</v>
      </c>
      <c r="M45" t="s">
        <v>83</v>
      </c>
      <c r="P45" t="s">
        <v>98</v>
      </c>
      <c r="Q45" t="s">
        <v>100</v>
      </c>
      <c r="R45" t="s">
        <v>18</v>
      </c>
      <c r="S45" t="s">
        <v>20</v>
      </c>
      <c r="T45" t="str">
        <f t="shared" si="22"/>
        <v>LAEM CHABANG</v>
      </c>
      <c r="U45" t="s">
        <v>46</v>
      </c>
      <c r="V45" t="s">
        <v>48</v>
      </c>
      <c r="W45" s="3">
        <v>12159193</v>
      </c>
      <c r="X45" t="s">
        <v>32</v>
      </c>
      <c r="Y45" t="s">
        <v>73</v>
      </c>
      <c r="AC45">
        <v>1</v>
      </c>
    </row>
    <row r="46" spans="1:31" x14ac:dyDescent="0.2">
      <c r="A46">
        <v>45</v>
      </c>
      <c r="B46" t="s">
        <v>2</v>
      </c>
      <c r="C46" s="4">
        <v>1920770</v>
      </c>
      <c r="D46" t="s">
        <v>34</v>
      </c>
      <c r="E46" t="s">
        <v>37</v>
      </c>
      <c r="F46" s="1">
        <v>43740</v>
      </c>
      <c r="G46" s="1">
        <f t="shared" ref="G46:G47" si="25">F46 + 7 - WEEKDAY(F46, 2) + 4</f>
        <v>43748</v>
      </c>
      <c r="H46" s="1">
        <f t="shared" si="24"/>
        <v>43755</v>
      </c>
      <c r="I46" t="s">
        <v>71</v>
      </c>
      <c r="J46">
        <v>2490158163</v>
      </c>
      <c r="K46" t="s">
        <v>74</v>
      </c>
      <c r="L46" t="s">
        <v>79</v>
      </c>
      <c r="M46" t="s">
        <v>97</v>
      </c>
      <c r="P46" t="s">
        <v>96</v>
      </c>
      <c r="Q46" t="s">
        <v>100</v>
      </c>
      <c r="R46" t="s">
        <v>18</v>
      </c>
      <c r="S46" t="s">
        <v>20</v>
      </c>
      <c r="T46" t="str">
        <f t="shared" si="22"/>
        <v>LAEM CHABANG</v>
      </c>
      <c r="U46" t="s">
        <v>46</v>
      </c>
      <c r="V46" s="2" t="s">
        <v>54</v>
      </c>
      <c r="W46" s="3">
        <v>12159208</v>
      </c>
      <c r="X46" t="s">
        <v>32</v>
      </c>
      <c r="Y46" t="s">
        <v>73</v>
      </c>
      <c r="AC46">
        <v>1</v>
      </c>
    </row>
    <row r="47" spans="1:31" x14ac:dyDescent="0.2">
      <c r="A47">
        <v>46</v>
      </c>
      <c r="B47" t="s">
        <v>2</v>
      </c>
      <c r="C47" s="4">
        <v>1920771</v>
      </c>
      <c r="D47" t="s">
        <v>34</v>
      </c>
      <c r="E47" t="s">
        <v>37</v>
      </c>
      <c r="F47" s="1">
        <v>43739</v>
      </c>
      <c r="G47" s="1">
        <f t="shared" si="25"/>
        <v>43748</v>
      </c>
      <c r="H47" s="1">
        <f t="shared" si="24"/>
        <v>43755</v>
      </c>
      <c r="I47" t="s">
        <v>71</v>
      </c>
      <c r="J47">
        <v>2490158163</v>
      </c>
      <c r="K47" t="s">
        <v>74</v>
      </c>
      <c r="L47" t="s">
        <v>79</v>
      </c>
      <c r="M47" t="s">
        <v>97</v>
      </c>
      <c r="P47" t="s">
        <v>96</v>
      </c>
      <c r="Q47" t="s">
        <v>100</v>
      </c>
      <c r="R47" t="s">
        <v>18</v>
      </c>
      <c r="S47" t="s">
        <v>20</v>
      </c>
      <c r="T47" t="str">
        <f t="shared" si="22"/>
        <v>LAEM CHABANG</v>
      </c>
      <c r="U47" t="s">
        <v>46</v>
      </c>
      <c r="V47" s="2" t="s">
        <v>54</v>
      </c>
      <c r="W47" s="3">
        <v>12159209</v>
      </c>
      <c r="X47" t="s">
        <v>32</v>
      </c>
      <c r="Y47" t="s">
        <v>73</v>
      </c>
      <c r="AC47">
        <v>1</v>
      </c>
    </row>
    <row r="48" spans="1:31" x14ac:dyDescent="0.2">
      <c r="A48">
        <v>47</v>
      </c>
      <c r="B48" t="s">
        <v>2</v>
      </c>
      <c r="C48" s="4">
        <v>1920772</v>
      </c>
      <c r="D48" t="s">
        <v>33</v>
      </c>
      <c r="E48" t="s">
        <v>35</v>
      </c>
      <c r="F48" s="1">
        <v>43740</v>
      </c>
      <c r="G48" s="1">
        <f t="shared" ref="G48:G49" si="26">F48 + 7 - WEEKDAY(F48, 2) + 6</f>
        <v>43750</v>
      </c>
      <c r="H48" s="1">
        <f t="shared" ref="H48:H49" si="27">G48+7</f>
        <v>43757</v>
      </c>
      <c r="I48" t="s">
        <v>71</v>
      </c>
      <c r="J48">
        <v>2490158163</v>
      </c>
      <c r="K48" t="s">
        <v>74</v>
      </c>
      <c r="L48" t="s">
        <v>77</v>
      </c>
      <c r="M48" t="s">
        <v>83</v>
      </c>
      <c r="P48" t="s">
        <v>98</v>
      </c>
      <c r="Q48" t="s">
        <v>100</v>
      </c>
      <c r="R48" t="s">
        <v>18</v>
      </c>
      <c r="S48" t="s">
        <v>20</v>
      </c>
      <c r="T48" t="str">
        <f t="shared" si="22"/>
        <v>LAEM CHABANG</v>
      </c>
      <c r="U48" t="s">
        <v>46</v>
      </c>
      <c r="V48" t="s">
        <v>48</v>
      </c>
      <c r="W48" s="3">
        <v>12159212</v>
      </c>
      <c r="X48" t="s">
        <v>32</v>
      </c>
      <c r="Y48" t="s">
        <v>73</v>
      </c>
      <c r="AC48">
        <v>1</v>
      </c>
    </row>
    <row r="49" spans="1:31" x14ac:dyDescent="0.2">
      <c r="A49">
        <v>48</v>
      </c>
      <c r="B49" t="s">
        <v>2</v>
      </c>
      <c r="C49" s="4">
        <v>1920773</v>
      </c>
      <c r="D49" t="s">
        <v>33</v>
      </c>
      <c r="E49" t="s">
        <v>35</v>
      </c>
      <c r="F49" s="1">
        <v>43739</v>
      </c>
      <c r="G49" s="1">
        <f t="shared" si="26"/>
        <v>43750</v>
      </c>
      <c r="H49" s="1">
        <f t="shared" si="27"/>
        <v>43757</v>
      </c>
      <c r="I49" t="s">
        <v>71</v>
      </c>
      <c r="J49">
        <v>2490158163</v>
      </c>
      <c r="K49" t="s">
        <v>74</v>
      </c>
      <c r="L49" t="s">
        <v>77</v>
      </c>
      <c r="M49" t="s">
        <v>83</v>
      </c>
      <c r="P49" t="s">
        <v>98</v>
      </c>
      <c r="Q49" t="s">
        <v>100</v>
      </c>
      <c r="R49" t="s">
        <v>18</v>
      </c>
      <c r="S49" t="s">
        <v>20</v>
      </c>
      <c r="T49" t="str">
        <f t="shared" si="22"/>
        <v>LAEM CHABANG</v>
      </c>
      <c r="U49" t="s">
        <v>46</v>
      </c>
      <c r="V49" t="s">
        <v>48</v>
      </c>
      <c r="W49" s="3">
        <v>12159221</v>
      </c>
      <c r="X49" t="s">
        <v>32</v>
      </c>
      <c r="Y49" t="s">
        <v>73</v>
      </c>
      <c r="AA49">
        <v>1</v>
      </c>
    </row>
    <row r="50" spans="1:31" x14ac:dyDescent="0.2">
      <c r="A50">
        <v>49</v>
      </c>
      <c r="B50" t="s">
        <v>2</v>
      </c>
      <c r="C50" s="4">
        <v>1920774</v>
      </c>
      <c r="D50" t="s">
        <v>33</v>
      </c>
      <c r="E50" t="s">
        <v>41</v>
      </c>
      <c r="F50" s="1">
        <v>43740</v>
      </c>
      <c r="G50" s="1">
        <f t="shared" ref="G50:G51" si="28">F50 + 7 - WEEKDAY(F50, 2) + 3</f>
        <v>43747</v>
      </c>
      <c r="H50" s="1">
        <f t="shared" ref="H50:H51" si="29">G50+32</f>
        <v>43779</v>
      </c>
      <c r="I50" t="s">
        <v>71</v>
      </c>
      <c r="J50">
        <v>2490158163</v>
      </c>
      <c r="K50" t="s">
        <v>74</v>
      </c>
      <c r="L50" t="s">
        <v>77</v>
      </c>
      <c r="M50" t="s">
        <v>87</v>
      </c>
      <c r="N50" t="s">
        <v>89</v>
      </c>
      <c r="P50" t="s">
        <v>90</v>
      </c>
      <c r="Q50" t="s">
        <v>100</v>
      </c>
      <c r="R50" t="s">
        <v>18</v>
      </c>
      <c r="S50" t="s">
        <v>20</v>
      </c>
      <c r="T50" t="str">
        <f t="shared" si="22"/>
        <v>LAEM CHABANG</v>
      </c>
      <c r="U50" t="s">
        <v>46</v>
      </c>
      <c r="V50" t="s">
        <v>65</v>
      </c>
      <c r="W50" s="3">
        <v>12159236</v>
      </c>
      <c r="X50" t="s">
        <v>32</v>
      </c>
      <c r="Y50" t="s">
        <v>73</v>
      </c>
      <c r="AC50">
        <v>1</v>
      </c>
    </row>
    <row r="51" spans="1:31" x14ac:dyDescent="0.2">
      <c r="A51">
        <v>50</v>
      </c>
      <c r="B51" t="s">
        <v>2</v>
      </c>
      <c r="C51" s="4">
        <v>1920775</v>
      </c>
      <c r="D51" t="s">
        <v>33</v>
      </c>
      <c r="E51" t="s">
        <v>41</v>
      </c>
      <c r="F51" s="1">
        <v>43739</v>
      </c>
      <c r="G51" s="1">
        <f t="shared" si="28"/>
        <v>43747</v>
      </c>
      <c r="H51" s="1">
        <f t="shared" si="29"/>
        <v>43779</v>
      </c>
      <c r="I51" t="s">
        <v>71</v>
      </c>
      <c r="J51">
        <v>2490158163</v>
      </c>
      <c r="K51" t="s">
        <v>74</v>
      </c>
      <c r="L51" t="s">
        <v>77</v>
      </c>
      <c r="M51" t="s">
        <v>87</v>
      </c>
      <c r="N51" t="s">
        <v>89</v>
      </c>
      <c r="P51" t="s">
        <v>90</v>
      </c>
      <c r="Q51" t="s">
        <v>100</v>
      </c>
      <c r="R51" t="s">
        <v>18</v>
      </c>
      <c r="S51" t="s">
        <v>20</v>
      </c>
      <c r="T51" t="str">
        <f t="shared" si="22"/>
        <v>LAEM CHABANG</v>
      </c>
      <c r="U51" t="s">
        <v>46</v>
      </c>
      <c r="V51" t="s">
        <v>65</v>
      </c>
      <c r="W51" s="3">
        <v>12159237</v>
      </c>
      <c r="X51" t="s">
        <v>32</v>
      </c>
      <c r="Y51" t="s">
        <v>73</v>
      </c>
      <c r="AC51">
        <v>1</v>
      </c>
    </row>
    <row r="52" spans="1:31" x14ac:dyDescent="0.2">
      <c r="A52">
        <v>51</v>
      </c>
      <c r="B52" t="s">
        <v>2</v>
      </c>
      <c r="C52" s="4">
        <v>1920776</v>
      </c>
      <c r="D52" t="s">
        <v>33</v>
      </c>
      <c r="E52" t="s">
        <v>42</v>
      </c>
      <c r="F52" s="1">
        <v>43740</v>
      </c>
      <c r="G52" s="1">
        <f>F52+ 7 - WEEKDAY(F52, 2) + 7</f>
        <v>43751</v>
      </c>
      <c r="H52" s="1">
        <f>G52+30</f>
        <v>43781</v>
      </c>
      <c r="I52" t="s">
        <v>71</v>
      </c>
      <c r="J52">
        <v>2490158163</v>
      </c>
      <c r="K52" t="s">
        <v>74</v>
      </c>
      <c r="L52" t="s">
        <v>77</v>
      </c>
      <c r="M52" t="s">
        <v>84</v>
      </c>
      <c r="P52" t="s">
        <v>91</v>
      </c>
      <c r="Q52" t="s">
        <v>100</v>
      </c>
      <c r="R52" t="s">
        <v>18</v>
      </c>
      <c r="S52" t="s">
        <v>20</v>
      </c>
      <c r="T52" t="str">
        <f t="shared" si="22"/>
        <v>LAEM CHABANG</v>
      </c>
      <c r="U52" t="s">
        <v>46</v>
      </c>
      <c r="V52" s="2" t="s">
        <v>59</v>
      </c>
      <c r="W52" s="3">
        <v>12159240</v>
      </c>
      <c r="X52" t="s">
        <v>32</v>
      </c>
      <c r="Y52" t="s">
        <v>73</v>
      </c>
      <c r="AC52">
        <v>1</v>
      </c>
    </row>
    <row r="53" spans="1:31" x14ac:dyDescent="0.2">
      <c r="A53">
        <v>52</v>
      </c>
      <c r="B53" t="s">
        <v>2</v>
      </c>
      <c r="C53" s="4">
        <v>1920777</v>
      </c>
      <c r="D53" t="s">
        <v>33</v>
      </c>
      <c r="E53" t="s">
        <v>41</v>
      </c>
      <c r="F53" s="1">
        <v>43741</v>
      </c>
      <c r="G53" s="1">
        <f>IF(R53="2: AIR",F53, "")</f>
        <v>43741</v>
      </c>
      <c r="H53" s="1">
        <f>G53+33</f>
        <v>43774</v>
      </c>
      <c r="I53" t="s">
        <v>71</v>
      </c>
      <c r="J53">
        <v>2490158163</v>
      </c>
      <c r="K53" t="s">
        <v>74</v>
      </c>
      <c r="L53" t="s">
        <v>77</v>
      </c>
      <c r="M53" t="s">
        <v>87</v>
      </c>
      <c r="N53" t="s">
        <v>89</v>
      </c>
      <c r="P53" t="s">
        <v>90</v>
      </c>
      <c r="Q53" t="s">
        <v>100</v>
      </c>
      <c r="R53" t="s">
        <v>17</v>
      </c>
      <c r="S53" t="s">
        <v>20</v>
      </c>
      <c r="T53" t="s">
        <v>45</v>
      </c>
      <c r="U53" t="s">
        <v>46</v>
      </c>
      <c r="V53" t="str">
        <f t="shared" si="4"/>
        <v>AIR</v>
      </c>
      <c r="W53" s="3"/>
      <c r="X53" t="s">
        <v>32</v>
      </c>
      <c r="Y53" t="s">
        <v>73</v>
      </c>
    </row>
    <row r="54" spans="1:31" x14ac:dyDescent="0.2">
      <c r="A54">
        <v>53</v>
      </c>
      <c r="B54" t="s">
        <v>2</v>
      </c>
      <c r="C54" s="4">
        <v>1920778</v>
      </c>
      <c r="D54" t="s">
        <v>34</v>
      </c>
      <c r="E54" t="s">
        <v>36</v>
      </c>
      <c r="F54" s="1">
        <v>43741</v>
      </c>
      <c r="G54" s="1">
        <f>F54 + 7 - WEEKDAY(F54, 2) + 6</f>
        <v>43750</v>
      </c>
      <c r="H54" s="1">
        <f t="shared" ref="H54" si="30">G54+7</f>
        <v>43757</v>
      </c>
      <c r="I54" t="s">
        <v>71</v>
      </c>
      <c r="J54">
        <v>2490158163</v>
      </c>
      <c r="K54" t="s">
        <v>74</v>
      </c>
      <c r="L54" t="s">
        <v>79</v>
      </c>
      <c r="M54" t="s">
        <v>83</v>
      </c>
      <c r="P54" t="s">
        <v>95</v>
      </c>
      <c r="Q54" t="s">
        <v>100</v>
      </c>
      <c r="R54" t="s">
        <v>18</v>
      </c>
      <c r="S54" t="s">
        <v>20</v>
      </c>
      <c r="T54" t="str">
        <f t="shared" ref="T54:T55" si="31">IF(R54="1: SEA", "LAEM CHABANG", "BANGKOK")</f>
        <v>LAEM CHABANG</v>
      </c>
      <c r="U54" t="s">
        <v>46</v>
      </c>
      <c r="V54" t="s">
        <v>47</v>
      </c>
      <c r="W54" s="3">
        <v>12159264</v>
      </c>
      <c r="X54" t="s">
        <v>32</v>
      </c>
      <c r="Y54" t="s">
        <v>73</v>
      </c>
      <c r="AC54">
        <v>1</v>
      </c>
    </row>
    <row r="55" spans="1:31" x14ac:dyDescent="0.2">
      <c r="A55">
        <v>54</v>
      </c>
      <c r="B55" t="s">
        <v>2</v>
      </c>
      <c r="C55" s="4">
        <v>1920779</v>
      </c>
      <c r="D55" t="s">
        <v>34</v>
      </c>
      <c r="E55" t="s">
        <v>37</v>
      </c>
      <c r="F55" s="1">
        <v>43741</v>
      </c>
      <c r="G55" s="1">
        <f>F55 + 7 - WEEKDAY(F55, 2) + 4</f>
        <v>43748</v>
      </c>
      <c r="H55" s="1">
        <f>G55+7</f>
        <v>43755</v>
      </c>
      <c r="I55" t="s">
        <v>71</v>
      </c>
      <c r="J55">
        <v>2490158163</v>
      </c>
      <c r="K55" t="s">
        <v>74</v>
      </c>
      <c r="L55" t="s">
        <v>79</v>
      </c>
      <c r="M55" t="s">
        <v>97</v>
      </c>
      <c r="P55" t="s">
        <v>96</v>
      </c>
      <c r="Q55" t="s">
        <v>100</v>
      </c>
      <c r="R55" t="s">
        <v>18</v>
      </c>
      <c r="S55" t="s">
        <v>20</v>
      </c>
      <c r="T55" t="str">
        <f t="shared" si="31"/>
        <v>LAEM CHABANG</v>
      </c>
      <c r="U55" t="s">
        <v>46</v>
      </c>
      <c r="V55" s="2" t="s">
        <v>54</v>
      </c>
      <c r="W55" s="3">
        <v>12159265</v>
      </c>
      <c r="X55" t="s">
        <v>32</v>
      </c>
      <c r="Y55" t="s">
        <v>73</v>
      </c>
      <c r="AC55">
        <v>1</v>
      </c>
    </row>
    <row r="56" spans="1:31" x14ac:dyDescent="0.2">
      <c r="A56">
        <v>55</v>
      </c>
      <c r="B56" t="s">
        <v>2</v>
      </c>
      <c r="C56" s="4">
        <v>1920780</v>
      </c>
      <c r="D56" t="s">
        <v>33</v>
      </c>
      <c r="E56" t="s">
        <v>41</v>
      </c>
      <c r="F56" s="1">
        <v>43741</v>
      </c>
      <c r="G56" s="1">
        <f>IF(R56="2: AIR",F56, "")</f>
        <v>43741</v>
      </c>
      <c r="H56" s="1">
        <f t="shared" ref="H56:H60" si="32">G56+33</f>
        <v>43774</v>
      </c>
      <c r="I56" t="s">
        <v>71</v>
      </c>
      <c r="J56">
        <v>2490158163</v>
      </c>
      <c r="K56" t="s">
        <v>74</v>
      </c>
      <c r="L56" t="s">
        <v>77</v>
      </c>
      <c r="M56" t="s">
        <v>87</v>
      </c>
      <c r="N56" t="s">
        <v>89</v>
      </c>
      <c r="P56" t="s">
        <v>90</v>
      </c>
      <c r="Q56" t="s">
        <v>100</v>
      </c>
      <c r="R56" t="s">
        <v>17</v>
      </c>
      <c r="S56" t="s">
        <v>20</v>
      </c>
      <c r="T56" t="s">
        <v>45</v>
      </c>
      <c r="U56" t="s">
        <v>46</v>
      </c>
      <c r="V56" t="str">
        <f t="shared" si="4"/>
        <v>AIR</v>
      </c>
      <c r="W56" s="3"/>
      <c r="X56" t="s">
        <v>32</v>
      </c>
      <c r="Y56" t="s">
        <v>73</v>
      </c>
      <c r="AE56" t="s">
        <v>103</v>
      </c>
    </row>
    <row r="57" spans="1:31" x14ac:dyDescent="0.2">
      <c r="A57">
        <v>56</v>
      </c>
      <c r="B57" t="s">
        <v>2</v>
      </c>
      <c r="C57" s="4">
        <v>1920781</v>
      </c>
      <c r="D57" t="s">
        <v>33</v>
      </c>
      <c r="E57" t="s">
        <v>41</v>
      </c>
      <c r="F57" s="1">
        <v>43741</v>
      </c>
      <c r="G57" s="1">
        <f>IF(R57="2: AIR",F57, "")</f>
        <v>43741</v>
      </c>
      <c r="H57" s="1">
        <f t="shared" si="32"/>
        <v>43774</v>
      </c>
      <c r="I57" t="s">
        <v>71</v>
      </c>
      <c r="J57">
        <v>2490158163</v>
      </c>
      <c r="K57" t="s">
        <v>74</v>
      </c>
      <c r="L57" t="s">
        <v>77</v>
      </c>
      <c r="M57" t="s">
        <v>87</v>
      </c>
      <c r="N57" t="s">
        <v>89</v>
      </c>
      <c r="P57" t="s">
        <v>90</v>
      </c>
      <c r="Q57" t="s">
        <v>100</v>
      </c>
      <c r="R57" t="s">
        <v>17</v>
      </c>
      <c r="S57" t="s">
        <v>20</v>
      </c>
      <c r="T57" t="s">
        <v>45</v>
      </c>
      <c r="U57" t="s">
        <v>46</v>
      </c>
      <c r="V57" t="str">
        <f t="shared" si="4"/>
        <v>AIR</v>
      </c>
      <c r="W57" s="3"/>
      <c r="X57" t="s">
        <v>32</v>
      </c>
      <c r="Y57" t="s">
        <v>73</v>
      </c>
      <c r="AE57" t="s">
        <v>103</v>
      </c>
    </row>
    <row r="58" spans="1:31" x14ac:dyDescent="0.2">
      <c r="A58">
        <v>57</v>
      </c>
      <c r="B58" t="s">
        <v>2</v>
      </c>
      <c r="C58" s="4">
        <v>1920782</v>
      </c>
      <c r="D58" t="s">
        <v>33</v>
      </c>
      <c r="E58" t="s">
        <v>35</v>
      </c>
      <c r="F58" s="1">
        <v>43741</v>
      </c>
      <c r="G58" s="1">
        <f>IF(R58="2: AIR",F58, "")</f>
        <v>43741</v>
      </c>
      <c r="H58" s="1">
        <f t="shared" si="32"/>
        <v>43774</v>
      </c>
      <c r="I58" t="s">
        <v>71</v>
      </c>
      <c r="J58">
        <v>2490158163</v>
      </c>
      <c r="K58" t="s">
        <v>74</v>
      </c>
      <c r="L58" t="s">
        <v>77</v>
      </c>
      <c r="M58" t="s">
        <v>83</v>
      </c>
      <c r="P58" t="s">
        <v>98</v>
      </c>
      <c r="Q58" t="s">
        <v>100</v>
      </c>
      <c r="R58" t="s">
        <v>17</v>
      </c>
      <c r="S58" t="s">
        <v>20</v>
      </c>
      <c r="T58" t="s">
        <v>45</v>
      </c>
      <c r="U58" t="s">
        <v>46</v>
      </c>
      <c r="V58" t="str">
        <f t="shared" si="4"/>
        <v>AIR</v>
      </c>
      <c r="W58" s="3"/>
      <c r="X58" t="s">
        <v>32</v>
      </c>
      <c r="Y58" t="s">
        <v>73</v>
      </c>
      <c r="AE58" t="s">
        <v>103</v>
      </c>
    </row>
    <row r="59" spans="1:31" x14ac:dyDescent="0.2">
      <c r="A59">
        <v>58</v>
      </c>
      <c r="B59" t="s">
        <v>2</v>
      </c>
      <c r="C59" s="4">
        <v>1920783</v>
      </c>
      <c r="D59" t="s">
        <v>33</v>
      </c>
      <c r="E59" t="s">
        <v>41</v>
      </c>
      <c r="F59" s="1">
        <v>43741</v>
      </c>
      <c r="G59" s="1">
        <f>IF(R59="2: AIR",F59, "")</f>
        <v>43741</v>
      </c>
      <c r="H59" s="1">
        <f t="shared" si="32"/>
        <v>43774</v>
      </c>
      <c r="I59" t="s">
        <v>71</v>
      </c>
      <c r="J59">
        <v>2490158163</v>
      </c>
      <c r="K59" t="s">
        <v>74</v>
      </c>
      <c r="L59" t="s">
        <v>77</v>
      </c>
      <c r="M59" t="s">
        <v>87</v>
      </c>
      <c r="N59" t="s">
        <v>89</v>
      </c>
      <c r="P59" t="s">
        <v>90</v>
      </c>
      <c r="Q59" t="s">
        <v>100</v>
      </c>
      <c r="R59" t="s">
        <v>17</v>
      </c>
      <c r="S59" t="s">
        <v>20</v>
      </c>
      <c r="T59" t="s">
        <v>45</v>
      </c>
      <c r="U59" t="s">
        <v>46</v>
      </c>
      <c r="V59" t="str">
        <f t="shared" si="4"/>
        <v>AIR</v>
      </c>
      <c r="W59" s="3"/>
      <c r="X59" t="s">
        <v>32</v>
      </c>
      <c r="Y59" t="s">
        <v>73</v>
      </c>
    </row>
    <row r="60" spans="1:31" x14ac:dyDescent="0.2">
      <c r="A60">
        <v>59</v>
      </c>
      <c r="B60" t="s">
        <v>2</v>
      </c>
      <c r="C60" s="4">
        <v>1920784</v>
      </c>
      <c r="D60" t="s">
        <v>33</v>
      </c>
      <c r="E60" t="s">
        <v>41</v>
      </c>
      <c r="F60" s="1">
        <v>43741</v>
      </c>
      <c r="G60" s="1">
        <f>IF(R60="2: AIR",F60, "")</f>
        <v>43741</v>
      </c>
      <c r="H60" s="1">
        <f t="shared" si="32"/>
        <v>43774</v>
      </c>
      <c r="I60" t="s">
        <v>71</v>
      </c>
      <c r="J60">
        <v>2490158163</v>
      </c>
      <c r="K60" t="s">
        <v>74</v>
      </c>
      <c r="L60" t="s">
        <v>77</v>
      </c>
      <c r="M60" t="s">
        <v>87</v>
      </c>
      <c r="N60" t="s">
        <v>89</v>
      </c>
      <c r="P60" t="s">
        <v>90</v>
      </c>
      <c r="Q60" t="s">
        <v>100</v>
      </c>
      <c r="R60" t="s">
        <v>17</v>
      </c>
      <c r="S60" t="s">
        <v>20</v>
      </c>
      <c r="T60" t="s">
        <v>45</v>
      </c>
      <c r="U60" t="s">
        <v>46</v>
      </c>
      <c r="V60" t="str">
        <f t="shared" si="4"/>
        <v>AIR</v>
      </c>
      <c r="W60" s="3"/>
      <c r="X60" t="s">
        <v>32</v>
      </c>
      <c r="Y60" t="s">
        <v>73</v>
      </c>
    </row>
    <row r="61" spans="1:31" x14ac:dyDescent="0.2">
      <c r="A61">
        <v>60</v>
      </c>
      <c r="B61" t="s">
        <v>2</v>
      </c>
      <c r="C61" s="4">
        <v>1920785</v>
      </c>
      <c r="D61" t="s">
        <v>34</v>
      </c>
      <c r="E61" t="s">
        <v>37</v>
      </c>
      <c r="F61" s="1">
        <v>43741</v>
      </c>
      <c r="G61" s="1">
        <f t="shared" ref="G61:G62" si="33">F61 + 7 - WEEKDAY(F61, 2) + 4</f>
        <v>43748</v>
      </c>
      <c r="H61" s="1">
        <f t="shared" ref="H61:H62" si="34">G61+7</f>
        <v>43755</v>
      </c>
      <c r="I61" t="s">
        <v>71</v>
      </c>
      <c r="J61">
        <v>2490158163</v>
      </c>
      <c r="K61" t="s">
        <v>74</v>
      </c>
      <c r="L61" t="s">
        <v>79</v>
      </c>
      <c r="M61" t="s">
        <v>97</v>
      </c>
      <c r="P61" t="s">
        <v>96</v>
      </c>
      <c r="Q61" t="s">
        <v>100</v>
      </c>
      <c r="R61" t="s">
        <v>18</v>
      </c>
      <c r="S61" t="s">
        <v>20</v>
      </c>
      <c r="T61" t="str">
        <f t="shared" ref="T61:T62" si="35">IF(R61="1: SEA", "LAEM CHABANG", "BANGKOK")</f>
        <v>LAEM CHABANG</v>
      </c>
      <c r="U61" t="s">
        <v>46</v>
      </c>
      <c r="V61" s="2" t="s">
        <v>54</v>
      </c>
      <c r="W61" s="3">
        <v>12159305</v>
      </c>
      <c r="X61" t="s">
        <v>32</v>
      </c>
      <c r="Y61" t="s">
        <v>73</v>
      </c>
      <c r="AC61">
        <v>1</v>
      </c>
    </row>
    <row r="62" spans="1:31" x14ac:dyDescent="0.2">
      <c r="A62">
        <v>61</v>
      </c>
      <c r="B62" t="s">
        <v>2</v>
      </c>
      <c r="C62" s="4">
        <v>1920786</v>
      </c>
      <c r="D62" t="s">
        <v>34</v>
      </c>
      <c r="E62" t="s">
        <v>37</v>
      </c>
      <c r="F62" s="1">
        <v>43741</v>
      </c>
      <c r="G62" s="1">
        <f t="shared" si="33"/>
        <v>43748</v>
      </c>
      <c r="H62" s="1">
        <f t="shared" si="34"/>
        <v>43755</v>
      </c>
      <c r="I62" t="s">
        <v>71</v>
      </c>
      <c r="J62">
        <v>2490158163</v>
      </c>
      <c r="K62" t="s">
        <v>74</v>
      </c>
      <c r="L62" t="s">
        <v>79</v>
      </c>
      <c r="M62" t="s">
        <v>97</v>
      </c>
      <c r="P62" t="s">
        <v>96</v>
      </c>
      <c r="Q62" t="s">
        <v>100</v>
      </c>
      <c r="R62" t="s">
        <v>18</v>
      </c>
      <c r="S62" t="s">
        <v>20</v>
      </c>
      <c r="T62" t="str">
        <f t="shared" si="35"/>
        <v>LAEM CHABANG</v>
      </c>
      <c r="U62" t="s">
        <v>46</v>
      </c>
      <c r="V62" s="2" t="s">
        <v>54</v>
      </c>
      <c r="W62" s="3">
        <v>12159320</v>
      </c>
      <c r="X62" t="s">
        <v>32</v>
      </c>
      <c r="Y62" t="s">
        <v>73</v>
      </c>
      <c r="AC62">
        <v>1</v>
      </c>
    </row>
    <row r="63" spans="1:31" x14ac:dyDescent="0.2">
      <c r="A63">
        <v>62</v>
      </c>
      <c r="B63" t="s">
        <v>2</v>
      </c>
      <c r="C63" s="4">
        <v>1920787</v>
      </c>
      <c r="D63" t="s">
        <v>33</v>
      </c>
      <c r="E63" t="s">
        <v>41</v>
      </c>
      <c r="F63" s="1">
        <v>43742</v>
      </c>
      <c r="G63" s="1">
        <f>IF(R63="2: AIR",F63, "")</f>
        <v>43742</v>
      </c>
      <c r="H63" s="1">
        <f>G63+33</f>
        <v>43775</v>
      </c>
      <c r="I63" t="s">
        <v>71</v>
      </c>
      <c r="J63">
        <v>2490158163</v>
      </c>
      <c r="K63" t="s">
        <v>74</v>
      </c>
      <c r="L63" t="s">
        <v>77</v>
      </c>
      <c r="M63" t="s">
        <v>87</v>
      </c>
      <c r="N63" t="s">
        <v>89</v>
      </c>
      <c r="P63" t="s">
        <v>90</v>
      </c>
      <c r="Q63" t="s">
        <v>100</v>
      </c>
      <c r="R63" t="s">
        <v>17</v>
      </c>
      <c r="S63" t="s">
        <v>20</v>
      </c>
      <c r="T63" t="s">
        <v>45</v>
      </c>
      <c r="U63" t="s">
        <v>46</v>
      </c>
      <c r="V63" t="str">
        <f t="shared" si="4"/>
        <v>AIR</v>
      </c>
      <c r="W63" s="3"/>
      <c r="X63" t="s">
        <v>32</v>
      </c>
      <c r="Y63" t="s">
        <v>73</v>
      </c>
    </row>
    <row r="64" spans="1:31" x14ac:dyDescent="0.2">
      <c r="A64">
        <v>63</v>
      </c>
      <c r="B64" t="s">
        <v>2</v>
      </c>
      <c r="C64" s="4">
        <v>1920788</v>
      </c>
      <c r="D64" t="s">
        <v>33</v>
      </c>
      <c r="E64" t="s">
        <v>41</v>
      </c>
      <c r="F64" s="1">
        <v>43742</v>
      </c>
      <c r="G64" s="1">
        <f>F64 + 7 - WEEKDAY(F64, 2) + 3</f>
        <v>43747</v>
      </c>
      <c r="H64" s="1">
        <f>G64+32</f>
        <v>43779</v>
      </c>
      <c r="I64" t="s">
        <v>71</v>
      </c>
      <c r="J64">
        <v>2490158163</v>
      </c>
      <c r="K64" t="s">
        <v>74</v>
      </c>
      <c r="L64" t="s">
        <v>77</v>
      </c>
      <c r="M64" t="s">
        <v>87</v>
      </c>
      <c r="N64" t="s">
        <v>89</v>
      </c>
      <c r="P64" t="s">
        <v>90</v>
      </c>
      <c r="Q64" t="s">
        <v>100</v>
      </c>
      <c r="R64" t="s">
        <v>18</v>
      </c>
      <c r="S64" t="s">
        <v>20</v>
      </c>
      <c r="T64" t="str">
        <f>IF(R64="1: SEA", "LAEM CHABANG", "BANGKOK")</f>
        <v>LAEM CHABANG</v>
      </c>
      <c r="U64" t="s">
        <v>46</v>
      </c>
      <c r="V64" t="s">
        <v>65</v>
      </c>
      <c r="W64" s="3">
        <v>12159324</v>
      </c>
      <c r="X64" t="s">
        <v>32</v>
      </c>
      <c r="Y64" t="s">
        <v>73</v>
      </c>
      <c r="AC64">
        <v>1</v>
      </c>
    </row>
    <row r="65" spans="1:31" x14ac:dyDescent="0.2">
      <c r="A65">
        <v>64</v>
      </c>
      <c r="B65" t="s">
        <v>2</v>
      </c>
      <c r="C65" s="4">
        <v>1920789</v>
      </c>
      <c r="D65" t="s">
        <v>33</v>
      </c>
      <c r="E65" t="s">
        <v>35</v>
      </c>
      <c r="F65" s="1">
        <v>43741</v>
      </c>
      <c r="G65" s="1">
        <f>IF(R65="2: AIR",F65, "")</f>
        <v>43741</v>
      </c>
      <c r="H65" s="1">
        <f t="shared" ref="H65:H66" si="36">G65+33</f>
        <v>43774</v>
      </c>
      <c r="I65" t="s">
        <v>71</v>
      </c>
      <c r="J65">
        <v>2490158163</v>
      </c>
      <c r="K65" t="s">
        <v>74</v>
      </c>
      <c r="L65" t="s">
        <v>77</v>
      </c>
      <c r="M65" t="s">
        <v>83</v>
      </c>
      <c r="P65" t="s">
        <v>98</v>
      </c>
      <c r="Q65" t="s">
        <v>100</v>
      </c>
      <c r="R65" t="s">
        <v>17</v>
      </c>
      <c r="S65" t="s">
        <v>20</v>
      </c>
      <c r="T65" t="s">
        <v>45</v>
      </c>
      <c r="U65" t="s">
        <v>46</v>
      </c>
      <c r="V65" t="str">
        <f t="shared" si="4"/>
        <v>AIR</v>
      </c>
      <c r="W65" s="3"/>
      <c r="X65" t="s">
        <v>32</v>
      </c>
      <c r="Y65" t="s">
        <v>73</v>
      </c>
      <c r="AC65">
        <v>1</v>
      </c>
    </row>
    <row r="66" spans="1:31" x14ac:dyDescent="0.2">
      <c r="A66">
        <v>65</v>
      </c>
      <c r="B66" t="s">
        <v>2</v>
      </c>
      <c r="C66" s="4">
        <v>1920790</v>
      </c>
      <c r="D66" t="s">
        <v>33</v>
      </c>
      <c r="E66" t="s">
        <v>35</v>
      </c>
      <c r="F66" s="1">
        <v>43742</v>
      </c>
      <c r="G66" s="1">
        <f>IF(R66="2: AIR",F66, "")</f>
        <v>43742</v>
      </c>
      <c r="H66" s="1">
        <f t="shared" si="36"/>
        <v>43775</v>
      </c>
      <c r="I66" t="s">
        <v>71</v>
      </c>
      <c r="J66">
        <v>2490158163</v>
      </c>
      <c r="K66" t="s">
        <v>74</v>
      </c>
      <c r="L66" t="s">
        <v>77</v>
      </c>
      <c r="M66" t="s">
        <v>83</v>
      </c>
      <c r="P66" t="s">
        <v>98</v>
      </c>
      <c r="Q66" t="s">
        <v>100</v>
      </c>
      <c r="R66" t="s">
        <v>17</v>
      </c>
      <c r="S66" t="s">
        <v>20</v>
      </c>
      <c r="T66" t="s">
        <v>45</v>
      </c>
      <c r="U66" t="s">
        <v>46</v>
      </c>
      <c r="V66" t="str">
        <f t="shared" si="4"/>
        <v>AIR</v>
      </c>
      <c r="W66" s="3"/>
      <c r="X66" t="s">
        <v>32</v>
      </c>
      <c r="Y66" t="s">
        <v>73</v>
      </c>
      <c r="AE66" t="s">
        <v>102</v>
      </c>
    </row>
    <row r="67" spans="1:31" x14ac:dyDescent="0.2">
      <c r="A67">
        <v>66</v>
      </c>
      <c r="B67" t="s">
        <v>2</v>
      </c>
      <c r="C67" s="4">
        <v>1920791</v>
      </c>
      <c r="D67" t="s">
        <v>33</v>
      </c>
      <c r="E67" t="s">
        <v>35</v>
      </c>
      <c r="F67" s="1">
        <v>43741</v>
      </c>
      <c r="G67" s="1">
        <f t="shared" ref="G67:G72" si="37">F67 + 7 - WEEKDAY(F67, 2) + 6</f>
        <v>43750</v>
      </c>
      <c r="H67" s="1">
        <f t="shared" ref="H67:H72" si="38">G67+7</f>
        <v>43757</v>
      </c>
      <c r="I67" t="s">
        <v>71</v>
      </c>
      <c r="J67">
        <v>2490158163</v>
      </c>
      <c r="K67" t="s">
        <v>74</v>
      </c>
      <c r="L67" t="s">
        <v>77</v>
      </c>
      <c r="M67" t="s">
        <v>83</v>
      </c>
      <c r="P67" t="s">
        <v>98</v>
      </c>
      <c r="Q67" t="s">
        <v>100</v>
      </c>
      <c r="R67" t="s">
        <v>18</v>
      </c>
      <c r="S67" t="s">
        <v>20</v>
      </c>
      <c r="T67" t="str">
        <f t="shared" ref="T67:T74" si="39">IF(R67="1: SEA", "LAEM CHABANG", "BANGKOK")</f>
        <v>LAEM CHABANG</v>
      </c>
      <c r="U67" t="s">
        <v>46</v>
      </c>
      <c r="V67" t="s">
        <v>47</v>
      </c>
      <c r="W67" s="3">
        <v>12159349</v>
      </c>
      <c r="X67" t="s">
        <v>32</v>
      </c>
      <c r="Y67" t="s">
        <v>73</v>
      </c>
      <c r="AC67">
        <v>1</v>
      </c>
    </row>
    <row r="68" spans="1:31" x14ac:dyDescent="0.2">
      <c r="A68">
        <v>67</v>
      </c>
      <c r="B68" t="s">
        <v>2</v>
      </c>
      <c r="C68" s="4">
        <v>1920792</v>
      </c>
      <c r="D68" t="s">
        <v>33</v>
      </c>
      <c r="E68" t="s">
        <v>35</v>
      </c>
      <c r="F68" s="1">
        <v>43741</v>
      </c>
      <c r="G68" s="1">
        <f t="shared" si="37"/>
        <v>43750</v>
      </c>
      <c r="H68" s="1">
        <f t="shared" si="38"/>
        <v>43757</v>
      </c>
      <c r="I68" t="s">
        <v>71</v>
      </c>
      <c r="J68">
        <v>2490158163</v>
      </c>
      <c r="K68" t="s">
        <v>74</v>
      </c>
      <c r="L68" t="s">
        <v>77</v>
      </c>
      <c r="M68" t="s">
        <v>83</v>
      </c>
      <c r="P68" t="s">
        <v>98</v>
      </c>
      <c r="Q68" t="s">
        <v>100</v>
      </c>
      <c r="R68" t="s">
        <v>18</v>
      </c>
      <c r="S68" t="s">
        <v>20</v>
      </c>
      <c r="T68" t="str">
        <f t="shared" si="39"/>
        <v>LAEM CHABANG</v>
      </c>
      <c r="U68" t="s">
        <v>46</v>
      </c>
      <c r="V68" t="s">
        <v>48</v>
      </c>
      <c r="W68" s="3">
        <v>12159352</v>
      </c>
      <c r="X68" t="s">
        <v>32</v>
      </c>
      <c r="Y68" t="s">
        <v>73</v>
      </c>
      <c r="AC68">
        <v>1</v>
      </c>
    </row>
    <row r="69" spans="1:31" x14ac:dyDescent="0.2">
      <c r="A69">
        <v>68</v>
      </c>
      <c r="B69" t="s">
        <v>2</v>
      </c>
      <c r="C69" s="4">
        <v>1920793</v>
      </c>
      <c r="D69" t="s">
        <v>33</v>
      </c>
      <c r="E69" t="s">
        <v>35</v>
      </c>
      <c r="F69" s="1">
        <v>43741</v>
      </c>
      <c r="G69" s="1">
        <f t="shared" si="37"/>
        <v>43750</v>
      </c>
      <c r="H69" s="1">
        <f t="shared" si="38"/>
        <v>43757</v>
      </c>
      <c r="I69" t="s">
        <v>71</v>
      </c>
      <c r="J69">
        <v>2490158163</v>
      </c>
      <c r="K69" t="s">
        <v>74</v>
      </c>
      <c r="L69" t="s">
        <v>77</v>
      </c>
      <c r="M69" t="s">
        <v>83</v>
      </c>
      <c r="P69" t="s">
        <v>98</v>
      </c>
      <c r="Q69" t="s">
        <v>100</v>
      </c>
      <c r="R69" t="s">
        <v>18</v>
      </c>
      <c r="S69" t="s">
        <v>20</v>
      </c>
      <c r="T69" t="str">
        <f t="shared" si="39"/>
        <v>LAEM CHABANG</v>
      </c>
      <c r="U69" t="s">
        <v>46</v>
      </c>
      <c r="V69" t="s">
        <v>48</v>
      </c>
      <c r="W69" s="3">
        <v>12159361</v>
      </c>
      <c r="X69" t="s">
        <v>32</v>
      </c>
      <c r="Y69" t="s">
        <v>73</v>
      </c>
      <c r="AC69">
        <v>1</v>
      </c>
      <c r="AE69" t="s">
        <v>106</v>
      </c>
    </row>
    <row r="70" spans="1:31" x14ac:dyDescent="0.2">
      <c r="A70">
        <v>69</v>
      </c>
      <c r="B70" t="s">
        <v>2</v>
      </c>
      <c r="C70" s="4">
        <v>1920794</v>
      </c>
      <c r="D70" t="s">
        <v>33</v>
      </c>
      <c r="E70" t="s">
        <v>35</v>
      </c>
      <c r="F70" s="1">
        <v>43741</v>
      </c>
      <c r="G70" s="1">
        <f t="shared" si="37"/>
        <v>43750</v>
      </c>
      <c r="H70" s="1">
        <f t="shared" si="38"/>
        <v>43757</v>
      </c>
      <c r="I70" t="s">
        <v>71</v>
      </c>
      <c r="J70">
        <v>2490158163</v>
      </c>
      <c r="K70" t="s">
        <v>74</v>
      </c>
      <c r="L70" t="s">
        <v>77</v>
      </c>
      <c r="M70" t="s">
        <v>83</v>
      </c>
      <c r="P70" t="s">
        <v>98</v>
      </c>
      <c r="Q70" t="s">
        <v>100</v>
      </c>
      <c r="R70" t="s">
        <v>18</v>
      </c>
      <c r="S70" t="s">
        <v>20</v>
      </c>
      <c r="T70" t="str">
        <f t="shared" si="39"/>
        <v>LAEM CHABANG</v>
      </c>
      <c r="U70" t="s">
        <v>46</v>
      </c>
      <c r="V70" t="s">
        <v>48</v>
      </c>
      <c r="W70" s="3">
        <v>12159376</v>
      </c>
      <c r="X70" t="s">
        <v>32</v>
      </c>
      <c r="Y70" t="s">
        <v>73</v>
      </c>
      <c r="AC70">
        <v>1</v>
      </c>
      <c r="AE70" t="s">
        <v>106</v>
      </c>
    </row>
    <row r="71" spans="1:31" x14ac:dyDescent="0.2">
      <c r="A71">
        <v>70</v>
      </c>
      <c r="B71" t="s">
        <v>2</v>
      </c>
      <c r="C71" s="4">
        <v>1920795</v>
      </c>
      <c r="D71" t="s">
        <v>33</v>
      </c>
      <c r="E71" t="s">
        <v>35</v>
      </c>
      <c r="F71" s="1">
        <v>43741</v>
      </c>
      <c r="G71" s="1">
        <f t="shared" si="37"/>
        <v>43750</v>
      </c>
      <c r="H71" s="1">
        <f t="shared" si="38"/>
        <v>43757</v>
      </c>
      <c r="I71" t="s">
        <v>71</v>
      </c>
      <c r="J71">
        <v>2490158163</v>
      </c>
      <c r="K71" t="s">
        <v>74</v>
      </c>
      <c r="L71" t="s">
        <v>77</v>
      </c>
      <c r="M71" t="s">
        <v>83</v>
      </c>
      <c r="P71" t="s">
        <v>98</v>
      </c>
      <c r="Q71" t="s">
        <v>100</v>
      </c>
      <c r="R71" t="s">
        <v>18</v>
      </c>
      <c r="S71" t="s">
        <v>20</v>
      </c>
      <c r="T71" t="str">
        <f t="shared" si="39"/>
        <v>LAEM CHABANG</v>
      </c>
      <c r="U71" t="s">
        <v>46</v>
      </c>
      <c r="V71" t="s">
        <v>48</v>
      </c>
      <c r="W71" s="3">
        <v>12159377</v>
      </c>
      <c r="X71" t="s">
        <v>32</v>
      </c>
      <c r="Y71" t="s">
        <v>73</v>
      </c>
      <c r="AC71">
        <v>1</v>
      </c>
    </row>
    <row r="72" spans="1:31" x14ac:dyDescent="0.2">
      <c r="A72">
        <v>71</v>
      </c>
      <c r="B72" t="s">
        <v>2</v>
      </c>
      <c r="C72" s="4">
        <v>1920796</v>
      </c>
      <c r="D72" t="s">
        <v>33</v>
      </c>
      <c r="E72" t="s">
        <v>35</v>
      </c>
      <c r="F72" s="1">
        <v>43741</v>
      </c>
      <c r="G72" s="1">
        <f t="shared" si="37"/>
        <v>43750</v>
      </c>
      <c r="H72" s="1">
        <f t="shared" si="38"/>
        <v>43757</v>
      </c>
      <c r="I72" t="s">
        <v>71</v>
      </c>
      <c r="J72">
        <v>2490158163</v>
      </c>
      <c r="K72" t="s">
        <v>74</v>
      </c>
      <c r="L72" t="s">
        <v>77</v>
      </c>
      <c r="M72" t="s">
        <v>83</v>
      </c>
      <c r="P72" t="s">
        <v>98</v>
      </c>
      <c r="Q72" t="s">
        <v>100</v>
      </c>
      <c r="R72" t="s">
        <v>18</v>
      </c>
      <c r="S72" t="s">
        <v>20</v>
      </c>
      <c r="T72" t="str">
        <f t="shared" si="39"/>
        <v>LAEM CHABANG</v>
      </c>
      <c r="U72" t="s">
        <v>46</v>
      </c>
      <c r="V72" t="s">
        <v>48</v>
      </c>
      <c r="W72" s="3">
        <v>12159380</v>
      </c>
      <c r="X72" t="s">
        <v>32</v>
      </c>
      <c r="Y72" t="s">
        <v>73</v>
      </c>
      <c r="AC72">
        <v>1</v>
      </c>
    </row>
    <row r="73" spans="1:31" x14ac:dyDescent="0.2">
      <c r="A73">
        <v>72</v>
      </c>
      <c r="B73" t="s">
        <v>2</v>
      </c>
      <c r="C73" s="4">
        <v>1920797</v>
      </c>
      <c r="D73" t="s">
        <v>33</v>
      </c>
      <c r="E73" t="s">
        <v>42</v>
      </c>
      <c r="F73" s="1">
        <v>43741</v>
      </c>
      <c r="G73" s="1">
        <f>F73+ 7 - WEEKDAY(F73, 2) + 7</f>
        <v>43751</v>
      </c>
      <c r="H73" s="1">
        <f>G73+30</f>
        <v>43781</v>
      </c>
      <c r="I73" t="s">
        <v>71</v>
      </c>
      <c r="J73">
        <v>2490158163</v>
      </c>
      <c r="K73" t="s">
        <v>74</v>
      </c>
      <c r="L73" t="s">
        <v>77</v>
      </c>
      <c r="M73" t="s">
        <v>84</v>
      </c>
      <c r="P73" t="s">
        <v>91</v>
      </c>
      <c r="Q73" t="s">
        <v>100</v>
      </c>
      <c r="R73" t="s">
        <v>18</v>
      </c>
      <c r="S73" t="s">
        <v>20</v>
      </c>
      <c r="T73" t="str">
        <f t="shared" si="39"/>
        <v>LAEM CHABANG</v>
      </c>
      <c r="U73" t="s">
        <v>46</v>
      </c>
      <c r="V73" s="2" t="s">
        <v>59</v>
      </c>
      <c r="W73" s="3">
        <v>12159389</v>
      </c>
      <c r="X73" t="s">
        <v>32</v>
      </c>
      <c r="Y73" t="s">
        <v>73</v>
      </c>
      <c r="AC73">
        <v>1</v>
      </c>
    </row>
    <row r="74" spans="1:31" x14ac:dyDescent="0.2">
      <c r="A74">
        <v>73</v>
      </c>
      <c r="B74" t="s">
        <v>2</v>
      </c>
      <c r="C74" s="4">
        <v>1920798</v>
      </c>
      <c r="D74" t="s">
        <v>33</v>
      </c>
      <c r="E74" t="s">
        <v>35</v>
      </c>
      <c r="F74" s="1">
        <v>43741</v>
      </c>
      <c r="G74" s="1">
        <f>F74 + 7 - WEEKDAY(F74, 2) + 6</f>
        <v>43750</v>
      </c>
      <c r="H74" s="1">
        <f t="shared" ref="H74" si="40">G74+7</f>
        <v>43757</v>
      </c>
      <c r="I74" t="s">
        <v>71</v>
      </c>
      <c r="J74">
        <v>2490158163</v>
      </c>
      <c r="K74" t="s">
        <v>74</v>
      </c>
      <c r="L74" t="s">
        <v>77</v>
      </c>
      <c r="M74" t="s">
        <v>83</v>
      </c>
      <c r="P74" t="s">
        <v>98</v>
      </c>
      <c r="Q74" t="s">
        <v>100</v>
      </c>
      <c r="R74" t="s">
        <v>18</v>
      </c>
      <c r="S74" t="s">
        <v>20</v>
      </c>
      <c r="T74" t="str">
        <f t="shared" si="39"/>
        <v>LAEM CHABANG</v>
      </c>
      <c r="U74" t="s">
        <v>46</v>
      </c>
      <c r="V74" t="s">
        <v>48</v>
      </c>
      <c r="W74" s="3">
        <v>12159404</v>
      </c>
      <c r="X74" t="s">
        <v>32</v>
      </c>
      <c r="Y74" t="s">
        <v>73</v>
      </c>
      <c r="AC74">
        <v>1</v>
      </c>
    </row>
    <row r="75" spans="1:31" x14ac:dyDescent="0.2">
      <c r="A75">
        <v>74</v>
      </c>
      <c r="B75" t="s">
        <v>2</v>
      </c>
      <c r="C75" s="4">
        <v>1920799</v>
      </c>
      <c r="D75" t="s">
        <v>33</v>
      </c>
      <c r="E75" t="s">
        <v>35</v>
      </c>
      <c r="F75" s="1">
        <v>43741</v>
      </c>
      <c r="G75" s="1">
        <f>IF(R75="2: AIR",F75, "")</f>
        <v>43741</v>
      </c>
      <c r="H75" s="1">
        <f t="shared" ref="H75:H78" si="41">G75+33</f>
        <v>43774</v>
      </c>
      <c r="I75" t="s">
        <v>71</v>
      </c>
      <c r="J75">
        <v>2490158163</v>
      </c>
      <c r="K75" t="s">
        <v>74</v>
      </c>
      <c r="L75" t="s">
        <v>77</v>
      </c>
      <c r="M75" t="s">
        <v>83</v>
      </c>
      <c r="P75" t="s">
        <v>98</v>
      </c>
      <c r="Q75" t="s">
        <v>100</v>
      </c>
      <c r="R75" t="s">
        <v>17</v>
      </c>
      <c r="S75" t="s">
        <v>20</v>
      </c>
      <c r="T75" t="s">
        <v>45</v>
      </c>
      <c r="U75" t="s">
        <v>46</v>
      </c>
      <c r="V75" t="str">
        <f t="shared" ref="V75:V130" si="42">IF(R75="2: AIR", "AIR","")</f>
        <v>AIR</v>
      </c>
      <c r="W75" s="3"/>
      <c r="X75" t="s">
        <v>32</v>
      </c>
      <c r="Y75" t="s">
        <v>73</v>
      </c>
    </row>
    <row r="76" spans="1:31" x14ac:dyDescent="0.2">
      <c r="A76">
        <v>75</v>
      </c>
      <c r="B76" t="s">
        <v>2</v>
      </c>
      <c r="C76" s="4">
        <v>1920800</v>
      </c>
      <c r="D76" t="s">
        <v>33</v>
      </c>
      <c r="E76" t="s">
        <v>35</v>
      </c>
      <c r="F76" s="1">
        <v>43741</v>
      </c>
      <c r="G76" s="1">
        <f>IF(R76="2: AIR",F76, "")</f>
        <v>43741</v>
      </c>
      <c r="H76" s="1">
        <f t="shared" si="41"/>
        <v>43774</v>
      </c>
      <c r="I76" t="s">
        <v>71</v>
      </c>
      <c r="J76">
        <v>2490158163</v>
      </c>
      <c r="K76" t="s">
        <v>74</v>
      </c>
      <c r="L76" t="s">
        <v>77</v>
      </c>
      <c r="M76" t="s">
        <v>83</v>
      </c>
      <c r="P76" t="s">
        <v>98</v>
      </c>
      <c r="Q76" t="s">
        <v>100</v>
      </c>
      <c r="R76" t="s">
        <v>17</v>
      </c>
      <c r="S76" t="s">
        <v>20</v>
      </c>
      <c r="T76" t="s">
        <v>45</v>
      </c>
      <c r="U76" t="s">
        <v>46</v>
      </c>
      <c r="V76" t="str">
        <f t="shared" si="42"/>
        <v>AIR</v>
      </c>
      <c r="W76" s="3"/>
      <c r="X76" t="s">
        <v>32</v>
      </c>
      <c r="Y76" t="s">
        <v>73</v>
      </c>
    </row>
    <row r="77" spans="1:31" x14ac:dyDescent="0.2">
      <c r="A77">
        <v>76</v>
      </c>
      <c r="B77" t="s">
        <v>2</v>
      </c>
      <c r="C77" s="4">
        <v>1920801</v>
      </c>
      <c r="D77" t="s">
        <v>33</v>
      </c>
      <c r="E77" t="s">
        <v>35</v>
      </c>
      <c r="F77" s="1">
        <v>43741</v>
      </c>
      <c r="G77" s="1">
        <f>IF(R77="2: AIR",F77, "")</f>
        <v>43741</v>
      </c>
      <c r="H77" s="1">
        <f t="shared" si="41"/>
        <v>43774</v>
      </c>
      <c r="I77" t="s">
        <v>71</v>
      </c>
      <c r="J77">
        <v>2490158163</v>
      </c>
      <c r="K77" t="s">
        <v>74</v>
      </c>
      <c r="L77" t="s">
        <v>77</v>
      </c>
      <c r="M77" t="s">
        <v>83</v>
      </c>
      <c r="P77" t="s">
        <v>98</v>
      </c>
      <c r="Q77" t="s">
        <v>100</v>
      </c>
      <c r="R77" t="s">
        <v>17</v>
      </c>
      <c r="S77" t="s">
        <v>20</v>
      </c>
      <c r="T77" t="s">
        <v>45</v>
      </c>
      <c r="U77" t="s">
        <v>46</v>
      </c>
      <c r="V77" t="str">
        <f t="shared" si="42"/>
        <v>AIR</v>
      </c>
      <c r="W77" s="3"/>
      <c r="X77" t="s">
        <v>32</v>
      </c>
      <c r="Y77" t="s">
        <v>73</v>
      </c>
      <c r="AE77" t="s">
        <v>102</v>
      </c>
    </row>
    <row r="78" spans="1:31" x14ac:dyDescent="0.2">
      <c r="A78">
        <v>77</v>
      </c>
      <c r="B78" t="s">
        <v>2</v>
      </c>
      <c r="C78" s="4">
        <v>1920802</v>
      </c>
      <c r="D78" t="s">
        <v>33</v>
      </c>
      <c r="E78" t="s">
        <v>35</v>
      </c>
      <c r="F78" s="1">
        <v>43742</v>
      </c>
      <c r="G78" s="1">
        <f>IF(R78="2: AIR",F78, "")</f>
        <v>43742</v>
      </c>
      <c r="H78" s="1">
        <f t="shared" si="41"/>
        <v>43775</v>
      </c>
      <c r="I78" t="s">
        <v>71</v>
      </c>
      <c r="J78">
        <v>2490158163</v>
      </c>
      <c r="K78" t="s">
        <v>74</v>
      </c>
      <c r="L78" t="s">
        <v>77</v>
      </c>
      <c r="M78" t="s">
        <v>83</v>
      </c>
      <c r="P78" t="s">
        <v>98</v>
      </c>
      <c r="Q78" t="s">
        <v>100</v>
      </c>
      <c r="R78" t="s">
        <v>17</v>
      </c>
      <c r="S78" t="s">
        <v>20</v>
      </c>
      <c r="T78" t="s">
        <v>45</v>
      </c>
      <c r="U78" t="s">
        <v>46</v>
      </c>
      <c r="V78" t="str">
        <f t="shared" si="42"/>
        <v>AIR</v>
      </c>
      <c r="W78" s="3"/>
      <c r="X78" t="s">
        <v>32</v>
      </c>
      <c r="Y78" t="s">
        <v>73</v>
      </c>
    </row>
    <row r="79" spans="1:31" x14ac:dyDescent="0.2">
      <c r="A79">
        <v>78</v>
      </c>
      <c r="B79" t="s">
        <v>2</v>
      </c>
      <c r="C79" s="4">
        <v>1920803</v>
      </c>
      <c r="D79" t="s">
        <v>33</v>
      </c>
      <c r="E79" t="s">
        <v>35</v>
      </c>
      <c r="F79" s="1">
        <v>43742</v>
      </c>
      <c r="G79" s="1">
        <f>F79 + 7 - WEEKDAY(F79, 2) + 6</f>
        <v>43750</v>
      </c>
      <c r="H79" s="1">
        <f t="shared" ref="H79" si="43">G79+7</f>
        <v>43757</v>
      </c>
      <c r="I79" t="s">
        <v>71</v>
      </c>
      <c r="J79">
        <v>2490158163</v>
      </c>
      <c r="K79" t="s">
        <v>74</v>
      </c>
      <c r="L79" t="s">
        <v>77</v>
      </c>
      <c r="M79" t="s">
        <v>83</v>
      </c>
      <c r="P79" t="s">
        <v>98</v>
      </c>
      <c r="Q79" t="s">
        <v>100</v>
      </c>
      <c r="R79" t="s">
        <v>18</v>
      </c>
      <c r="S79" t="s">
        <v>20</v>
      </c>
      <c r="T79" t="str">
        <f>IF(R79="1: SEA", "LAEM CHABANG", "BANGKOK")</f>
        <v>LAEM CHABANG</v>
      </c>
      <c r="U79" t="s">
        <v>46</v>
      </c>
      <c r="V79" t="s">
        <v>48</v>
      </c>
      <c r="W79" s="3">
        <v>12159433</v>
      </c>
      <c r="X79" t="s">
        <v>32</v>
      </c>
      <c r="Y79" t="s">
        <v>73</v>
      </c>
      <c r="AC79">
        <v>1</v>
      </c>
    </row>
    <row r="80" spans="1:31" x14ac:dyDescent="0.2">
      <c r="A80">
        <v>79</v>
      </c>
      <c r="B80" t="s">
        <v>2</v>
      </c>
      <c r="C80" s="4">
        <v>1920804</v>
      </c>
      <c r="D80" t="s">
        <v>33</v>
      </c>
      <c r="E80" t="s">
        <v>35</v>
      </c>
      <c r="F80" s="1">
        <v>43742</v>
      </c>
      <c r="G80" s="1">
        <f>IF(R80="2: AIR",F80, "")</f>
        <v>43742</v>
      </c>
      <c r="H80" s="1">
        <f t="shared" ref="H80:H81" si="44">G80+33</f>
        <v>43775</v>
      </c>
      <c r="I80" t="s">
        <v>71</v>
      </c>
      <c r="J80">
        <v>2490158163</v>
      </c>
      <c r="K80" t="s">
        <v>74</v>
      </c>
      <c r="L80" t="s">
        <v>77</v>
      </c>
      <c r="M80" t="s">
        <v>83</v>
      </c>
      <c r="P80" t="s">
        <v>98</v>
      </c>
      <c r="Q80" t="s">
        <v>100</v>
      </c>
      <c r="R80" t="s">
        <v>17</v>
      </c>
      <c r="S80" t="s">
        <v>20</v>
      </c>
      <c r="T80" t="s">
        <v>45</v>
      </c>
      <c r="U80" t="s">
        <v>46</v>
      </c>
      <c r="V80" t="str">
        <f t="shared" si="42"/>
        <v>AIR</v>
      </c>
      <c r="W80" s="3"/>
      <c r="X80" t="s">
        <v>32</v>
      </c>
      <c r="Y80" t="s">
        <v>73</v>
      </c>
      <c r="AE80" t="s">
        <v>103</v>
      </c>
    </row>
    <row r="81" spans="1:31" x14ac:dyDescent="0.2">
      <c r="A81">
        <v>80</v>
      </c>
      <c r="B81" t="s">
        <v>2</v>
      </c>
      <c r="C81" s="4">
        <v>1920805</v>
      </c>
      <c r="D81" t="s">
        <v>33</v>
      </c>
      <c r="E81" t="s">
        <v>35</v>
      </c>
      <c r="F81" s="1">
        <v>43742</v>
      </c>
      <c r="G81" s="1">
        <f>IF(R81="2: AIR",F81, "")</f>
        <v>43742</v>
      </c>
      <c r="H81" s="1">
        <f t="shared" si="44"/>
        <v>43775</v>
      </c>
      <c r="I81" t="s">
        <v>71</v>
      </c>
      <c r="J81">
        <v>2490158163</v>
      </c>
      <c r="K81" t="s">
        <v>74</v>
      </c>
      <c r="L81" t="s">
        <v>77</v>
      </c>
      <c r="M81" t="s">
        <v>83</v>
      </c>
      <c r="P81" t="s">
        <v>98</v>
      </c>
      <c r="Q81" t="s">
        <v>100</v>
      </c>
      <c r="R81" t="s">
        <v>17</v>
      </c>
      <c r="S81" t="s">
        <v>20</v>
      </c>
      <c r="T81" t="s">
        <v>45</v>
      </c>
      <c r="U81" t="s">
        <v>46</v>
      </c>
      <c r="V81" t="str">
        <f t="shared" si="42"/>
        <v>AIR</v>
      </c>
      <c r="W81" s="3"/>
      <c r="X81" t="s">
        <v>32</v>
      </c>
      <c r="Y81" t="s">
        <v>73</v>
      </c>
      <c r="AE81" t="s">
        <v>102</v>
      </c>
    </row>
    <row r="82" spans="1:31" x14ac:dyDescent="0.2">
      <c r="A82">
        <v>81</v>
      </c>
      <c r="B82" t="s">
        <v>2</v>
      </c>
      <c r="C82" s="4">
        <v>1920806</v>
      </c>
      <c r="D82" t="s">
        <v>33</v>
      </c>
      <c r="E82" t="s">
        <v>41</v>
      </c>
      <c r="F82" s="1">
        <v>43742</v>
      </c>
      <c r="G82" s="1">
        <f t="shared" ref="G82:G84" si="45">F82 + 7 - WEEKDAY(F82, 2) + 3</f>
        <v>43747</v>
      </c>
      <c r="H82" s="1">
        <f t="shared" ref="H82:H84" si="46">G82+32</f>
        <v>43779</v>
      </c>
      <c r="I82" t="s">
        <v>71</v>
      </c>
      <c r="J82">
        <v>2490158163</v>
      </c>
      <c r="K82" t="s">
        <v>74</v>
      </c>
      <c r="L82" t="s">
        <v>77</v>
      </c>
      <c r="M82" t="s">
        <v>87</v>
      </c>
      <c r="N82" t="s">
        <v>89</v>
      </c>
      <c r="P82" t="s">
        <v>90</v>
      </c>
      <c r="Q82" t="s">
        <v>100</v>
      </c>
      <c r="R82" t="s">
        <v>18</v>
      </c>
      <c r="S82" t="s">
        <v>20</v>
      </c>
      <c r="T82" t="str">
        <f t="shared" ref="T82:T84" si="47">IF(R82="1: SEA", "LAEM CHABANG", "BANGKOK")</f>
        <v>LAEM CHABANG</v>
      </c>
      <c r="U82" t="s">
        <v>46</v>
      </c>
      <c r="V82" t="s">
        <v>65</v>
      </c>
      <c r="W82" s="3">
        <v>12159460</v>
      </c>
      <c r="X82" t="s">
        <v>32</v>
      </c>
      <c r="Y82" t="s">
        <v>73</v>
      </c>
      <c r="AC82">
        <v>1</v>
      </c>
    </row>
    <row r="83" spans="1:31" x14ac:dyDescent="0.2">
      <c r="A83">
        <v>82</v>
      </c>
      <c r="B83" t="s">
        <v>2</v>
      </c>
      <c r="C83" s="4">
        <v>1920807</v>
      </c>
      <c r="D83" t="s">
        <v>33</v>
      </c>
      <c r="E83" t="s">
        <v>41</v>
      </c>
      <c r="F83" s="1">
        <v>43742</v>
      </c>
      <c r="G83" s="1">
        <f t="shared" si="45"/>
        <v>43747</v>
      </c>
      <c r="H83" s="1">
        <f t="shared" si="46"/>
        <v>43779</v>
      </c>
      <c r="I83" t="s">
        <v>71</v>
      </c>
      <c r="J83">
        <v>2490158163</v>
      </c>
      <c r="K83" t="s">
        <v>74</v>
      </c>
      <c r="L83" t="s">
        <v>77</v>
      </c>
      <c r="M83" t="s">
        <v>87</v>
      </c>
      <c r="N83" t="s">
        <v>89</v>
      </c>
      <c r="P83" t="s">
        <v>90</v>
      </c>
      <c r="Q83" t="s">
        <v>100</v>
      </c>
      <c r="R83" t="s">
        <v>18</v>
      </c>
      <c r="S83" t="s">
        <v>20</v>
      </c>
      <c r="T83" t="str">
        <f t="shared" si="47"/>
        <v>LAEM CHABANG</v>
      </c>
      <c r="U83" t="s">
        <v>46</v>
      </c>
      <c r="V83" t="s">
        <v>65</v>
      </c>
      <c r="W83" s="3">
        <v>12159461</v>
      </c>
      <c r="X83" t="s">
        <v>32</v>
      </c>
      <c r="Y83" t="s">
        <v>73</v>
      </c>
      <c r="AC83">
        <v>1</v>
      </c>
    </row>
    <row r="84" spans="1:31" x14ac:dyDescent="0.2">
      <c r="A84">
        <v>83</v>
      </c>
      <c r="B84" t="s">
        <v>2</v>
      </c>
      <c r="C84" s="4">
        <v>1920808</v>
      </c>
      <c r="D84" t="s">
        <v>33</v>
      </c>
      <c r="E84" t="s">
        <v>41</v>
      </c>
      <c r="F84" s="1">
        <v>43741</v>
      </c>
      <c r="G84" s="1">
        <f t="shared" si="45"/>
        <v>43747</v>
      </c>
      <c r="H84" s="1">
        <f t="shared" si="46"/>
        <v>43779</v>
      </c>
      <c r="I84" t="s">
        <v>71</v>
      </c>
      <c r="J84">
        <v>2490158163</v>
      </c>
      <c r="K84" t="s">
        <v>74</v>
      </c>
      <c r="L84" t="s">
        <v>77</v>
      </c>
      <c r="M84" t="s">
        <v>87</v>
      </c>
      <c r="N84" t="s">
        <v>89</v>
      </c>
      <c r="P84" t="s">
        <v>90</v>
      </c>
      <c r="Q84" t="s">
        <v>100</v>
      </c>
      <c r="R84" t="s">
        <v>18</v>
      </c>
      <c r="S84" t="s">
        <v>20</v>
      </c>
      <c r="T84" t="str">
        <f t="shared" si="47"/>
        <v>LAEM CHABANG</v>
      </c>
      <c r="U84" t="s">
        <v>46</v>
      </c>
      <c r="V84" t="s">
        <v>65</v>
      </c>
      <c r="W84" s="3">
        <v>12159464</v>
      </c>
      <c r="X84" t="s">
        <v>32</v>
      </c>
      <c r="Y84" t="s">
        <v>73</v>
      </c>
      <c r="AC84">
        <v>1</v>
      </c>
    </row>
    <row r="85" spans="1:31" x14ac:dyDescent="0.2">
      <c r="A85">
        <v>84</v>
      </c>
      <c r="B85" t="s">
        <v>2</v>
      </c>
      <c r="C85" s="4">
        <v>1920809</v>
      </c>
      <c r="D85" t="s">
        <v>33</v>
      </c>
      <c r="E85" t="s">
        <v>41</v>
      </c>
      <c r="F85" s="1">
        <v>43741</v>
      </c>
      <c r="G85" s="1">
        <f>IF(R85="2: AIR",F85, "")</f>
        <v>43741</v>
      </c>
      <c r="H85" s="1">
        <f t="shared" ref="H85:H87" si="48">G85+33</f>
        <v>43774</v>
      </c>
      <c r="I85" t="s">
        <v>71</v>
      </c>
      <c r="J85">
        <v>2490158163</v>
      </c>
      <c r="K85" t="s">
        <v>74</v>
      </c>
      <c r="L85" t="s">
        <v>77</v>
      </c>
      <c r="M85" t="s">
        <v>87</v>
      </c>
      <c r="N85" t="s">
        <v>89</v>
      </c>
      <c r="P85" t="s">
        <v>90</v>
      </c>
      <c r="Q85" t="s">
        <v>100</v>
      </c>
      <c r="R85" t="s">
        <v>17</v>
      </c>
      <c r="S85" t="s">
        <v>20</v>
      </c>
      <c r="T85" t="s">
        <v>45</v>
      </c>
      <c r="U85" t="s">
        <v>46</v>
      </c>
      <c r="V85" t="str">
        <f t="shared" si="42"/>
        <v>AIR</v>
      </c>
      <c r="W85" s="3"/>
      <c r="X85" t="s">
        <v>32</v>
      </c>
      <c r="Y85" t="s">
        <v>73</v>
      </c>
    </row>
    <row r="86" spans="1:31" x14ac:dyDescent="0.2">
      <c r="A86">
        <v>85</v>
      </c>
      <c r="B86" t="s">
        <v>2</v>
      </c>
      <c r="C86" s="4">
        <v>1920810</v>
      </c>
      <c r="D86" t="s">
        <v>33</v>
      </c>
      <c r="E86" t="s">
        <v>41</v>
      </c>
      <c r="F86" s="1">
        <v>43742</v>
      </c>
      <c r="G86" s="1">
        <f>IF(R86="2: AIR",F86, "")</f>
        <v>43742</v>
      </c>
      <c r="H86" s="1">
        <f t="shared" si="48"/>
        <v>43775</v>
      </c>
      <c r="I86" t="s">
        <v>71</v>
      </c>
      <c r="J86">
        <v>2490158163</v>
      </c>
      <c r="K86" t="s">
        <v>74</v>
      </c>
      <c r="L86" t="s">
        <v>77</v>
      </c>
      <c r="M86" t="s">
        <v>87</v>
      </c>
      <c r="N86" t="s">
        <v>89</v>
      </c>
      <c r="P86" t="s">
        <v>90</v>
      </c>
      <c r="Q86" t="s">
        <v>100</v>
      </c>
      <c r="R86" t="s">
        <v>17</v>
      </c>
      <c r="S86" t="s">
        <v>20</v>
      </c>
      <c r="T86" t="s">
        <v>45</v>
      </c>
      <c r="U86" t="s">
        <v>46</v>
      </c>
      <c r="V86" t="str">
        <f t="shared" si="42"/>
        <v>AIR</v>
      </c>
      <c r="W86" s="3"/>
      <c r="X86" t="s">
        <v>32</v>
      </c>
      <c r="Y86" t="s">
        <v>73</v>
      </c>
      <c r="AE86" t="s">
        <v>103</v>
      </c>
    </row>
    <row r="87" spans="1:31" x14ac:dyDescent="0.2">
      <c r="A87">
        <v>86</v>
      </c>
      <c r="B87" t="s">
        <v>2</v>
      </c>
      <c r="C87" s="4">
        <v>1920811</v>
      </c>
      <c r="D87" t="s">
        <v>33</v>
      </c>
      <c r="E87" t="s">
        <v>41</v>
      </c>
      <c r="F87" s="1">
        <v>43742</v>
      </c>
      <c r="G87" s="1">
        <f>IF(R87="2: AIR",F87, "")</f>
        <v>43742</v>
      </c>
      <c r="H87" s="1">
        <f t="shared" si="48"/>
        <v>43775</v>
      </c>
      <c r="I87" t="s">
        <v>71</v>
      </c>
      <c r="J87">
        <v>2490158163</v>
      </c>
      <c r="K87" t="s">
        <v>74</v>
      </c>
      <c r="L87" t="s">
        <v>77</v>
      </c>
      <c r="M87" t="s">
        <v>87</v>
      </c>
      <c r="N87" t="s">
        <v>89</v>
      </c>
      <c r="P87" t="s">
        <v>90</v>
      </c>
      <c r="Q87" t="s">
        <v>100</v>
      </c>
      <c r="R87" t="s">
        <v>17</v>
      </c>
      <c r="S87" t="s">
        <v>20</v>
      </c>
      <c r="T87" t="s">
        <v>45</v>
      </c>
      <c r="U87" t="s">
        <v>46</v>
      </c>
      <c r="V87" t="str">
        <f t="shared" si="42"/>
        <v>AIR</v>
      </c>
      <c r="W87" s="3"/>
      <c r="X87" t="s">
        <v>32</v>
      </c>
      <c r="Y87" t="s">
        <v>73</v>
      </c>
      <c r="AE87" t="s">
        <v>102</v>
      </c>
    </row>
    <row r="88" spans="1:31" x14ac:dyDescent="0.2">
      <c r="A88">
        <v>87</v>
      </c>
      <c r="B88" t="s">
        <v>2</v>
      </c>
      <c r="C88" s="4">
        <v>1920812</v>
      </c>
      <c r="D88" t="s">
        <v>33</v>
      </c>
      <c r="E88" t="s">
        <v>41</v>
      </c>
      <c r="F88" s="1">
        <v>43742</v>
      </c>
      <c r="G88" s="1">
        <f>F88 + 7 - WEEKDAY(F88, 2) + 3</f>
        <v>43747</v>
      </c>
      <c r="H88" s="1">
        <f>G88+32</f>
        <v>43779</v>
      </c>
      <c r="I88" t="s">
        <v>71</v>
      </c>
      <c r="J88">
        <v>2490158163</v>
      </c>
      <c r="K88" t="s">
        <v>74</v>
      </c>
      <c r="L88" t="s">
        <v>77</v>
      </c>
      <c r="M88" t="s">
        <v>87</v>
      </c>
      <c r="N88" t="s">
        <v>89</v>
      </c>
      <c r="P88" t="s">
        <v>90</v>
      </c>
      <c r="Q88" t="s">
        <v>100</v>
      </c>
      <c r="R88" t="s">
        <v>18</v>
      </c>
      <c r="S88" t="s">
        <v>20</v>
      </c>
      <c r="T88" t="str">
        <f t="shared" ref="T88:T93" si="49">IF(R88="1: SEA", "LAEM CHABANG", "BANGKOK")</f>
        <v>LAEM CHABANG</v>
      </c>
      <c r="U88" t="s">
        <v>46</v>
      </c>
      <c r="V88" t="s">
        <v>65</v>
      </c>
      <c r="W88" s="3">
        <v>12159492</v>
      </c>
      <c r="X88" t="s">
        <v>32</v>
      </c>
      <c r="Y88" t="s">
        <v>73</v>
      </c>
      <c r="AC88">
        <v>1</v>
      </c>
    </row>
    <row r="89" spans="1:31" x14ac:dyDescent="0.2">
      <c r="A89">
        <v>88</v>
      </c>
      <c r="B89" t="s">
        <v>2</v>
      </c>
      <c r="C89" s="4">
        <v>1920813</v>
      </c>
      <c r="D89" t="s">
        <v>33</v>
      </c>
      <c r="E89" t="s">
        <v>35</v>
      </c>
      <c r="F89" s="1">
        <v>43742</v>
      </c>
      <c r="G89" s="1">
        <f>F89 + 7 - WEEKDAY(F89, 2) + 6</f>
        <v>43750</v>
      </c>
      <c r="H89" s="1">
        <f t="shared" ref="H89:H91" si="50">G89+7</f>
        <v>43757</v>
      </c>
      <c r="I89" t="s">
        <v>71</v>
      </c>
      <c r="J89">
        <v>2490158163</v>
      </c>
      <c r="K89" t="s">
        <v>74</v>
      </c>
      <c r="L89" t="s">
        <v>77</v>
      </c>
      <c r="M89" t="s">
        <v>83</v>
      </c>
      <c r="P89" t="s">
        <v>98</v>
      </c>
      <c r="Q89" t="s">
        <v>100</v>
      </c>
      <c r="R89" t="s">
        <v>18</v>
      </c>
      <c r="S89" t="s">
        <v>20</v>
      </c>
      <c r="T89" t="str">
        <f t="shared" si="49"/>
        <v>LAEM CHABANG</v>
      </c>
      <c r="U89" t="s">
        <v>46</v>
      </c>
      <c r="V89" t="s">
        <v>48</v>
      </c>
      <c r="W89" s="3">
        <v>12159501</v>
      </c>
      <c r="X89" t="s">
        <v>32</v>
      </c>
      <c r="Y89" t="s">
        <v>73</v>
      </c>
      <c r="AC89">
        <v>1</v>
      </c>
    </row>
    <row r="90" spans="1:31" x14ac:dyDescent="0.2">
      <c r="A90">
        <v>89</v>
      </c>
      <c r="B90" t="s">
        <v>2</v>
      </c>
      <c r="C90" s="4">
        <v>1920814</v>
      </c>
      <c r="D90" t="s">
        <v>34</v>
      </c>
      <c r="E90" t="s">
        <v>37</v>
      </c>
      <c r="F90" s="1">
        <v>43742</v>
      </c>
      <c r="G90" s="1">
        <f t="shared" ref="G90:G91" si="51">F90 + 7 - WEEKDAY(F90, 2) + 4</f>
        <v>43748</v>
      </c>
      <c r="H90" s="1">
        <f t="shared" si="50"/>
        <v>43755</v>
      </c>
      <c r="I90" t="s">
        <v>71</v>
      </c>
      <c r="J90">
        <v>2490158163</v>
      </c>
      <c r="K90" t="s">
        <v>74</v>
      </c>
      <c r="L90" t="s">
        <v>79</v>
      </c>
      <c r="M90" t="s">
        <v>97</v>
      </c>
      <c r="P90" t="s">
        <v>96</v>
      </c>
      <c r="Q90" t="s">
        <v>100</v>
      </c>
      <c r="R90" t="s">
        <v>18</v>
      </c>
      <c r="S90" t="s">
        <v>20</v>
      </c>
      <c r="T90" t="str">
        <f t="shared" si="49"/>
        <v>LAEM CHABANG</v>
      </c>
      <c r="U90" t="s">
        <v>46</v>
      </c>
      <c r="V90" s="2" t="s">
        <v>54</v>
      </c>
      <c r="W90" s="3">
        <v>12159516</v>
      </c>
      <c r="X90" t="s">
        <v>32</v>
      </c>
      <c r="Y90" t="s">
        <v>73</v>
      </c>
      <c r="AC90">
        <v>1</v>
      </c>
    </row>
    <row r="91" spans="1:31" x14ac:dyDescent="0.2">
      <c r="A91">
        <v>90</v>
      </c>
      <c r="B91" t="s">
        <v>2</v>
      </c>
      <c r="C91" s="4">
        <v>1920815</v>
      </c>
      <c r="D91" t="s">
        <v>34</v>
      </c>
      <c r="E91" t="s">
        <v>37</v>
      </c>
      <c r="F91" s="1">
        <v>43742</v>
      </c>
      <c r="G91" s="1">
        <f t="shared" si="51"/>
        <v>43748</v>
      </c>
      <c r="H91" s="1">
        <f t="shared" si="50"/>
        <v>43755</v>
      </c>
      <c r="I91" t="s">
        <v>71</v>
      </c>
      <c r="J91">
        <v>2490158163</v>
      </c>
      <c r="K91" t="s">
        <v>74</v>
      </c>
      <c r="L91" t="s">
        <v>79</v>
      </c>
      <c r="M91" t="s">
        <v>97</v>
      </c>
      <c r="P91" t="s">
        <v>96</v>
      </c>
      <c r="Q91" t="s">
        <v>100</v>
      </c>
      <c r="R91" t="s">
        <v>18</v>
      </c>
      <c r="S91" t="s">
        <v>20</v>
      </c>
      <c r="T91" t="str">
        <f t="shared" si="49"/>
        <v>LAEM CHABANG</v>
      </c>
      <c r="U91" t="s">
        <v>46</v>
      </c>
      <c r="V91" s="2" t="s">
        <v>54</v>
      </c>
      <c r="W91" s="3">
        <v>12159517</v>
      </c>
      <c r="X91" t="s">
        <v>32</v>
      </c>
      <c r="Y91" t="s">
        <v>73</v>
      </c>
      <c r="AC91">
        <v>1</v>
      </c>
    </row>
    <row r="92" spans="1:31" x14ac:dyDescent="0.2">
      <c r="A92">
        <v>91</v>
      </c>
      <c r="B92" t="s">
        <v>2</v>
      </c>
      <c r="C92" s="4">
        <v>1920816</v>
      </c>
      <c r="D92" t="s">
        <v>33</v>
      </c>
      <c r="E92" t="s">
        <v>35</v>
      </c>
      <c r="F92" s="1">
        <v>43742</v>
      </c>
      <c r="G92" s="1">
        <f t="shared" ref="G92:G93" si="52">F92 + 7 - WEEKDAY(F92, 2) + 6</f>
        <v>43750</v>
      </c>
      <c r="H92" s="1">
        <f t="shared" ref="H92:H93" si="53">G92+7</f>
        <v>43757</v>
      </c>
      <c r="I92" t="s">
        <v>71</v>
      </c>
      <c r="J92">
        <v>2490158163</v>
      </c>
      <c r="K92" t="s">
        <v>74</v>
      </c>
      <c r="L92" t="s">
        <v>77</v>
      </c>
      <c r="M92" t="s">
        <v>83</v>
      </c>
      <c r="P92" t="s">
        <v>98</v>
      </c>
      <c r="Q92" t="s">
        <v>100</v>
      </c>
      <c r="R92" t="s">
        <v>18</v>
      </c>
      <c r="S92" t="s">
        <v>20</v>
      </c>
      <c r="T92" t="str">
        <f t="shared" si="49"/>
        <v>LAEM CHABANG</v>
      </c>
      <c r="U92" t="s">
        <v>46</v>
      </c>
      <c r="V92" t="s">
        <v>48</v>
      </c>
      <c r="W92" s="3">
        <v>12159520</v>
      </c>
      <c r="X92" t="s">
        <v>32</v>
      </c>
      <c r="Y92" t="s">
        <v>73</v>
      </c>
      <c r="AA92">
        <v>1</v>
      </c>
    </row>
    <row r="93" spans="1:31" x14ac:dyDescent="0.2">
      <c r="A93">
        <v>92</v>
      </c>
      <c r="B93" t="s">
        <v>2</v>
      </c>
      <c r="C93" s="4">
        <v>1920817</v>
      </c>
      <c r="D93" t="s">
        <v>33</v>
      </c>
      <c r="E93" t="s">
        <v>35</v>
      </c>
      <c r="F93" s="1">
        <v>43745</v>
      </c>
      <c r="G93" s="1">
        <f t="shared" si="52"/>
        <v>43757</v>
      </c>
      <c r="H93" s="1">
        <f t="shared" si="53"/>
        <v>43764</v>
      </c>
      <c r="I93" t="s">
        <v>71</v>
      </c>
      <c r="J93">
        <v>2490158163</v>
      </c>
      <c r="K93" t="s">
        <v>74</v>
      </c>
      <c r="L93" t="s">
        <v>77</v>
      </c>
      <c r="M93" t="s">
        <v>83</v>
      </c>
      <c r="P93" t="s">
        <v>98</v>
      </c>
      <c r="Q93" t="s">
        <v>100</v>
      </c>
      <c r="R93" t="s">
        <v>18</v>
      </c>
      <c r="S93" t="s">
        <v>20</v>
      </c>
      <c r="T93" t="str">
        <f t="shared" si="49"/>
        <v>LAEM CHABANG</v>
      </c>
      <c r="U93" t="s">
        <v>46</v>
      </c>
      <c r="V93" t="s">
        <v>49</v>
      </c>
      <c r="W93" s="3">
        <v>12159529</v>
      </c>
      <c r="X93" t="s">
        <v>32</v>
      </c>
      <c r="Y93" t="s">
        <v>73</v>
      </c>
      <c r="AC93">
        <v>1</v>
      </c>
    </row>
    <row r="94" spans="1:31" x14ac:dyDescent="0.2">
      <c r="A94">
        <v>93</v>
      </c>
      <c r="B94" t="s">
        <v>2</v>
      </c>
      <c r="C94" s="4">
        <v>1920818</v>
      </c>
      <c r="D94" t="s">
        <v>33</v>
      </c>
      <c r="E94" t="s">
        <v>41</v>
      </c>
      <c r="F94" s="1">
        <v>43745</v>
      </c>
      <c r="G94" s="1">
        <f>IF(R94="2: AIR",F94, "")</f>
        <v>43745</v>
      </c>
      <c r="H94" s="1">
        <f>G94+33</f>
        <v>43778</v>
      </c>
      <c r="I94" t="s">
        <v>71</v>
      </c>
      <c r="J94">
        <v>2490158163</v>
      </c>
      <c r="K94" t="s">
        <v>74</v>
      </c>
      <c r="L94" t="s">
        <v>77</v>
      </c>
      <c r="M94" t="s">
        <v>87</v>
      </c>
      <c r="N94" t="s">
        <v>89</v>
      </c>
      <c r="P94" t="s">
        <v>90</v>
      </c>
      <c r="Q94" t="s">
        <v>100</v>
      </c>
      <c r="R94" t="s">
        <v>17</v>
      </c>
      <c r="S94" t="s">
        <v>20</v>
      </c>
      <c r="T94" t="s">
        <v>45</v>
      </c>
      <c r="U94" t="s">
        <v>46</v>
      </c>
      <c r="V94" t="str">
        <f t="shared" si="42"/>
        <v>AIR</v>
      </c>
      <c r="W94" s="3"/>
      <c r="X94" t="s">
        <v>32</v>
      </c>
      <c r="Y94" t="s">
        <v>73</v>
      </c>
    </row>
    <row r="95" spans="1:31" x14ac:dyDescent="0.2">
      <c r="A95">
        <v>94</v>
      </c>
      <c r="B95" t="s">
        <v>2</v>
      </c>
      <c r="C95" s="4">
        <v>1920819</v>
      </c>
      <c r="D95" t="s">
        <v>33</v>
      </c>
      <c r="E95" t="s">
        <v>35</v>
      </c>
      <c r="F95" s="1">
        <v>43745</v>
      </c>
      <c r="G95" s="1">
        <f>F95 + 7 - WEEKDAY(F95, 2) + 6</f>
        <v>43757</v>
      </c>
      <c r="H95" s="1">
        <f t="shared" ref="H95" si="54">G95+7</f>
        <v>43764</v>
      </c>
      <c r="I95" t="s">
        <v>71</v>
      </c>
      <c r="J95">
        <v>2490158163</v>
      </c>
      <c r="K95" t="s">
        <v>74</v>
      </c>
      <c r="L95" t="s">
        <v>77</v>
      </c>
      <c r="M95" t="s">
        <v>83</v>
      </c>
      <c r="P95" t="s">
        <v>98</v>
      </c>
      <c r="Q95" t="s">
        <v>100</v>
      </c>
      <c r="R95" t="s">
        <v>18</v>
      </c>
      <c r="S95" t="s">
        <v>20</v>
      </c>
      <c r="T95" t="str">
        <f t="shared" ref="T95:T98" si="55">IF(R95="1: SEA", "LAEM CHABANG", "BANGKOK")</f>
        <v>LAEM CHABANG</v>
      </c>
      <c r="U95" t="s">
        <v>46</v>
      </c>
      <c r="V95" t="s">
        <v>50</v>
      </c>
      <c r="W95" s="3">
        <v>12159545</v>
      </c>
      <c r="X95" t="s">
        <v>32</v>
      </c>
      <c r="Y95" t="s">
        <v>73</v>
      </c>
      <c r="AC95">
        <v>1</v>
      </c>
    </row>
    <row r="96" spans="1:31" x14ac:dyDescent="0.2">
      <c r="A96">
        <v>95</v>
      </c>
      <c r="B96" t="s">
        <v>2</v>
      </c>
      <c r="C96" s="4">
        <v>1920820</v>
      </c>
      <c r="D96" t="s">
        <v>33</v>
      </c>
      <c r="E96" t="s">
        <v>42</v>
      </c>
      <c r="F96" s="1">
        <v>43745</v>
      </c>
      <c r="G96" s="1">
        <f>F96+ 7 - WEEKDAY(F96, 2) + 7</f>
        <v>43758</v>
      </c>
      <c r="H96" s="1">
        <f>G96+30</f>
        <v>43788</v>
      </c>
      <c r="I96" t="s">
        <v>71</v>
      </c>
      <c r="J96">
        <v>2490158163</v>
      </c>
      <c r="K96" t="s">
        <v>74</v>
      </c>
      <c r="L96" t="s">
        <v>77</v>
      </c>
      <c r="M96" t="s">
        <v>84</v>
      </c>
      <c r="P96" t="s">
        <v>91</v>
      </c>
      <c r="Q96" t="s">
        <v>100</v>
      </c>
      <c r="R96" t="s">
        <v>18</v>
      </c>
      <c r="S96" t="s">
        <v>20</v>
      </c>
      <c r="T96" t="str">
        <f t="shared" si="55"/>
        <v>LAEM CHABANG</v>
      </c>
      <c r="U96" t="s">
        <v>46</v>
      </c>
      <c r="V96" t="s">
        <v>59</v>
      </c>
      <c r="W96" s="3">
        <v>12159548</v>
      </c>
      <c r="X96" t="s">
        <v>32</v>
      </c>
      <c r="Y96" t="s">
        <v>73</v>
      </c>
      <c r="AC96">
        <v>1</v>
      </c>
    </row>
    <row r="97" spans="1:31" x14ac:dyDescent="0.2">
      <c r="A97">
        <v>96</v>
      </c>
      <c r="B97" t="s">
        <v>2</v>
      </c>
      <c r="C97" s="4">
        <v>1920821</v>
      </c>
      <c r="D97" t="s">
        <v>33</v>
      </c>
      <c r="E97" t="s">
        <v>35</v>
      </c>
      <c r="F97" s="1">
        <v>43745</v>
      </c>
      <c r="G97" s="1">
        <f t="shared" ref="G97:G98" si="56">F97 + 7 - WEEKDAY(F97, 2) + 6</f>
        <v>43757</v>
      </c>
      <c r="H97" s="1">
        <f t="shared" ref="H97:H98" si="57">G97+7</f>
        <v>43764</v>
      </c>
      <c r="I97" t="s">
        <v>71</v>
      </c>
      <c r="J97">
        <v>2490158163</v>
      </c>
      <c r="K97" t="s">
        <v>74</v>
      </c>
      <c r="L97" t="s">
        <v>77</v>
      </c>
      <c r="M97" t="s">
        <v>83</v>
      </c>
      <c r="P97" t="s">
        <v>98</v>
      </c>
      <c r="Q97" t="s">
        <v>100</v>
      </c>
      <c r="R97" t="s">
        <v>18</v>
      </c>
      <c r="S97" t="s">
        <v>20</v>
      </c>
      <c r="T97" t="str">
        <f t="shared" si="55"/>
        <v>LAEM CHABANG</v>
      </c>
      <c r="U97" t="s">
        <v>46</v>
      </c>
      <c r="V97" t="s">
        <v>50</v>
      </c>
      <c r="W97" s="3">
        <v>12159557</v>
      </c>
      <c r="X97" t="s">
        <v>32</v>
      </c>
      <c r="Y97" t="s">
        <v>73</v>
      </c>
      <c r="AC97">
        <v>1</v>
      </c>
    </row>
    <row r="98" spans="1:31" x14ac:dyDescent="0.2">
      <c r="A98">
        <v>97</v>
      </c>
      <c r="B98" t="s">
        <v>2</v>
      </c>
      <c r="C98" s="4">
        <v>1920822</v>
      </c>
      <c r="D98" t="s">
        <v>33</v>
      </c>
      <c r="E98" t="s">
        <v>35</v>
      </c>
      <c r="F98" s="1">
        <v>43745</v>
      </c>
      <c r="G98" s="1">
        <f t="shared" si="56"/>
        <v>43757</v>
      </c>
      <c r="H98" s="1">
        <f t="shared" si="57"/>
        <v>43764</v>
      </c>
      <c r="I98" t="s">
        <v>71</v>
      </c>
      <c r="J98">
        <v>2490158163</v>
      </c>
      <c r="K98" t="s">
        <v>74</v>
      </c>
      <c r="L98" t="s">
        <v>77</v>
      </c>
      <c r="M98" t="s">
        <v>83</v>
      </c>
      <c r="P98" t="s">
        <v>98</v>
      </c>
      <c r="Q98" t="s">
        <v>100</v>
      </c>
      <c r="R98" t="s">
        <v>18</v>
      </c>
      <c r="S98" t="s">
        <v>20</v>
      </c>
      <c r="T98" t="str">
        <f t="shared" si="55"/>
        <v>LAEM CHABANG</v>
      </c>
      <c r="U98" t="s">
        <v>46</v>
      </c>
      <c r="V98" t="s">
        <v>49</v>
      </c>
      <c r="W98" s="3">
        <v>12159572</v>
      </c>
      <c r="X98" t="s">
        <v>32</v>
      </c>
      <c r="Y98" t="s">
        <v>73</v>
      </c>
      <c r="AC98">
        <v>1</v>
      </c>
    </row>
    <row r="99" spans="1:31" x14ac:dyDescent="0.2">
      <c r="A99">
        <v>98</v>
      </c>
      <c r="B99" t="s">
        <v>2</v>
      </c>
      <c r="C99" s="4">
        <v>1920823</v>
      </c>
      <c r="D99" t="s">
        <v>33</v>
      </c>
      <c r="E99" t="s">
        <v>35</v>
      </c>
      <c r="F99" s="1">
        <v>43745</v>
      </c>
      <c r="G99" s="1">
        <f>IF(R99="2: AIR",F99, "")</f>
        <v>43745</v>
      </c>
      <c r="H99" s="1">
        <f t="shared" ref="H99:H101" si="58">G99+33</f>
        <v>43778</v>
      </c>
      <c r="I99" t="s">
        <v>71</v>
      </c>
      <c r="J99">
        <v>2490158163</v>
      </c>
      <c r="K99" t="s">
        <v>74</v>
      </c>
      <c r="L99" t="s">
        <v>77</v>
      </c>
      <c r="M99" t="s">
        <v>83</v>
      </c>
      <c r="P99" t="s">
        <v>98</v>
      </c>
      <c r="Q99" t="s">
        <v>100</v>
      </c>
      <c r="R99" t="s">
        <v>17</v>
      </c>
      <c r="S99" t="s">
        <v>20</v>
      </c>
      <c r="T99" t="s">
        <v>45</v>
      </c>
      <c r="U99" t="s">
        <v>46</v>
      </c>
      <c r="V99" t="str">
        <f t="shared" si="42"/>
        <v>AIR</v>
      </c>
      <c r="W99" s="3"/>
      <c r="X99" t="s">
        <v>32</v>
      </c>
      <c r="Y99" t="s">
        <v>73</v>
      </c>
    </row>
    <row r="100" spans="1:31" x14ac:dyDescent="0.2">
      <c r="A100">
        <v>99</v>
      </c>
      <c r="B100" t="s">
        <v>2</v>
      </c>
      <c r="C100" s="4">
        <v>1920824</v>
      </c>
      <c r="D100" t="s">
        <v>33</v>
      </c>
      <c r="E100" t="s">
        <v>35</v>
      </c>
      <c r="F100" s="1">
        <v>43745</v>
      </c>
      <c r="G100" s="1">
        <f>IF(R100="2: AIR",F100, "")</f>
        <v>43745</v>
      </c>
      <c r="H100" s="1">
        <f t="shared" si="58"/>
        <v>43778</v>
      </c>
      <c r="I100" t="s">
        <v>71</v>
      </c>
      <c r="J100">
        <v>2490158163</v>
      </c>
      <c r="K100" t="s">
        <v>74</v>
      </c>
      <c r="L100" t="s">
        <v>77</v>
      </c>
      <c r="M100" t="s">
        <v>83</v>
      </c>
      <c r="P100" t="s">
        <v>98</v>
      </c>
      <c r="Q100" t="s">
        <v>100</v>
      </c>
      <c r="R100" t="s">
        <v>17</v>
      </c>
      <c r="S100" t="s">
        <v>20</v>
      </c>
      <c r="T100" t="s">
        <v>45</v>
      </c>
      <c r="U100" t="s">
        <v>46</v>
      </c>
      <c r="V100" t="str">
        <f t="shared" si="42"/>
        <v>AIR</v>
      </c>
      <c r="W100" s="3"/>
      <c r="X100" t="s">
        <v>32</v>
      </c>
      <c r="Y100" t="s">
        <v>73</v>
      </c>
      <c r="AE100" t="s">
        <v>103</v>
      </c>
    </row>
    <row r="101" spans="1:31" x14ac:dyDescent="0.2">
      <c r="A101">
        <v>100</v>
      </c>
      <c r="B101" t="s">
        <v>2</v>
      </c>
      <c r="C101" s="4">
        <v>1920825</v>
      </c>
      <c r="D101" t="s">
        <v>33</v>
      </c>
      <c r="E101" t="s">
        <v>35</v>
      </c>
      <c r="F101" s="1">
        <v>43745</v>
      </c>
      <c r="G101" s="1">
        <f>IF(R101="2: AIR",F101, "")</f>
        <v>43745</v>
      </c>
      <c r="H101" s="1">
        <f t="shared" si="58"/>
        <v>43778</v>
      </c>
      <c r="I101" t="s">
        <v>71</v>
      </c>
      <c r="J101">
        <v>2490158163</v>
      </c>
      <c r="K101" t="s">
        <v>74</v>
      </c>
      <c r="L101" t="s">
        <v>77</v>
      </c>
      <c r="M101" t="s">
        <v>83</v>
      </c>
      <c r="P101" t="s">
        <v>98</v>
      </c>
      <c r="Q101" t="s">
        <v>100</v>
      </c>
      <c r="R101" t="s">
        <v>17</v>
      </c>
      <c r="S101" t="s">
        <v>20</v>
      </c>
      <c r="T101" t="s">
        <v>45</v>
      </c>
      <c r="U101" t="s">
        <v>46</v>
      </c>
      <c r="V101" t="str">
        <f t="shared" si="42"/>
        <v>AIR</v>
      </c>
      <c r="W101" s="3"/>
      <c r="X101" t="s">
        <v>32</v>
      </c>
      <c r="Y101" t="s">
        <v>73</v>
      </c>
      <c r="AE101" t="s">
        <v>103</v>
      </c>
    </row>
    <row r="102" spans="1:31" x14ac:dyDescent="0.2">
      <c r="A102">
        <v>101</v>
      </c>
      <c r="B102" t="s">
        <v>2</v>
      </c>
      <c r="C102" s="4">
        <v>1920826</v>
      </c>
      <c r="D102" t="s">
        <v>34</v>
      </c>
      <c r="E102" t="s">
        <v>37</v>
      </c>
      <c r="F102" s="1">
        <v>43745</v>
      </c>
      <c r="G102" s="1">
        <f t="shared" ref="G102:G103" si="59">F102 + 7 - WEEKDAY(F102, 2) + 4</f>
        <v>43755</v>
      </c>
      <c r="H102" s="1">
        <f t="shared" ref="H102:H103" si="60">G102+7</f>
        <v>43762</v>
      </c>
      <c r="I102" t="s">
        <v>71</v>
      </c>
      <c r="J102">
        <v>2490158163</v>
      </c>
      <c r="K102" t="s">
        <v>74</v>
      </c>
      <c r="L102" t="s">
        <v>79</v>
      </c>
      <c r="M102" t="s">
        <v>97</v>
      </c>
      <c r="P102" t="s">
        <v>96</v>
      </c>
      <c r="Q102" t="s">
        <v>100</v>
      </c>
      <c r="R102" t="s">
        <v>18</v>
      </c>
      <c r="S102" t="s">
        <v>20</v>
      </c>
      <c r="T102" t="str">
        <f t="shared" ref="T102:T103" si="61">IF(R102="1: SEA", "LAEM CHABANG", "BANGKOK")</f>
        <v>LAEM CHABANG</v>
      </c>
      <c r="U102" t="s">
        <v>46</v>
      </c>
      <c r="V102" t="s">
        <v>56</v>
      </c>
      <c r="W102" s="3">
        <v>12159600</v>
      </c>
      <c r="X102" t="s">
        <v>32</v>
      </c>
      <c r="Y102" t="s">
        <v>73</v>
      </c>
      <c r="AC102">
        <v>1</v>
      </c>
    </row>
    <row r="103" spans="1:31" x14ac:dyDescent="0.2">
      <c r="A103">
        <v>102</v>
      </c>
      <c r="B103" t="s">
        <v>2</v>
      </c>
      <c r="C103" s="4">
        <v>1920827</v>
      </c>
      <c r="D103" t="s">
        <v>34</v>
      </c>
      <c r="E103" t="s">
        <v>37</v>
      </c>
      <c r="F103" s="1">
        <v>43745</v>
      </c>
      <c r="G103" s="1">
        <f t="shared" si="59"/>
        <v>43755</v>
      </c>
      <c r="H103" s="1">
        <f t="shared" si="60"/>
        <v>43762</v>
      </c>
      <c r="I103" t="s">
        <v>71</v>
      </c>
      <c r="J103">
        <v>2490158163</v>
      </c>
      <c r="K103" t="s">
        <v>74</v>
      </c>
      <c r="L103" t="s">
        <v>79</v>
      </c>
      <c r="M103" t="s">
        <v>97</v>
      </c>
      <c r="P103" t="s">
        <v>96</v>
      </c>
      <c r="Q103" t="s">
        <v>100</v>
      </c>
      <c r="R103" t="s">
        <v>18</v>
      </c>
      <c r="S103" t="s">
        <v>20</v>
      </c>
      <c r="T103" t="str">
        <f t="shared" si="61"/>
        <v>LAEM CHABANG</v>
      </c>
      <c r="U103" t="s">
        <v>46</v>
      </c>
      <c r="V103" t="s">
        <v>56</v>
      </c>
      <c r="W103" s="3">
        <v>12159601</v>
      </c>
      <c r="X103" t="s">
        <v>32</v>
      </c>
      <c r="Y103" t="s">
        <v>73</v>
      </c>
      <c r="AC103">
        <v>1</v>
      </c>
    </row>
    <row r="104" spans="1:31" x14ac:dyDescent="0.2">
      <c r="A104">
        <v>103</v>
      </c>
      <c r="B104" t="s">
        <v>2</v>
      </c>
      <c r="C104" s="4">
        <v>1920828</v>
      </c>
      <c r="D104" t="s">
        <v>33</v>
      </c>
      <c r="E104" t="s">
        <v>35</v>
      </c>
      <c r="F104" s="1">
        <v>43745</v>
      </c>
      <c r="G104" s="1">
        <f>IF(R104="2: AIR",F104, "")</f>
        <v>43745</v>
      </c>
      <c r="H104" s="1">
        <f t="shared" ref="H104:H107" si="62">G104+33</f>
        <v>43778</v>
      </c>
      <c r="I104" t="s">
        <v>71</v>
      </c>
      <c r="J104">
        <v>2490158163</v>
      </c>
      <c r="K104" t="s">
        <v>74</v>
      </c>
      <c r="L104" t="s">
        <v>77</v>
      </c>
      <c r="M104" t="s">
        <v>83</v>
      </c>
      <c r="P104" t="s">
        <v>98</v>
      </c>
      <c r="Q104" t="s">
        <v>100</v>
      </c>
      <c r="R104" t="s">
        <v>17</v>
      </c>
      <c r="S104" t="s">
        <v>20</v>
      </c>
      <c r="T104" t="s">
        <v>45</v>
      </c>
      <c r="U104" t="s">
        <v>46</v>
      </c>
      <c r="V104" t="str">
        <f t="shared" si="42"/>
        <v>AIR</v>
      </c>
      <c r="W104" s="3"/>
      <c r="X104" t="s">
        <v>32</v>
      </c>
      <c r="Y104" t="s">
        <v>73</v>
      </c>
      <c r="AC104">
        <v>1</v>
      </c>
      <c r="AE104" t="s">
        <v>103</v>
      </c>
    </row>
    <row r="105" spans="1:31" x14ac:dyDescent="0.2">
      <c r="A105">
        <v>104</v>
      </c>
      <c r="B105" t="s">
        <v>2</v>
      </c>
      <c r="C105" s="4">
        <v>1920829</v>
      </c>
      <c r="D105" t="s">
        <v>33</v>
      </c>
      <c r="E105" t="s">
        <v>35</v>
      </c>
      <c r="F105" s="1">
        <v>43745</v>
      </c>
      <c r="G105" s="1">
        <f>IF(R105="2: AIR",F105, "")</f>
        <v>43745</v>
      </c>
      <c r="H105" s="1">
        <f t="shared" si="62"/>
        <v>43778</v>
      </c>
      <c r="I105" t="s">
        <v>71</v>
      </c>
      <c r="J105">
        <v>2490158163</v>
      </c>
      <c r="K105" t="s">
        <v>74</v>
      </c>
      <c r="L105" t="s">
        <v>77</v>
      </c>
      <c r="M105" t="s">
        <v>83</v>
      </c>
      <c r="P105" t="s">
        <v>98</v>
      </c>
      <c r="Q105" t="s">
        <v>100</v>
      </c>
      <c r="R105" t="s">
        <v>17</v>
      </c>
      <c r="S105" t="s">
        <v>20</v>
      </c>
      <c r="T105" t="s">
        <v>45</v>
      </c>
      <c r="U105" t="s">
        <v>46</v>
      </c>
      <c r="V105" t="str">
        <f t="shared" si="42"/>
        <v>AIR</v>
      </c>
      <c r="W105" s="3"/>
      <c r="X105" t="s">
        <v>32</v>
      </c>
      <c r="Y105" t="s">
        <v>73</v>
      </c>
    </row>
    <row r="106" spans="1:31" x14ac:dyDescent="0.2">
      <c r="A106">
        <v>105</v>
      </c>
      <c r="B106" t="s">
        <v>2</v>
      </c>
      <c r="C106" s="4">
        <v>1920830</v>
      </c>
      <c r="D106" t="s">
        <v>33</v>
      </c>
      <c r="E106" t="s">
        <v>35</v>
      </c>
      <c r="F106" s="1">
        <v>43745</v>
      </c>
      <c r="G106" s="1">
        <f>IF(R106="2: AIR",F106, "")</f>
        <v>43745</v>
      </c>
      <c r="H106" s="1">
        <f t="shared" si="62"/>
        <v>43778</v>
      </c>
      <c r="I106" t="s">
        <v>71</v>
      </c>
      <c r="J106">
        <v>2490158163</v>
      </c>
      <c r="K106" t="s">
        <v>74</v>
      </c>
      <c r="L106" t="s">
        <v>77</v>
      </c>
      <c r="M106" t="s">
        <v>83</v>
      </c>
      <c r="P106" t="s">
        <v>98</v>
      </c>
      <c r="Q106" t="s">
        <v>100</v>
      </c>
      <c r="R106" t="s">
        <v>17</v>
      </c>
      <c r="S106" t="s">
        <v>20</v>
      </c>
      <c r="T106" t="s">
        <v>45</v>
      </c>
      <c r="U106" t="s">
        <v>46</v>
      </c>
      <c r="V106" t="str">
        <f t="shared" si="42"/>
        <v>AIR</v>
      </c>
      <c r="W106" s="3"/>
      <c r="X106" t="s">
        <v>32</v>
      </c>
      <c r="Y106" t="s">
        <v>73</v>
      </c>
    </row>
    <row r="107" spans="1:31" x14ac:dyDescent="0.2">
      <c r="A107">
        <v>106</v>
      </c>
      <c r="B107" t="s">
        <v>2</v>
      </c>
      <c r="C107" s="4">
        <v>1920831</v>
      </c>
      <c r="D107" t="s">
        <v>33</v>
      </c>
      <c r="E107" t="s">
        <v>35</v>
      </c>
      <c r="F107" s="1">
        <v>43745</v>
      </c>
      <c r="G107" s="1">
        <f>IF(R107="2: AIR",F107, "")</f>
        <v>43745</v>
      </c>
      <c r="H107" s="1">
        <f t="shared" si="62"/>
        <v>43778</v>
      </c>
      <c r="I107" t="s">
        <v>71</v>
      </c>
      <c r="J107">
        <v>2490158163</v>
      </c>
      <c r="K107" t="s">
        <v>74</v>
      </c>
      <c r="L107" t="s">
        <v>77</v>
      </c>
      <c r="M107" t="s">
        <v>83</v>
      </c>
      <c r="P107" t="s">
        <v>98</v>
      </c>
      <c r="Q107" t="s">
        <v>100</v>
      </c>
      <c r="R107" t="s">
        <v>17</v>
      </c>
      <c r="S107" t="s">
        <v>20</v>
      </c>
      <c r="T107" t="s">
        <v>45</v>
      </c>
      <c r="U107" t="s">
        <v>46</v>
      </c>
      <c r="V107" t="str">
        <f t="shared" si="42"/>
        <v>AIR</v>
      </c>
      <c r="W107" s="3"/>
      <c r="X107" t="s">
        <v>32</v>
      </c>
      <c r="Y107" t="s">
        <v>73</v>
      </c>
    </row>
    <row r="108" spans="1:31" x14ac:dyDescent="0.2">
      <c r="A108">
        <v>107</v>
      </c>
      <c r="B108" t="s">
        <v>2</v>
      </c>
      <c r="C108" s="4">
        <v>1920832</v>
      </c>
      <c r="D108" t="s">
        <v>33</v>
      </c>
      <c r="E108" t="s">
        <v>35</v>
      </c>
      <c r="F108" s="1">
        <v>43745</v>
      </c>
      <c r="G108" s="1">
        <f>F108 + 7 - WEEKDAY(F108, 2) + 6</f>
        <v>43757</v>
      </c>
      <c r="H108" s="1">
        <f t="shared" ref="H108" si="63">G108+7</f>
        <v>43764</v>
      </c>
      <c r="I108" t="s">
        <v>71</v>
      </c>
      <c r="J108">
        <v>2490158163</v>
      </c>
      <c r="K108" t="s">
        <v>74</v>
      </c>
      <c r="L108" t="s">
        <v>77</v>
      </c>
      <c r="M108" t="s">
        <v>83</v>
      </c>
      <c r="P108" t="s">
        <v>98</v>
      </c>
      <c r="Q108" t="s">
        <v>100</v>
      </c>
      <c r="R108" t="s">
        <v>18</v>
      </c>
      <c r="S108" t="s">
        <v>20</v>
      </c>
      <c r="T108" t="str">
        <f>IF(R108="1: SEA", "LAEM CHABANG", "BANGKOK")</f>
        <v>LAEM CHABANG</v>
      </c>
      <c r="U108" t="s">
        <v>46</v>
      </c>
      <c r="V108" t="s">
        <v>49</v>
      </c>
      <c r="W108" s="3">
        <v>12159632</v>
      </c>
      <c r="X108" t="s">
        <v>32</v>
      </c>
      <c r="Y108" t="s">
        <v>73</v>
      </c>
      <c r="AC108">
        <v>1</v>
      </c>
    </row>
    <row r="109" spans="1:31" x14ac:dyDescent="0.2">
      <c r="A109">
        <v>108</v>
      </c>
      <c r="B109" t="s">
        <v>2</v>
      </c>
      <c r="C109" s="4">
        <v>1920833</v>
      </c>
      <c r="D109" t="s">
        <v>33</v>
      </c>
      <c r="E109" t="s">
        <v>41</v>
      </c>
      <c r="F109" s="1">
        <v>43745</v>
      </c>
      <c r="G109" s="1">
        <f>IF(R109="2: AIR",F109, "")</f>
        <v>43745</v>
      </c>
      <c r="H109" s="1">
        <f t="shared" ref="H109:H110" si="64">G109+33</f>
        <v>43778</v>
      </c>
      <c r="I109" t="s">
        <v>71</v>
      </c>
      <c r="J109">
        <v>2490158163</v>
      </c>
      <c r="K109" t="s">
        <v>74</v>
      </c>
      <c r="L109" t="s">
        <v>77</v>
      </c>
      <c r="M109" t="s">
        <v>87</v>
      </c>
      <c r="N109" t="s">
        <v>89</v>
      </c>
      <c r="P109" t="s">
        <v>90</v>
      </c>
      <c r="Q109" t="s">
        <v>100</v>
      </c>
      <c r="R109" t="s">
        <v>17</v>
      </c>
      <c r="S109" t="s">
        <v>20</v>
      </c>
      <c r="T109" t="s">
        <v>45</v>
      </c>
      <c r="U109" t="s">
        <v>46</v>
      </c>
      <c r="V109" t="str">
        <f t="shared" si="42"/>
        <v>AIR</v>
      </c>
      <c r="W109" s="3"/>
      <c r="X109" t="s">
        <v>32</v>
      </c>
      <c r="Y109" t="s">
        <v>73</v>
      </c>
      <c r="AE109" t="s">
        <v>103</v>
      </c>
    </row>
    <row r="110" spans="1:31" x14ac:dyDescent="0.2">
      <c r="A110">
        <v>109</v>
      </c>
      <c r="B110" t="s">
        <v>2</v>
      </c>
      <c r="C110" s="4">
        <v>1920834</v>
      </c>
      <c r="D110" t="s">
        <v>33</v>
      </c>
      <c r="E110" t="s">
        <v>35</v>
      </c>
      <c r="F110" s="1">
        <v>43745</v>
      </c>
      <c r="G110" s="1">
        <f>IF(R110="2: AIR",F110, "")</f>
        <v>43745</v>
      </c>
      <c r="H110" s="1">
        <f t="shared" si="64"/>
        <v>43778</v>
      </c>
      <c r="I110" t="s">
        <v>71</v>
      </c>
      <c r="J110">
        <v>2490158163</v>
      </c>
      <c r="K110" t="s">
        <v>74</v>
      </c>
      <c r="L110" t="s">
        <v>77</v>
      </c>
      <c r="M110" t="s">
        <v>83</v>
      </c>
      <c r="P110" t="s">
        <v>98</v>
      </c>
      <c r="Q110" t="s">
        <v>100</v>
      </c>
      <c r="R110" t="s">
        <v>17</v>
      </c>
      <c r="S110" t="s">
        <v>20</v>
      </c>
      <c r="T110" t="s">
        <v>45</v>
      </c>
      <c r="U110" t="s">
        <v>46</v>
      </c>
      <c r="V110" t="str">
        <f t="shared" si="42"/>
        <v>AIR</v>
      </c>
      <c r="W110" s="3"/>
      <c r="X110" t="s">
        <v>32</v>
      </c>
      <c r="Y110" t="s">
        <v>73</v>
      </c>
    </row>
    <row r="111" spans="1:31" x14ac:dyDescent="0.2">
      <c r="A111">
        <v>110</v>
      </c>
      <c r="B111" t="s">
        <v>2</v>
      </c>
      <c r="C111" s="4">
        <v>1920835</v>
      </c>
      <c r="D111" t="s">
        <v>34</v>
      </c>
      <c r="E111" t="s">
        <v>37</v>
      </c>
      <c r="F111" s="1">
        <v>43745</v>
      </c>
      <c r="G111" s="1">
        <f t="shared" ref="G111:G112" si="65">F111 + 7 - WEEKDAY(F111, 2) + 4</f>
        <v>43755</v>
      </c>
      <c r="H111" s="1">
        <f t="shared" ref="H111:H112" si="66">G111+7</f>
        <v>43762</v>
      </c>
      <c r="I111" t="s">
        <v>71</v>
      </c>
      <c r="J111">
        <v>2490158163</v>
      </c>
      <c r="K111" t="s">
        <v>74</v>
      </c>
      <c r="L111" t="s">
        <v>79</v>
      </c>
      <c r="M111" t="s">
        <v>97</v>
      </c>
      <c r="P111" t="s">
        <v>96</v>
      </c>
      <c r="Q111" t="s">
        <v>100</v>
      </c>
      <c r="R111" t="s">
        <v>18</v>
      </c>
      <c r="S111" t="s">
        <v>20</v>
      </c>
      <c r="T111" t="str">
        <f t="shared" ref="T111:T112" si="67">IF(R111="1: SEA", "LAEM CHABANG", "BANGKOK")</f>
        <v>LAEM CHABANG</v>
      </c>
      <c r="U111" t="s">
        <v>46</v>
      </c>
      <c r="V111" t="s">
        <v>57</v>
      </c>
      <c r="W111" s="3">
        <v>12159657</v>
      </c>
      <c r="X111" t="s">
        <v>32</v>
      </c>
      <c r="Y111" t="s">
        <v>73</v>
      </c>
      <c r="AC111">
        <v>1</v>
      </c>
    </row>
    <row r="112" spans="1:31" x14ac:dyDescent="0.2">
      <c r="A112">
        <v>111</v>
      </c>
      <c r="B112" t="s">
        <v>2</v>
      </c>
      <c r="C112" s="4">
        <v>1920836</v>
      </c>
      <c r="D112" t="s">
        <v>34</v>
      </c>
      <c r="E112" t="s">
        <v>37</v>
      </c>
      <c r="F112" s="1">
        <v>43745</v>
      </c>
      <c r="G112" s="1">
        <f t="shared" si="65"/>
        <v>43755</v>
      </c>
      <c r="H112" s="1">
        <f t="shared" si="66"/>
        <v>43762</v>
      </c>
      <c r="I112" t="s">
        <v>71</v>
      </c>
      <c r="J112">
        <v>2490158163</v>
      </c>
      <c r="K112" t="s">
        <v>74</v>
      </c>
      <c r="L112" t="s">
        <v>79</v>
      </c>
      <c r="M112" t="s">
        <v>97</v>
      </c>
      <c r="P112" t="s">
        <v>96</v>
      </c>
      <c r="Q112" t="s">
        <v>100</v>
      </c>
      <c r="R112" t="s">
        <v>18</v>
      </c>
      <c r="S112" t="s">
        <v>20</v>
      </c>
      <c r="T112" t="str">
        <f t="shared" si="67"/>
        <v>LAEM CHABANG</v>
      </c>
      <c r="U112" t="s">
        <v>46</v>
      </c>
      <c r="V112" t="s">
        <v>56</v>
      </c>
      <c r="W112" s="3">
        <v>12159660</v>
      </c>
      <c r="X112" t="s">
        <v>32</v>
      </c>
      <c r="Y112" t="s">
        <v>73</v>
      </c>
      <c r="AC112">
        <v>1</v>
      </c>
    </row>
    <row r="113" spans="1:31" x14ac:dyDescent="0.2">
      <c r="A113">
        <v>112</v>
      </c>
      <c r="B113" t="s">
        <v>2</v>
      </c>
      <c r="C113" s="4">
        <v>1920837</v>
      </c>
      <c r="D113" t="s">
        <v>33</v>
      </c>
      <c r="E113" t="s">
        <v>35</v>
      </c>
      <c r="F113" s="1">
        <v>43745</v>
      </c>
      <c r="G113" s="1">
        <f t="shared" ref="G113:G118" si="68">IF(R113="2: AIR",F113, "")</f>
        <v>43745</v>
      </c>
      <c r="H113" s="1">
        <f t="shared" ref="H113:H118" si="69">G113+33</f>
        <v>43778</v>
      </c>
      <c r="I113" t="s">
        <v>71</v>
      </c>
      <c r="J113">
        <v>2490158163</v>
      </c>
      <c r="K113" t="s">
        <v>74</v>
      </c>
      <c r="L113" t="s">
        <v>77</v>
      </c>
      <c r="M113" t="s">
        <v>83</v>
      </c>
      <c r="P113" t="s">
        <v>98</v>
      </c>
      <c r="Q113" t="s">
        <v>100</v>
      </c>
      <c r="R113" t="s">
        <v>17</v>
      </c>
      <c r="S113" t="s">
        <v>20</v>
      </c>
      <c r="T113" t="s">
        <v>45</v>
      </c>
      <c r="U113" t="s">
        <v>46</v>
      </c>
      <c r="V113" t="str">
        <f t="shared" si="42"/>
        <v>AIR</v>
      </c>
      <c r="W113" s="3"/>
      <c r="X113" t="s">
        <v>32</v>
      </c>
      <c r="Y113" t="s">
        <v>73</v>
      </c>
    </row>
    <row r="114" spans="1:31" x14ac:dyDescent="0.2">
      <c r="A114">
        <v>113</v>
      </c>
      <c r="B114" t="s">
        <v>2</v>
      </c>
      <c r="C114" s="4">
        <v>1920838</v>
      </c>
      <c r="D114" t="s">
        <v>33</v>
      </c>
      <c r="E114" t="s">
        <v>35</v>
      </c>
      <c r="F114" s="1">
        <v>43745</v>
      </c>
      <c r="G114" s="1">
        <f t="shared" si="68"/>
        <v>43745</v>
      </c>
      <c r="H114" s="1">
        <f t="shared" si="69"/>
        <v>43778</v>
      </c>
      <c r="I114" t="s">
        <v>71</v>
      </c>
      <c r="J114">
        <v>2490158163</v>
      </c>
      <c r="K114" t="s">
        <v>74</v>
      </c>
      <c r="L114" t="s">
        <v>77</v>
      </c>
      <c r="M114" t="s">
        <v>83</v>
      </c>
      <c r="P114" t="s">
        <v>98</v>
      </c>
      <c r="Q114" t="s">
        <v>100</v>
      </c>
      <c r="R114" t="s">
        <v>17</v>
      </c>
      <c r="S114" t="s">
        <v>20</v>
      </c>
      <c r="T114" t="s">
        <v>45</v>
      </c>
      <c r="U114" t="s">
        <v>46</v>
      </c>
      <c r="V114" t="str">
        <f t="shared" si="42"/>
        <v>AIR</v>
      </c>
      <c r="W114" s="3"/>
      <c r="X114" t="s">
        <v>32</v>
      </c>
      <c r="Y114" t="s">
        <v>73</v>
      </c>
      <c r="AE114" t="s">
        <v>103</v>
      </c>
    </row>
    <row r="115" spans="1:31" x14ac:dyDescent="0.2">
      <c r="A115">
        <v>114</v>
      </c>
      <c r="B115" t="s">
        <v>2</v>
      </c>
      <c r="C115" s="4">
        <v>1920839</v>
      </c>
      <c r="D115" t="s">
        <v>33</v>
      </c>
      <c r="E115" t="s">
        <v>35</v>
      </c>
      <c r="F115" s="1">
        <v>43745</v>
      </c>
      <c r="G115" s="1">
        <f t="shared" si="68"/>
        <v>43745</v>
      </c>
      <c r="H115" s="1">
        <f t="shared" si="69"/>
        <v>43778</v>
      </c>
      <c r="I115" t="s">
        <v>71</v>
      </c>
      <c r="J115">
        <v>2490158163</v>
      </c>
      <c r="K115" t="s">
        <v>74</v>
      </c>
      <c r="L115" t="s">
        <v>77</v>
      </c>
      <c r="M115" t="s">
        <v>83</v>
      </c>
      <c r="P115" t="s">
        <v>98</v>
      </c>
      <c r="Q115" t="s">
        <v>100</v>
      </c>
      <c r="R115" t="s">
        <v>17</v>
      </c>
      <c r="S115" t="s">
        <v>20</v>
      </c>
      <c r="T115" t="s">
        <v>45</v>
      </c>
      <c r="U115" t="s">
        <v>46</v>
      </c>
      <c r="V115" t="str">
        <f t="shared" si="42"/>
        <v>AIR</v>
      </c>
      <c r="W115" s="3"/>
      <c r="X115" t="s">
        <v>32</v>
      </c>
      <c r="Y115" t="s">
        <v>73</v>
      </c>
    </row>
    <row r="116" spans="1:31" x14ac:dyDescent="0.2">
      <c r="A116">
        <v>115</v>
      </c>
      <c r="B116" t="s">
        <v>2</v>
      </c>
      <c r="C116" s="4">
        <v>1920840</v>
      </c>
      <c r="D116" t="s">
        <v>33</v>
      </c>
      <c r="E116" t="s">
        <v>41</v>
      </c>
      <c r="F116" s="1">
        <v>43745</v>
      </c>
      <c r="G116" s="1">
        <f t="shared" si="68"/>
        <v>43745</v>
      </c>
      <c r="H116" s="1">
        <f t="shared" si="69"/>
        <v>43778</v>
      </c>
      <c r="I116" t="s">
        <v>71</v>
      </c>
      <c r="J116">
        <v>2490158163</v>
      </c>
      <c r="K116" t="s">
        <v>74</v>
      </c>
      <c r="L116" t="s">
        <v>77</v>
      </c>
      <c r="M116" t="s">
        <v>87</v>
      </c>
      <c r="N116" t="s">
        <v>89</v>
      </c>
      <c r="P116" t="s">
        <v>90</v>
      </c>
      <c r="Q116" t="s">
        <v>100</v>
      </c>
      <c r="R116" t="s">
        <v>17</v>
      </c>
      <c r="S116" t="s">
        <v>20</v>
      </c>
      <c r="T116" t="s">
        <v>45</v>
      </c>
      <c r="U116" t="s">
        <v>46</v>
      </c>
      <c r="V116" t="str">
        <f t="shared" si="42"/>
        <v>AIR</v>
      </c>
      <c r="W116" s="3"/>
      <c r="X116" t="s">
        <v>32</v>
      </c>
      <c r="Y116" t="s">
        <v>73</v>
      </c>
    </row>
    <row r="117" spans="1:31" x14ac:dyDescent="0.2">
      <c r="A117">
        <v>116</v>
      </c>
      <c r="B117" t="s">
        <v>2</v>
      </c>
      <c r="C117" s="4">
        <v>1920841</v>
      </c>
      <c r="D117" t="s">
        <v>33</v>
      </c>
      <c r="E117" t="s">
        <v>41</v>
      </c>
      <c r="F117" s="1">
        <v>43745</v>
      </c>
      <c r="G117" s="1">
        <f t="shared" si="68"/>
        <v>43745</v>
      </c>
      <c r="H117" s="1">
        <f t="shared" si="69"/>
        <v>43778</v>
      </c>
      <c r="I117" t="s">
        <v>71</v>
      </c>
      <c r="J117">
        <v>2490158163</v>
      </c>
      <c r="K117" t="s">
        <v>74</v>
      </c>
      <c r="L117" t="s">
        <v>77</v>
      </c>
      <c r="M117" t="s">
        <v>87</v>
      </c>
      <c r="N117" t="s">
        <v>89</v>
      </c>
      <c r="P117" t="s">
        <v>90</v>
      </c>
      <c r="Q117" t="s">
        <v>100</v>
      </c>
      <c r="R117" t="s">
        <v>17</v>
      </c>
      <c r="S117" t="s">
        <v>20</v>
      </c>
      <c r="T117" t="s">
        <v>45</v>
      </c>
      <c r="U117" t="s">
        <v>46</v>
      </c>
      <c r="V117" t="str">
        <f t="shared" si="42"/>
        <v>AIR</v>
      </c>
      <c r="W117" s="3"/>
      <c r="X117" t="s">
        <v>32</v>
      </c>
      <c r="Y117" t="s">
        <v>73</v>
      </c>
      <c r="AE117" t="s">
        <v>102</v>
      </c>
    </row>
    <row r="118" spans="1:31" x14ac:dyDescent="0.2">
      <c r="A118">
        <v>117</v>
      </c>
      <c r="B118" t="s">
        <v>2</v>
      </c>
      <c r="C118" s="4">
        <v>1920842</v>
      </c>
      <c r="D118" t="s">
        <v>33</v>
      </c>
      <c r="E118" t="s">
        <v>41</v>
      </c>
      <c r="F118" s="1">
        <v>43746</v>
      </c>
      <c r="G118" s="1">
        <f t="shared" si="68"/>
        <v>43746</v>
      </c>
      <c r="H118" s="1">
        <f t="shared" si="69"/>
        <v>43779</v>
      </c>
      <c r="I118" t="s">
        <v>71</v>
      </c>
      <c r="J118">
        <v>2490158163</v>
      </c>
      <c r="K118" t="s">
        <v>74</v>
      </c>
      <c r="L118" t="s">
        <v>77</v>
      </c>
      <c r="M118" t="s">
        <v>87</v>
      </c>
      <c r="N118" t="s">
        <v>89</v>
      </c>
      <c r="P118" t="s">
        <v>90</v>
      </c>
      <c r="Q118" t="s">
        <v>100</v>
      </c>
      <c r="R118" t="s">
        <v>17</v>
      </c>
      <c r="S118" t="s">
        <v>20</v>
      </c>
      <c r="T118" t="s">
        <v>45</v>
      </c>
      <c r="U118" t="s">
        <v>46</v>
      </c>
      <c r="V118" t="str">
        <f t="shared" si="42"/>
        <v>AIR</v>
      </c>
      <c r="W118" s="3"/>
      <c r="X118" t="s">
        <v>32</v>
      </c>
      <c r="Y118" t="s">
        <v>73</v>
      </c>
    </row>
    <row r="119" spans="1:31" x14ac:dyDescent="0.2">
      <c r="A119">
        <v>118</v>
      </c>
      <c r="B119" t="s">
        <v>2</v>
      </c>
      <c r="C119" s="4">
        <v>1920843</v>
      </c>
      <c r="D119" t="s">
        <v>33</v>
      </c>
      <c r="E119" t="s">
        <v>41</v>
      </c>
      <c r="F119" s="1">
        <v>43746</v>
      </c>
      <c r="G119" s="1">
        <f>F119 + 7 - WEEKDAY(F119, 2) + 3</f>
        <v>43754</v>
      </c>
      <c r="H119" s="1">
        <f>G119+32</f>
        <v>43786</v>
      </c>
      <c r="I119" t="s">
        <v>71</v>
      </c>
      <c r="J119">
        <v>2490158163</v>
      </c>
      <c r="K119" t="s">
        <v>74</v>
      </c>
      <c r="L119" t="s">
        <v>77</v>
      </c>
      <c r="M119" t="s">
        <v>87</v>
      </c>
      <c r="N119" t="s">
        <v>89</v>
      </c>
      <c r="P119" t="s">
        <v>90</v>
      </c>
      <c r="Q119" t="s">
        <v>100</v>
      </c>
      <c r="R119" t="s">
        <v>18</v>
      </c>
      <c r="S119" t="s">
        <v>20</v>
      </c>
      <c r="T119" t="str">
        <f>IF(R119="1: SEA", "LAEM CHABANG", "BANGKOK")</f>
        <v>LAEM CHABANG</v>
      </c>
      <c r="U119" t="s">
        <v>46</v>
      </c>
      <c r="V119" t="s">
        <v>68</v>
      </c>
      <c r="W119" s="3">
        <v>12159713</v>
      </c>
      <c r="X119" t="s">
        <v>32</v>
      </c>
      <c r="Y119" t="s">
        <v>73</v>
      </c>
      <c r="AC119">
        <v>1</v>
      </c>
    </row>
    <row r="120" spans="1:31" x14ac:dyDescent="0.2">
      <c r="A120">
        <v>119</v>
      </c>
      <c r="B120" t="s">
        <v>2</v>
      </c>
      <c r="C120" s="4">
        <v>1920844</v>
      </c>
      <c r="D120" t="s">
        <v>33</v>
      </c>
      <c r="E120" t="s">
        <v>41</v>
      </c>
      <c r="F120" s="1">
        <v>43746</v>
      </c>
      <c r="G120" s="1">
        <f>IF(R120="2: AIR",F120, "")</f>
        <v>43746</v>
      </c>
      <c r="H120" s="1">
        <f t="shared" ref="H120:H122" si="70">G120+33</f>
        <v>43779</v>
      </c>
      <c r="I120" t="s">
        <v>71</v>
      </c>
      <c r="J120">
        <v>2490158163</v>
      </c>
      <c r="K120" t="s">
        <v>74</v>
      </c>
      <c r="L120" t="s">
        <v>77</v>
      </c>
      <c r="M120" t="s">
        <v>87</v>
      </c>
      <c r="N120" t="s">
        <v>89</v>
      </c>
      <c r="P120" t="s">
        <v>90</v>
      </c>
      <c r="Q120" t="s">
        <v>100</v>
      </c>
      <c r="R120" t="s">
        <v>17</v>
      </c>
      <c r="S120" t="s">
        <v>20</v>
      </c>
      <c r="T120" t="s">
        <v>45</v>
      </c>
      <c r="U120" t="s">
        <v>46</v>
      </c>
      <c r="V120" t="str">
        <f t="shared" si="42"/>
        <v>AIR</v>
      </c>
      <c r="W120" s="3"/>
      <c r="X120" t="s">
        <v>32</v>
      </c>
      <c r="Y120" t="s">
        <v>73</v>
      </c>
      <c r="AE120" t="s">
        <v>103</v>
      </c>
    </row>
    <row r="121" spans="1:31" x14ac:dyDescent="0.2">
      <c r="A121">
        <v>120</v>
      </c>
      <c r="B121" t="s">
        <v>2</v>
      </c>
      <c r="C121" s="4">
        <v>1920845</v>
      </c>
      <c r="D121" t="s">
        <v>33</v>
      </c>
      <c r="E121" t="s">
        <v>41</v>
      </c>
      <c r="F121" s="1">
        <v>43746</v>
      </c>
      <c r="G121" s="1">
        <f>IF(R121="2: AIR",F121, "")</f>
        <v>43746</v>
      </c>
      <c r="H121" s="1">
        <f t="shared" si="70"/>
        <v>43779</v>
      </c>
      <c r="I121" t="s">
        <v>71</v>
      </c>
      <c r="J121">
        <v>2490158163</v>
      </c>
      <c r="K121" t="s">
        <v>74</v>
      </c>
      <c r="L121" t="s">
        <v>77</v>
      </c>
      <c r="M121" t="s">
        <v>87</v>
      </c>
      <c r="N121" t="s">
        <v>89</v>
      </c>
      <c r="P121" t="s">
        <v>90</v>
      </c>
      <c r="Q121" t="s">
        <v>100</v>
      </c>
      <c r="R121" t="s">
        <v>17</v>
      </c>
      <c r="S121" t="s">
        <v>20</v>
      </c>
      <c r="T121" t="s">
        <v>45</v>
      </c>
      <c r="U121" t="s">
        <v>46</v>
      </c>
      <c r="V121" t="str">
        <f t="shared" si="42"/>
        <v>AIR</v>
      </c>
      <c r="W121" s="3"/>
      <c r="X121" t="s">
        <v>32</v>
      </c>
      <c r="Y121" t="s">
        <v>73</v>
      </c>
    </row>
    <row r="122" spans="1:31" x14ac:dyDescent="0.2">
      <c r="A122">
        <v>121</v>
      </c>
      <c r="B122" t="s">
        <v>2</v>
      </c>
      <c r="C122" s="4">
        <v>1920846</v>
      </c>
      <c r="D122" t="s">
        <v>33</v>
      </c>
      <c r="E122" t="s">
        <v>41</v>
      </c>
      <c r="F122" s="1">
        <v>43746</v>
      </c>
      <c r="G122" s="1">
        <f>IF(R122="2: AIR",F122, "")</f>
        <v>43746</v>
      </c>
      <c r="H122" s="1">
        <f t="shared" si="70"/>
        <v>43779</v>
      </c>
      <c r="I122" t="s">
        <v>71</v>
      </c>
      <c r="J122">
        <v>2490158163</v>
      </c>
      <c r="K122" t="s">
        <v>74</v>
      </c>
      <c r="L122" t="s">
        <v>77</v>
      </c>
      <c r="M122" t="s">
        <v>87</v>
      </c>
      <c r="N122" t="s">
        <v>89</v>
      </c>
      <c r="P122" t="s">
        <v>90</v>
      </c>
      <c r="Q122" t="s">
        <v>100</v>
      </c>
      <c r="R122" t="s">
        <v>17</v>
      </c>
      <c r="S122" t="s">
        <v>20</v>
      </c>
      <c r="T122" t="s">
        <v>45</v>
      </c>
      <c r="U122" t="s">
        <v>46</v>
      </c>
      <c r="V122" t="str">
        <f t="shared" si="42"/>
        <v>AIR</v>
      </c>
      <c r="W122" s="3"/>
      <c r="X122" t="s">
        <v>32</v>
      </c>
      <c r="Y122" t="s">
        <v>73</v>
      </c>
      <c r="AE122" t="s">
        <v>103</v>
      </c>
    </row>
    <row r="123" spans="1:31" x14ac:dyDescent="0.2">
      <c r="A123">
        <v>122</v>
      </c>
      <c r="B123" t="s">
        <v>2</v>
      </c>
      <c r="C123" s="4">
        <v>1920847</v>
      </c>
      <c r="D123" t="s">
        <v>34</v>
      </c>
      <c r="E123" t="s">
        <v>37</v>
      </c>
      <c r="F123" s="1">
        <v>43746</v>
      </c>
      <c r="G123" s="1">
        <f t="shared" ref="G123:G124" si="71">F123 + 7 - WEEKDAY(F123, 2) + 4</f>
        <v>43755</v>
      </c>
      <c r="H123" s="1">
        <f t="shared" ref="H123:H124" si="72">G123+7</f>
        <v>43762</v>
      </c>
      <c r="I123" t="s">
        <v>71</v>
      </c>
      <c r="J123">
        <v>2490158163</v>
      </c>
      <c r="K123" t="s">
        <v>74</v>
      </c>
      <c r="L123" t="s">
        <v>79</v>
      </c>
      <c r="M123" t="s">
        <v>97</v>
      </c>
      <c r="P123" t="s">
        <v>96</v>
      </c>
      <c r="Q123" t="s">
        <v>100</v>
      </c>
      <c r="R123" t="s">
        <v>18</v>
      </c>
      <c r="S123" t="s">
        <v>20</v>
      </c>
      <c r="T123" t="str">
        <f t="shared" ref="T123:T126" si="73">IF(R123="1: SEA", "LAEM CHABANG", "BANGKOK")</f>
        <v>LAEM CHABANG</v>
      </c>
      <c r="U123" t="s">
        <v>46</v>
      </c>
      <c r="V123" t="s">
        <v>56</v>
      </c>
      <c r="W123" s="3">
        <v>12159741</v>
      </c>
      <c r="X123" t="s">
        <v>32</v>
      </c>
      <c r="Y123" t="s">
        <v>73</v>
      </c>
      <c r="AC123">
        <v>1</v>
      </c>
    </row>
    <row r="124" spans="1:31" x14ac:dyDescent="0.2">
      <c r="A124">
        <v>123</v>
      </c>
      <c r="B124" t="s">
        <v>2</v>
      </c>
      <c r="C124" s="4">
        <v>1920848</v>
      </c>
      <c r="D124" t="s">
        <v>34</v>
      </c>
      <c r="E124" t="s">
        <v>37</v>
      </c>
      <c r="F124" s="1">
        <v>43746</v>
      </c>
      <c r="G124" s="1">
        <f t="shared" si="71"/>
        <v>43755</v>
      </c>
      <c r="H124" s="1">
        <f t="shared" si="72"/>
        <v>43762</v>
      </c>
      <c r="I124" t="s">
        <v>71</v>
      </c>
      <c r="J124">
        <v>2490158163</v>
      </c>
      <c r="K124" t="s">
        <v>74</v>
      </c>
      <c r="L124" t="s">
        <v>79</v>
      </c>
      <c r="M124" t="s">
        <v>97</v>
      </c>
      <c r="P124" t="s">
        <v>96</v>
      </c>
      <c r="Q124" t="s">
        <v>100</v>
      </c>
      <c r="R124" t="s">
        <v>18</v>
      </c>
      <c r="S124" t="s">
        <v>20</v>
      </c>
      <c r="T124" t="str">
        <f t="shared" si="73"/>
        <v>LAEM CHABANG</v>
      </c>
      <c r="U124" t="s">
        <v>46</v>
      </c>
      <c r="V124" t="s">
        <v>56</v>
      </c>
      <c r="W124" s="3">
        <v>12159744</v>
      </c>
      <c r="X124" t="s">
        <v>32</v>
      </c>
      <c r="Y124" t="s">
        <v>73</v>
      </c>
      <c r="AC124">
        <v>1</v>
      </c>
    </row>
    <row r="125" spans="1:31" x14ac:dyDescent="0.2">
      <c r="A125">
        <v>124</v>
      </c>
      <c r="B125" t="s">
        <v>2</v>
      </c>
      <c r="C125" s="4">
        <v>1920849</v>
      </c>
      <c r="D125" t="s">
        <v>33</v>
      </c>
      <c r="E125" t="s">
        <v>35</v>
      </c>
      <c r="F125" s="1">
        <v>43746</v>
      </c>
      <c r="G125" s="1">
        <f t="shared" ref="G125:G126" si="74">F125 + 7 - WEEKDAY(F125, 2) + 6</f>
        <v>43757</v>
      </c>
      <c r="H125" s="1">
        <f t="shared" ref="H125:H126" si="75">G125+7</f>
        <v>43764</v>
      </c>
      <c r="I125" t="s">
        <v>71</v>
      </c>
      <c r="J125">
        <v>2490158163</v>
      </c>
      <c r="K125" t="s">
        <v>74</v>
      </c>
      <c r="L125" t="s">
        <v>77</v>
      </c>
      <c r="M125" t="s">
        <v>83</v>
      </c>
      <c r="P125" t="s">
        <v>98</v>
      </c>
      <c r="Q125" t="s">
        <v>100</v>
      </c>
      <c r="R125" t="s">
        <v>18</v>
      </c>
      <c r="S125" t="s">
        <v>20</v>
      </c>
      <c r="T125" t="str">
        <f t="shared" si="73"/>
        <v>LAEM CHABANG</v>
      </c>
      <c r="U125" t="s">
        <v>46</v>
      </c>
      <c r="V125" t="s">
        <v>49</v>
      </c>
      <c r="W125" s="3">
        <v>12159753</v>
      </c>
      <c r="X125" t="s">
        <v>32</v>
      </c>
      <c r="Y125" t="s">
        <v>73</v>
      </c>
      <c r="AC125">
        <v>1</v>
      </c>
    </row>
    <row r="126" spans="1:31" x14ac:dyDescent="0.2">
      <c r="A126">
        <v>125</v>
      </c>
      <c r="B126" t="s">
        <v>2</v>
      </c>
      <c r="C126" s="4">
        <v>1920850</v>
      </c>
      <c r="D126" t="s">
        <v>33</v>
      </c>
      <c r="E126" t="s">
        <v>35</v>
      </c>
      <c r="F126" s="1">
        <v>43746</v>
      </c>
      <c r="G126" s="1">
        <f t="shared" si="74"/>
        <v>43757</v>
      </c>
      <c r="H126" s="1">
        <f t="shared" si="75"/>
        <v>43764</v>
      </c>
      <c r="I126" t="s">
        <v>71</v>
      </c>
      <c r="J126">
        <v>2490158163</v>
      </c>
      <c r="K126" t="s">
        <v>74</v>
      </c>
      <c r="L126" t="s">
        <v>77</v>
      </c>
      <c r="M126" t="s">
        <v>83</v>
      </c>
      <c r="P126" t="s">
        <v>98</v>
      </c>
      <c r="Q126" t="s">
        <v>100</v>
      </c>
      <c r="R126" t="s">
        <v>18</v>
      </c>
      <c r="S126" t="s">
        <v>20</v>
      </c>
      <c r="T126" t="str">
        <f t="shared" si="73"/>
        <v>LAEM CHABANG</v>
      </c>
      <c r="U126" t="s">
        <v>46</v>
      </c>
      <c r="V126" t="s">
        <v>49</v>
      </c>
      <c r="W126" s="3">
        <v>12159768</v>
      </c>
      <c r="X126" t="s">
        <v>32</v>
      </c>
      <c r="Y126" t="s">
        <v>73</v>
      </c>
      <c r="AC126">
        <v>1</v>
      </c>
    </row>
    <row r="127" spans="1:31" x14ac:dyDescent="0.2">
      <c r="A127">
        <v>126</v>
      </c>
      <c r="B127" t="s">
        <v>2</v>
      </c>
      <c r="C127" s="4">
        <v>1920851</v>
      </c>
      <c r="D127" t="s">
        <v>33</v>
      </c>
      <c r="E127" t="s">
        <v>35</v>
      </c>
      <c r="F127" s="1">
        <v>43745</v>
      </c>
      <c r="G127" s="1">
        <f t="shared" ref="G127:G132" si="76">IF(R127="2: AIR",F127, "")</f>
        <v>43745</v>
      </c>
      <c r="H127" s="1">
        <f t="shared" ref="H127:H132" si="77">G127+33</f>
        <v>43778</v>
      </c>
      <c r="I127" t="s">
        <v>71</v>
      </c>
      <c r="J127">
        <v>2490158163</v>
      </c>
      <c r="K127" t="s">
        <v>74</v>
      </c>
      <c r="L127" t="s">
        <v>77</v>
      </c>
      <c r="M127" t="s">
        <v>83</v>
      </c>
      <c r="P127" t="s">
        <v>98</v>
      </c>
      <c r="Q127" t="s">
        <v>100</v>
      </c>
      <c r="R127" t="s">
        <v>17</v>
      </c>
      <c r="S127" t="s">
        <v>20</v>
      </c>
      <c r="T127" t="s">
        <v>45</v>
      </c>
      <c r="U127" t="s">
        <v>46</v>
      </c>
      <c r="V127" t="str">
        <f t="shared" si="42"/>
        <v>AIR</v>
      </c>
      <c r="W127" s="3"/>
      <c r="X127" t="s">
        <v>32</v>
      </c>
      <c r="Y127" t="s">
        <v>73</v>
      </c>
    </row>
    <row r="128" spans="1:31" x14ac:dyDescent="0.2">
      <c r="A128">
        <v>127</v>
      </c>
      <c r="B128" t="s">
        <v>2</v>
      </c>
      <c r="C128" s="4">
        <v>1920852</v>
      </c>
      <c r="D128" t="s">
        <v>33</v>
      </c>
      <c r="E128" t="s">
        <v>35</v>
      </c>
      <c r="F128" s="1">
        <v>43745</v>
      </c>
      <c r="G128" s="1">
        <f t="shared" si="76"/>
        <v>43745</v>
      </c>
      <c r="H128" s="1">
        <f t="shared" si="77"/>
        <v>43778</v>
      </c>
      <c r="I128" t="s">
        <v>71</v>
      </c>
      <c r="J128">
        <v>2490158163</v>
      </c>
      <c r="K128" t="s">
        <v>74</v>
      </c>
      <c r="L128" t="s">
        <v>77</v>
      </c>
      <c r="M128" t="s">
        <v>83</v>
      </c>
      <c r="P128" t="s">
        <v>98</v>
      </c>
      <c r="Q128" t="s">
        <v>100</v>
      </c>
      <c r="R128" t="s">
        <v>17</v>
      </c>
      <c r="S128" t="s">
        <v>20</v>
      </c>
      <c r="T128" t="s">
        <v>45</v>
      </c>
      <c r="U128" t="s">
        <v>46</v>
      </c>
      <c r="V128" t="str">
        <f t="shared" si="42"/>
        <v>AIR</v>
      </c>
      <c r="W128" s="3"/>
      <c r="X128" t="s">
        <v>32</v>
      </c>
      <c r="Y128" t="s">
        <v>73</v>
      </c>
      <c r="AE128" t="s">
        <v>103</v>
      </c>
    </row>
    <row r="129" spans="1:31" x14ac:dyDescent="0.2">
      <c r="A129">
        <v>128</v>
      </c>
      <c r="B129" t="s">
        <v>2</v>
      </c>
      <c r="C129" s="4">
        <v>1920853</v>
      </c>
      <c r="D129" t="s">
        <v>33</v>
      </c>
      <c r="E129" t="s">
        <v>35</v>
      </c>
      <c r="F129" s="1">
        <v>43745</v>
      </c>
      <c r="G129" s="1">
        <f t="shared" si="76"/>
        <v>43745</v>
      </c>
      <c r="H129" s="1">
        <f t="shared" si="77"/>
        <v>43778</v>
      </c>
      <c r="I129" t="s">
        <v>71</v>
      </c>
      <c r="J129">
        <v>2490158163</v>
      </c>
      <c r="K129" t="s">
        <v>74</v>
      </c>
      <c r="L129" t="s">
        <v>77</v>
      </c>
      <c r="M129" t="s">
        <v>83</v>
      </c>
      <c r="P129" t="s">
        <v>98</v>
      </c>
      <c r="Q129" t="s">
        <v>100</v>
      </c>
      <c r="R129" t="s">
        <v>17</v>
      </c>
      <c r="S129" t="s">
        <v>20</v>
      </c>
      <c r="T129" t="s">
        <v>45</v>
      </c>
      <c r="U129" t="s">
        <v>46</v>
      </c>
      <c r="V129" t="str">
        <f t="shared" si="42"/>
        <v>AIR</v>
      </c>
      <c r="W129" s="3"/>
      <c r="X129" t="s">
        <v>32</v>
      </c>
      <c r="Y129" t="s">
        <v>73</v>
      </c>
    </row>
    <row r="130" spans="1:31" x14ac:dyDescent="0.2">
      <c r="A130">
        <v>129</v>
      </c>
      <c r="B130" t="s">
        <v>2</v>
      </c>
      <c r="C130" s="4">
        <v>1920854</v>
      </c>
      <c r="D130" t="s">
        <v>33</v>
      </c>
      <c r="E130" t="s">
        <v>35</v>
      </c>
      <c r="F130" s="1">
        <v>43746</v>
      </c>
      <c r="G130" s="1">
        <f t="shared" si="76"/>
        <v>43746</v>
      </c>
      <c r="H130" s="1">
        <f t="shared" si="77"/>
        <v>43779</v>
      </c>
      <c r="I130" t="s">
        <v>71</v>
      </c>
      <c r="J130">
        <v>2490158163</v>
      </c>
      <c r="K130" t="s">
        <v>74</v>
      </c>
      <c r="L130" t="s">
        <v>77</v>
      </c>
      <c r="M130" t="s">
        <v>83</v>
      </c>
      <c r="P130" t="s">
        <v>98</v>
      </c>
      <c r="Q130" t="s">
        <v>100</v>
      </c>
      <c r="R130" t="s">
        <v>17</v>
      </c>
      <c r="S130" t="s">
        <v>20</v>
      </c>
      <c r="T130" t="s">
        <v>45</v>
      </c>
      <c r="U130" t="s">
        <v>46</v>
      </c>
      <c r="V130" t="str">
        <f t="shared" si="42"/>
        <v>AIR</v>
      </c>
      <c r="W130" s="3"/>
      <c r="X130" t="s">
        <v>32</v>
      </c>
      <c r="Y130" t="s">
        <v>73</v>
      </c>
    </row>
    <row r="131" spans="1:31" x14ac:dyDescent="0.2">
      <c r="A131">
        <v>130</v>
      </c>
      <c r="B131" t="s">
        <v>2</v>
      </c>
      <c r="C131" s="4">
        <v>1920855</v>
      </c>
      <c r="D131" t="s">
        <v>33</v>
      </c>
      <c r="E131" t="s">
        <v>35</v>
      </c>
      <c r="F131" s="1">
        <v>43746</v>
      </c>
      <c r="G131" s="1">
        <f t="shared" si="76"/>
        <v>43746</v>
      </c>
      <c r="H131" s="1">
        <f t="shared" si="77"/>
        <v>43779</v>
      </c>
      <c r="I131" t="s">
        <v>71</v>
      </c>
      <c r="J131">
        <v>2490158163</v>
      </c>
      <c r="K131" t="s">
        <v>74</v>
      </c>
      <c r="L131" t="s">
        <v>77</v>
      </c>
      <c r="M131" t="s">
        <v>83</v>
      </c>
      <c r="P131" t="s">
        <v>98</v>
      </c>
      <c r="Q131" t="s">
        <v>100</v>
      </c>
      <c r="R131" t="s">
        <v>17</v>
      </c>
      <c r="S131" t="s">
        <v>20</v>
      </c>
      <c r="T131" t="s">
        <v>45</v>
      </c>
      <c r="U131" t="s">
        <v>46</v>
      </c>
      <c r="V131" t="str">
        <f t="shared" ref="V131:V189" si="78">IF(R131="2: AIR", "AIR","")</f>
        <v>AIR</v>
      </c>
      <c r="W131" s="3"/>
      <c r="X131" t="s">
        <v>32</v>
      </c>
      <c r="Y131" t="s">
        <v>73</v>
      </c>
      <c r="AE131" t="s">
        <v>102</v>
      </c>
    </row>
    <row r="132" spans="1:31" x14ac:dyDescent="0.2">
      <c r="A132">
        <v>131</v>
      </c>
      <c r="B132" t="s">
        <v>2</v>
      </c>
      <c r="C132" s="4">
        <v>1920856</v>
      </c>
      <c r="D132" t="s">
        <v>33</v>
      </c>
      <c r="E132" t="s">
        <v>41</v>
      </c>
      <c r="F132" s="1">
        <v>43746</v>
      </c>
      <c r="G132" s="1">
        <f t="shared" si="76"/>
        <v>43746</v>
      </c>
      <c r="H132" s="1">
        <f t="shared" si="77"/>
        <v>43779</v>
      </c>
      <c r="I132" t="s">
        <v>71</v>
      </c>
      <c r="J132">
        <v>2490158163</v>
      </c>
      <c r="K132" t="s">
        <v>74</v>
      </c>
      <c r="L132" t="s">
        <v>77</v>
      </c>
      <c r="M132" t="s">
        <v>87</v>
      </c>
      <c r="N132" t="s">
        <v>89</v>
      </c>
      <c r="P132" t="s">
        <v>90</v>
      </c>
      <c r="Q132" t="s">
        <v>100</v>
      </c>
      <c r="R132" t="s">
        <v>17</v>
      </c>
      <c r="S132" t="s">
        <v>20</v>
      </c>
      <c r="T132" t="s">
        <v>45</v>
      </c>
      <c r="U132" t="s">
        <v>46</v>
      </c>
      <c r="V132" t="str">
        <f t="shared" si="78"/>
        <v>AIR</v>
      </c>
      <c r="W132" s="3"/>
      <c r="X132" t="s">
        <v>32</v>
      </c>
      <c r="Y132" t="s">
        <v>73</v>
      </c>
    </row>
    <row r="133" spans="1:31" x14ac:dyDescent="0.2">
      <c r="A133">
        <v>132</v>
      </c>
      <c r="B133" t="s">
        <v>2</v>
      </c>
      <c r="C133" s="4">
        <v>1920857</v>
      </c>
      <c r="D133" t="s">
        <v>33</v>
      </c>
      <c r="E133" t="s">
        <v>41</v>
      </c>
      <c r="F133" s="1">
        <v>43746</v>
      </c>
      <c r="G133" s="1">
        <f t="shared" ref="G133:G136" si="79">F133 + 7 - WEEKDAY(F133, 2) + 3</f>
        <v>43754</v>
      </c>
      <c r="H133" s="1">
        <f t="shared" ref="H133:H136" si="80">G133+32</f>
        <v>43786</v>
      </c>
      <c r="I133" t="s">
        <v>71</v>
      </c>
      <c r="J133">
        <v>2490158163</v>
      </c>
      <c r="K133" t="s">
        <v>74</v>
      </c>
      <c r="L133" t="s">
        <v>77</v>
      </c>
      <c r="M133" t="s">
        <v>87</v>
      </c>
      <c r="N133" t="s">
        <v>89</v>
      </c>
      <c r="P133" t="s">
        <v>90</v>
      </c>
      <c r="Q133" t="s">
        <v>100</v>
      </c>
      <c r="R133" t="s">
        <v>18</v>
      </c>
      <c r="S133" t="s">
        <v>20</v>
      </c>
      <c r="T133" t="str">
        <f t="shared" ref="T133:T136" si="81">IF(R133="1: SEA", "LAEM CHABANG", "BANGKOK")</f>
        <v>LAEM CHABANG</v>
      </c>
      <c r="U133" t="s">
        <v>46</v>
      </c>
      <c r="V133" t="s">
        <v>68</v>
      </c>
      <c r="W133" s="3">
        <v>12159809</v>
      </c>
      <c r="X133" t="s">
        <v>32</v>
      </c>
      <c r="Y133" t="s">
        <v>73</v>
      </c>
      <c r="AC133">
        <v>1</v>
      </c>
    </row>
    <row r="134" spans="1:31" x14ac:dyDescent="0.2">
      <c r="A134">
        <v>133</v>
      </c>
      <c r="B134" t="s">
        <v>2</v>
      </c>
      <c r="C134" s="4">
        <v>1920858</v>
      </c>
      <c r="D134" t="s">
        <v>33</v>
      </c>
      <c r="E134" t="s">
        <v>41</v>
      </c>
      <c r="F134" s="1">
        <v>43747</v>
      </c>
      <c r="G134" s="1">
        <f t="shared" si="79"/>
        <v>43754</v>
      </c>
      <c r="H134" s="1">
        <f t="shared" si="80"/>
        <v>43786</v>
      </c>
      <c r="I134" t="s">
        <v>71</v>
      </c>
      <c r="J134">
        <v>2490158163</v>
      </c>
      <c r="K134" t="s">
        <v>74</v>
      </c>
      <c r="L134" t="s">
        <v>77</v>
      </c>
      <c r="M134" t="s">
        <v>87</v>
      </c>
      <c r="N134" t="s">
        <v>89</v>
      </c>
      <c r="P134" t="s">
        <v>90</v>
      </c>
      <c r="Q134" t="s">
        <v>100</v>
      </c>
      <c r="R134" t="s">
        <v>18</v>
      </c>
      <c r="S134" t="s">
        <v>20</v>
      </c>
      <c r="T134" t="str">
        <f t="shared" si="81"/>
        <v>LAEM CHABANG</v>
      </c>
      <c r="U134" t="s">
        <v>46</v>
      </c>
      <c r="V134" t="s">
        <v>68</v>
      </c>
      <c r="W134" s="3">
        <v>12159824</v>
      </c>
      <c r="X134" t="s">
        <v>32</v>
      </c>
      <c r="Y134" t="s">
        <v>73</v>
      </c>
      <c r="AC134">
        <v>1</v>
      </c>
    </row>
    <row r="135" spans="1:31" x14ac:dyDescent="0.2">
      <c r="A135">
        <v>134</v>
      </c>
      <c r="B135" t="s">
        <v>2</v>
      </c>
      <c r="C135" s="4">
        <v>1920859</v>
      </c>
      <c r="D135" t="s">
        <v>33</v>
      </c>
      <c r="E135" t="s">
        <v>41</v>
      </c>
      <c r="F135" s="1">
        <v>43747</v>
      </c>
      <c r="G135" s="1">
        <f t="shared" si="79"/>
        <v>43754</v>
      </c>
      <c r="H135" s="1">
        <f t="shared" si="80"/>
        <v>43786</v>
      </c>
      <c r="I135" t="s">
        <v>71</v>
      </c>
      <c r="J135">
        <v>2490158163</v>
      </c>
      <c r="K135" t="s">
        <v>74</v>
      </c>
      <c r="L135" t="s">
        <v>77</v>
      </c>
      <c r="M135" t="s">
        <v>87</v>
      </c>
      <c r="N135" t="s">
        <v>89</v>
      </c>
      <c r="P135" t="s">
        <v>90</v>
      </c>
      <c r="Q135" t="s">
        <v>100</v>
      </c>
      <c r="R135" t="s">
        <v>18</v>
      </c>
      <c r="S135" t="s">
        <v>20</v>
      </c>
      <c r="T135" t="str">
        <f t="shared" si="81"/>
        <v>LAEM CHABANG</v>
      </c>
      <c r="U135" t="s">
        <v>46</v>
      </c>
      <c r="V135" t="s">
        <v>68</v>
      </c>
      <c r="W135" s="3">
        <v>12159825</v>
      </c>
      <c r="X135" t="s">
        <v>32</v>
      </c>
      <c r="Y135" t="s">
        <v>73</v>
      </c>
      <c r="AC135">
        <v>1</v>
      </c>
    </row>
    <row r="136" spans="1:31" x14ac:dyDescent="0.2">
      <c r="A136">
        <v>135</v>
      </c>
      <c r="B136" t="s">
        <v>2</v>
      </c>
      <c r="C136" s="4">
        <v>1920860</v>
      </c>
      <c r="D136" t="s">
        <v>33</v>
      </c>
      <c r="E136" t="s">
        <v>41</v>
      </c>
      <c r="F136" s="1">
        <v>43747</v>
      </c>
      <c r="G136" s="1">
        <f t="shared" si="79"/>
        <v>43754</v>
      </c>
      <c r="H136" s="1">
        <f t="shared" si="80"/>
        <v>43786</v>
      </c>
      <c r="I136" t="s">
        <v>71</v>
      </c>
      <c r="J136">
        <v>2490158163</v>
      </c>
      <c r="K136" t="s">
        <v>74</v>
      </c>
      <c r="L136" t="s">
        <v>77</v>
      </c>
      <c r="M136" t="s">
        <v>87</v>
      </c>
      <c r="N136" t="s">
        <v>89</v>
      </c>
      <c r="P136" t="s">
        <v>90</v>
      </c>
      <c r="Q136" t="s">
        <v>100</v>
      </c>
      <c r="R136" t="s">
        <v>18</v>
      </c>
      <c r="S136" t="s">
        <v>20</v>
      </c>
      <c r="T136" t="str">
        <f t="shared" si="81"/>
        <v>LAEM CHABANG</v>
      </c>
      <c r="U136" t="s">
        <v>46</v>
      </c>
      <c r="V136" t="s">
        <v>68</v>
      </c>
      <c r="W136" s="3">
        <v>12159828</v>
      </c>
      <c r="X136" t="s">
        <v>32</v>
      </c>
      <c r="Y136" t="s">
        <v>73</v>
      </c>
      <c r="AC136">
        <v>1</v>
      </c>
    </row>
    <row r="137" spans="1:31" x14ac:dyDescent="0.2">
      <c r="A137">
        <v>136</v>
      </c>
      <c r="B137" t="s">
        <v>2</v>
      </c>
      <c r="C137" s="4">
        <v>1920861</v>
      </c>
      <c r="D137" t="s">
        <v>33</v>
      </c>
      <c r="E137" t="s">
        <v>41</v>
      </c>
      <c r="F137" s="1">
        <v>43747</v>
      </c>
      <c r="G137" s="1">
        <f t="shared" ref="G137:G143" si="82">IF(R137="2: AIR",F137, "")</f>
        <v>43747</v>
      </c>
      <c r="H137" s="1">
        <f t="shared" ref="H137:H143" si="83">G137+33</f>
        <v>43780</v>
      </c>
      <c r="I137" t="s">
        <v>71</v>
      </c>
      <c r="J137">
        <v>2490158163</v>
      </c>
      <c r="K137" t="s">
        <v>74</v>
      </c>
      <c r="L137" t="s">
        <v>77</v>
      </c>
      <c r="M137" t="s">
        <v>87</v>
      </c>
      <c r="N137" t="s">
        <v>89</v>
      </c>
      <c r="P137" t="s">
        <v>90</v>
      </c>
      <c r="Q137" t="s">
        <v>100</v>
      </c>
      <c r="R137" t="s">
        <v>17</v>
      </c>
      <c r="S137" t="s">
        <v>20</v>
      </c>
      <c r="T137" t="s">
        <v>45</v>
      </c>
      <c r="U137" t="s">
        <v>46</v>
      </c>
      <c r="V137" t="str">
        <f t="shared" si="78"/>
        <v>AIR</v>
      </c>
      <c r="W137" s="3"/>
      <c r="X137" t="s">
        <v>32</v>
      </c>
      <c r="Y137" t="s">
        <v>73</v>
      </c>
    </row>
    <row r="138" spans="1:31" x14ac:dyDescent="0.2">
      <c r="A138">
        <v>137</v>
      </c>
      <c r="B138" t="s">
        <v>2</v>
      </c>
      <c r="C138" s="4">
        <v>1920862</v>
      </c>
      <c r="D138" t="s">
        <v>33</v>
      </c>
      <c r="E138" t="s">
        <v>41</v>
      </c>
      <c r="F138" s="1">
        <v>43747</v>
      </c>
      <c r="G138" s="1">
        <f t="shared" si="82"/>
        <v>43747</v>
      </c>
      <c r="H138" s="1">
        <f t="shared" si="83"/>
        <v>43780</v>
      </c>
      <c r="I138" t="s">
        <v>71</v>
      </c>
      <c r="J138">
        <v>2490158163</v>
      </c>
      <c r="K138" t="s">
        <v>74</v>
      </c>
      <c r="L138" t="s">
        <v>77</v>
      </c>
      <c r="M138" t="s">
        <v>87</v>
      </c>
      <c r="N138" t="s">
        <v>89</v>
      </c>
      <c r="P138" t="s">
        <v>90</v>
      </c>
      <c r="Q138" t="s">
        <v>100</v>
      </c>
      <c r="R138" t="s">
        <v>17</v>
      </c>
      <c r="S138" t="s">
        <v>20</v>
      </c>
      <c r="T138" t="s">
        <v>45</v>
      </c>
      <c r="U138" t="s">
        <v>46</v>
      </c>
      <c r="V138" t="str">
        <f t="shared" si="78"/>
        <v>AIR</v>
      </c>
      <c r="W138" s="3"/>
      <c r="X138" t="s">
        <v>32</v>
      </c>
      <c r="Y138" t="s">
        <v>73</v>
      </c>
      <c r="AE138" t="s">
        <v>103</v>
      </c>
    </row>
    <row r="139" spans="1:31" x14ac:dyDescent="0.2">
      <c r="A139">
        <v>138</v>
      </c>
      <c r="B139" t="s">
        <v>2</v>
      </c>
      <c r="C139" s="4">
        <v>1920863</v>
      </c>
      <c r="D139" t="s">
        <v>33</v>
      </c>
      <c r="E139" t="s">
        <v>41</v>
      </c>
      <c r="F139" s="1">
        <v>43747</v>
      </c>
      <c r="G139" s="1">
        <f t="shared" si="82"/>
        <v>43747</v>
      </c>
      <c r="H139" s="1">
        <f t="shared" si="83"/>
        <v>43780</v>
      </c>
      <c r="I139" t="s">
        <v>71</v>
      </c>
      <c r="J139">
        <v>2490158163</v>
      </c>
      <c r="K139" t="s">
        <v>74</v>
      </c>
      <c r="L139" t="s">
        <v>77</v>
      </c>
      <c r="M139" t="s">
        <v>87</v>
      </c>
      <c r="N139" t="s">
        <v>89</v>
      </c>
      <c r="P139" t="s">
        <v>90</v>
      </c>
      <c r="Q139" t="s">
        <v>100</v>
      </c>
      <c r="R139" t="s">
        <v>17</v>
      </c>
      <c r="S139" t="s">
        <v>20</v>
      </c>
      <c r="T139" t="s">
        <v>45</v>
      </c>
      <c r="U139" t="s">
        <v>46</v>
      </c>
      <c r="V139" t="str">
        <f t="shared" si="78"/>
        <v>AIR</v>
      </c>
      <c r="W139" s="3"/>
      <c r="X139" t="s">
        <v>32</v>
      </c>
      <c r="Y139" t="s">
        <v>73</v>
      </c>
      <c r="AE139" t="s">
        <v>103</v>
      </c>
    </row>
    <row r="140" spans="1:31" x14ac:dyDescent="0.2">
      <c r="A140">
        <v>139</v>
      </c>
      <c r="B140" t="s">
        <v>2</v>
      </c>
      <c r="C140" s="4">
        <v>1920864</v>
      </c>
      <c r="D140" t="s">
        <v>33</v>
      </c>
      <c r="E140" t="s">
        <v>41</v>
      </c>
      <c r="F140" s="1">
        <v>43747</v>
      </c>
      <c r="G140" s="1">
        <f t="shared" si="82"/>
        <v>43747</v>
      </c>
      <c r="H140" s="1">
        <f t="shared" si="83"/>
        <v>43780</v>
      </c>
      <c r="I140" t="s">
        <v>71</v>
      </c>
      <c r="J140">
        <v>2490158163</v>
      </c>
      <c r="K140" t="s">
        <v>74</v>
      </c>
      <c r="L140" t="s">
        <v>77</v>
      </c>
      <c r="M140" t="s">
        <v>87</v>
      </c>
      <c r="N140" t="s">
        <v>89</v>
      </c>
      <c r="P140" t="s">
        <v>90</v>
      </c>
      <c r="Q140" t="s">
        <v>100</v>
      </c>
      <c r="R140" t="s">
        <v>17</v>
      </c>
      <c r="S140" t="s">
        <v>20</v>
      </c>
      <c r="T140" t="s">
        <v>45</v>
      </c>
      <c r="U140" t="s">
        <v>46</v>
      </c>
      <c r="V140" t="str">
        <f t="shared" si="78"/>
        <v>AIR</v>
      </c>
      <c r="W140" s="3"/>
      <c r="X140" t="s">
        <v>32</v>
      </c>
      <c r="Y140" t="s">
        <v>73</v>
      </c>
      <c r="AE140" t="s">
        <v>103</v>
      </c>
    </row>
    <row r="141" spans="1:31" x14ac:dyDescent="0.2">
      <c r="A141">
        <v>140</v>
      </c>
      <c r="B141" t="s">
        <v>2</v>
      </c>
      <c r="C141" s="4">
        <v>1920865</v>
      </c>
      <c r="D141" t="s">
        <v>33</v>
      </c>
      <c r="E141" t="s">
        <v>35</v>
      </c>
      <c r="F141" s="1">
        <v>43747</v>
      </c>
      <c r="G141" s="1">
        <f t="shared" si="82"/>
        <v>43747</v>
      </c>
      <c r="H141" s="1">
        <f t="shared" si="83"/>
        <v>43780</v>
      </c>
      <c r="I141" t="s">
        <v>71</v>
      </c>
      <c r="J141">
        <v>2490158163</v>
      </c>
      <c r="K141" t="s">
        <v>74</v>
      </c>
      <c r="L141" t="s">
        <v>77</v>
      </c>
      <c r="M141" t="s">
        <v>83</v>
      </c>
      <c r="P141" t="s">
        <v>98</v>
      </c>
      <c r="Q141" t="s">
        <v>100</v>
      </c>
      <c r="R141" t="s">
        <v>17</v>
      </c>
      <c r="S141" t="s">
        <v>20</v>
      </c>
      <c r="T141" t="s">
        <v>45</v>
      </c>
      <c r="U141" t="s">
        <v>46</v>
      </c>
      <c r="V141" t="str">
        <f t="shared" si="78"/>
        <v>AIR</v>
      </c>
      <c r="W141" s="3"/>
      <c r="X141" t="s">
        <v>32</v>
      </c>
      <c r="Y141" t="s">
        <v>73</v>
      </c>
      <c r="AE141" t="s">
        <v>103</v>
      </c>
    </row>
    <row r="142" spans="1:31" x14ac:dyDescent="0.2">
      <c r="A142">
        <v>141</v>
      </c>
      <c r="B142" t="s">
        <v>2</v>
      </c>
      <c r="C142" s="4">
        <v>1920866</v>
      </c>
      <c r="D142" t="s">
        <v>33</v>
      </c>
      <c r="E142" t="s">
        <v>35</v>
      </c>
      <c r="F142" s="1">
        <v>43747</v>
      </c>
      <c r="G142" s="1">
        <f t="shared" si="82"/>
        <v>43747</v>
      </c>
      <c r="H142" s="1">
        <f t="shared" si="83"/>
        <v>43780</v>
      </c>
      <c r="I142" t="s">
        <v>71</v>
      </c>
      <c r="J142">
        <v>2490158163</v>
      </c>
      <c r="K142" t="s">
        <v>74</v>
      </c>
      <c r="L142" t="s">
        <v>77</v>
      </c>
      <c r="M142" t="s">
        <v>83</v>
      </c>
      <c r="P142" t="s">
        <v>98</v>
      </c>
      <c r="Q142" t="s">
        <v>100</v>
      </c>
      <c r="R142" t="s">
        <v>17</v>
      </c>
      <c r="S142" t="s">
        <v>20</v>
      </c>
      <c r="T142" t="s">
        <v>45</v>
      </c>
      <c r="U142" t="s">
        <v>46</v>
      </c>
      <c r="V142" t="str">
        <f t="shared" si="78"/>
        <v>AIR</v>
      </c>
      <c r="W142" s="3"/>
      <c r="X142" t="s">
        <v>32</v>
      </c>
      <c r="Y142" t="s">
        <v>73</v>
      </c>
      <c r="AE142" t="s">
        <v>103</v>
      </c>
    </row>
    <row r="143" spans="1:31" x14ac:dyDescent="0.2">
      <c r="A143">
        <v>142</v>
      </c>
      <c r="B143" t="s">
        <v>2</v>
      </c>
      <c r="C143" s="4">
        <v>1920867</v>
      </c>
      <c r="D143" t="s">
        <v>33</v>
      </c>
      <c r="E143" t="s">
        <v>35</v>
      </c>
      <c r="F143" s="1">
        <v>43747</v>
      </c>
      <c r="G143" s="1">
        <f t="shared" si="82"/>
        <v>43747</v>
      </c>
      <c r="H143" s="1">
        <f t="shared" si="83"/>
        <v>43780</v>
      </c>
      <c r="I143" t="s">
        <v>71</v>
      </c>
      <c r="J143">
        <v>2490158163</v>
      </c>
      <c r="K143" t="s">
        <v>74</v>
      </c>
      <c r="L143" t="s">
        <v>77</v>
      </c>
      <c r="M143" t="s">
        <v>83</v>
      </c>
      <c r="P143" t="s">
        <v>98</v>
      </c>
      <c r="Q143" t="s">
        <v>100</v>
      </c>
      <c r="R143" t="s">
        <v>17</v>
      </c>
      <c r="S143" t="s">
        <v>20</v>
      </c>
      <c r="T143" t="s">
        <v>45</v>
      </c>
      <c r="U143" t="s">
        <v>46</v>
      </c>
      <c r="V143" t="str">
        <f t="shared" si="78"/>
        <v>AIR</v>
      </c>
      <c r="W143" s="3"/>
      <c r="X143" t="s">
        <v>32</v>
      </c>
      <c r="Y143" t="s">
        <v>73</v>
      </c>
    </row>
    <row r="144" spans="1:31" x14ac:dyDescent="0.2">
      <c r="A144">
        <v>143</v>
      </c>
      <c r="B144" t="s">
        <v>2</v>
      </c>
      <c r="C144" s="4">
        <v>1920868</v>
      </c>
      <c r="D144" t="s">
        <v>33</v>
      </c>
      <c r="E144" t="s">
        <v>42</v>
      </c>
      <c r="F144" s="1">
        <v>43747</v>
      </c>
      <c r="G144" s="1">
        <f>F144+ 7 - WEEKDAY(F144, 2) + 7</f>
        <v>43758</v>
      </c>
      <c r="H144" s="1">
        <f>G144+30</f>
        <v>43788</v>
      </c>
      <c r="I144" t="s">
        <v>71</v>
      </c>
      <c r="J144">
        <v>2490158163</v>
      </c>
      <c r="K144" t="s">
        <v>74</v>
      </c>
      <c r="L144" t="s">
        <v>77</v>
      </c>
      <c r="M144" t="s">
        <v>84</v>
      </c>
      <c r="P144" t="s">
        <v>91</v>
      </c>
      <c r="Q144" t="s">
        <v>100</v>
      </c>
      <c r="R144" t="s">
        <v>18</v>
      </c>
      <c r="S144" t="s">
        <v>20</v>
      </c>
      <c r="T144" t="str">
        <f t="shared" ref="T144:T149" si="84">IF(R144="1: SEA", "LAEM CHABANG", "BANGKOK")</f>
        <v>LAEM CHABANG</v>
      </c>
      <c r="U144" t="s">
        <v>46</v>
      </c>
      <c r="V144" t="s">
        <v>59</v>
      </c>
      <c r="W144" s="3">
        <v>12159884</v>
      </c>
      <c r="X144" t="s">
        <v>32</v>
      </c>
      <c r="Y144" t="s">
        <v>73</v>
      </c>
      <c r="AC144">
        <v>1</v>
      </c>
    </row>
    <row r="145" spans="1:31" x14ac:dyDescent="0.2">
      <c r="A145">
        <v>144</v>
      </c>
      <c r="B145" t="s">
        <v>2</v>
      </c>
      <c r="C145" s="4">
        <v>1920869</v>
      </c>
      <c r="D145" t="s">
        <v>33</v>
      </c>
      <c r="E145" t="s">
        <v>35</v>
      </c>
      <c r="F145" s="1">
        <v>43747</v>
      </c>
      <c r="G145" s="1">
        <f t="shared" ref="G145:G149" si="85">F145 + 7 - WEEKDAY(F145, 2) + 6</f>
        <v>43757</v>
      </c>
      <c r="H145" s="1">
        <f t="shared" ref="H145:H149" si="86">G145+7</f>
        <v>43764</v>
      </c>
      <c r="I145" t="s">
        <v>71</v>
      </c>
      <c r="J145">
        <v>2490158163</v>
      </c>
      <c r="K145" t="s">
        <v>74</v>
      </c>
      <c r="L145" t="s">
        <v>77</v>
      </c>
      <c r="M145" t="s">
        <v>83</v>
      </c>
      <c r="P145" t="s">
        <v>98</v>
      </c>
      <c r="Q145" t="s">
        <v>100</v>
      </c>
      <c r="R145" t="s">
        <v>18</v>
      </c>
      <c r="S145" t="s">
        <v>20</v>
      </c>
      <c r="T145" t="str">
        <f t="shared" si="84"/>
        <v>LAEM CHABANG</v>
      </c>
      <c r="U145" t="s">
        <v>46</v>
      </c>
      <c r="V145" t="s">
        <v>49</v>
      </c>
      <c r="W145" s="3">
        <v>12159893</v>
      </c>
      <c r="X145" t="s">
        <v>32</v>
      </c>
      <c r="Y145" t="s">
        <v>73</v>
      </c>
      <c r="AC145">
        <v>1</v>
      </c>
    </row>
    <row r="146" spans="1:31" x14ac:dyDescent="0.2">
      <c r="A146">
        <v>145</v>
      </c>
      <c r="B146" t="s">
        <v>2</v>
      </c>
      <c r="C146" s="4">
        <v>1920870</v>
      </c>
      <c r="D146" t="s">
        <v>33</v>
      </c>
      <c r="E146" t="s">
        <v>35</v>
      </c>
      <c r="F146" s="1">
        <v>43747</v>
      </c>
      <c r="G146" s="1">
        <f t="shared" si="85"/>
        <v>43757</v>
      </c>
      <c r="H146" s="1">
        <f t="shared" si="86"/>
        <v>43764</v>
      </c>
      <c r="I146" t="s">
        <v>71</v>
      </c>
      <c r="J146">
        <v>2490158163</v>
      </c>
      <c r="K146" t="s">
        <v>74</v>
      </c>
      <c r="L146" t="s">
        <v>77</v>
      </c>
      <c r="M146" t="s">
        <v>83</v>
      </c>
      <c r="P146" t="s">
        <v>98</v>
      </c>
      <c r="Q146" t="s">
        <v>100</v>
      </c>
      <c r="R146" t="s">
        <v>18</v>
      </c>
      <c r="S146" t="s">
        <v>20</v>
      </c>
      <c r="T146" t="str">
        <f t="shared" si="84"/>
        <v>LAEM CHABANG</v>
      </c>
      <c r="U146" t="s">
        <v>46</v>
      </c>
      <c r="V146" t="s">
        <v>49</v>
      </c>
      <c r="W146" s="3">
        <v>12159908</v>
      </c>
      <c r="X146" t="s">
        <v>32</v>
      </c>
      <c r="Y146" t="s">
        <v>73</v>
      </c>
      <c r="AC146">
        <v>1</v>
      </c>
    </row>
    <row r="147" spans="1:31" x14ac:dyDescent="0.2">
      <c r="A147">
        <v>146</v>
      </c>
      <c r="B147" t="s">
        <v>2</v>
      </c>
      <c r="C147" s="4">
        <v>1920871</v>
      </c>
      <c r="D147" t="s">
        <v>33</v>
      </c>
      <c r="E147" t="s">
        <v>35</v>
      </c>
      <c r="F147" s="1">
        <v>43747</v>
      </c>
      <c r="G147" s="1">
        <f t="shared" si="85"/>
        <v>43757</v>
      </c>
      <c r="H147" s="1">
        <f t="shared" si="86"/>
        <v>43764</v>
      </c>
      <c r="I147" t="s">
        <v>71</v>
      </c>
      <c r="J147">
        <v>2490158163</v>
      </c>
      <c r="K147" t="s">
        <v>74</v>
      </c>
      <c r="L147" t="s">
        <v>77</v>
      </c>
      <c r="M147" t="s">
        <v>83</v>
      </c>
      <c r="P147" t="s">
        <v>98</v>
      </c>
      <c r="Q147" t="s">
        <v>100</v>
      </c>
      <c r="R147" t="s">
        <v>18</v>
      </c>
      <c r="S147" t="s">
        <v>20</v>
      </c>
      <c r="T147" t="str">
        <f t="shared" si="84"/>
        <v>LAEM CHABANG</v>
      </c>
      <c r="U147" t="s">
        <v>46</v>
      </c>
      <c r="V147" t="s">
        <v>49</v>
      </c>
      <c r="W147" s="3">
        <v>12159909</v>
      </c>
      <c r="X147" t="s">
        <v>32</v>
      </c>
      <c r="Y147" t="s">
        <v>73</v>
      </c>
      <c r="AC147">
        <v>1</v>
      </c>
    </row>
    <row r="148" spans="1:31" x14ac:dyDescent="0.2">
      <c r="A148">
        <v>147</v>
      </c>
      <c r="B148" t="s">
        <v>2</v>
      </c>
      <c r="C148" s="4">
        <v>1920872</v>
      </c>
      <c r="D148" t="s">
        <v>33</v>
      </c>
      <c r="E148" t="s">
        <v>35</v>
      </c>
      <c r="F148" s="1">
        <v>43747</v>
      </c>
      <c r="G148" s="1">
        <f t="shared" si="85"/>
        <v>43757</v>
      </c>
      <c r="H148" s="1">
        <f t="shared" si="86"/>
        <v>43764</v>
      </c>
      <c r="I148" t="s">
        <v>71</v>
      </c>
      <c r="J148">
        <v>2490158163</v>
      </c>
      <c r="K148" t="s">
        <v>74</v>
      </c>
      <c r="L148" t="s">
        <v>77</v>
      </c>
      <c r="M148" t="s">
        <v>83</v>
      </c>
      <c r="P148" t="s">
        <v>98</v>
      </c>
      <c r="Q148" t="s">
        <v>100</v>
      </c>
      <c r="R148" t="s">
        <v>18</v>
      </c>
      <c r="S148" t="s">
        <v>20</v>
      </c>
      <c r="T148" t="str">
        <f t="shared" si="84"/>
        <v>LAEM CHABANG</v>
      </c>
      <c r="U148" t="s">
        <v>46</v>
      </c>
      <c r="V148" t="s">
        <v>49</v>
      </c>
      <c r="W148" s="3">
        <v>12159912</v>
      </c>
      <c r="X148" t="s">
        <v>32</v>
      </c>
      <c r="Y148" t="s">
        <v>73</v>
      </c>
      <c r="AC148">
        <v>1</v>
      </c>
    </row>
    <row r="149" spans="1:31" x14ac:dyDescent="0.2">
      <c r="A149">
        <v>148</v>
      </c>
      <c r="B149" t="s">
        <v>2</v>
      </c>
      <c r="C149" s="4">
        <v>1920873</v>
      </c>
      <c r="D149" t="s">
        <v>33</v>
      </c>
      <c r="E149" t="s">
        <v>35</v>
      </c>
      <c r="F149" s="1">
        <v>43747</v>
      </c>
      <c r="G149" s="1">
        <f t="shared" si="85"/>
        <v>43757</v>
      </c>
      <c r="H149" s="1">
        <f t="shared" si="86"/>
        <v>43764</v>
      </c>
      <c r="I149" t="s">
        <v>71</v>
      </c>
      <c r="J149">
        <v>2490158163</v>
      </c>
      <c r="K149" t="s">
        <v>74</v>
      </c>
      <c r="L149" t="s">
        <v>77</v>
      </c>
      <c r="M149" t="s">
        <v>83</v>
      </c>
      <c r="P149" t="s">
        <v>98</v>
      </c>
      <c r="Q149" t="s">
        <v>100</v>
      </c>
      <c r="R149" t="s">
        <v>18</v>
      </c>
      <c r="S149" t="s">
        <v>20</v>
      </c>
      <c r="T149" t="str">
        <f t="shared" si="84"/>
        <v>LAEM CHABANG</v>
      </c>
      <c r="U149" t="s">
        <v>46</v>
      </c>
      <c r="V149" t="s">
        <v>49</v>
      </c>
      <c r="W149" s="3">
        <v>12159921</v>
      </c>
      <c r="X149" t="s">
        <v>32</v>
      </c>
      <c r="Y149" t="s">
        <v>73</v>
      </c>
      <c r="AC149">
        <v>1</v>
      </c>
    </row>
    <row r="150" spans="1:31" x14ac:dyDescent="0.2">
      <c r="A150">
        <v>149</v>
      </c>
      <c r="B150" t="s">
        <v>2</v>
      </c>
      <c r="C150" s="4">
        <v>1920874</v>
      </c>
      <c r="D150" t="s">
        <v>33</v>
      </c>
      <c r="E150" t="s">
        <v>35</v>
      </c>
      <c r="F150" s="1">
        <v>43747</v>
      </c>
      <c r="G150" s="1">
        <f t="shared" ref="G150:G156" si="87">IF(R150="2: AIR",F150, "")</f>
        <v>43747</v>
      </c>
      <c r="H150" s="1">
        <f t="shared" ref="H150:H156" si="88">G150+33</f>
        <v>43780</v>
      </c>
      <c r="I150" t="s">
        <v>71</v>
      </c>
      <c r="J150">
        <v>2490158163</v>
      </c>
      <c r="K150" t="s">
        <v>74</v>
      </c>
      <c r="L150" t="s">
        <v>77</v>
      </c>
      <c r="M150" t="s">
        <v>83</v>
      </c>
      <c r="P150" t="s">
        <v>98</v>
      </c>
      <c r="Q150" t="s">
        <v>100</v>
      </c>
      <c r="R150" t="s">
        <v>17</v>
      </c>
      <c r="S150" t="s">
        <v>20</v>
      </c>
      <c r="T150" t="s">
        <v>45</v>
      </c>
      <c r="U150" t="s">
        <v>46</v>
      </c>
      <c r="V150" t="str">
        <f t="shared" si="78"/>
        <v>AIR</v>
      </c>
      <c r="W150" s="3"/>
      <c r="X150" t="s">
        <v>32</v>
      </c>
      <c r="Y150" t="s">
        <v>73</v>
      </c>
    </row>
    <row r="151" spans="1:31" x14ac:dyDescent="0.2">
      <c r="A151">
        <v>150</v>
      </c>
      <c r="B151" t="s">
        <v>2</v>
      </c>
      <c r="C151" s="4">
        <v>1920875</v>
      </c>
      <c r="D151" t="s">
        <v>33</v>
      </c>
      <c r="E151" t="s">
        <v>35</v>
      </c>
      <c r="F151" s="1">
        <v>43747</v>
      </c>
      <c r="G151" s="1">
        <f t="shared" si="87"/>
        <v>43747</v>
      </c>
      <c r="H151" s="1">
        <f t="shared" si="88"/>
        <v>43780</v>
      </c>
      <c r="I151" t="s">
        <v>71</v>
      </c>
      <c r="J151">
        <v>2490158163</v>
      </c>
      <c r="K151" t="s">
        <v>74</v>
      </c>
      <c r="L151" t="s">
        <v>77</v>
      </c>
      <c r="M151" t="s">
        <v>83</v>
      </c>
      <c r="P151" t="s">
        <v>98</v>
      </c>
      <c r="Q151" t="s">
        <v>100</v>
      </c>
      <c r="R151" t="s">
        <v>17</v>
      </c>
      <c r="S151" t="s">
        <v>20</v>
      </c>
      <c r="T151" t="s">
        <v>45</v>
      </c>
      <c r="U151" t="s">
        <v>46</v>
      </c>
      <c r="V151" t="str">
        <f t="shared" si="78"/>
        <v>AIR</v>
      </c>
      <c r="W151" s="3"/>
      <c r="X151" t="s">
        <v>32</v>
      </c>
      <c r="Y151" t="s">
        <v>73</v>
      </c>
    </row>
    <row r="152" spans="1:31" x14ac:dyDescent="0.2">
      <c r="A152">
        <v>151</v>
      </c>
      <c r="B152" t="s">
        <v>2</v>
      </c>
      <c r="C152" s="4">
        <v>1920876</v>
      </c>
      <c r="D152" t="s">
        <v>33</v>
      </c>
      <c r="E152" t="s">
        <v>35</v>
      </c>
      <c r="F152" s="1">
        <v>43747</v>
      </c>
      <c r="G152" s="1">
        <f t="shared" si="87"/>
        <v>43747</v>
      </c>
      <c r="H152" s="1">
        <f t="shared" si="88"/>
        <v>43780</v>
      </c>
      <c r="I152" t="s">
        <v>71</v>
      </c>
      <c r="J152">
        <v>2490158163</v>
      </c>
      <c r="K152" t="s">
        <v>74</v>
      </c>
      <c r="L152" t="s">
        <v>77</v>
      </c>
      <c r="M152" t="s">
        <v>83</v>
      </c>
      <c r="P152" t="s">
        <v>98</v>
      </c>
      <c r="Q152" t="s">
        <v>100</v>
      </c>
      <c r="R152" t="s">
        <v>17</v>
      </c>
      <c r="S152" t="s">
        <v>20</v>
      </c>
      <c r="T152" t="s">
        <v>45</v>
      </c>
      <c r="U152" t="s">
        <v>46</v>
      </c>
      <c r="V152" t="str">
        <f t="shared" si="78"/>
        <v>AIR</v>
      </c>
      <c r="W152" s="3"/>
      <c r="X152" t="s">
        <v>32</v>
      </c>
      <c r="Y152" t="s">
        <v>73</v>
      </c>
    </row>
    <row r="153" spans="1:31" x14ac:dyDescent="0.2">
      <c r="A153">
        <v>152</v>
      </c>
      <c r="B153" t="s">
        <v>2</v>
      </c>
      <c r="C153" s="4">
        <v>1920877</v>
      </c>
      <c r="D153" t="s">
        <v>33</v>
      </c>
      <c r="E153" t="s">
        <v>35</v>
      </c>
      <c r="F153" s="1">
        <v>43747</v>
      </c>
      <c r="G153" s="1">
        <f t="shared" si="87"/>
        <v>43747</v>
      </c>
      <c r="H153" s="1">
        <f t="shared" si="88"/>
        <v>43780</v>
      </c>
      <c r="I153" t="s">
        <v>71</v>
      </c>
      <c r="J153">
        <v>2490158163</v>
      </c>
      <c r="K153" t="s">
        <v>74</v>
      </c>
      <c r="L153" t="s">
        <v>77</v>
      </c>
      <c r="M153" t="s">
        <v>83</v>
      </c>
      <c r="P153" t="s">
        <v>98</v>
      </c>
      <c r="Q153" t="s">
        <v>100</v>
      </c>
      <c r="R153" t="s">
        <v>17</v>
      </c>
      <c r="S153" t="s">
        <v>20</v>
      </c>
      <c r="T153" t="s">
        <v>45</v>
      </c>
      <c r="U153" t="s">
        <v>46</v>
      </c>
      <c r="V153" t="str">
        <f t="shared" si="78"/>
        <v>AIR</v>
      </c>
      <c r="W153" s="3"/>
      <c r="X153" t="s">
        <v>32</v>
      </c>
      <c r="Y153" t="s">
        <v>73</v>
      </c>
      <c r="AE153" t="s">
        <v>103</v>
      </c>
    </row>
    <row r="154" spans="1:31" x14ac:dyDescent="0.2">
      <c r="A154">
        <v>153</v>
      </c>
      <c r="B154" t="s">
        <v>2</v>
      </c>
      <c r="C154" s="4">
        <v>1920878</v>
      </c>
      <c r="D154" t="s">
        <v>33</v>
      </c>
      <c r="E154" t="s">
        <v>35</v>
      </c>
      <c r="F154" s="1">
        <v>43747</v>
      </c>
      <c r="G154" s="1">
        <f t="shared" si="87"/>
        <v>43747</v>
      </c>
      <c r="H154" s="1">
        <f t="shared" si="88"/>
        <v>43780</v>
      </c>
      <c r="I154" t="s">
        <v>71</v>
      </c>
      <c r="J154">
        <v>2490158163</v>
      </c>
      <c r="K154" t="s">
        <v>74</v>
      </c>
      <c r="L154" t="s">
        <v>77</v>
      </c>
      <c r="M154" t="s">
        <v>83</v>
      </c>
      <c r="P154" t="s">
        <v>98</v>
      </c>
      <c r="Q154" t="s">
        <v>100</v>
      </c>
      <c r="R154" t="s">
        <v>17</v>
      </c>
      <c r="S154" t="s">
        <v>20</v>
      </c>
      <c r="T154" t="s">
        <v>45</v>
      </c>
      <c r="U154" t="s">
        <v>46</v>
      </c>
      <c r="V154" t="str">
        <f t="shared" si="78"/>
        <v>AIR</v>
      </c>
      <c r="W154" s="3"/>
      <c r="X154" t="s">
        <v>32</v>
      </c>
      <c r="Y154" t="s">
        <v>73</v>
      </c>
    </row>
    <row r="155" spans="1:31" x14ac:dyDescent="0.2">
      <c r="A155">
        <v>154</v>
      </c>
      <c r="B155" t="s">
        <v>2</v>
      </c>
      <c r="C155" s="4">
        <v>1920879</v>
      </c>
      <c r="D155" t="s">
        <v>33</v>
      </c>
      <c r="E155" t="s">
        <v>35</v>
      </c>
      <c r="F155" s="1">
        <v>43747</v>
      </c>
      <c r="G155" s="1">
        <f t="shared" si="87"/>
        <v>43747</v>
      </c>
      <c r="H155" s="1">
        <f t="shared" si="88"/>
        <v>43780</v>
      </c>
      <c r="I155" t="s">
        <v>71</v>
      </c>
      <c r="J155">
        <v>2490158163</v>
      </c>
      <c r="K155" t="s">
        <v>74</v>
      </c>
      <c r="L155" t="s">
        <v>77</v>
      </c>
      <c r="M155" t="s">
        <v>83</v>
      </c>
      <c r="P155" t="s">
        <v>98</v>
      </c>
      <c r="Q155" t="s">
        <v>100</v>
      </c>
      <c r="R155" t="s">
        <v>17</v>
      </c>
      <c r="S155" t="s">
        <v>20</v>
      </c>
      <c r="T155" t="s">
        <v>45</v>
      </c>
      <c r="U155" t="s">
        <v>46</v>
      </c>
      <c r="V155" t="str">
        <f t="shared" si="78"/>
        <v>AIR</v>
      </c>
      <c r="W155" s="3"/>
      <c r="X155" t="s">
        <v>32</v>
      </c>
      <c r="Y155" t="s">
        <v>73</v>
      </c>
    </row>
    <row r="156" spans="1:31" x14ac:dyDescent="0.2">
      <c r="A156">
        <v>155</v>
      </c>
      <c r="B156" t="s">
        <v>2</v>
      </c>
      <c r="C156" s="4">
        <v>1920880</v>
      </c>
      <c r="D156" t="s">
        <v>33</v>
      </c>
      <c r="E156" t="s">
        <v>35</v>
      </c>
      <c r="F156" s="1">
        <v>43747</v>
      </c>
      <c r="G156" s="1">
        <f t="shared" si="87"/>
        <v>43747</v>
      </c>
      <c r="H156" s="1">
        <f t="shared" si="88"/>
        <v>43780</v>
      </c>
      <c r="I156" t="s">
        <v>71</v>
      </c>
      <c r="J156">
        <v>2490158163</v>
      </c>
      <c r="K156" t="s">
        <v>74</v>
      </c>
      <c r="L156" t="s">
        <v>77</v>
      </c>
      <c r="M156" t="s">
        <v>83</v>
      </c>
      <c r="P156" t="s">
        <v>98</v>
      </c>
      <c r="Q156" t="s">
        <v>100</v>
      </c>
      <c r="R156" t="s">
        <v>17</v>
      </c>
      <c r="S156" t="s">
        <v>20</v>
      </c>
      <c r="T156" t="s">
        <v>45</v>
      </c>
      <c r="U156" t="s">
        <v>46</v>
      </c>
      <c r="V156" t="str">
        <f t="shared" si="78"/>
        <v>AIR</v>
      </c>
      <c r="W156" s="3"/>
      <c r="X156" t="s">
        <v>32</v>
      </c>
      <c r="Y156" t="s">
        <v>73</v>
      </c>
    </row>
    <row r="157" spans="1:31" x14ac:dyDescent="0.2">
      <c r="A157">
        <v>156</v>
      </c>
      <c r="B157" t="s">
        <v>2</v>
      </c>
      <c r="C157" s="4">
        <v>1920881</v>
      </c>
      <c r="D157" t="s">
        <v>33</v>
      </c>
      <c r="E157" t="s">
        <v>35</v>
      </c>
      <c r="F157" s="1">
        <v>43747</v>
      </c>
      <c r="G157" s="1">
        <f t="shared" ref="G157:G158" si="89">F157 + 7 - WEEKDAY(F157, 2) + 6</f>
        <v>43757</v>
      </c>
      <c r="H157" s="1">
        <f t="shared" ref="H157:H158" si="90">G157+7</f>
        <v>43764</v>
      </c>
      <c r="I157" t="s">
        <v>71</v>
      </c>
      <c r="J157">
        <v>2490158163</v>
      </c>
      <c r="K157" t="s">
        <v>74</v>
      </c>
      <c r="L157" t="s">
        <v>77</v>
      </c>
      <c r="M157" t="s">
        <v>83</v>
      </c>
      <c r="P157" t="s">
        <v>98</v>
      </c>
      <c r="Q157" t="s">
        <v>100</v>
      </c>
      <c r="R157" t="s">
        <v>18</v>
      </c>
      <c r="S157" t="s">
        <v>20</v>
      </c>
      <c r="T157" t="str">
        <f t="shared" ref="T157:T158" si="91">IF(R157="1: SEA", "LAEM CHABANG", "BANGKOK")</f>
        <v>LAEM CHABANG</v>
      </c>
      <c r="U157" t="s">
        <v>46</v>
      </c>
      <c r="V157" t="s">
        <v>49</v>
      </c>
      <c r="W157" s="3">
        <v>12159977</v>
      </c>
      <c r="X157" t="s">
        <v>32</v>
      </c>
      <c r="Y157" t="s">
        <v>73</v>
      </c>
      <c r="AA157">
        <v>1</v>
      </c>
    </row>
    <row r="158" spans="1:31" x14ac:dyDescent="0.2">
      <c r="A158">
        <v>157</v>
      </c>
      <c r="B158" t="s">
        <v>2</v>
      </c>
      <c r="C158" s="4">
        <v>1920882</v>
      </c>
      <c r="D158" t="s">
        <v>33</v>
      </c>
      <c r="E158" t="s">
        <v>35</v>
      </c>
      <c r="F158" s="1">
        <v>43747</v>
      </c>
      <c r="G158" s="1">
        <f t="shared" si="89"/>
        <v>43757</v>
      </c>
      <c r="H158" s="1">
        <f t="shared" si="90"/>
        <v>43764</v>
      </c>
      <c r="I158" t="s">
        <v>71</v>
      </c>
      <c r="J158">
        <v>2490158163</v>
      </c>
      <c r="K158" t="s">
        <v>74</v>
      </c>
      <c r="L158" t="s">
        <v>77</v>
      </c>
      <c r="M158" t="s">
        <v>83</v>
      </c>
      <c r="P158" t="s">
        <v>98</v>
      </c>
      <c r="Q158" t="s">
        <v>100</v>
      </c>
      <c r="R158" t="s">
        <v>18</v>
      </c>
      <c r="S158" t="s">
        <v>20</v>
      </c>
      <c r="T158" t="str">
        <f t="shared" si="91"/>
        <v>LAEM CHABANG</v>
      </c>
      <c r="U158" t="s">
        <v>46</v>
      </c>
      <c r="V158" t="s">
        <v>49</v>
      </c>
      <c r="W158" s="3">
        <v>12159992</v>
      </c>
      <c r="X158" t="s">
        <v>32</v>
      </c>
      <c r="Y158" t="s">
        <v>73</v>
      </c>
      <c r="AC158">
        <v>1</v>
      </c>
    </row>
    <row r="159" spans="1:31" x14ac:dyDescent="0.2">
      <c r="A159">
        <v>158</v>
      </c>
      <c r="B159" t="s">
        <v>2</v>
      </c>
      <c r="C159" s="4">
        <v>1920883</v>
      </c>
      <c r="D159" t="s">
        <v>33</v>
      </c>
      <c r="E159" t="s">
        <v>35</v>
      </c>
      <c r="F159" s="1">
        <v>43747</v>
      </c>
      <c r="G159" s="1">
        <f>IF(R159="2: AIR",F159, "")</f>
        <v>43747</v>
      </c>
      <c r="H159" s="1">
        <f t="shared" ref="H159:H161" si="92">G159+33</f>
        <v>43780</v>
      </c>
      <c r="I159" t="s">
        <v>71</v>
      </c>
      <c r="J159">
        <v>2490158163</v>
      </c>
      <c r="K159" t="s">
        <v>74</v>
      </c>
      <c r="L159" t="s">
        <v>77</v>
      </c>
      <c r="M159" t="s">
        <v>83</v>
      </c>
      <c r="P159" t="s">
        <v>98</v>
      </c>
      <c r="Q159" t="s">
        <v>100</v>
      </c>
      <c r="R159" t="s">
        <v>17</v>
      </c>
      <c r="S159" t="s">
        <v>20</v>
      </c>
      <c r="T159" t="s">
        <v>45</v>
      </c>
      <c r="U159" t="s">
        <v>46</v>
      </c>
      <c r="V159" t="str">
        <f t="shared" si="78"/>
        <v>AIR</v>
      </c>
      <c r="W159" s="3"/>
      <c r="X159" t="s">
        <v>32</v>
      </c>
      <c r="Y159" t="s">
        <v>73</v>
      </c>
    </row>
    <row r="160" spans="1:31" x14ac:dyDescent="0.2">
      <c r="A160">
        <v>159</v>
      </c>
      <c r="B160" t="s">
        <v>2</v>
      </c>
      <c r="C160" s="4">
        <v>1920884</v>
      </c>
      <c r="D160" t="s">
        <v>33</v>
      </c>
      <c r="E160" t="s">
        <v>35</v>
      </c>
      <c r="F160" s="1">
        <v>43748</v>
      </c>
      <c r="G160" s="1">
        <f>IF(R160="2: AIR",F160, "")</f>
        <v>43748</v>
      </c>
      <c r="H160" s="1">
        <f t="shared" si="92"/>
        <v>43781</v>
      </c>
      <c r="I160" t="s">
        <v>71</v>
      </c>
      <c r="J160">
        <v>2490158163</v>
      </c>
      <c r="K160" t="s">
        <v>74</v>
      </c>
      <c r="L160" t="s">
        <v>77</v>
      </c>
      <c r="M160" t="s">
        <v>83</v>
      </c>
      <c r="P160" t="s">
        <v>98</v>
      </c>
      <c r="Q160" t="s">
        <v>100</v>
      </c>
      <c r="R160" t="s">
        <v>17</v>
      </c>
      <c r="S160" t="s">
        <v>20</v>
      </c>
      <c r="T160" t="s">
        <v>45</v>
      </c>
      <c r="U160" t="s">
        <v>46</v>
      </c>
      <c r="V160" t="str">
        <f t="shared" si="78"/>
        <v>AIR</v>
      </c>
      <c r="W160" s="3"/>
      <c r="X160" t="s">
        <v>32</v>
      </c>
      <c r="Y160" t="s">
        <v>73</v>
      </c>
    </row>
    <row r="161" spans="1:31" x14ac:dyDescent="0.2">
      <c r="A161">
        <v>160</v>
      </c>
      <c r="B161" t="s">
        <v>2</v>
      </c>
      <c r="C161" s="4">
        <v>1920885</v>
      </c>
      <c r="D161" t="s">
        <v>33</v>
      </c>
      <c r="E161" t="s">
        <v>35</v>
      </c>
      <c r="F161" s="1">
        <v>43748</v>
      </c>
      <c r="G161" s="1">
        <f>IF(R161="2: AIR",F161, "")</f>
        <v>43748</v>
      </c>
      <c r="H161" s="1">
        <f t="shared" si="92"/>
        <v>43781</v>
      </c>
      <c r="I161" t="s">
        <v>71</v>
      </c>
      <c r="J161">
        <v>2490158163</v>
      </c>
      <c r="K161" t="s">
        <v>74</v>
      </c>
      <c r="L161" t="s">
        <v>77</v>
      </c>
      <c r="M161" t="s">
        <v>83</v>
      </c>
      <c r="P161" t="s">
        <v>98</v>
      </c>
      <c r="Q161" t="s">
        <v>100</v>
      </c>
      <c r="R161" t="s">
        <v>17</v>
      </c>
      <c r="S161" t="s">
        <v>20</v>
      </c>
      <c r="T161" t="s">
        <v>45</v>
      </c>
      <c r="U161" t="s">
        <v>46</v>
      </c>
      <c r="V161" t="str">
        <f t="shared" si="78"/>
        <v>AIR</v>
      </c>
      <c r="W161" s="3"/>
      <c r="X161" t="s">
        <v>32</v>
      </c>
      <c r="Y161" t="s">
        <v>73</v>
      </c>
      <c r="AE161" t="s">
        <v>102</v>
      </c>
    </row>
    <row r="162" spans="1:31" x14ac:dyDescent="0.2">
      <c r="A162">
        <v>161</v>
      </c>
      <c r="B162" t="s">
        <v>2</v>
      </c>
      <c r="C162" s="4">
        <v>1920886</v>
      </c>
      <c r="D162" t="s">
        <v>33</v>
      </c>
      <c r="E162" t="s">
        <v>42</v>
      </c>
      <c r="F162" s="1">
        <v>43747</v>
      </c>
      <c r="G162" s="1">
        <f>F162+ 7 - WEEKDAY(F162, 2) + 7</f>
        <v>43758</v>
      </c>
      <c r="H162" s="1">
        <f>G162+30</f>
        <v>43788</v>
      </c>
      <c r="I162" t="s">
        <v>71</v>
      </c>
      <c r="J162">
        <v>2490158163</v>
      </c>
      <c r="K162" t="s">
        <v>74</v>
      </c>
      <c r="L162" t="s">
        <v>77</v>
      </c>
      <c r="M162" t="s">
        <v>84</v>
      </c>
      <c r="P162" t="s">
        <v>91</v>
      </c>
      <c r="Q162" t="s">
        <v>100</v>
      </c>
      <c r="R162" t="s">
        <v>18</v>
      </c>
      <c r="S162" t="s">
        <v>20</v>
      </c>
      <c r="T162" t="str">
        <f>IF(R162="1: SEA", "LAEM CHABANG", "BANGKOK")</f>
        <v>LAEM CHABANG</v>
      </c>
      <c r="U162" t="s">
        <v>46</v>
      </c>
      <c r="V162" t="s">
        <v>59</v>
      </c>
      <c r="W162" s="3">
        <v>12160020</v>
      </c>
      <c r="X162" t="s">
        <v>32</v>
      </c>
      <c r="Y162" t="s">
        <v>73</v>
      </c>
      <c r="AC162">
        <v>1</v>
      </c>
    </row>
    <row r="163" spans="1:31" x14ac:dyDescent="0.2">
      <c r="A163">
        <v>162</v>
      </c>
      <c r="B163" t="s">
        <v>2</v>
      </c>
      <c r="C163" s="4">
        <v>1920887</v>
      </c>
      <c r="D163" t="s">
        <v>33</v>
      </c>
      <c r="E163" t="s">
        <v>35</v>
      </c>
      <c r="F163" s="1">
        <v>43747</v>
      </c>
      <c r="G163" s="1">
        <f t="shared" ref="G163:G168" si="93">IF(R163="2: AIR",F163, "")</f>
        <v>43747</v>
      </c>
      <c r="H163" s="1">
        <f t="shared" ref="H163:H168" si="94">G163+33</f>
        <v>43780</v>
      </c>
      <c r="I163" t="s">
        <v>71</v>
      </c>
      <c r="J163">
        <v>2490158163</v>
      </c>
      <c r="K163" t="s">
        <v>74</v>
      </c>
      <c r="L163" t="s">
        <v>77</v>
      </c>
      <c r="M163" t="s">
        <v>83</v>
      </c>
      <c r="P163" t="s">
        <v>98</v>
      </c>
      <c r="Q163" t="s">
        <v>100</v>
      </c>
      <c r="R163" t="s">
        <v>17</v>
      </c>
      <c r="S163" t="s">
        <v>20</v>
      </c>
      <c r="T163" t="s">
        <v>45</v>
      </c>
      <c r="U163" t="s">
        <v>46</v>
      </c>
      <c r="V163" t="str">
        <f t="shared" si="78"/>
        <v>AIR</v>
      </c>
      <c r="W163" s="3"/>
      <c r="X163" t="s">
        <v>32</v>
      </c>
      <c r="Y163" t="s">
        <v>73</v>
      </c>
    </row>
    <row r="164" spans="1:31" x14ac:dyDescent="0.2">
      <c r="A164">
        <v>163</v>
      </c>
      <c r="B164" t="s">
        <v>2</v>
      </c>
      <c r="C164" s="4">
        <v>1920888</v>
      </c>
      <c r="D164" t="s">
        <v>33</v>
      </c>
      <c r="E164" t="s">
        <v>35</v>
      </c>
      <c r="F164" s="1">
        <v>43747</v>
      </c>
      <c r="G164" s="1">
        <f t="shared" si="93"/>
        <v>43747</v>
      </c>
      <c r="H164" s="1">
        <f t="shared" si="94"/>
        <v>43780</v>
      </c>
      <c r="I164" t="s">
        <v>71</v>
      </c>
      <c r="J164">
        <v>2490158163</v>
      </c>
      <c r="K164" t="s">
        <v>74</v>
      </c>
      <c r="L164" t="s">
        <v>77</v>
      </c>
      <c r="M164" t="s">
        <v>83</v>
      </c>
      <c r="P164" t="s">
        <v>98</v>
      </c>
      <c r="Q164" t="s">
        <v>100</v>
      </c>
      <c r="R164" t="s">
        <v>17</v>
      </c>
      <c r="S164" t="s">
        <v>20</v>
      </c>
      <c r="T164" t="s">
        <v>45</v>
      </c>
      <c r="U164" t="s">
        <v>46</v>
      </c>
      <c r="V164" t="str">
        <f t="shared" si="78"/>
        <v>AIR</v>
      </c>
      <c r="W164" s="3"/>
      <c r="X164" t="s">
        <v>32</v>
      </c>
      <c r="Y164" t="s">
        <v>73</v>
      </c>
      <c r="AE164" t="s">
        <v>103</v>
      </c>
    </row>
    <row r="165" spans="1:31" x14ac:dyDescent="0.2">
      <c r="A165">
        <v>164</v>
      </c>
      <c r="B165" t="s">
        <v>2</v>
      </c>
      <c r="C165" s="4">
        <v>1920889</v>
      </c>
      <c r="D165" t="s">
        <v>33</v>
      </c>
      <c r="E165" t="s">
        <v>35</v>
      </c>
      <c r="F165" s="1">
        <v>43748</v>
      </c>
      <c r="G165" s="1">
        <f t="shared" si="93"/>
        <v>43748</v>
      </c>
      <c r="H165" s="1">
        <f t="shared" si="94"/>
        <v>43781</v>
      </c>
      <c r="I165" t="s">
        <v>71</v>
      </c>
      <c r="J165">
        <v>2490158163</v>
      </c>
      <c r="K165" t="s">
        <v>74</v>
      </c>
      <c r="L165" t="s">
        <v>77</v>
      </c>
      <c r="M165" t="s">
        <v>83</v>
      </c>
      <c r="P165" t="s">
        <v>98</v>
      </c>
      <c r="Q165" t="s">
        <v>100</v>
      </c>
      <c r="R165" t="s">
        <v>17</v>
      </c>
      <c r="S165" t="s">
        <v>20</v>
      </c>
      <c r="T165" t="s">
        <v>45</v>
      </c>
      <c r="U165" t="s">
        <v>46</v>
      </c>
      <c r="V165" t="str">
        <f t="shared" si="78"/>
        <v>AIR</v>
      </c>
      <c r="W165" s="3"/>
      <c r="X165" t="s">
        <v>32</v>
      </c>
      <c r="Y165" t="s">
        <v>73</v>
      </c>
    </row>
    <row r="166" spans="1:31" x14ac:dyDescent="0.2">
      <c r="A166">
        <v>165</v>
      </c>
      <c r="B166" t="s">
        <v>2</v>
      </c>
      <c r="C166" s="4">
        <v>1920890</v>
      </c>
      <c r="D166" t="s">
        <v>33</v>
      </c>
      <c r="E166" t="s">
        <v>35</v>
      </c>
      <c r="F166" s="1">
        <v>43747</v>
      </c>
      <c r="G166" s="1">
        <f t="shared" si="93"/>
        <v>43747</v>
      </c>
      <c r="H166" s="1">
        <f t="shared" si="94"/>
        <v>43780</v>
      </c>
      <c r="I166" t="s">
        <v>71</v>
      </c>
      <c r="J166">
        <v>2490158163</v>
      </c>
      <c r="K166" t="s">
        <v>74</v>
      </c>
      <c r="L166" t="s">
        <v>77</v>
      </c>
      <c r="M166" t="s">
        <v>83</v>
      </c>
      <c r="P166" t="s">
        <v>98</v>
      </c>
      <c r="Q166" t="s">
        <v>100</v>
      </c>
      <c r="R166" t="s">
        <v>17</v>
      </c>
      <c r="S166" t="s">
        <v>20</v>
      </c>
      <c r="T166" t="s">
        <v>45</v>
      </c>
      <c r="U166" t="s">
        <v>46</v>
      </c>
      <c r="V166" t="str">
        <f t="shared" si="78"/>
        <v>AIR</v>
      </c>
      <c r="W166" s="3"/>
      <c r="X166" t="s">
        <v>32</v>
      </c>
      <c r="Y166" t="s">
        <v>73</v>
      </c>
      <c r="AE166" t="s">
        <v>102</v>
      </c>
    </row>
    <row r="167" spans="1:31" x14ac:dyDescent="0.2">
      <c r="A167">
        <v>166</v>
      </c>
      <c r="B167" t="s">
        <v>2</v>
      </c>
      <c r="C167" s="4">
        <v>1920891</v>
      </c>
      <c r="D167" t="s">
        <v>33</v>
      </c>
      <c r="E167" t="s">
        <v>35</v>
      </c>
      <c r="F167" s="1">
        <v>43747</v>
      </c>
      <c r="G167" s="1">
        <f t="shared" si="93"/>
        <v>43747</v>
      </c>
      <c r="H167" s="1">
        <f t="shared" si="94"/>
        <v>43780</v>
      </c>
      <c r="I167" t="s">
        <v>71</v>
      </c>
      <c r="J167">
        <v>2490158163</v>
      </c>
      <c r="K167" t="s">
        <v>74</v>
      </c>
      <c r="L167" t="s">
        <v>77</v>
      </c>
      <c r="M167" t="s">
        <v>83</v>
      </c>
      <c r="P167" t="s">
        <v>98</v>
      </c>
      <c r="Q167" t="s">
        <v>100</v>
      </c>
      <c r="R167" t="s">
        <v>17</v>
      </c>
      <c r="S167" t="s">
        <v>20</v>
      </c>
      <c r="T167" t="s">
        <v>45</v>
      </c>
      <c r="U167" t="s">
        <v>46</v>
      </c>
      <c r="V167" t="str">
        <f t="shared" si="78"/>
        <v>AIR</v>
      </c>
      <c r="W167" s="3"/>
      <c r="X167" t="s">
        <v>32</v>
      </c>
      <c r="Y167" t="s">
        <v>73</v>
      </c>
      <c r="AE167" t="s">
        <v>102</v>
      </c>
    </row>
    <row r="168" spans="1:31" x14ac:dyDescent="0.2">
      <c r="A168">
        <v>167</v>
      </c>
      <c r="B168" t="s">
        <v>2</v>
      </c>
      <c r="C168" s="4">
        <v>1920892</v>
      </c>
      <c r="D168" t="s">
        <v>33</v>
      </c>
      <c r="E168" t="s">
        <v>35</v>
      </c>
      <c r="F168" s="1">
        <v>43747</v>
      </c>
      <c r="G168" s="1">
        <f t="shared" si="93"/>
        <v>43747</v>
      </c>
      <c r="H168" s="1">
        <f t="shared" si="94"/>
        <v>43780</v>
      </c>
      <c r="I168" t="s">
        <v>71</v>
      </c>
      <c r="J168">
        <v>2490158163</v>
      </c>
      <c r="K168" t="s">
        <v>74</v>
      </c>
      <c r="L168" t="s">
        <v>77</v>
      </c>
      <c r="M168" t="s">
        <v>83</v>
      </c>
      <c r="P168" t="s">
        <v>98</v>
      </c>
      <c r="Q168" t="s">
        <v>100</v>
      </c>
      <c r="R168" t="s">
        <v>17</v>
      </c>
      <c r="S168" t="s">
        <v>20</v>
      </c>
      <c r="T168" t="s">
        <v>45</v>
      </c>
      <c r="U168" t="s">
        <v>46</v>
      </c>
      <c r="V168" t="str">
        <f t="shared" si="78"/>
        <v>AIR</v>
      </c>
      <c r="W168" s="3"/>
      <c r="X168" t="s">
        <v>32</v>
      </c>
      <c r="Y168" t="s">
        <v>73</v>
      </c>
      <c r="AE168" t="s">
        <v>102</v>
      </c>
    </row>
    <row r="169" spans="1:31" x14ac:dyDescent="0.2">
      <c r="A169">
        <v>168</v>
      </c>
      <c r="B169" t="s">
        <v>2</v>
      </c>
      <c r="C169" s="4">
        <v>1920893</v>
      </c>
      <c r="D169" t="s">
        <v>33</v>
      </c>
      <c r="E169" t="s">
        <v>35</v>
      </c>
      <c r="F169" s="1">
        <v>43747</v>
      </c>
      <c r="G169" s="1">
        <f>F169 + 7 - WEEKDAY(F169, 2) + 6</f>
        <v>43757</v>
      </c>
      <c r="H169" s="1">
        <f t="shared" ref="H169" si="95">G169+7</f>
        <v>43764</v>
      </c>
      <c r="I169" t="s">
        <v>71</v>
      </c>
      <c r="J169">
        <v>2490158163</v>
      </c>
      <c r="K169" t="s">
        <v>74</v>
      </c>
      <c r="L169" t="s">
        <v>77</v>
      </c>
      <c r="M169" t="s">
        <v>83</v>
      </c>
      <c r="P169" t="s">
        <v>98</v>
      </c>
      <c r="Q169" t="s">
        <v>100</v>
      </c>
      <c r="R169" t="s">
        <v>18</v>
      </c>
      <c r="S169" t="s">
        <v>20</v>
      </c>
      <c r="T169" t="str">
        <f>IF(R169="1: SEA", "LAEM CHABANG", "BANGKOK")</f>
        <v>LAEM CHABANG</v>
      </c>
      <c r="U169" t="s">
        <v>46</v>
      </c>
      <c r="V169" t="s">
        <v>50</v>
      </c>
      <c r="W169" s="3">
        <v>12160061</v>
      </c>
      <c r="X169" t="s">
        <v>32</v>
      </c>
      <c r="Y169" t="s">
        <v>73</v>
      </c>
      <c r="AC169">
        <v>1</v>
      </c>
    </row>
    <row r="170" spans="1:31" x14ac:dyDescent="0.2">
      <c r="A170">
        <v>169</v>
      </c>
      <c r="B170" t="s">
        <v>2</v>
      </c>
      <c r="C170" s="4">
        <v>1920894</v>
      </c>
      <c r="D170" t="s">
        <v>33</v>
      </c>
      <c r="E170" t="s">
        <v>41</v>
      </c>
      <c r="F170" s="1">
        <v>43748</v>
      </c>
      <c r="G170" s="1">
        <f t="shared" ref="G170:G178" si="96">IF(R170="2: AIR",F170, "")</f>
        <v>43748</v>
      </c>
      <c r="H170" s="1">
        <f t="shared" ref="H170:H178" si="97">G170+33</f>
        <v>43781</v>
      </c>
      <c r="I170" t="s">
        <v>71</v>
      </c>
      <c r="J170">
        <v>2490158163</v>
      </c>
      <c r="K170" t="s">
        <v>74</v>
      </c>
      <c r="L170" t="s">
        <v>77</v>
      </c>
      <c r="M170" t="s">
        <v>87</v>
      </c>
      <c r="N170" t="s">
        <v>89</v>
      </c>
      <c r="P170" t="s">
        <v>90</v>
      </c>
      <c r="Q170" t="s">
        <v>100</v>
      </c>
      <c r="R170" t="s">
        <v>17</v>
      </c>
      <c r="S170" t="s">
        <v>20</v>
      </c>
      <c r="T170" t="s">
        <v>45</v>
      </c>
      <c r="U170" t="s">
        <v>46</v>
      </c>
      <c r="V170" t="str">
        <f t="shared" si="78"/>
        <v>AIR</v>
      </c>
      <c r="W170" s="3"/>
      <c r="X170" t="s">
        <v>32</v>
      </c>
      <c r="Y170" t="s">
        <v>73</v>
      </c>
    </row>
    <row r="171" spans="1:31" x14ac:dyDescent="0.2">
      <c r="A171">
        <v>170</v>
      </c>
      <c r="B171" t="s">
        <v>2</v>
      </c>
      <c r="C171" s="4">
        <v>1920895</v>
      </c>
      <c r="D171" t="s">
        <v>33</v>
      </c>
      <c r="E171" t="s">
        <v>41</v>
      </c>
      <c r="F171" s="1">
        <v>43748</v>
      </c>
      <c r="G171" s="1">
        <f t="shared" si="96"/>
        <v>43748</v>
      </c>
      <c r="H171" s="1">
        <f t="shared" si="97"/>
        <v>43781</v>
      </c>
      <c r="I171" t="s">
        <v>71</v>
      </c>
      <c r="J171">
        <v>2490158163</v>
      </c>
      <c r="K171" t="s">
        <v>74</v>
      </c>
      <c r="L171" t="s">
        <v>77</v>
      </c>
      <c r="M171" t="s">
        <v>87</v>
      </c>
      <c r="N171" t="s">
        <v>89</v>
      </c>
      <c r="P171" t="s">
        <v>90</v>
      </c>
      <c r="Q171" t="s">
        <v>100</v>
      </c>
      <c r="R171" t="s">
        <v>17</v>
      </c>
      <c r="S171" t="s">
        <v>20</v>
      </c>
      <c r="T171" t="s">
        <v>45</v>
      </c>
      <c r="U171" t="s">
        <v>46</v>
      </c>
      <c r="V171" t="str">
        <f t="shared" si="78"/>
        <v>AIR</v>
      </c>
      <c r="W171" s="3"/>
      <c r="X171" t="s">
        <v>32</v>
      </c>
      <c r="Y171" t="s">
        <v>73</v>
      </c>
    </row>
    <row r="172" spans="1:31" x14ac:dyDescent="0.2">
      <c r="A172">
        <v>171</v>
      </c>
      <c r="B172" t="s">
        <v>2</v>
      </c>
      <c r="C172" s="4">
        <v>1920896</v>
      </c>
      <c r="D172" t="s">
        <v>33</v>
      </c>
      <c r="E172" t="s">
        <v>41</v>
      </c>
      <c r="F172" s="1">
        <v>43748</v>
      </c>
      <c r="G172" s="1">
        <f t="shared" si="96"/>
        <v>43748</v>
      </c>
      <c r="H172" s="1">
        <f t="shared" si="97"/>
        <v>43781</v>
      </c>
      <c r="I172" t="s">
        <v>71</v>
      </c>
      <c r="J172">
        <v>2490158163</v>
      </c>
      <c r="K172" t="s">
        <v>74</v>
      </c>
      <c r="L172" t="s">
        <v>77</v>
      </c>
      <c r="M172" t="s">
        <v>87</v>
      </c>
      <c r="N172" t="s">
        <v>89</v>
      </c>
      <c r="P172" t="s">
        <v>90</v>
      </c>
      <c r="Q172" t="s">
        <v>100</v>
      </c>
      <c r="R172" t="s">
        <v>17</v>
      </c>
      <c r="S172" t="s">
        <v>20</v>
      </c>
      <c r="T172" t="s">
        <v>45</v>
      </c>
      <c r="U172" t="s">
        <v>46</v>
      </c>
      <c r="V172" t="str">
        <f t="shared" si="78"/>
        <v>AIR</v>
      </c>
      <c r="W172" s="3"/>
      <c r="X172" t="s">
        <v>32</v>
      </c>
      <c r="Y172" t="s">
        <v>73</v>
      </c>
    </row>
    <row r="173" spans="1:31" x14ac:dyDescent="0.2">
      <c r="A173">
        <v>172</v>
      </c>
      <c r="B173" t="s">
        <v>2</v>
      </c>
      <c r="C173" s="4">
        <v>1920897</v>
      </c>
      <c r="D173" t="s">
        <v>33</v>
      </c>
      <c r="E173" t="s">
        <v>35</v>
      </c>
      <c r="F173" s="1">
        <v>43748</v>
      </c>
      <c r="G173" s="1">
        <f t="shared" si="96"/>
        <v>43748</v>
      </c>
      <c r="H173" s="1">
        <f t="shared" si="97"/>
        <v>43781</v>
      </c>
      <c r="I173" t="s">
        <v>71</v>
      </c>
      <c r="J173">
        <v>2490158163</v>
      </c>
      <c r="K173" t="s">
        <v>74</v>
      </c>
      <c r="L173" t="s">
        <v>77</v>
      </c>
      <c r="M173" t="s">
        <v>83</v>
      </c>
      <c r="P173" t="s">
        <v>98</v>
      </c>
      <c r="Q173" t="s">
        <v>100</v>
      </c>
      <c r="R173" t="s">
        <v>17</v>
      </c>
      <c r="S173" t="s">
        <v>20</v>
      </c>
      <c r="T173" t="s">
        <v>45</v>
      </c>
      <c r="U173" t="s">
        <v>46</v>
      </c>
      <c r="V173" t="str">
        <f t="shared" si="78"/>
        <v>AIR</v>
      </c>
      <c r="W173" s="3"/>
      <c r="X173" t="s">
        <v>32</v>
      </c>
      <c r="Y173" t="s">
        <v>73</v>
      </c>
      <c r="AE173" t="s">
        <v>103</v>
      </c>
    </row>
    <row r="174" spans="1:31" x14ac:dyDescent="0.2">
      <c r="A174">
        <v>173</v>
      </c>
      <c r="B174" t="s">
        <v>2</v>
      </c>
      <c r="C174" s="4">
        <v>1920898</v>
      </c>
      <c r="D174" t="s">
        <v>33</v>
      </c>
      <c r="E174" t="s">
        <v>35</v>
      </c>
      <c r="F174" s="1">
        <v>43748</v>
      </c>
      <c r="G174" s="1">
        <f t="shared" si="96"/>
        <v>43748</v>
      </c>
      <c r="H174" s="1">
        <f t="shared" si="97"/>
        <v>43781</v>
      </c>
      <c r="I174" t="s">
        <v>71</v>
      </c>
      <c r="J174">
        <v>2490158163</v>
      </c>
      <c r="K174" t="s">
        <v>74</v>
      </c>
      <c r="L174" t="s">
        <v>77</v>
      </c>
      <c r="M174" t="s">
        <v>83</v>
      </c>
      <c r="P174" t="s">
        <v>98</v>
      </c>
      <c r="Q174" t="s">
        <v>100</v>
      </c>
      <c r="R174" t="s">
        <v>17</v>
      </c>
      <c r="S174" t="s">
        <v>20</v>
      </c>
      <c r="T174" t="s">
        <v>45</v>
      </c>
      <c r="U174" t="s">
        <v>46</v>
      </c>
      <c r="V174" t="str">
        <f t="shared" si="78"/>
        <v>AIR</v>
      </c>
      <c r="W174" s="3"/>
      <c r="X174" t="s">
        <v>32</v>
      </c>
      <c r="Y174" t="s">
        <v>73</v>
      </c>
    </row>
    <row r="175" spans="1:31" x14ac:dyDescent="0.2">
      <c r="A175">
        <v>174</v>
      </c>
      <c r="B175" t="s">
        <v>2</v>
      </c>
      <c r="C175" s="4">
        <v>1920899</v>
      </c>
      <c r="D175" t="s">
        <v>33</v>
      </c>
      <c r="E175" t="s">
        <v>35</v>
      </c>
      <c r="F175" s="1">
        <v>43748</v>
      </c>
      <c r="G175" s="1">
        <f t="shared" si="96"/>
        <v>43748</v>
      </c>
      <c r="H175" s="1">
        <f t="shared" si="97"/>
        <v>43781</v>
      </c>
      <c r="I175" t="s">
        <v>71</v>
      </c>
      <c r="J175">
        <v>2490158163</v>
      </c>
      <c r="K175" t="s">
        <v>74</v>
      </c>
      <c r="L175" t="s">
        <v>77</v>
      </c>
      <c r="M175" t="s">
        <v>83</v>
      </c>
      <c r="P175" t="s">
        <v>98</v>
      </c>
      <c r="Q175" t="s">
        <v>100</v>
      </c>
      <c r="R175" t="s">
        <v>17</v>
      </c>
      <c r="S175" t="s">
        <v>20</v>
      </c>
      <c r="T175" t="s">
        <v>45</v>
      </c>
      <c r="U175" t="s">
        <v>46</v>
      </c>
      <c r="V175" t="str">
        <f t="shared" si="78"/>
        <v>AIR</v>
      </c>
      <c r="W175" s="3"/>
      <c r="X175" t="s">
        <v>32</v>
      </c>
      <c r="Y175" t="s">
        <v>73</v>
      </c>
      <c r="AE175" t="s">
        <v>102</v>
      </c>
    </row>
    <row r="176" spans="1:31" x14ac:dyDescent="0.2">
      <c r="A176">
        <v>175</v>
      </c>
      <c r="B176" t="s">
        <v>2</v>
      </c>
      <c r="C176" s="4">
        <v>1920900</v>
      </c>
      <c r="D176" t="s">
        <v>33</v>
      </c>
      <c r="E176" t="s">
        <v>35</v>
      </c>
      <c r="F176" s="1">
        <v>43747</v>
      </c>
      <c r="G176" s="1">
        <f t="shared" si="96"/>
        <v>43747</v>
      </c>
      <c r="H176" s="1">
        <f t="shared" si="97"/>
        <v>43780</v>
      </c>
      <c r="I176" t="s">
        <v>71</v>
      </c>
      <c r="J176">
        <v>2490158163</v>
      </c>
      <c r="K176" t="s">
        <v>74</v>
      </c>
      <c r="L176" t="s">
        <v>77</v>
      </c>
      <c r="M176" t="s">
        <v>83</v>
      </c>
      <c r="P176" t="s">
        <v>98</v>
      </c>
      <c r="Q176" t="s">
        <v>100</v>
      </c>
      <c r="R176" t="s">
        <v>17</v>
      </c>
      <c r="S176" t="s">
        <v>20</v>
      </c>
      <c r="T176" t="s">
        <v>45</v>
      </c>
      <c r="U176" t="s">
        <v>46</v>
      </c>
      <c r="V176" t="str">
        <f t="shared" si="78"/>
        <v>AIR</v>
      </c>
      <c r="W176" s="3"/>
      <c r="X176" t="s">
        <v>32</v>
      </c>
      <c r="Y176" t="s">
        <v>73</v>
      </c>
      <c r="AE176" t="s">
        <v>103</v>
      </c>
    </row>
    <row r="177" spans="1:31" x14ac:dyDescent="0.2">
      <c r="A177">
        <v>176</v>
      </c>
      <c r="B177" t="s">
        <v>2</v>
      </c>
      <c r="C177" s="4">
        <v>1920901</v>
      </c>
      <c r="D177" t="s">
        <v>33</v>
      </c>
      <c r="E177" t="s">
        <v>35</v>
      </c>
      <c r="F177" s="1">
        <v>43747</v>
      </c>
      <c r="G177" s="1">
        <f t="shared" si="96"/>
        <v>43747</v>
      </c>
      <c r="H177" s="1">
        <f t="shared" si="97"/>
        <v>43780</v>
      </c>
      <c r="I177" t="s">
        <v>71</v>
      </c>
      <c r="J177">
        <v>2490158163</v>
      </c>
      <c r="K177" t="s">
        <v>74</v>
      </c>
      <c r="L177" t="s">
        <v>77</v>
      </c>
      <c r="M177" t="s">
        <v>83</v>
      </c>
      <c r="P177" t="s">
        <v>98</v>
      </c>
      <c r="Q177" t="s">
        <v>100</v>
      </c>
      <c r="R177" t="s">
        <v>17</v>
      </c>
      <c r="S177" t="s">
        <v>20</v>
      </c>
      <c r="T177" t="s">
        <v>45</v>
      </c>
      <c r="U177" t="s">
        <v>46</v>
      </c>
      <c r="V177" t="str">
        <f t="shared" si="78"/>
        <v>AIR</v>
      </c>
      <c r="W177" s="3"/>
      <c r="X177" t="s">
        <v>32</v>
      </c>
      <c r="Y177" t="s">
        <v>73</v>
      </c>
    </row>
    <row r="178" spans="1:31" x14ac:dyDescent="0.2">
      <c r="A178">
        <v>177</v>
      </c>
      <c r="B178" t="s">
        <v>2</v>
      </c>
      <c r="C178" s="4">
        <v>1920902</v>
      </c>
      <c r="D178" t="s">
        <v>33</v>
      </c>
      <c r="E178" t="s">
        <v>35</v>
      </c>
      <c r="F178" s="1">
        <v>43747</v>
      </c>
      <c r="G178" s="1">
        <f t="shared" si="96"/>
        <v>43747</v>
      </c>
      <c r="H178" s="1">
        <f t="shared" si="97"/>
        <v>43780</v>
      </c>
      <c r="I178" t="s">
        <v>71</v>
      </c>
      <c r="J178">
        <v>2490158163</v>
      </c>
      <c r="K178" t="s">
        <v>74</v>
      </c>
      <c r="L178" t="s">
        <v>77</v>
      </c>
      <c r="M178" t="s">
        <v>83</v>
      </c>
      <c r="P178" t="s">
        <v>98</v>
      </c>
      <c r="Q178" t="s">
        <v>100</v>
      </c>
      <c r="R178" t="s">
        <v>17</v>
      </c>
      <c r="S178" t="s">
        <v>20</v>
      </c>
      <c r="T178" t="s">
        <v>45</v>
      </c>
      <c r="U178" t="s">
        <v>46</v>
      </c>
      <c r="V178" t="str">
        <f t="shared" si="78"/>
        <v>AIR</v>
      </c>
      <c r="W178" s="3"/>
      <c r="X178" t="s">
        <v>32</v>
      </c>
      <c r="Y178" t="s">
        <v>73</v>
      </c>
    </row>
    <row r="179" spans="1:31" x14ac:dyDescent="0.2">
      <c r="A179">
        <v>178</v>
      </c>
      <c r="B179" t="s">
        <v>2</v>
      </c>
      <c r="C179" s="4">
        <v>1920903</v>
      </c>
      <c r="D179" t="s">
        <v>33</v>
      </c>
      <c r="E179" t="s">
        <v>35</v>
      </c>
      <c r="F179" s="1">
        <v>43747</v>
      </c>
      <c r="G179" s="1">
        <f t="shared" ref="G179:G180" si="98">F179 + 7 - WEEKDAY(F179, 2) + 6</f>
        <v>43757</v>
      </c>
      <c r="H179" s="1">
        <f t="shared" ref="H179:H180" si="99">G179+7</f>
        <v>43764</v>
      </c>
      <c r="I179" t="s">
        <v>71</v>
      </c>
      <c r="J179">
        <v>2490158163</v>
      </c>
      <c r="K179" t="s">
        <v>74</v>
      </c>
      <c r="L179" t="s">
        <v>77</v>
      </c>
      <c r="M179" t="s">
        <v>83</v>
      </c>
      <c r="P179" t="s">
        <v>98</v>
      </c>
      <c r="Q179" t="s">
        <v>100</v>
      </c>
      <c r="R179" t="s">
        <v>18</v>
      </c>
      <c r="S179" t="s">
        <v>20</v>
      </c>
      <c r="T179" t="str">
        <f t="shared" ref="T179:T180" si="100">IF(R179="1: SEA", "LAEM CHABANG", "BANGKOK")</f>
        <v>LAEM CHABANG</v>
      </c>
      <c r="U179" t="s">
        <v>46</v>
      </c>
      <c r="V179" t="s">
        <v>50</v>
      </c>
      <c r="W179" s="3">
        <v>12160133</v>
      </c>
      <c r="X179" t="s">
        <v>32</v>
      </c>
      <c r="Y179" t="s">
        <v>73</v>
      </c>
      <c r="AC179">
        <v>1</v>
      </c>
    </row>
    <row r="180" spans="1:31" x14ac:dyDescent="0.2">
      <c r="A180">
        <v>179</v>
      </c>
      <c r="B180" t="s">
        <v>2</v>
      </c>
      <c r="C180" s="4">
        <v>1920904</v>
      </c>
      <c r="D180" t="s">
        <v>33</v>
      </c>
      <c r="E180" t="s">
        <v>35</v>
      </c>
      <c r="F180" s="1">
        <v>43748</v>
      </c>
      <c r="G180" s="1">
        <f t="shared" si="98"/>
        <v>43757</v>
      </c>
      <c r="H180" s="1">
        <f t="shared" si="99"/>
        <v>43764</v>
      </c>
      <c r="I180" t="s">
        <v>71</v>
      </c>
      <c r="J180">
        <v>2490158163</v>
      </c>
      <c r="K180" t="s">
        <v>74</v>
      </c>
      <c r="L180" t="s">
        <v>77</v>
      </c>
      <c r="M180" t="s">
        <v>83</v>
      </c>
      <c r="P180" t="s">
        <v>98</v>
      </c>
      <c r="Q180" t="s">
        <v>100</v>
      </c>
      <c r="R180" t="s">
        <v>18</v>
      </c>
      <c r="S180" t="s">
        <v>20</v>
      </c>
      <c r="T180" t="str">
        <f t="shared" si="100"/>
        <v>LAEM CHABANG</v>
      </c>
      <c r="U180" t="s">
        <v>46</v>
      </c>
      <c r="V180" t="s">
        <v>50</v>
      </c>
      <c r="W180" s="3">
        <v>12160136</v>
      </c>
      <c r="X180" t="s">
        <v>32</v>
      </c>
      <c r="Y180" t="s">
        <v>73</v>
      </c>
      <c r="AC180">
        <v>1</v>
      </c>
    </row>
    <row r="181" spans="1:31" x14ac:dyDescent="0.2">
      <c r="A181">
        <v>180</v>
      </c>
      <c r="B181" t="s">
        <v>2</v>
      </c>
      <c r="C181" s="4">
        <v>1920905</v>
      </c>
      <c r="D181" t="s">
        <v>33</v>
      </c>
      <c r="E181" t="s">
        <v>41</v>
      </c>
      <c r="F181" s="1">
        <v>43749</v>
      </c>
      <c r="G181" s="1">
        <f>IF(R181="2: AIR",F181, "")</f>
        <v>43749</v>
      </c>
      <c r="H181" s="1">
        <f t="shared" ref="H181:H182" si="101">G181+33</f>
        <v>43782</v>
      </c>
      <c r="I181" t="s">
        <v>71</v>
      </c>
      <c r="J181">
        <v>2490158163</v>
      </c>
      <c r="K181" t="s">
        <v>74</v>
      </c>
      <c r="L181" t="s">
        <v>77</v>
      </c>
      <c r="M181" t="s">
        <v>87</v>
      </c>
      <c r="N181" t="s">
        <v>89</v>
      </c>
      <c r="P181" t="s">
        <v>90</v>
      </c>
      <c r="Q181" t="s">
        <v>100</v>
      </c>
      <c r="R181" t="s">
        <v>17</v>
      </c>
      <c r="S181" t="s">
        <v>20</v>
      </c>
      <c r="T181" t="s">
        <v>45</v>
      </c>
      <c r="U181" t="s">
        <v>46</v>
      </c>
      <c r="V181" t="str">
        <f t="shared" si="78"/>
        <v>AIR</v>
      </c>
      <c r="W181" s="3"/>
      <c r="X181" t="s">
        <v>32</v>
      </c>
      <c r="Y181" t="s">
        <v>73</v>
      </c>
      <c r="AE181" t="s">
        <v>102</v>
      </c>
    </row>
    <row r="182" spans="1:31" x14ac:dyDescent="0.2">
      <c r="A182">
        <v>181</v>
      </c>
      <c r="B182" t="s">
        <v>2</v>
      </c>
      <c r="C182" s="4">
        <v>1920906</v>
      </c>
      <c r="D182" t="s">
        <v>33</v>
      </c>
      <c r="E182" t="s">
        <v>41</v>
      </c>
      <c r="F182" s="1">
        <v>43749</v>
      </c>
      <c r="G182" s="1">
        <f>IF(R182="2: AIR",F182, "")</f>
        <v>43749</v>
      </c>
      <c r="H182" s="1">
        <f t="shared" si="101"/>
        <v>43782</v>
      </c>
      <c r="I182" t="s">
        <v>71</v>
      </c>
      <c r="J182">
        <v>2490158163</v>
      </c>
      <c r="K182" t="s">
        <v>74</v>
      </c>
      <c r="L182" t="s">
        <v>77</v>
      </c>
      <c r="M182" t="s">
        <v>87</v>
      </c>
      <c r="N182" t="s">
        <v>89</v>
      </c>
      <c r="P182" t="s">
        <v>90</v>
      </c>
      <c r="Q182" t="s">
        <v>100</v>
      </c>
      <c r="R182" t="s">
        <v>17</v>
      </c>
      <c r="S182" t="s">
        <v>20</v>
      </c>
      <c r="T182" t="s">
        <v>45</v>
      </c>
      <c r="U182" t="s">
        <v>46</v>
      </c>
      <c r="V182" t="str">
        <f t="shared" si="78"/>
        <v>AIR</v>
      </c>
      <c r="W182" s="3"/>
      <c r="X182" t="s">
        <v>32</v>
      </c>
      <c r="Y182" t="s">
        <v>73</v>
      </c>
    </row>
    <row r="183" spans="1:31" x14ac:dyDescent="0.2">
      <c r="A183">
        <v>182</v>
      </c>
      <c r="B183" t="s">
        <v>2</v>
      </c>
      <c r="C183" s="4">
        <v>1920907</v>
      </c>
      <c r="D183" t="s">
        <v>33</v>
      </c>
      <c r="E183" t="s">
        <v>41</v>
      </c>
      <c r="F183" s="1">
        <v>43749</v>
      </c>
      <c r="G183" s="1">
        <f t="shared" ref="G183:G186" si="102">F183 + 7 - WEEKDAY(F183, 2) + 3</f>
        <v>43754</v>
      </c>
      <c r="H183" s="1">
        <f t="shared" ref="H183:H186" si="103">G183+32</f>
        <v>43786</v>
      </c>
      <c r="I183" t="s">
        <v>71</v>
      </c>
      <c r="J183">
        <v>2490158163</v>
      </c>
      <c r="K183" t="s">
        <v>74</v>
      </c>
      <c r="L183" t="s">
        <v>77</v>
      </c>
      <c r="M183" t="s">
        <v>87</v>
      </c>
      <c r="N183" t="s">
        <v>89</v>
      </c>
      <c r="P183" t="s">
        <v>90</v>
      </c>
      <c r="Q183" t="s">
        <v>100</v>
      </c>
      <c r="R183" t="s">
        <v>18</v>
      </c>
      <c r="S183" t="s">
        <v>20</v>
      </c>
      <c r="T183" t="str">
        <f t="shared" ref="T183:T186" si="104">IF(R183="1: SEA", "LAEM CHABANG", "BANGKOK")</f>
        <v>LAEM CHABANG</v>
      </c>
      <c r="U183" t="s">
        <v>46</v>
      </c>
      <c r="V183" t="s">
        <v>68</v>
      </c>
      <c r="W183" s="3">
        <v>12160161</v>
      </c>
      <c r="X183" t="s">
        <v>32</v>
      </c>
      <c r="Y183" t="s">
        <v>73</v>
      </c>
      <c r="AC183">
        <v>1</v>
      </c>
    </row>
    <row r="184" spans="1:31" x14ac:dyDescent="0.2">
      <c r="A184">
        <v>183</v>
      </c>
      <c r="B184" t="s">
        <v>2</v>
      </c>
      <c r="C184" s="4">
        <v>1920908</v>
      </c>
      <c r="D184" t="s">
        <v>33</v>
      </c>
      <c r="E184" t="s">
        <v>41</v>
      </c>
      <c r="F184" s="1">
        <v>43749</v>
      </c>
      <c r="G184" s="1">
        <f t="shared" si="102"/>
        <v>43754</v>
      </c>
      <c r="H184" s="1">
        <f t="shared" si="103"/>
        <v>43786</v>
      </c>
      <c r="I184" t="s">
        <v>71</v>
      </c>
      <c r="J184">
        <v>2490158163</v>
      </c>
      <c r="K184" t="s">
        <v>74</v>
      </c>
      <c r="L184" t="s">
        <v>77</v>
      </c>
      <c r="M184" t="s">
        <v>87</v>
      </c>
      <c r="N184" t="s">
        <v>89</v>
      </c>
      <c r="P184" t="s">
        <v>90</v>
      </c>
      <c r="Q184" t="s">
        <v>100</v>
      </c>
      <c r="R184" t="s">
        <v>18</v>
      </c>
      <c r="S184" t="s">
        <v>20</v>
      </c>
      <c r="T184" t="str">
        <f t="shared" si="104"/>
        <v>LAEM CHABANG</v>
      </c>
      <c r="U184" t="s">
        <v>46</v>
      </c>
      <c r="V184" t="s">
        <v>68</v>
      </c>
      <c r="W184" s="3">
        <v>12160164</v>
      </c>
      <c r="X184" t="s">
        <v>32</v>
      </c>
      <c r="Y184" t="s">
        <v>73</v>
      </c>
      <c r="AC184">
        <v>1</v>
      </c>
    </row>
    <row r="185" spans="1:31" x14ac:dyDescent="0.2">
      <c r="A185">
        <v>184</v>
      </c>
      <c r="B185" t="s">
        <v>2</v>
      </c>
      <c r="C185" s="4">
        <v>1920909</v>
      </c>
      <c r="D185" t="s">
        <v>33</v>
      </c>
      <c r="E185" t="s">
        <v>41</v>
      </c>
      <c r="F185" s="1">
        <v>43749</v>
      </c>
      <c r="G185" s="1">
        <f t="shared" si="102"/>
        <v>43754</v>
      </c>
      <c r="H185" s="1">
        <f t="shared" si="103"/>
        <v>43786</v>
      </c>
      <c r="I185" t="s">
        <v>71</v>
      </c>
      <c r="J185">
        <v>2490158163</v>
      </c>
      <c r="K185" t="s">
        <v>74</v>
      </c>
      <c r="L185" t="s">
        <v>77</v>
      </c>
      <c r="M185" t="s">
        <v>87</v>
      </c>
      <c r="N185" t="s">
        <v>89</v>
      </c>
      <c r="P185" t="s">
        <v>90</v>
      </c>
      <c r="Q185" t="s">
        <v>100</v>
      </c>
      <c r="R185" t="s">
        <v>18</v>
      </c>
      <c r="S185" t="s">
        <v>20</v>
      </c>
      <c r="T185" t="str">
        <f t="shared" si="104"/>
        <v>LAEM CHABANG</v>
      </c>
      <c r="U185" t="s">
        <v>46</v>
      </c>
      <c r="V185" t="s">
        <v>68</v>
      </c>
      <c r="W185" s="3">
        <v>12160173</v>
      </c>
      <c r="X185" t="s">
        <v>32</v>
      </c>
      <c r="Y185" t="s">
        <v>73</v>
      </c>
      <c r="AC185">
        <v>1</v>
      </c>
    </row>
    <row r="186" spans="1:31" x14ac:dyDescent="0.2">
      <c r="A186">
        <v>185</v>
      </c>
      <c r="B186" t="s">
        <v>2</v>
      </c>
      <c r="C186" s="4">
        <v>1920910</v>
      </c>
      <c r="D186" t="s">
        <v>33</v>
      </c>
      <c r="E186" t="s">
        <v>41</v>
      </c>
      <c r="F186" s="1">
        <v>43749</v>
      </c>
      <c r="G186" s="1">
        <f t="shared" si="102"/>
        <v>43754</v>
      </c>
      <c r="H186" s="1">
        <f t="shared" si="103"/>
        <v>43786</v>
      </c>
      <c r="I186" t="s">
        <v>71</v>
      </c>
      <c r="J186">
        <v>2490158163</v>
      </c>
      <c r="K186" t="s">
        <v>74</v>
      </c>
      <c r="L186" t="s">
        <v>77</v>
      </c>
      <c r="M186" t="s">
        <v>87</v>
      </c>
      <c r="N186" t="s">
        <v>89</v>
      </c>
      <c r="P186" t="s">
        <v>90</v>
      </c>
      <c r="Q186" t="s">
        <v>100</v>
      </c>
      <c r="R186" t="s">
        <v>18</v>
      </c>
      <c r="S186" t="s">
        <v>20</v>
      </c>
      <c r="T186" t="str">
        <f t="shared" si="104"/>
        <v>LAEM CHABANG</v>
      </c>
      <c r="U186" t="s">
        <v>46</v>
      </c>
      <c r="V186" t="s">
        <v>68</v>
      </c>
      <c r="W186" s="3">
        <v>12160188</v>
      </c>
      <c r="X186" t="s">
        <v>32</v>
      </c>
      <c r="Y186" t="s">
        <v>73</v>
      </c>
      <c r="AC186">
        <v>1</v>
      </c>
    </row>
    <row r="187" spans="1:31" x14ac:dyDescent="0.2">
      <c r="A187">
        <v>186</v>
      </c>
      <c r="B187" t="s">
        <v>2</v>
      </c>
      <c r="C187" s="4">
        <v>1920911</v>
      </c>
      <c r="D187" t="s">
        <v>33</v>
      </c>
      <c r="E187" t="s">
        <v>41</v>
      </c>
      <c r="F187" s="1">
        <v>43749</v>
      </c>
      <c r="G187" s="1">
        <f>IF(R187="2: AIR",F187, "")</f>
        <v>43749</v>
      </c>
      <c r="H187" s="1">
        <f>G187+33</f>
        <v>43782</v>
      </c>
      <c r="I187" t="s">
        <v>71</v>
      </c>
      <c r="J187">
        <v>2490158163</v>
      </c>
      <c r="K187" t="s">
        <v>74</v>
      </c>
      <c r="L187" t="s">
        <v>77</v>
      </c>
      <c r="M187" t="s">
        <v>87</v>
      </c>
      <c r="N187" t="s">
        <v>89</v>
      </c>
      <c r="P187" t="s">
        <v>90</v>
      </c>
      <c r="Q187" t="s">
        <v>100</v>
      </c>
      <c r="R187" t="s">
        <v>17</v>
      </c>
      <c r="S187" t="s">
        <v>20</v>
      </c>
      <c r="T187" t="s">
        <v>45</v>
      </c>
      <c r="U187" t="s">
        <v>46</v>
      </c>
      <c r="V187" t="str">
        <f t="shared" si="78"/>
        <v>AIR</v>
      </c>
      <c r="W187" s="3"/>
      <c r="X187" t="s">
        <v>32</v>
      </c>
      <c r="Y187" t="s">
        <v>73</v>
      </c>
    </row>
    <row r="188" spans="1:31" x14ac:dyDescent="0.2">
      <c r="A188">
        <v>187</v>
      </c>
      <c r="B188" t="s">
        <v>2</v>
      </c>
      <c r="C188" s="4">
        <v>1920912</v>
      </c>
      <c r="D188" t="s">
        <v>33</v>
      </c>
      <c r="E188" t="s">
        <v>41</v>
      </c>
      <c r="F188" s="1">
        <v>43749</v>
      </c>
      <c r="G188" s="1">
        <f>F188 + 7 - WEEKDAY(F188, 2) + 3</f>
        <v>43754</v>
      </c>
      <c r="H188" s="1">
        <f>G188+32</f>
        <v>43786</v>
      </c>
      <c r="I188" t="s">
        <v>71</v>
      </c>
      <c r="J188">
        <v>2490158163</v>
      </c>
      <c r="K188" t="s">
        <v>74</v>
      </c>
      <c r="L188" t="s">
        <v>77</v>
      </c>
      <c r="M188" t="s">
        <v>87</v>
      </c>
      <c r="N188" t="s">
        <v>89</v>
      </c>
      <c r="P188" t="s">
        <v>90</v>
      </c>
      <c r="Q188" t="s">
        <v>100</v>
      </c>
      <c r="R188" t="s">
        <v>18</v>
      </c>
      <c r="S188" t="s">
        <v>20</v>
      </c>
      <c r="T188" t="str">
        <f>IF(R188="1: SEA", "LAEM CHABANG", "BANGKOK")</f>
        <v>LAEM CHABANG</v>
      </c>
      <c r="U188" t="s">
        <v>46</v>
      </c>
      <c r="V188" t="s">
        <v>68</v>
      </c>
      <c r="W188" s="3">
        <v>12160192</v>
      </c>
      <c r="X188" t="s">
        <v>32</v>
      </c>
      <c r="Y188" t="s">
        <v>73</v>
      </c>
      <c r="AC188">
        <v>1</v>
      </c>
    </row>
    <row r="189" spans="1:31" x14ac:dyDescent="0.2">
      <c r="A189">
        <v>188</v>
      </c>
      <c r="B189" t="s">
        <v>2</v>
      </c>
      <c r="C189" s="4">
        <v>1920913</v>
      </c>
      <c r="D189" t="s">
        <v>33</v>
      </c>
      <c r="E189" t="s">
        <v>41</v>
      </c>
      <c r="F189" s="1">
        <v>43749</v>
      </c>
      <c r="G189" s="1">
        <f>IF(R189="2: AIR",F189, "")</f>
        <v>43749</v>
      </c>
      <c r="H189" s="1">
        <f>G189+33</f>
        <v>43782</v>
      </c>
      <c r="I189" t="s">
        <v>71</v>
      </c>
      <c r="J189">
        <v>2490158163</v>
      </c>
      <c r="K189" t="s">
        <v>74</v>
      </c>
      <c r="L189" t="s">
        <v>77</v>
      </c>
      <c r="M189" t="s">
        <v>87</v>
      </c>
      <c r="N189" t="s">
        <v>89</v>
      </c>
      <c r="P189" t="s">
        <v>90</v>
      </c>
      <c r="Q189" t="s">
        <v>100</v>
      </c>
      <c r="R189" t="s">
        <v>17</v>
      </c>
      <c r="S189" t="s">
        <v>20</v>
      </c>
      <c r="T189" t="s">
        <v>45</v>
      </c>
      <c r="U189" t="s">
        <v>46</v>
      </c>
      <c r="V189" t="str">
        <f t="shared" si="78"/>
        <v>AIR</v>
      </c>
      <c r="W189" s="3"/>
      <c r="X189" t="s">
        <v>32</v>
      </c>
      <c r="Y189" t="s">
        <v>73</v>
      </c>
    </row>
    <row r="190" spans="1:31" x14ac:dyDescent="0.2">
      <c r="A190">
        <v>189</v>
      </c>
      <c r="B190" t="s">
        <v>2</v>
      </c>
      <c r="C190" s="4">
        <v>1920914</v>
      </c>
      <c r="D190" t="s">
        <v>33</v>
      </c>
      <c r="E190" t="s">
        <v>35</v>
      </c>
      <c r="F190" s="1">
        <v>43749</v>
      </c>
      <c r="G190" s="1">
        <f t="shared" ref="G190:G191" si="105">F190 + 7 - WEEKDAY(F190, 2) + 6</f>
        <v>43757</v>
      </c>
      <c r="H190" s="1">
        <f t="shared" ref="H190:H191" si="106">G190+7</f>
        <v>43764</v>
      </c>
      <c r="I190" t="s">
        <v>71</v>
      </c>
      <c r="J190">
        <v>2490158163</v>
      </c>
      <c r="K190" t="s">
        <v>74</v>
      </c>
      <c r="L190" t="s">
        <v>77</v>
      </c>
      <c r="M190" t="s">
        <v>83</v>
      </c>
      <c r="P190" t="s">
        <v>98</v>
      </c>
      <c r="Q190" t="s">
        <v>100</v>
      </c>
      <c r="R190" t="s">
        <v>18</v>
      </c>
      <c r="S190" t="s">
        <v>20</v>
      </c>
      <c r="T190" t="str">
        <f t="shared" ref="T190:T197" si="107">IF(R190="1: SEA", "LAEM CHABANG", "BANGKOK")</f>
        <v>LAEM CHABANG</v>
      </c>
      <c r="U190" t="s">
        <v>46</v>
      </c>
      <c r="V190" t="s">
        <v>50</v>
      </c>
      <c r="W190" s="3">
        <v>12160216</v>
      </c>
      <c r="X190" t="s">
        <v>32</v>
      </c>
      <c r="Y190" t="s">
        <v>73</v>
      </c>
      <c r="AC190">
        <v>1</v>
      </c>
    </row>
    <row r="191" spans="1:31" x14ac:dyDescent="0.2">
      <c r="A191">
        <v>190</v>
      </c>
      <c r="B191" t="s">
        <v>2</v>
      </c>
      <c r="C191" s="4">
        <v>1920915</v>
      </c>
      <c r="D191" t="s">
        <v>33</v>
      </c>
      <c r="E191" t="s">
        <v>35</v>
      </c>
      <c r="F191" s="1">
        <v>43749</v>
      </c>
      <c r="G191" s="1">
        <f t="shared" si="105"/>
        <v>43757</v>
      </c>
      <c r="H191" s="1">
        <f t="shared" si="106"/>
        <v>43764</v>
      </c>
      <c r="I191" t="s">
        <v>71</v>
      </c>
      <c r="J191">
        <v>2490158163</v>
      </c>
      <c r="K191" t="s">
        <v>74</v>
      </c>
      <c r="L191" t="s">
        <v>77</v>
      </c>
      <c r="M191" t="s">
        <v>83</v>
      </c>
      <c r="P191" t="s">
        <v>98</v>
      </c>
      <c r="Q191" t="s">
        <v>100</v>
      </c>
      <c r="R191" t="s">
        <v>18</v>
      </c>
      <c r="S191" t="s">
        <v>20</v>
      </c>
      <c r="T191" t="str">
        <f t="shared" si="107"/>
        <v>LAEM CHABANG</v>
      </c>
      <c r="U191" t="s">
        <v>46</v>
      </c>
      <c r="V191" t="s">
        <v>50</v>
      </c>
      <c r="W191" s="3">
        <v>12160217</v>
      </c>
      <c r="X191" t="s">
        <v>32</v>
      </c>
      <c r="Y191" t="s">
        <v>73</v>
      </c>
      <c r="AC191">
        <v>1</v>
      </c>
    </row>
    <row r="192" spans="1:31" x14ac:dyDescent="0.2">
      <c r="A192">
        <v>191</v>
      </c>
      <c r="B192" t="s">
        <v>2</v>
      </c>
      <c r="C192" s="4">
        <v>1920916</v>
      </c>
      <c r="D192" t="s">
        <v>33</v>
      </c>
      <c r="E192" t="s">
        <v>42</v>
      </c>
      <c r="F192" s="1">
        <v>43749</v>
      </c>
      <c r="G192" s="1">
        <f>F192+ 7 - WEEKDAY(F192, 2) + 7</f>
        <v>43758</v>
      </c>
      <c r="H192" s="1">
        <f>G192+30</f>
        <v>43788</v>
      </c>
      <c r="I192" t="s">
        <v>71</v>
      </c>
      <c r="J192">
        <v>2490158163</v>
      </c>
      <c r="K192" t="s">
        <v>74</v>
      </c>
      <c r="L192" t="s">
        <v>77</v>
      </c>
      <c r="M192" t="s">
        <v>84</v>
      </c>
      <c r="P192" t="s">
        <v>91</v>
      </c>
      <c r="Q192" t="s">
        <v>100</v>
      </c>
      <c r="R192" t="s">
        <v>18</v>
      </c>
      <c r="S192" t="s">
        <v>20</v>
      </c>
      <c r="T192" t="str">
        <f t="shared" si="107"/>
        <v>LAEM CHABANG</v>
      </c>
      <c r="U192" t="s">
        <v>46</v>
      </c>
      <c r="V192" t="s">
        <v>59</v>
      </c>
      <c r="W192" s="3">
        <v>12160220</v>
      </c>
      <c r="X192" t="s">
        <v>32</v>
      </c>
      <c r="Y192" t="s">
        <v>73</v>
      </c>
      <c r="AC192">
        <v>1</v>
      </c>
    </row>
    <row r="193" spans="1:31" x14ac:dyDescent="0.2">
      <c r="A193">
        <v>192</v>
      </c>
      <c r="B193" t="s">
        <v>2</v>
      </c>
      <c r="C193" s="4">
        <v>1920917</v>
      </c>
      <c r="D193" t="s">
        <v>33</v>
      </c>
      <c r="E193" t="s">
        <v>35</v>
      </c>
      <c r="F193" s="1">
        <v>43749</v>
      </c>
      <c r="G193" s="1">
        <f t="shared" ref="G193:G197" si="108">F193 + 7 - WEEKDAY(F193, 2) + 6</f>
        <v>43757</v>
      </c>
      <c r="H193" s="1">
        <f t="shared" ref="H193:H197" si="109">G193+7</f>
        <v>43764</v>
      </c>
      <c r="I193" t="s">
        <v>71</v>
      </c>
      <c r="J193">
        <v>2490158163</v>
      </c>
      <c r="K193" t="s">
        <v>74</v>
      </c>
      <c r="L193" t="s">
        <v>77</v>
      </c>
      <c r="M193" t="s">
        <v>83</v>
      </c>
      <c r="P193" t="s">
        <v>98</v>
      </c>
      <c r="Q193" t="s">
        <v>100</v>
      </c>
      <c r="R193" t="s">
        <v>18</v>
      </c>
      <c r="S193" t="s">
        <v>20</v>
      </c>
      <c r="T193" t="str">
        <f t="shared" si="107"/>
        <v>LAEM CHABANG</v>
      </c>
      <c r="U193" t="s">
        <v>46</v>
      </c>
      <c r="V193" t="s">
        <v>50</v>
      </c>
      <c r="W193" s="3">
        <v>12160229</v>
      </c>
      <c r="X193" t="s">
        <v>32</v>
      </c>
      <c r="Y193" t="s">
        <v>73</v>
      </c>
      <c r="AC193">
        <v>1</v>
      </c>
    </row>
    <row r="194" spans="1:31" x14ac:dyDescent="0.2">
      <c r="A194">
        <v>193</v>
      </c>
      <c r="B194" t="s">
        <v>2</v>
      </c>
      <c r="C194" s="4">
        <v>1920918</v>
      </c>
      <c r="D194" t="s">
        <v>33</v>
      </c>
      <c r="E194" t="s">
        <v>35</v>
      </c>
      <c r="F194" s="1">
        <v>43749</v>
      </c>
      <c r="G194" s="1">
        <f t="shared" si="108"/>
        <v>43757</v>
      </c>
      <c r="H194" s="1">
        <f t="shared" si="109"/>
        <v>43764</v>
      </c>
      <c r="I194" t="s">
        <v>71</v>
      </c>
      <c r="J194">
        <v>2490158163</v>
      </c>
      <c r="K194" t="s">
        <v>74</v>
      </c>
      <c r="L194" t="s">
        <v>77</v>
      </c>
      <c r="M194" t="s">
        <v>83</v>
      </c>
      <c r="P194" t="s">
        <v>98</v>
      </c>
      <c r="Q194" t="s">
        <v>100</v>
      </c>
      <c r="R194" t="s">
        <v>18</v>
      </c>
      <c r="S194" t="s">
        <v>20</v>
      </c>
      <c r="T194" t="str">
        <f t="shared" si="107"/>
        <v>LAEM CHABANG</v>
      </c>
      <c r="U194" t="s">
        <v>46</v>
      </c>
      <c r="V194" t="s">
        <v>50</v>
      </c>
      <c r="W194" s="3">
        <v>12160244</v>
      </c>
      <c r="X194" t="s">
        <v>32</v>
      </c>
      <c r="Y194" t="s">
        <v>73</v>
      </c>
      <c r="AC194">
        <v>1</v>
      </c>
    </row>
    <row r="195" spans="1:31" x14ac:dyDescent="0.2">
      <c r="A195">
        <v>194</v>
      </c>
      <c r="B195" t="s">
        <v>2</v>
      </c>
      <c r="C195" s="4">
        <v>1920919</v>
      </c>
      <c r="D195" t="s">
        <v>33</v>
      </c>
      <c r="E195" t="s">
        <v>35</v>
      </c>
      <c r="F195" s="1">
        <v>43749</v>
      </c>
      <c r="G195" s="1">
        <f t="shared" si="108"/>
        <v>43757</v>
      </c>
      <c r="H195" s="1">
        <f t="shared" si="109"/>
        <v>43764</v>
      </c>
      <c r="I195" t="s">
        <v>71</v>
      </c>
      <c r="J195">
        <v>2490158163</v>
      </c>
      <c r="K195" t="s">
        <v>74</v>
      </c>
      <c r="L195" t="s">
        <v>77</v>
      </c>
      <c r="M195" t="s">
        <v>83</v>
      </c>
      <c r="P195" t="s">
        <v>98</v>
      </c>
      <c r="Q195" t="s">
        <v>100</v>
      </c>
      <c r="R195" t="s">
        <v>18</v>
      </c>
      <c r="S195" t="s">
        <v>20</v>
      </c>
      <c r="T195" t="str">
        <f t="shared" si="107"/>
        <v>LAEM CHABANG</v>
      </c>
      <c r="U195" t="s">
        <v>46</v>
      </c>
      <c r="V195" t="s">
        <v>50</v>
      </c>
      <c r="W195" s="3">
        <v>12160245</v>
      </c>
      <c r="X195" t="s">
        <v>32</v>
      </c>
      <c r="Y195" t="s">
        <v>73</v>
      </c>
      <c r="AC195">
        <v>1</v>
      </c>
    </row>
    <row r="196" spans="1:31" x14ac:dyDescent="0.2">
      <c r="A196">
        <v>195</v>
      </c>
      <c r="B196" t="s">
        <v>2</v>
      </c>
      <c r="C196" s="4">
        <v>1920920</v>
      </c>
      <c r="D196" t="s">
        <v>33</v>
      </c>
      <c r="E196" t="s">
        <v>35</v>
      </c>
      <c r="F196" s="1">
        <v>43749</v>
      </c>
      <c r="G196" s="1">
        <f t="shared" si="108"/>
        <v>43757</v>
      </c>
      <c r="H196" s="1">
        <f t="shared" si="109"/>
        <v>43764</v>
      </c>
      <c r="I196" t="s">
        <v>71</v>
      </c>
      <c r="J196">
        <v>2490158163</v>
      </c>
      <c r="K196" t="s">
        <v>74</v>
      </c>
      <c r="L196" t="s">
        <v>77</v>
      </c>
      <c r="M196" t="s">
        <v>83</v>
      </c>
      <c r="P196" t="s">
        <v>98</v>
      </c>
      <c r="Q196" t="s">
        <v>100</v>
      </c>
      <c r="R196" t="s">
        <v>18</v>
      </c>
      <c r="S196" t="s">
        <v>20</v>
      </c>
      <c r="T196" t="str">
        <f t="shared" si="107"/>
        <v>LAEM CHABANG</v>
      </c>
      <c r="U196" t="s">
        <v>46</v>
      </c>
      <c r="V196" t="s">
        <v>50</v>
      </c>
      <c r="W196" s="3">
        <v>12160248</v>
      </c>
      <c r="X196" t="s">
        <v>32</v>
      </c>
      <c r="Y196" t="s">
        <v>73</v>
      </c>
      <c r="AC196">
        <v>1</v>
      </c>
    </row>
    <row r="197" spans="1:31" x14ac:dyDescent="0.2">
      <c r="A197">
        <v>196</v>
      </c>
      <c r="B197" t="s">
        <v>2</v>
      </c>
      <c r="C197" s="4">
        <v>1920921</v>
      </c>
      <c r="D197" t="s">
        <v>33</v>
      </c>
      <c r="E197" t="s">
        <v>35</v>
      </c>
      <c r="F197" s="1">
        <v>43749</v>
      </c>
      <c r="G197" s="1">
        <f t="shared" si="108"/>
        <v>43757</v>
      </c>
      <c r="H197" s="1">
        <f t="shared" si="109"/>
        <v>43764</v>
      </c>
      <c r="I197" t="s">
        <v>71</v>
      </c>
      <c r="J197">
        <v>2490158163</v>
      </c>
      <c r="K197" t="s">
        <v>74</v>
      </c>
      <c r="L197" t="s">
        <v>77</v>
      </c>
      <c r="M197" t="s">
        <v>83</v>
      </c>
      <c r="P197" t="s">
        <v>98</v>
      </c>
      <c r="Q197" t="s">
        <v>100</v>
      </c>
      <c r="R197" t="s">
        <v>18</v>
      </c>
      <c r="S197" t="s">
        <v>20</v>
      </c>
      <c r="T197" t="str">
        <f t="shared" si="107"/>
        <v>LAEM CHABANG</v>
      </c>
      <c r="U197" t="s">
        <v>46</v>
      </c>
      <c r="V197" t="s">
        <v>49</v>
      </c>
      <c r="W197" s="3">
        <v>12160257</v>
      </c>
      <c r="X197" t="s">
        <v>32</v>
      </c>
      <c r="Y197" t="s">
        <v>73</v>
      </c>
      <c r="AC197">
        <v>1</v>
      </c>
    </row>
    <row r="198" spans="1:31" x14ac:dyDescent="0.2">
      <c r="A198">
        <v>197</v>
      </c>
      <c r="B198" t="s">
        <v>2</v>
      </c>
      <c r="C198" s="4">
        <v>1920922</v>
      </c>
      <c r="D198" t="s">
        <v>33</v>
      </c>
      <c r="E198" t="s">
        <v>35</v>
      </c>
      <c r="F198" s="1">
        <v>43749</v>
      </c>
      <c r="G198" s="1">
        <f t="shared" ref="G198:G206" si="110">IF(R198="2: AIR",F198, "")</f>
        <v>43749</v>
      </c>
      <c r="H198" s="1">
        <f t="shared" ref="H198:H206" si="111">G198+33</f>
        <v>43782</v>
      </c>
      <c r="I198" t="s">
        <v>71</v>
      </c>
      <c r="J198">
        <v>2490158163</v>
      </c>
      <c r="K198" t="s">
        <v>74</v>
      </c>
      <c r="L198" t="s">
        <v>77</v>
      </c>
      <c r="M198" t="s">
        <v>83</v>
      </c>
      <c r="P198" t="s">
        <v>98</v>
      </c>
      <c r="Q198" t="s">
        <v>100</v>
      </c>
      <c r="R198" t="s">
        <v>17</v>
      </c>
      <c r="S198" t="s">
        <v>20</v>
      </c>
      <c r="T198" t="s">
        <v>45</v>
      </c>
      <c r="U198" t="s">
        <v>46</v>
      </c>
      <c r="V198" t="str">
        <f t="shared" ref="V198:V256" si="112">IF(R198="2: AIR", "AIR","")</f>
        <v>AIR</v>
      </c>
      <c r="W198" s="3"/>
      <c r="X198" t="s">
        <v>32</v>
      </c>
      <c r="Y198" t="s">
        <v>73</v>
      </c>
    </row>
    <row r="199" spans="1:31" x14ac:dyDescent="0.2">
      <c r="A199">
        <v>198</v>
      </c>
      <c r="B199" t="s">
        <v>2</v>
      </c>
      <c r="C199" s="4">
        <v>1920923</v>
      </c>
      <c r="D199" t="s">
        <v>33</v>
      </c>
      <c r="E199" t="s">
        <v>35</v>
      </c>
      <c r="F199" s="1">
        <v>43749</v>
      </c>
      <c r="G199" s="1">
        <f t="shared" si="110"/>
        <v>43749</v>
      </c>
      <c r="H199" s="1">
        <f t="shared" si="111"/>
        <v>43782</v>
      </c>
      <c r="I199" t="s">
        <v>71</v>
      </c>
      <c r="J199">
        <v>2490158163</v>
      </c>
      <c r="K199" t="s">
        <v>74</v>
      </c>
      <c r="L199" t="s">
        <v>77</v>
      </c>
      <c r="M199" t="s">
        <v>83</v>
      </c>
      <c r="P199" t="s">
        <v>98</v>
      </c>
      <c r="Q199" t="s">
        <v>100</v>
      </c>
      <c r="R199" t="s">
        <v>17</v>
      </c>
      <c r="S199" t="s">
        <v>20</v>
      </c>
      <c r="T199" t="s">
        <v>45</v>
      </c>
      <c r="U199" t="s">
        <v>46</v>
      </c>
      <c r="V199" t="str">
        <f t="shared" si="112"/>
        <v>AIR</v>
      </c>
      <c r="W199" s="3"/>
      <c r="X199" t="s">
        <v>32</v>
      </c>
      <c r="Y199" t="s">
        <v>73</v>
      </c>
    </row>
    <row r="200" spans="1:31" x14ac:dyDescent="0.2">
      <c r="A200">
        <v>199</v>
      </c>
      <c r="B200" t="s">
        <v>2</v>
      </c>
      <c r="C200" s="4">
        <v>1920924</v>
      </c>
      <c r="D200" t="s">
        <v>33</v>
      </c>
      <c r="E200" t="s">
        <v>35</v>
      </c>
      <c r="F200" s="1">
        <v>43749</v>
      </c>
      <c r="G200" s="1">
        <f t="shared" si="110"/>
        <v>43749</v>
      </c>
      <c r="H200" s="1">
        <f t="shared" si="111"/>
        <v>43782</v>
      </c>
      <c r="I200" t="s">
        <v>71</v>
      </c>
      <c r="J200">
        <v>2490158163</v>
      </c>
      <c r="K200" t="s">
        <v>74</v>
      </c>
      <c r="L200" t="s">
        <v>77</v>
      </c>
      <c r="M200" t="s">
        <v>83</v>
      </c>
      <c r="P200" t="s">
        <v>98</v>
      </c>
      <c r="Q200" t="s">
        <v>100</v>
      </c>
      <c r="R200" t="s">
        <v>17</v>
      </c>
      <c r="S200" t="s">
        <v>20</v>
      </c>
      <c r="T200" t="s">
        <v>45</v>
      </c>
      <c r="U200" t="s">
        <v>46</v>
      </c>
      <c r="V200" t="str">
        <f t="shared" si="112"/>
        <v>AIR</v>
      </c>
      <c r="W200" s="3"/>
      <c r="X200" t="s">
        <v>32</v>
      </c>
      <c r="Y200" t="s">
        <v>73</v>
      </c>
    </row>
    <row r="201" spans="1:31" x14ac:dyDescent="0.2">
      <c r="A201">
        <v>200</v>
      </c>
      <c r="B201" t="s">
        <v>2</v>
      </c>
      <c r="C201" s="4">
        <v>1920925</v>
      </c>
      <c r="D201" t="s">
        <v>33</v>
      </c>
      <c r="E201" t="s">
        <v>35</v>
      </c>
      <c r="F201" s="1">
        <v>43749</v>
      </c>
      <c r="G201" s="1">
        <f t="shared" si="110"/>
        <v>43749</v>
      </c>
      <c r="H201" s="1">
        <f t="shared" si="111"/>
        <v>43782</v>
      </c>
      <c r="I201" t="s">
        <v>71</v>
      </c>
      <c r="J201">
        <v>2490158163</v>
      </c>
      <c r="K201" t="s">
        <v>74</v>
      </c>
      <c r="L201" t="s">
        <v>77</v>
      </c>
      <c r="M201" t="s">
        <v>83</v>
      </c>
      <c r="P201" t="s">
        <v>98</v>
      </c>
      <c r="Q201" t="s">
        <v>100</v>
      </c>
      <c r="R201" t="s">
        <v>17</v>
      </c>
      <c r="S201" t="s">
        <v>20</v>
      </c>
      <c r="T201" t="s">
        <v>45</v>
      </c>
      <c r="U201" t="s">
        <v>46</v>
      </c>
      <c r="V201" t="str">
        <f t="shared" si="112"/>
        <v>AIR</v>
      </c>
      <c r="W201" s="3"/>
      <c r="X201" t="s">
        <v>32</v>
      </c>
      <c r="Y201" t="s">
        <v>73</v>
      </c>
    </row>
    <row r="202" spans="1:31" x14ac:dyDescent="0.2">
      <c r="A202">
        <v>201</v>
      </c>
      <c r="B202" t="s">
        <v>2</v>
      </c>
      <c r="C202" s="4">
        <v>1920926</v>
      </c>
      <c r="D202" t="s">
        <v>33</v>
      </c>
      <c r="E202" t="s">
        <v>35</v>
      </c>
      <c r="F202" s="1">
        <v>43749</v>
      </c>
      <c r="G202" s="1">
        <f t="shared" si="110"/>
        <v>43749</v>
      </c>
      <c r="H202" s="1">
        <f t="shared" si="111"/>
        <v>43782</v>
      </c>
      <c r="I202" t="s">
        <v>71</v>
      </c>
      <c r="J202">
        <v>2490158163</v>
      </c>
      <c r="K202" t="s">
        <v>74</v>
      </c>
      <c r="L202" t="s">
        <v>77</v>
      </c>
      <c r="M202" t="s">
        <v>83</v>
      </c>
      <c r="P202" t="s">
        <v>98</v>
      </c>
      <c r="Q202" t="s">
        <v>100</v>
      </c>
      <c r="R202" t="s">
        <v>17</v>
      </c>
      <c r="S202" t="s">
        <v>20</v>
      </c>
      <c r="T202" t="s">
        <v>45</v>
      </c>
      <c r="U202" t="s">
        <v>46</v>
      </c>
      <c r="V202" t="str">
        <f t="shared" si="112"/>
        <v>AIR</v>
      </c>
      <c r="W202" s="3"/>
      <c r="X202" t="s">
        <v>32</v>
      </c>
      <c r="Y202" t="s">
        <v>73</v>
      </c>
      <c r="AE202" t="s">
        <v>102</v>
      </c>
    </row>
    <row r="203" spans="1:31" x14ac:dyDescent="0.2">
      <c r="A203">
        <v>202</v>
      </c>
      <c r="B203" t="s">
        <v>2</v>
      </c>
      <c r="C203" s="4">
        <v>1920927</v>
      </c>
      <c r="D203" t="s">
        <v>33</v>
      </c>
      <c r="E203" t="s">
        <v>35</v>
      </c>
      <c r="F203" s="1">
        <v>43749</v>
      </c>
      <c r="G203" s="1">
        <f t="shared" si="110"/>
        <v>43749</v>
      </c>
      <c r="H203" s="1">
        <f t="shared" si="111"/>
        <v>43782</v>
      </c>
      <c r="I203" t="s">
        <v>71</v>
      </c>
      <c r="J203">
        <v>2490158163</v>
      </c>
      <c r="K203" t="s">
        <v>74</v>
      </c>
      <c r="L203" t="s">
        <v>77</v>
      </c>
      <c r="M203" t="s">
        <v>83</v>
      </c>
      <c r="P203" t="s">
        <v>98</v>
      </c>
      <c r="Q203" t="s">
        <v>100</v>
      </c>
      <c r="R203" t="s">
        <v>17</v>
      </c>
      <c r="S203" t="s">
        <v>20</v>
      </c>
      <c r="T203" t="s">
        <v>45</v>
      </c>
      <c r="U203" t="s">
        <v>46</v>
      </c>
      <c r="V203" t="str">
        <f t="shared" si="112"/>
        <v>AIR</v>
      </c>
      <c r="W203" s="3"/>
      <c r="X203" t="s">
        <v>32</v>
      </c>
      <c r="Y203" t="s">
        <v>73</v>
      </c>
    </row>
    <row r="204" spans="1:31" x14ac:dyDescent="0.2">
      <c r="A204">
        <v>203</v>
      </c>
      <c r="B204" t="s">
        <v>2</v>
      </c>
      <c r="C204" s="4">
        <v>1920928</v>
      </c>
      <c r="D204" t="s">
        <v>33</v>
      </c>
      <c r="E204" t="s">
        <v>35</v>
      </c>
      <c r="F204" s="1">
        <v>43749</v>
      </c>
      <c r="G204" s="1">
        <f t="shared" si="110"/>
        <v>43749</v>
      </c>
      <c r="H204" s="1">
        <f t="shared" si="111"/>
        <v>43782</v>
      </c>
      <c r="I204" t="s">
        <v>71</v>
      </c>
      <c r="J204">
        <v>2490158163</v>
      </c>
      <c r="K204" t="s">
        <v>74</v>
      </c>
      <c r="L204" t="s">
        <v>77</v>
      </c>
      <c r="M204" t="s">
        <v>83</v>
      </c>
      <c r="P204" t="s">
        <v>98</v>
      </c>
      <c r="Q204" t="s">
        <v>100</v>
      </c>
      <c r="R204" t="s">
        <v>17</v>
      </c>
      <c r="S204" t="s">
        <v>20</v>
      </c>
      <c r="T204" t="s">
        <v>45</v>
      </c>
      <c r="U204" t="s">
        <v>46</v>
      </c>
      <c r="V204" t="str">
        <f t="shared" si="112"/>
        <v>AIR</v>
      </c>
      <c r="W204" s="3"/>
      <c r="X204" t="s">
        <v>32</v>
      </c>
      <c r="Y204" t="s">
        <v>73</v>
      </c>
    </row>
    <row r="205" spans="1:31" x14ac:dyDescent="0.2">
      <c r="A205">
        <v>204</v>
      </c>
      <c r="B205" t="s">
        <v>2</v>
      </c>
      <c r="C205" s="4">
        <v>1920929</v>
      </c>
      <c r="D205" t="s">
        <v>33</v>
      </c>
      <c r="E205" t="s">
        <v>35</v>
      </c>
      <c r="F205" s="1">
        <v>43749</v>
      </c>
      <c r="G205" s="1">
        <f t="shared" si="110"/>
        <v>43749</v>
      </c>
      <c r="H205" s="1">
        <f t="shared" si="111"/>
        <v>43782</v>
      </c>
      <c r="I205" t="s">
        <v>71</v>
      </c>
      <c r="J205">
        <v>2490158163</v>
      </c>
      <c r="K205" t="s">
        <v>74</v>
      </c>
      <c r="L205" t="s">
        <v>77</v>
      </c>
      <c r="M205" t="s">
        <v>83</v>
      </c>
      <c r="P205" t="s">
        <v>98</v>
      </c>
      <c r="Q205" t="s">
        <v>100</v>
      </c>
      <c r="R205" t="s">
        <v>17</v>
      </c>
      <c r="S205" t="s">
        <v>20</v>
      </c>
      <c r="T205" t="s">
        <v>45</v>
      </c>
      <c r="U205" t="s">
        <v>46</v>
      </c>
      <c r="V205" t="str">
        <f t="shared" si="112"/>
        <v>AIR</v>
      </c>
      <c r="W205" s="3"/>
      <c r="X205" t="s">
        <v>32</v>
      </c>
      <c r="Y205" t="s">
        <v>73</v>
      </c>
    </row>
    <row r="206" spans="1:31" x14ac:dyDescent="0.2">
      <c r="A206">
        <v>205</v>
      </c>
      <c r="B206" t="s">
        <v>2</v>
      </c>
      <c r="C206" s="4">
        <v>1920930</v>
      </c>
      <c r="D206" t="s">
        <v>33</v>
      </c>
      <c r="E206" t="s">
        <v>35</v>
      </c>
      <c r="F206" s="1">
        <v>43749</v>
      </c>
      <c r="G206" s="1">
        <f t="shared" si="110"/>
        <v>43749</v>
      </c>
      <c r="H206" s="1">
        <f t="shared" si="111"/>
        <v>43782</v>
      </c>
      <c r="I206" t="s">
        <v>71</v>
      </c>
      <c r="J206">
        <v>2490158163</v>
      </c>
      <c r="K206" t="s">
        <v>74</v>
      </c>
      <c r="L206" t="s">
        <v>77</v>
      </c>
      <c r="M206" t="s">
        <v>83</v>
      </c>
      <c r="P206" t="s">
        <v>98</v>
      </c>
      <c r="Q206" t="s">
        <v>100</v>
      </c>
      <c r="R206" t="s">
        <v>17</v>
      </c>
      <c r="S206" t="s">
        <v>20</v>
      </c>
      <c r="T206" t="s">
        <v>45</v>
      </c>
      <c r="U206" t="s">
        <v>46</v>
      </c>
      <c r="V206" t="str">
        <f t="shared" si="112"/>
        <v>AIR</v>
      </c>
      <c r="W206" s="3"/>
      <c r="X206" t="s">
        <v>32</v>
      </c>
      <c r="Y206" t="s">
        <v>73</v>
      </c>
    </row>
    <row r="207" spans="1:31" x14ac:dyDescent="0.2">
      <c r="A207">
        <v>3725</v>
      </c>
      <c r="B207" t="s">
        <v>2</v>
      </c>
      <c r="C207" s="4">
        <v>1910130</v>
      </c>
      <c r="D207" t="s">
        <v>34</v>
      </c>
      <c r="E207" t="s">
        <v>37</v>
      </c>
      <c r="F207" s="1">
        <v>43749</v>
      </c>
      <c r="G207" s="1">
        <f t="shared" ref="G207" si="113">F207 + 7 - WEEKDAY(F207, 2) + 4</f>
        <v>43755</v>
      </c>
      <c r="H207" s="1">
        <f t="shared" ref="H207" si="114">G207+7</f>
        <v>43762</v>
      </c>
      <c r="I207" t="s">
        <v>71</v>
      </c>
      <c r="J207">
        <v>2490158163</v>
      </c>
      <c r="K207" t="s">
        <v>74</v>
      </c>
      <c r="L207" t="s">
        <v>79</v>
      </c>
      <c r="M207" t="s">
        <v>97</v>
      </c>
      <c r="P207" t="s">
        <v>96</v>
      </c>
      <c r="Q207" t="s">
        <v>100</v>
      </c>
      <c r="R207" t="s">
        <v>18</v>
      </c>
      <c r="S207" t="s">
        <v>20</v>
      </c>
      <c r="T207" t="str">
        <f t="shared" ref="T207:T213" si="115">IF(R207="1: SEA", "LAEM CHABANG", "BANGKOK")</f>
        <v>LAEM CHABANG</v>
      </c>
      <c r="U207" t="s">
        <v>46</v>
      </c>
      <c r="V207" t="s">
        <v>56</v>
      </c>
      <c r="W207" s="3">
        <v>12160329</v>
      </c>
      <c r="X207" t="s">
        <v>32</v>
      </c>
      <c r="Y207" t="s">
        <v>73</v>
      </c>
      <c r="AC207">
        <v>1</v>
      </c>
    </row>
    <row r="208" spans="1:31" x14ac:dyDescent="0.2">
      <c r="A208">
        <v>207</v>
      </c>
      <c r="B208" t="s">
        <v>2</v>
      </c>
      <c r="C208" s="4">
        <v>1920932</v>
      </c>
      <c r="D208" t="s">
        <v>33</v>
      </c>
      <c r="E208" t="s">
        <v>35</v>
      </c>
      <c r="F208" s="1">
        <v>43749</v>
      </c>
      <c r="G208" s="1">
        <f t="shared" ref="G208:G213" si="116">F208 + 7 - WEEKDAY(F208, 2) + 6</f>
        <v>43757</v>
      </c>
      <c r="H208" s="1">
        <f t="shared" ref="H208:H213" si="117">G208+7</f>
        <v>43764</v>
      </c>
      <c r="I208" t="s">
        <v>71</v>
      </c>
      <c r="J208">
        <v>2490158163</v>
      </c>
      <c r="K208" t="s">
        <v>74</v>
      </c>
      <c r="L208" t="s">
        <v>77</v>
      </c>
      <c r="M208" t="s">
        <v>83</v>
      </c>
      <c r="P208" t="s">
        <v>98</v>
      </c>
      <c r="Q208" t="s">
        <v>100</v>
      </c>
      <c r="R208" t="s">
        <v>18</v>
      </c>
      <c r="S208" t="s">
        <v>20</v>
      </c>
      <c r="T208" t="str">
        <f t="shared" si="115"/>
        <v>LAEM CHABANG</v>
      </c>
      <c r="U208" t="s">
        <v>46</v>
      </c>
      <c r="V208" t="s">
        <v>50</v>
      </c>
      <c r="W208" s="3">
        <v>12160332</v>
      </c>
      <c r="X208" t="s">
        <v>32</v>
      </c>
      <c r="Y208" t="s">
        <v>73</v>
      </c>
      <c r="AC208">
        <v>1</v>
      </c>
    </row>
    <row r="209" spans="1:31" x14ac:dyDescent="0.2">
      <c r="A209">
        <v>208</v>
      </c>
      <c r="B209" t="s">
        <v>2</v>
      </c>
      <c r="C209" s="4">
        <v>1920933</v>
      </c>
      <c r="D209" t="s">
        <v>33</v>
      </c>
      <c r="E209" t="s">
        <v>35</v>
      </c>
      <c r="F209" s="1">
        <v>43749</v>
      </c>
      <c r="G209" s="1">
        <f t="shared" si="116"/>
        <v>43757</v>
      </c>
      <c r="H209" s="1">
        <f t="shared" si="117"/>
        <v>43764</v>
      </c>
      <c r="I209" t="s">
        <v>71</v>
      </c>
      <c r="J209">
        <v>2490158163</v>
      </c>
      <c r="K209" t="s">
        <v>74</v>
      </c>
      <c r="L209" t="s">
        <v>77</v>
      </c>
      <c r="M209" t="s">
        <v>83</v>
      </c>
      <c r="P209" t="s">
        <v>98</v>
      </c>
      <c r="Q209" t="s">
        <v>100</v>
      </c>
      <c r="R209" t="s">
        <v>18</v>
      </c>
      <c r="S209" t="s">
        <v>20</v>
      </c>
      <c r="T209" t="str">
        <f t="shared" si="115"/>
        <v>LAEM CHABANG</v>
      </c>
      <c r="U209" t="s">
        <v>46</v>
      </c>
      <c r="V209" t="s">
        <v>49</v>
      </c>
      <c r="W209" s="3">
        <v>12160341</v>
      </c>
      <c r="X209" t="s">
        <v>32</v>
      </c>
      <c r="Y209" t="s">
        <v>73</v>
      </c>
      <c r="AC209">
        <v>1</v>
      </c>
    </row>
    <row r="210" spans="1:31" x14ac:dyDescent="0.2">
      <c r="A210">
        <v>209</v>
      </c>
      <c r="B210" t="s">
        <v>2</v>
      </c>
      <c r="C210" s="4">
        <v>1920934</v>
      </c>
      <c r="D210" t="s">
        <v>33</v>
      </c>
      <c r="E210" t="s">
        <v>35</v>
      </c>
      <c r="F210" s="1">
        <v>43749</v>
      </c>
      <c r="G210" s="1">
        <f t="shared" si="116"/>
        <v>43757</v>
      </c>
      <c r="H210" s="1">
        <f t="shared" si="117"/>
        <v>43764</v>
      </c>
      <c r="I210" t="s">
        <v>71</v>
      </c>
      <c r="J210">
        <v>2490158163</v>
      </c>
      <c r="K210" t="s">
        <v>74</v>
      </c>
      <c r="L210" t="s">
        <v>77</v>
      </c>
      <c r="M210" t="s">
        <v>83</v>
      </c>
      <c r="P210" t="s">
        <v>98</v>
      </c>
      <c r="Q210" t="s">
        <v>100</v>
      </c>
      <c r="R210" t="s">
        <v>18</v>
      </c>
      <c r="S210" t="s">
        <v>20</v>
      </c>
      <c r="T210" t="str">
        <f t="shared" si="115"/>
        <v>LAEM CHABANG</v>
      </c>
      <c r="U210" t="s">
        <v>46</v>
      </c>
      <c r="V210" t="s">
        <v>49</v>
      </c>
      <c r="W210" s="3">
        <v>12160356</v>
      </c>
      <c r="X210" t="s">
        <v>32</v>
      </c>
      <c r="Y210" t="s">
        <v>73</v>
      </c>
      <c r="AC210">
        <v>1</v>
      </c>
    </row>
    <row r="211" spans="1:31" x14ac:dyDescent="0.2">
      <c r="A211">
        <v>210</v>
      </c>
      <c r="B211" t="s">
        <v>2</v>
      </c>
      <c r="C211" s="4">
        <v>1920935</v>
      </c>
      <c r="D211" t="s">
        <v>33</v>
      </c>
      <c r="E211" t="s">
        <v>35</v>
      </c>
      <c r="F211" s="1">
        <v>43749</v>
      </c>
      <c r="G211" s="1">
        <f t="shared" si="116"/>
        <v>43757</v>
      </c>
      <c r="H211" s="1">
        <f t="shared" si="117"/>
        <v>43764</v>
      </c>
      <c r="I211" t="s">
        <v>71</v>
      </c>
      <c r="J211">
        <v>2490158163</v>
      </c>
      <c r="K211" t="s">
        <v>74</v>
      </c>
      <c r="L211" t="s">
        <v>77</v>
      </c>
      <c r="M211" t="s">
        <v>83</v>
      </c>
      <c r="P211" t="s">
        <v>98</v>
      </c>
      <c r="Q211" t="s">
        <v>100</v>
      </c>
      <c r="R211" t="s">
        <v>18</v>
      </c>
      <c r="S211" t="s">
        <v>20</v>
      </c>
      <c r="T211" t="str">
        <f t="shared" si="115"/>
        <v>LAEM CHABANG</v>
      </c>
      <c r="U211" t="s">
        <v>46</v>
      </c>
      <c r="V211" t="s">
        <v>49</v>
      </c>
      <c r="W211" s="3">
        <v>12160357</v>
      </c>
      <c r="X211" t="s">
        <v>32</v>
      </c>
      <c r="Y211" t="s">
        <v>73</v>
      </c>
      <c r="AC211">
        <v>1</v>
      </c>
    </row>
    <row r="212" spans="1:31" x14ac:dyDescent="0.2">
      <c r="A212">
        <v>211</v>
      </c>
      <c r="B212" t="s">
        <v>2</v>
      </c>
      <c r="C212" s="4">
        <v>1920936</v>
      </c>
      <c r="D212" t="s">
        <v>33</v>
      </c>
      <c r="E212" t="s">
        <v>35</v>
      </c>
      <c r="F212" s="1">
        <v>43753</v>
      </c>
      <c r="G212" s="1">
        <f t="shared" si="116"/>
        <v>43764</v>
      </c>
      <c r="H212" s="1">
        <f t="shared" si="117"/>
        <v>43771</v>
      </c>
      <c r="I212" t="s">
        <v>71</v>
      </c>
      <c r="J212">
        <v>2490158163</v>
      </c>
      <c r="K212" t="s">
        <v>74</v>
      </c>
      <c r="L212" t="s">
        <v>77</v>
      </c>
      <c r="M212" t="s">
        <v>83</v>
      </c>
      <c r="P212" t="s">
        <v>98</v>
      </c>
      <c r="Q212" t="s">
        <v>100</v>
      </c>
      <c r="R212" t="s">
        <v>18</v>
      </c>
      <c r="S212" t="s">
        <v>20</v>
      </c>
      <c r="T212" t="str">
        <f t="shared" si="115"/>
        <v>LAEM CHABANG</v>
      </c>
      <c r="U212" t="s">
        <v>46</v>
      </c>
      <c r="V212" t="s">
        <v>51</v>
      </c>
      <c r="W212" s="3">
        <v>12160360</v>
      </c>
      <c r="X212" t="s">
        <v>32</v>
      </c>
      <c r="Y212" t="s">
        <v>73</v>
      </c>
      <c r="AC212">
        <v>1</v>
      </c>
    </row>
    <row r="213" spans="1:31" x14ac:dyDescent="0.2">
      <c r="A213">
        <v>212</v>
      </c>
      <c r="B213" t="s">
        <v>2</v>
      </c>
      <c r="C213" s="4">
        <v>1920937</v>
      </c>
      <c r="D213" t="s">
        <v>33</v>
      </c>
      <c r="E213" t="s">
        <v>35</v>
      </c>
      <c r="F213" s="1">
        <v>43753</v>
      </c>
      <c r="G213" s="1">
        <f t="shared" si="116"/>
        <v>43764</v>
      </c>
      <c r="H213" s="1">
        <f t="shared" si="117"/>
        <v>43771</v>
      </c>
      <c r="I213" t="s">
        <v>71</v>
      </c>
      <c r="J213">
        <v>2490158163</v>
      </c>
      <c r="K213" t="s">
        <v>74</v>
      </c>
      <c r="L213" t="s">
        <v>77</v>
      </c>
      <c r="M213" t="s">
        <v>83</v>
      </c>
      <c r="P213" t="s">
        <v>98</v>
      </c>
      <c r="Q213" t="s">
        <v>100</v>
      </c>
      <c r="R213" t="s">
        <v>18</v>
      </c>
      <c r="S213" t="s">
        <v>20</v>
      </c>
      <c r="T213" t="str">
        <f t="shared" si="115"/>
        <v>LAEM CHABANG</v>
      </c>
      <c r="U213" t="s">
        <v>46</v>
      </c>
      <c r="V213" t="s">
        <v>52</v>
      </c>
      <c r="W213" s="3">
        <v>12160369</v>
      </c>
      <c r="X213" t="s">
        <v>32</v>
      </c>
      <c r="Y213" t="s">
        <v>73</v>
      </c>
      <c r="AC213">
        <v>1</v>
      </c>
    </row>
    <row r="214" spans="1:31" x14ac:dyDescent="0.2">
      <c r="A214">
        <v>213</v>
      </c>
      <c r="B214" t="s">
        <v>2</v>
      </c>
      <c r="C214" s="4">
        <v>1920938</v>
      </c>
      <c r="D214" t="s">
        <v>33</v>
      </c>
      <c r="E214" t="s">
        <v>35</v>
      </c>
      <c r="F214" s="1">
        <v>43753</v>
      </c>
      <c r="G214" s="1">
        <f>IF(R214="2: AIR",F214, "")</f>
        <v>43753</v>
      </c>
      <c r="H214" s="1">
        <f t="shared" ref="H214:H215" si="118">G214+33</f>
        <v>43786</v>
      </c>
      <c r="I214" t="s">
        <v>71</v>
      </c>
      <c r="J214">
        <v>2490158163</v>
      </c>
      <c r="K214" t="s">
        <v>74</v>
      </c>
      <c r="L214" t="s">
        <v>77</v>
      </c>
      <c r="M214" t="s">
        <v>83</v>
      </c>
      <c r="P214" t="s">
        <v>98</v>
      </c>
      <c r="Q214" t="s">
        <v>100</v>
      </c>
      <c r="R214" t="s">
        <v>17</v>
      </c>
      <c r="S214" t="s">
        <v>20</v>
      </c>
      <c r="T214" t="s">
        <v>45</v>
      </c>
      <c r="U214" t="s">
        <v>46</v>
      </c>
      <c r="V214" t="str">
        <f t="shared" si="112"/>
        <v>AIR</v>
      </c>
      <c r="W214" s="3"/>
      <c r="X214" t="s">
        <v>32</v>
      </c>
      <c r="Y214" t="s">
        <v>73</v>
      </c>
    </row>
    <row r="215" spans="1:31" x14ac:dyDescent="0.2">
      <c r="A215">
        <v>214</v>
      </c>
      <c r="B215" t="s">
        <v>2</v>
      </c>
      <c r="C215" s="4">
        <v>1920939</v>
      </c>
      <c r="D215" t="s">
        <v>33</v>
      </c>
      <c r="E215" t="s">
        <v>35</v>
      </c>
      <c r="F215" s="1">
        <v>43753</v>
      </c>
      <c r="G215" s="1">
        <f>IF(R215="2: AIR",F215, "")</f>
        <v>43753</v>
      </c>
      <c r="H215" s="1">
        <f t="shared" si="118"/>
        <v>43786</v>
      </c>
      <c r="I215" t="s">
        <v>71</v>
      </c>
      <c r="J215">
        <v>2490158163</v>
      </c>
      <c r="K215" t="s">
        <v>74</v>
      </c>
      <c r="L215" t="s">
        <v>77</v>
      </c>
      <c r="M215" t="s">
        <v>83</v>
      </c>
      <c r="P215" t="s">
        <v>98</v>
      </c>
      <c r="Q215" t="s">
        <v>100</v>
      </c>
      <c r="R215" t="s">
        <v>17</v>
      </c>
      <c r="S215" t="s">
        <v>20</v>
      </c>
      <c r="T215" t="s">
        <v>45</v>
      </c>
      <c r="U215" t="s">
        <v>46</v>
      </c>
      <c r="V215" t="str">
        <f t="shared" si="112"/>
        <v>AIR</v>
      </c>
      <c r="W215" s="3"/>
      <c r="X215" t="s">
        <v>32</v>
      </c>
      <c r="Y215" t="s">
        <v>73</v>
      </c>
    </row>
    <row r="216" spans="1:31" x14ac:dyDescent="0.2">
      <c r="A216">
        <v>215</v>
      </c>
      <c r="B216" t="s">
        <v>2</v>
      </c>
      <c r="C216" s="4">
        <v>1920940</v>
      </c>
      <c r="D216" t="s">
        <v>33</v>
      </c>
      <c r="E216" t="s">
        <v>42</v>
      </c>
      <c r="F216" s="1">
        <v>43749</v>
      </c>
      <c r="G216" s="1">
        <f>F216+ 7 - WEEKDAY(F216, 2) + 7</f>
        <v>43758</v>
      </c>
      <c r="H216" s="1">
        <f>G216+30</f>
        <v>43788</v>
      </c>
      <c r="I216" t="s">
        <v>71</v>
      </c>
      <c r="J216">
        <v>2490158163</v>
      </c>
      <c r="K216" t="s">
        <v>74</v>
      </c>
      <c r="L216" t="s">
        <v>77</v>
      </c>
      <c r="M216" t="s">
        <v>84</v>
      </c>
      <c r="P216" t="s">
        <v>91</v>
      </c>
      <c r="Q216" t="s">
        <v>100</v>
      </c>
      <c r="R216" t="s">
        <v>18</v>
      </c>
      <c r="S216" t="s">
        <v>20</v>
      </c>
      <c r="T216" t="str">
        <f t="shared" ref="T216:T217" si="119">IF(R216="1: SEA", "LAEM CHABANG", "BANGKOK")</f>
        <v>LAEM CHABANG</v>
      </c>
      <c r="U216" t="s">
        <v>46</v>
      </c>
      <c r="V216" t="s">
        <v>59</v>
      </c>
      <c r="W216" s="3">
        <v>12160388</v>
      </c>
      <c r="X216" t="s">
        <v>32</v>
      </c>
      <c r="Y216" t="s">
        <v>73</v>
      </c>
      <c r="AC216">
        <v>1</v>
      </c>
    </row>
    <row r="217" spans="1:31" x14ac:dyDescent="0.2">
      <c r="A217">
        <v>216</v>
      </c>
      <c r="B217" t="s">
        <v>2</v>
      </c>
      <c r="C217" s="4">
        <v>1920941</v>
      </c>
      <c r="D217" t="s">
        <v>33</v>
      </c>
      <c r="E217" t="s">
        <v>35</v>
      </c>
      <c r="F217" s="1">
        <v>43749</v>
      </c>
      <c r="G217" s="1">
        <f>F217 + 7 - WEEKDAY(F217, 2) + 6</f>
        <v>43757</v>
      </c>
      <c r="H217" s="1">
        <f t="shared" ref="H217" si="120">G217+7</f>
        <v>43764</v>
      </c>
      <c r="I217" t="s">
        <v>71</v>
      </c>
      <c r="J217">
        <v>2490158163</v>
      </c>
      <c r="K217" t="s">
        <v>74</v>
      </c>
      <c r="L217" t="s">
        <v>77</v>
      </c>
      <c r="M217" t="s">
        <v>83</v>
      </c>
      <c r="P217" t="s">
        <v>98</v>
      </c>
      <c r="Q217" t="s">
        <v>100</v>
      </c>
      <c r="R217" t="s">
        <v>18</v>
      </c>
      <c r="S217" t="s">
        <v>20</v>
      </c>
      <c r="T217" t="str">
        <f t="shared" si="119"/>
        <v>LAEM CHABANG</v>
      </c>
      <c r="U217" t="s">
        <v>46</v>
      </c>
      <c r="V217" t="s">
        <v>49</v>
      </c>
      <c r="W217" s="3">
        <v>12160397</v>
      </c>
      <c r="X217" t="s">
        <v>32</v>
      </c>
      <c r="Y217" t="s">
        <v>73</v>
      </c>
      <c r="AC217">
        <v>1</v>
      </c>
    </row>
    <row r="218" spans="1:31" x14ac:dyDescent="0.2">
      <c r="A218">
        <v>217</v>
      </c>
      <c r="B218" t="s">
        <v>2</v>
      </c>
      <c r="C218" s="4">
        <v>1920942</v>
      </c>
      <c r="D218" t="s">
        <v>33</v>
      </c>
      <c r="E218" t="s">
        <v>35</v>
      </c>
      <c r="F218" s="1">
        <v>43749</v>
      </c>
      <c r="G218" s="1">
        <f>IF(R218="2: AIR",F218, "")</f>
        <v>43749</v>
      </c>
      <c r="H218" s="1">
        <f t="shared" ref="H218:H219" si="121">G218+33</f>
        <v>43782</v>
      </c>
      <c r="I218" t="s">
        <v>71</v>
      </c>
      <c r="J218">
        <v>2490158163</v>
      </c>
      <c r="K218" t="s">
        <v>74</v>
      </c>
      <c r="L218" t="s">
        <v>77</v>
      </c>
      <c r="M218" t="s">
        <v>83</v>
      </c>
      <c r="P218" t="s">
        <v>98</v>
      </c>
      <c r="Q218" t="s">
        <v>100</v>
      </c>
      <c r="R218" t="s">
        <v>17</v>
      </c>
      <c r="S218" t="s">
        <v>20</v>
      </c>
      <c r="T218" t="s">
        <v>45</v>
      </c>
      <c r="U218" t="s">
        <v>46</v>
      </c>
      <c r="V218" t="str">
        <f t="shared" si="112"/>
        <v>AIR</v>
      </c>
      <c r="W218" s="3"/>
      <c r="X218" t="s">
        <v>32</v>
      </c>
      <c r="Y218" t="s">
        <v>73</v>
      </c>
      <c r="AE218" t="s">
        <v>102</v>
      </c>
    </row>
    <row r="219" spans="1:31" x14ac:dyDescent="0.2">
      <c r="A219">
        <v>218</v>
      </c>
      <c r="B219" t="s">
        <v>2</v>
      </c>
      <c r="C219" s="4">
        <v>1920943</v>
      </c>
      <c r="D219" t="s">
        <v>33</v>
      </c>
      <c r="E219" t="s">
        <v>41</v>
      </c>
      <c r="F219" s="1">
        <v>43749</v>
      </c>
      <c r="G219" s="1">
        <f>IF(R219="2: AIR",F219, "")</f>
        <v>43749</v>
      </c>
      <c r="H219" s="1">
        <f t="shared" si="121"/>
        <v>43782</v>
      </c>
      <c r="I219" t="s">
        <v>71</v>
      </c>
      <c r="J219">
        <v>2490158163</v>
      </c>
      <c r="K219" t="s">
        <v>74</v>
      </c>
      <c r="L219" t="s">
        <v>77</v>
      </c>
      <c r="M219" t="s">
        <v>87</v>
      </c>
      <c r="N219" t="s">
        <v>89</v>
      </c>
      <c r="P219" t="s">
        <v>90</v>
      </c>
      <c r="Q219" t="s">
        <v>100</v>
      </c>
      <c r="R219" t="s">
        <v>17</v>
      </c>
      <c r="S219" t="s">
        <v>20</v>
      </c>
      <c r="T219" t="s">
        <v>45</v>
      </c>
      <c r="U219" t="s">
        <v>46</v>
      </c>
      <c r="V219" t="str">
        <f t="shared" si="112"/>
        <v>AIR</v>
      </c>
      <c r="W219" s="3"/>
      <c r="X219" t="s">
        <v>32</v>
      </c>
      <c r="Y219" t="s">
        <v>73</v>
      </c>
    </row>
    <row r="220" spans="1:31" x14ac:dyDescent="0.2">
      <c r="A220">
        <v>219</v>
      </c>
      <c r="B220" t="s">
        <v>2</v>
      </c>
      <c r="C220" s="4">
        <v>1920944</v>
      </c>
      <c r="D220" t="s">
        <v>33</v>
      </c>
      <c r="E220" t="s">
        <v>35</v>
      </c>
      <c r="F220" s="1">
        <v>43749</v>
      </c>
      <c r="G220" s="1">
        <f t="shared" ref="G220:G221" si="122">F220 + 7 - WEEKDAY(F220, 2) + 6</f>
        <v>43757</v>
      </c>
      <c r="H220" s="1">
        <f t="shared" ref="H220:H221" si="123">G220+7</f>
        <v>43764</v>
      </c>
      <c r="I220" t="s">
        <v>71</v>
      </c>
      <c r="J220">
        <v>2490158163</v>
      </c>
      <c r="K220" t="s">
        <v>74</v>
      </c>
      <c r="L220" t="s">
        <v>77</v>
      </c>
      <c r="M220" t="s">
        <v>83</v>
      </c>
      <c r="P220" t="s">
        <v>98</v>
      </c>
      <c r="Q220" t="s">
        <v>100</v>
      </c>
      <c r="R220" t="s">
        <v>18</v>
      </c>
      <c r="S220" t="s">
        <v>20</v>
      </c>
      <c r="T220" t="str">
        <f t="shared" ref="T220:T221" si="124">IF(R220="1: SEA", "LAEM CHABANG", "BANGKOK")</f>
        <v>LAEM CHABANG</v>
      </c>
      <c r="U220" t="s">
        <v>46</v>
      </c>
      <c r="V220" t="s">
        <v>50</v>
      </c>
      <c r="W220" s="3">
        <v>12160416</v>
      </c>
      <c r="X220" t="s">
        <v>32</v>
      </c>
      <c r="Y220" t="s">
        <v>73</v>
      </c>
      <c r="AA220">
        <v>1</v>
      </c>
    </row>
    <row r="221" spans="1:31" x14ac:dyDescent="0.2">
      <c r="A221">
        <v>220</v>
      </c>
      <c r="B221" t="s">
        <v>2</v>
      </c>
      <c r="C221" s="4">
        <v>1920945</v>
      </c>
      <c r="D221" t="s">
        <v>33</v>
      </c>
      <c r="E221" t="s">
        <v>35</v>
      </c>
      <c r="F221" s="1">
        <v>43749</v>
      </c>
      <c r="G221" s="1">
        <f t="shared" si="122"/>
        <v>43757</v>
      </c>
      <c r="H221" s="1">
        <f t="shared" si="123"/>
        <v>43764</v>
      </c>
      <c r="I221" t="s">
        <v>71</v>
      </c>
      <c r="J221">
        <v>2490158163</v>
      </c>
      <c r="K221" t="s">
        <v>74</v>
      </c>
      <c r="L221" t="s">
        <v>77</v>
      </c>
      <c r="M221" t="s">
        <v>83</v>
      </c>
      <c r="P221" t="s">
        <v>98</v>
      </c>
      <c r="Q221" t="s">
        <v>100</v>
      </c>
      <c r="R221" t="s">
        <v>18</v>
      </c>
      <c r="S221" t="s">
        <v>20</v>
      </c>
      <c r="T221" t="str">
        <f t="shared" si="124"/>
        <v>LAEM CHABANG</v>
      </c>
      <c r="U221" t="s">
        <v>46</v>
      </c>
      <c r="V221" t="s">
        <v>50</v>
      </c>
      <c r="W221" s="3">
        <v>12160425</v>
      </c>
      <c r="X221" t="s">
        <v>32</v>
      </c>
      <c r="Y221" t="s">
        <v>73</v>
      </c>
      <c r="AC221">
        <v>1</v>
      </c>
    </row>
    <row r="222" spans="1:31" x14ac:dyDescent="0.2">
      <c r="A222">
        <v>221</v>
      </c>
      <c r="B222" t="s">
        <v>2</v>
      </c>
      <c r="C222" s="4">
        <v>1920946</v>
      </c>
      <c r="D222" t="s">
        <v>33</v>
      </c>
      <c r="E222" t="s">
        <v>35</v>
      </c>
      <c r="F222" s="1">
        <v>43749</v>
      </c>
      <c r="G222" s="1">
        <f t="shared" ref="G222:G231" si="125">IF(R222="2: AIR",F222, "")</f>
        <v>43749</v>
      </c>
      <c r="H222" s="1">
        <f t="shared" ref="H222:H231" si="126">G222+33</f>
        <v>43782</v>
      </c>
      <c r="I222" t="s">
        <v>71</v>
      </c>
      <c r="J222">
        <v>2490158163</v>
      </c>
      <c r="K222" t="s">
        <v>74</v>
      </c>
      <c r="L222" t="s">
        <v>77</v>
      </c>
      <c r="M222" t="s">
        <v>83</v>
      </c>
      <c r="P222" t="s">
        <v>98</v>
      </c>
      <c r="Q222" t="s">
        <v>100</v>
      </c>
      <c r="R222" t="s">
        <v>17</v>
      </c>
      <c r="S222" t="s">
        <v>20</v>
      </c>
      <c r="T222" t="s">
        <v>45</v>
      </c>
      <c r="U222" t="s">
        <v>46</v>
      </c>
      <c r="V222" t="str">
        <f t="shared" si="112"/>
        <v>AIR</v>
      </c>
      <c r="W222" s="3"/>
      <c r="X222" t="s">
        <v>32</v>
      </c>
      <c r="Y222" t="s">
        <v>73</v>
      </c>
    </row>
    <row r="223" spans="1:31" x14ac:dyDescent="0.2">
      <c r="A223">
        <v>222</v>
      </c>
      <c r="B223" t="s">
        <v>2</v>
      </c>
      <c r="C223" s="4">
        <v>1920947</v>
      </c>
      <c r="D223" t="s">
        <v>33</v>
      </c>
      <c r="E223" t="s">
        <v>41</v>
      </c>
      <c r="F223" s="1">
        <v>43749</v>
      </c>
      <c r="G223" s="1">
        <f t="shared" si="125"/>
        <v>43749</v>
      </c>
      <c r="H223" s="1">
        <f t="shared" si="126"/>
        <v>43782</v>
      </c>
      <c r="I223" t="s">
        <v>71</v>
      </c>
      <c r="J223">
        <v>2490158163</v>
      </c>
      <c r="K223" t="s">
        <v>74</v>
      </c>
      <c r="L223" t="s">
        <v>77</v>
      </c>
      <c r="M223" t="s">
        <v>87</v>
      </c>
      <c r="N223" t="s">
        <v>89</v>
      </c>
      <c r="P223" t="s">
        <v>90</v>
      </c>
      <c r="Q223" t="s">
        <v>100</v>
      </c>
      <c r="R223" t="s">
        <v>17</v>
      </c>
      <c r="S223" t="s">
        <v>20</v>
      </c>
      <c r="T223" t="s">
        <v>45</v>
      </c>
      <c r="U223" t="s">
        <v>46</v>
      </c>
      <c r="V223" t="str">
        <f t="shared" si="112"/>
        <v>AIR</v>
      </c>
      <c r="W223" s="3"/>
      <c r="X223" t="s">
        <v>32</v>
      </c>
      <c r="Y223" t="s">
        <v>73</v>
      </c>
    </row>
    <row r="224" spans="1:31" x14ac:dyDescent="0.2">
      <c r="A224">
        <v>223</v>
      </c>
      <c r="B224" t="s">
        <v>2</v>
      </c>
      <c r="C224" s="4">
        <v>1920948</v>
      </c>
      <c r="D224" t="s">
        <v>33</v>
      </c>
      <c r="E224" t="s">
        <v>35</v>
      </c>
      <c r="F224" s="1">
        <v>43749</v>
      </c>
      <c r="G224" s="1">
        <f t="shared" si="125"/>
        <v>43749</v>
      </c>
      <c r="H224" s="1">
        <f t="shared" si="126"/>
        <v>43782</v>
      </c>
      <c r="I224" t="s">
        <v>71</v>
      </c>
      <c r="J224">
        <v>2490158163</v>
      </c>
      <c r="K224" t="s">
        <v>74</v>
      </c>
      <c r="L224" t="s">
        <v>77</v>
      </c>
      <c r="M224" t="s">
        <v>83</v>
      </c>
      <c r="P224" t="s">
        <v>98</v>
      </c>
      <c r="Q224" t="s">
        <v>100</v>
      </c>
      <c r="R224" t="s">
        <v>17</v>
      </c>
      <c r="S224" t="s">
        <v>20</v>
      </c>
      <c r="T224" t="s">
        <v>45</v>
      </c>
      <c r="U224" t="s">
        <v>46</v>
      </c>
      <c r="V224" t="str">
        <f t="shared" si="112"/>
        <v>AIR</v>
      </c>
      <c r="W224" s="3"/>
      <c r="X224" t="s">
        <v>32</v>
      </c>
      <c r="Y224" t="s">
        <v>73</v>
      </c>
    </row>
    <row r="225" spans="1:31" x14ac:dyDescent="0.2">
      <c r="A225">
        <v>224</v>
      </c>
      <c r="B225" t="s">
        <v>2</v>
      </c>
      <c r="C225" s="4">
        <v>1920949</v>
      </c>
      <c r="D225" t="s">
        <v>33</v>
      </c>
      <c r="E225" t="s">
        <v>35</v>
      </c>
      <c r="F225" s="1">
        <v>43753</v>
      </c>
      <c r="G225" s="1">
        <f t="shared" si="125"/>
        <v>43753</v>
      </c>
      <c r="H225" s="1">
        <f t="shared" si="126"/>
        <v>43786</v>
      </c>
      <c r="I225" t="s">
        <v>71</v>
      </c>
      <c r="J225">
        <v>2490158163</v>
      </c>
      <c r="K225" t="s">
        <v>74</v>
      </c>
      <c r="L225" t="s">
        <v>77</v>
      </c>
      <c r="M225" t="s">
        <v>83</v>
      </c>
      <c r="P225" t="s">
        <v>98</v>
      </c>
      <c r="Q225" t="s">
        <v>100</v>
      </c>
      <c r="R225" t="s">
        <v>17</v>
      </c>
      <c r="S225" t="s">
        <v>20</v>
      </c>
      <c r="T225" t="s">
        <v>45</v>
      </c>
      <c r="U225" t="s">
        <v>46</v>
      </c>
      <c r="V225" t="str">
        <f t="shared" si="112"/>
        <v>AIR</v>
      </c>
      <c r="W225" s="3"/>
      <c r="X225" t="s">
        <v>32</v>
      </c>
      <c r="Y225" t="s">
        <v>73</v>
      </c>
    </row>
    <row r="226" spans="1:31" x14ac:dyDescent="0.2">
      <c r="A226">
        <v>225</v>
      </c>
      <c r="B226" t="s">
        <v>2</v>
      </c>
      <c r="C226" s="4">
        <v>1920950</v>
      </c>
      <c r="D226" t="s">
        <v>33</v>
      </c>
      <c r="E226" t="s">
        <v>41</v>
      </c>
      <c r="F226" s="1">
        <v>43753</v>
      </c>
      <c r="G226" s="1">
        <f t="shared" si="125"/>
        <v>43753</v>
      </c>
      <c r="H226" s="1">
        <f t="shared" si="126"/>
        <v>43786</v>
      </c>
      <c r="I226" t="s">
        <v>71</v>
      </c>
      <c r="J226">
        <v>2490158163</v>
      </c>
      <c r="K226" t="s">
        <v>74</v>
      </c>
      <c r="L226" t="s">
        <v>77</v>
      </c>
      <c r="M226" t="s">
        <v>87</v>
      </c>
      <c r="N226" t="s">
        <v>89</v>
      </c>
      <c r="P226" t="s">
        <v>90</v>
      </c>
      <c r="Q226" t="s">
        <v>100</v>
      </c>
      <c r="R226" t="s">
        <v>17</v>
      </c>
      <c r="S226" t="s">
        <v>20</v>
      </c>
      <c r="T226" t="s">
        <v>45</v>
      </c>
      <c r="U226" t="s">
        <v>46</v>
      </c>
      <c r="V226" t="str">
        <f t="shared" si="112"/>
        <v>AIR</v>
      </c>
      <c r="W226" s="3"/>
      <c r="X226" t="s">
        <v>32</v>
      </c>
      <c r="Y226" t="s">
        <v>73</v>
      </c>
    </row>
    <row r="227" spans="1:31" x14ac:dyDescent="0.2">
      <c r="A227">
        <v>226</v>
      </c>
      <c r="B227" t="s">
        <v>2</v>
      </c>
      <c r="C227" s="4">
        <v>1920951</v>
      </c>
      <c r="D227" t="s">
        <v>33</v>
      </c>
      <c r="E227" t="s">
        <v>35</v>
      </c>
      <c r="F227" s="1">
        <v>43753</v>
      </c>
      <c r="G227" s="1">
        <f t="shared" si="125"/>
        <v>43753</v>
      </c>
      <c r="H227" s="1">
        <f t="shared" si="126"/>
        <v>43786</v>
      </c>
      <c r="I227" t="s">
        <v>71</v>
      </c>
      <c r="J227">
        <v>2490158163</v>
      </c>
      <c r="K227" t="s">
        <v>74</v>
      </c>
      <c r="L227" t="s">
        <v>77</v>
      </c>
      <c r="M227" t="s">
        <v>83</v>
      </c>
      <c r="P227" t="s">
        <v>98</v>
      </c>
      <c r="Q227" t="s">
        <v>100</v>
      </c>
      <c r="R227" t="s">
        <v>17</v>
      </c>
      <c r="S227" t="s">
        <v>20</v>
      </c>
      <c r="T227" t="s">
        <v>45</v>
      </c>
      <c r="U227" t="s">
        <v>46</v>
      </c>
      <c r="V227" t="str">
        <f t="shared" si="112"/>
        <v>AIR</v>
      </c>
      <c r="W227" s="3"/>
      <c r="X227" t="s">
        <v>32</v>
      </c>
      <c r="Y227" t="s">
        <v>73</v>
      </c>
    </row>
    <row r="228" spans="1:31" x14ac:dyDescent="0.2">
      <c r="A228">
        <v>227</v>
      </c>
      <c r="B228" t="s">
        <v>2</v>
      </c>
      <c r="C228" s="4">
        <v>1920952</v>
      </c>
      <c r="D228" t="s">
        <v>33</v>
      </c>
      <c r="E228" t="s">
        <v>35</v>
      </c>
      <c r="F228" s="1">
        <v>43753</v>
      </c>
      <c r="G228" s="1">
        <f t="shared" si="125"/>
        <v>43753</v>
      </c>
      <c r="H228" s="1">
        <f t="shared" si="126"/>
        <v>43786</v>
      </c>
      <c r="I228" t="s">
        <v>71</v>
      </c>
      <c r="J228">
        <v>2490158163</v>
      </c>
      <c r="K228" t="s">
        <v>74</v>
      </c>
      <c r="L228" t="s">
        <v>77</v>
      </c>
      <c r="M228" t="s">
        <v>83</v>
      </c>
      <c r="P228" t="s">
        <v>98</v>
      </c>
      <c r="Q228" t="s">
        <v>100</v>
      </c>
      <c r="R228" t="s">
        <v>17</v>
      </c>
      <c r="S228" t="s">
        <v>20</v>
      </c>
      <c r="T228" t="s">
        <v>45</v>
      </c>
      <c r="U228" t="s">
        <v>46</v>
      </c>
      <c r="V228" t="str">
        <f t="shared" si="112"/>
        <v>AIR</v>
      </c>
      <c r="W228" s="3"/>
      <c r="X228" t="s">
        <v>32</v>
      </c>
      <c r="Y228" t="s">
        <v>73</v>
      </c>
      <c r="AE228" t="s">
        <v>102</v>
      </c>
    </row>
    <row r="229" spans="1:31" x14ac:dyDescent="0.2">
      <c r="A229">
        <v>228</v>
      </c>
      <c r="B229" t="s">
        <v>2</v>
      </c>
      <c r="C229" s="4">
        <v>1920953</v>
      </c>
      <c r="D229" t="s">
        <v>33</v>
      </c>
      <c r="E229" t="s">
        <v>41</v>
      </c>
      <c r="F229" s="1">
        <v>43749</v>
      </c>
      <c r="G229" s="1">
        <f t="shared" si="125"/>
        <v>43749</v>
      </c>
      <c r="H229" s="1">
        <f t="shared" si="126"/>
        <v>43782</v>
      </c>
      <c r="I229" t="s">
        <v>71</v>
      </c>
      <c r="J229">
        <v>2490158163</v>
      </c>
      <c r="K229" t="s">
        <v>74</v>
      </c>
      <c r="L229" t="s">
        <v>77</v>
      </c>
      <c r="M229" t="s">
        <v>87</v>
      </c>
      <c r="N229" t="s">
        <v>89</v>
      </c>
      <c r="P229" t="s">
        <v>90</v>
      </c>
      <c r="Q229" t="s">
        <v>100</v>
      </c>
      <c r="R229" t="s">
        <v>17</v>
      </c>
      <c r="S229" t="s">
        <v>20</v>
      </c>
      <c r="T229" t="s">
        <v>45</v>
      </c>
      <c r="U229" t="s">
        <v>46</v>
      </c>
      <c r="V229" t="str">
        <f t="shared" si="112"/>
        <v>AIR</v>
      </c>
      <c r="W229" s="3"/>
      <c r="X229" t="s">
        <v>32</v>
      </c>
      <c r="Y229" t="s">
        <v>73</v>
      </c>
    </row>
    <row r="230" spans="1:31" x14ac:dyDescent="0.2">
      <c r="A230">
        <v>229</v>
      </c>
      <c r="B230" t="s">
        <v>2</v>
      </c>
      <c r="C230" s="4">
        <v>1920954</v>
      </c>
      <c r="D230" t="s">
        <v>33</v>
      </c>
      <c r="E230" t="s">
        <v>35</v>
      </c>
      <c r="F230" s="1">
        <v>43749</v>
      </c>
      <c r="G230" s="1">
        <f t="shared" si="125"/>
        <v>43749</v>
      </c>
      <c r="H230" s="1">
        <f t="shared" si="126"/>
        <v>43782</v>
      </c>
      <c r="I230" t="s">
        <v>71</v>
      </c>
      <c r="J230">
        <v>2490158163</v>
      </c>
      <c r="K230" t="s">
        <v>74</v>
      </c>
      <c r="L230" t="s">
        <v>77</v>
      </c>
      <c r="M230" t="s">
        <v>83</v>
      </c>
      <c r="P230" t="s">
        <v>98</v>
      </c>
      <c r="Q230" t="s">
        <v>100</v>
      </c>
      <c r="R230" t="s">
        <v>17</v>
      </c>
      <c r="S230" t="s">
        <v>20</v>
      </c>
      <c r="T230" t="s">
        <v>45</v>
      </c>
      <c r="U230" t="s">
        <v>46</v>
      </c>
      <c r="V230" t="str">
        <f t="shared" si="112"/>
        <v>AIR</v>
      </c>
      <c r="W230" s="3"/>
      <c r="X230" t="s">
        <v>32</v>
      </c>
      <c r="Y230" t="s">
        <v>73</v>
      </c>
    </row>
    <row r="231" spans="1:31" x14ac:dyDescent="0.2">
      <c r="A231">
        <v>230</v>
      </c>
      <c r="B231" t="s">
        <v>2</v>
      </c>
      <c r="C231" s="4">
        <v>1920955</v>
      </c>
      <c r="D231" t="s">
        <v>33</v>
      </c>
      <c r="E231" t="s">
        <v>35</v>
      </c>
      <c r="F231" s="1">
        <v>43749</v>
      </c>
      <c r="G231" s="1">
        <f t="shared" si="125"/>
        <v>43749</v>
      </c>
      <c r="H231" s="1">
        <f t="shared" si="126"/>
        <v>43782</v>
      </c>
      <c r="I231" t="s">
        <v>71</v>
      </c>
      <c r="J231">
        <v>2490158163</v>
      </c>
      <c r="K231" t="s">
        <v>74</v>
      </c>
      <c r="L231" t="s">
        <v>77</v>
      </c>
      <c r="M231" t="s">
        <v>83</v>
      </c>
      <c r="P231" t="s">
        <v>98</v>
      </c>
      <c r="Q231" t="s">
        <v>100</v>
      </c>
      <c r="R231" t="s">
        <v>17</v>
      </c>
      <c r="S231" t="s">
        <v>20</v>
      </c>
      <c r="T231" t="s">
        <v>45</v>
      </c>
      <c r="U231" t="s">
        <v>46</v>
      </c>
      <c r="V231" t="str">
        <f t="shared" si="112"/>
        <v>AIR</v>
      </c>
      <c r="W231" s="3"/>
      <c r="X231" t="s">
        <v>32</v>
      </c>
      <c r="Y231" t="s">
        <v>73</v>
      </c>
      <c r="AE231" t="s">
        <v>102</v>
      </c>
    </row>
    <row r="232" spans="1:31" x14ac:dyDescent="0.2">
      <c r="A232">
        <v>231</v>
      </c>
      <c r="B232" t="s">
        <v>2</v>
      </c>
      <c r="C232" s="4">
        <v>1920956</v>
      </c>
      <c r="D232" t="s">
        <v>33</v>
      </c>
      <c r="E232" t="s">
        <v>35</v>
      </c>
      <c r="F232" s="1">
        <v>43753</v>
      </c>
      <c r="G232" s="1">
        <f>F232 + 7 - WEEKDAY(F232, 2) + 6</f>
        <v>43764</v>
      </c>
      <c r="H232" s="1">
        <f t="shared" ref="H232" si="127">G232+7</f>
        <v>43771</v>
      </c>
      <c r="I232" t="s">
        <v>71</v>
      </c>
      <c r="J232">
        <v>2490158163</v>
      </c>
      <c r="K232" t="s">
        <v>74</v>
      </c>
      <c r="L232" t="s">
        <v>77</v>
      </c>
      <c r="M232" t="s">
        <v>83</v>
      </c>
      <c r="P232" t="s">
        <v>98</v>
      </c>
      <c r="Q232" t="s">
        <v>100</v>
      </c>
      <c r="R232" t="s">
        <v>18</v>
      </c>
      <c r="S232" t="s">
        <v>20</v>
      </c>
      <c r="T232" t="str">
        <f>IF(R232="1: SEA", "LAEM CHABANG", "BANGKOK")</f>
        <v>LAEM CHABANG</v>
      </c>
      <c r="U232" t="s">
        <v>46</v>
      </c>
      <c r="V232" t="s">
        <v>51</v>
      </c>
      <c r="W232" s="3">
        <v>12160500</v>
      </c>
      <c r="X232" t="s">
        <v>32</v>
      </c>
      <c r="Y232" t="s">
        <v>73</v>
      </c>
      <c r="AC232">
        <v>1</v>
      </c>
    </row>
    <row r="233" spans="1:31" x14ac:dyDescent="0.2">
      <c r="A233">
        <v>232</v>
      </c>
      <c r="B233" t="s">
        <v>2</v>
      </c>
      <c r="C233" s="4">
        <v>1920957</v>
      </c>
      <c r="D233" t="s">
        <v>33</v>
      </c>
      <c r="E233" t="s">
        <v>41</v>
      </c>
      <c r="F233" s="1">
        <v>43753</v>
      </c>
      <c r="G233" s="1">
        <f>IF(R233="2: AIR",F233, "")</f>
        <v>43753</v>
      </c>
      <c r="H233" s="1">
        <f>G233+33</f>
        <v>43786</v>
      </c>
      <c r="I233" t="s">
        <v>71</v>
      </c>
      <c r="J233">
        <v>2490158163</v>
      </c>
      <c r="K233" t="s">
        <v>74</v>
      </c>
      <c r="L233" t="s">
        <v>77</v>
      </c>
      <c r="M233" t="s">
        <v>87</v>
      </c>
      <c r="N233" t="s">
        <v>89</v>
      </c>
      <c r="P233" t="s">
        <v>90</v>
      </c>
      <c r="Q233" t="s">
        <v>100</v>
      </c>
      <c r="R233" t="s">
        <v>17</v>
      </c>
      <c r="S233" t="s">
        <v>20</v>
      </c>
      <c r="T233" t="s">
        <v>45</v>
      </c>
      <c r="U233" t="s">
        <v>46</v>
      </c>
      <c r="V233" t="str">
        <f t="shared" si="112"/>
        <v>AIR</v>
      </c>
      <c r="W233" s="3"/>
      <c r="X233" t="s">
        <v>32</v>
      </c>
      <c r="Y233" t="s">
        <v>73</v>
      </c>
    </row>
    <row r="234" spans="1:31" x14ac:dyDescent="0.2">
      <c r="A234">
        <v>233</v>
      </c>
      <c r="B234" t="s">
        <v>2</v>
      </c>
      <c r="C234" s="4">
        <v>1920958</v>
      </c>
      <c r="D234" t="s">
        <v>33</v>
      </c>
      <c r="E234" t="s">
        <v>35</v>
      </c>
      <c r="F234" s="1">
        <v>43753</v>
      </c>
      <c r="G234" s="1">
        <f t="shared" ref="G234:G241" si="128">F234 + 7 - WEEKDAY(F234, 2) + 6</f>
        <v>43764</v>
      </c>
      <c r="H234" s="1">
        <f t="shared" ref="H234:H241" si="129">G234+7</f>
        <v>43771</v>
      </c>
      <c r="I234" t="s">
        <v>71</v>
      </c>
      <c r="J234">
        <v>2490158163</v>
      </c>
      <c r="K234" t="s">
        <v>74</v>
      </c>
      <c r="L234" t="s">
        <v>77</v>
      </c>
      <c r="M234" t="s">
        <v>83</v>
      </c>
      <c r="P234" t="s">
        <v>98</v>
      </c>
      <c r="Q234" t="s">
        <v>100</v>
      </c>
      <c r="R234" t="s">
        <v>18</v>
      </c>
      <c r="S234" t="s">
        <v>20</v>
      </c>
      <c r="T234" t="str">
        <f t="shared" ref="T234:T243" si="130">IF(R234="1: SEA", "LAEM CHABANG", "BANGKOK")</f>
        <v>LAEM CHABANG</v>
      </c>
      <c r="U234" t="s">
        <v>46</v>
      </c>
      <c r="V234" t="s">
        <v>51</v>
      </c>
      <c r="W234" s="3">
        <v>12160524</v>
      </c>
      <c r="X234" t="s">
        <v>32</v>
      </c>
      <c r="Y234" t="s">
        <v>73</v>
      </c>
      <c r="AC234">
        <v>1</v>
      </c>
    </row>
    <row r="235" spans="1:31" x14ac:dyDescent="0.2">
      <c r="A235">
        <v>234</v>
      </c>
      <c r="B235" t="s">
        <v>2</v>
      </c>
      <c r="C235" s="4">
        <v>1920959</v>
      </c>
      <c r="D235" t="s">
        <v>33</v>
      </c>
      <c r="E235" t="s">
        <v>35</v>
      </c>
      <c r="F235" s="1">
        <v>43753</v>
      </c>
      <c r="G235" s="1">
        <f t="shared" si="128"/>
        <v>43764</v>
      </c>
      <c r="H235" s="1">
        <f t="shared" si="129"/>
        <v>43771</v>
      </c>
      <c r="I235" t="s">
        <v>71</v>
      </c>
      <c r="J235">
        <v>2490158163</v>
      </c>
      <c r="K235" t="s">
        <v>74</v>
      </c>
      <c r="L235" t="s">
        <v>77</v>
      </c>
      <c r="M235" t="s">
        <v>83</v>
      </c>
      <c r="P235" t="s">
        <v>98</v>
      </c>
      <c r="Q235" t="s">
        <v>100</v>
      </c>
      <c r="R235" t="s">
        <v>18</v>
      </c>
      <c r="S235" t="s">
        <v>20</v>
      </c>
      <c r="T235" t="str">
        <f t="shared" si="130"/>
        <v>LAEM CHABANG</v>
      </c>
      <c r="U235" t="s">
        <v>46</v>
      </c>
      <c r="V235" t="s">
        <v>51</v>
      </c>
      <c r="W235" s="3">
        <v>12160525</v>
      </c>
      <c r="X235" t="s">
        <v>32</v>
      </c>
      <c r="Y235" t="s">
        <v>73</v>
      </c>
      <c r="AC235">
        <v>1</v>
      </c>
    </row>
    <row r="236" spans="1:31" x14ac:dyDescent="0.2">
      <c r="A236">
        <v>235</v>
      </c>
      <c r="B236" t="s">
        <v>2</v>
      </c>
      <c r="C236" s="4">
        <v>1920960</v>
      </c>
      <c r="D236" t="s">
        <v>33</v>
      </c>
      <c r="E236" t="s">
        <v>35</v>
      </c>
      <c r="F236" s="1">
        <v>43753</v>
      </c>
      <c r="G236" s="1">
        <f t="shared" si="128"/>
        <v>43764</v>
      </c>
      <c r="H236" s="1">
        <f t="shared" si="129"/>
        <v>43771</v>
      </c>
      <c r="I236" t="s">
        <v>71</v>
      </c>
      <c r="J236">
        <v>2490158163</v>
      </c>
      <c r="K236" t="s">
        <v>74</v>
      </c>
      <c r="L236" t="s">
        <v>77</v>
      </c>
      <c r="M236" t="s">
        <v>83</v>
      </c>
      <c r="P236" t="s">
        <v>98</v>
      </c>
      <c r="Q236" t="s">
        <v>100</v>
      </c>
      <c r="R236" t="s">
        <v>18</v>
      </c>
      <c r="S236" t="s">
        <v>20</v>
      </c>
      <c r="T236" t="str">
        <f t="shared" si="130"/>
        <v>LAEM CHABANG</v>
      </c>
      <c r="U236" t="s">
        <v>46</v>
      </c>
      <c r="V236" t="s">
        <v>51</v>
      </c>
      <c r="W236" s="3">
        <v>12160528</v>
      </c>
      <c r="X236" t="s">
        <v>32</v>
      </c>
      <c r="Y236" t="s">
        <v>73</v>
      </c>
      <c r="AC236">
        <v>1</v>
      </c>
    </row>
    <row r="237" spans="1:31" x14ac:dyDescent="0.2">
      <c r="A237">
        <v>236</v>
      </c>
      <c r="B237" t="s">
        <v>2</v>
      </c>
      <c r="C237" s="4">
        <v>1920961</v>
      </c>
      <c r="D237" t="s">
        <v>33</v>
      </c>
      <c r="E237" t="s">
        <v>35</v>
      </c>
      <c r="F237" s="1">
        <v>43753</v>
      </c>
      <c r="G237" s="1">
        <f t="shared" si="128"/>
        <v>43764</v>
      </c>
      <c r="H237" s="1">
        <f t="shared" si="129"/>
        <v>43771</v>
      </c>
      <c r="I237" t="s">
        <v>71</v>
      </c>
      <c r="J237">
        <v>2490158163</v>
      </c>
      <c r="K237" t="s">
        <v>74</v>
      </c>
      <c r="L237" t="s">
        <v>77</v>
      </c>
      <c r="M237" t="s">
        <v>83</v>
      </c>
      <c r="P237" t="s">
        <v>98</v>
      </c>
      <c r="Q237" t="s">
        <v>100</v>
      </c>
      <c r="R237" t="s">
        <v>18</v>
      </c>
      <c r="S237" t="s">
        <v>20</v>
      </c>
      <c r="T237" t="str">
        <f t="shared" si="130"/>
        <v>LAEM CHABANG</v>
      </c>
      <c r="U237" t="s">
        <v>46</v>
      </c>
      <c r="V237" t="s">
        <v>51</v>
      </c>
      <c r="W237" s="3">
        <v>12160537</v>
      </c>
      <c r="X237" t="s">
        <v>32</v>
      </c>
      <c r="Y237" t="s">
        <v>73</v>
      </c>
      <c r="AA237">
        <v>1</v>
      </c>
    </row>
    <row r="238" spans="1:31" x14ac:dyDescent="0.2">
      <c r="A238">
        <v>237</v>
      </c>
      <c r="B238" t="s">
        <v>2</v>
      </c>
      <c r="C238" s="4">
        <v>1920962</v>
      </c>
      <c r="D238" t="s">
        <v>33</v>
      </c>
      <c r="E238" t="s">
        <v>35</v>
      </c>
      <c r="F238" s="1">
        <v>43753</v>
      </c>
      <c r="G238" s="1">
        <f t="shared" si="128"/>
        <v>43764</v>
      </c>
      <c r="H238" s="1">
        <f t="shared" si="129"/>
        <v>43771</v>
      </c>
      <c r="I238" t="s">
        <v>71</v>
      </c>
      <c r="J238">
        <v>2490158163</v>
      </c>
      <c r="K238" t="s">
        <v>74</v>
      </c>
      <c r="L238" t="s">
        <v>77</v>
      </c>
      <c r="M238" t="s">
        <v>83</v>
      </c>
      <c r="P238" t="s">
        <v>98</v>
      </c>
      <c r="Q238" t="s">
        <v>100</v>
      </c>
      <c r="R238" t="s">
        <v>18</v>
      </c>
      <c r="S238" t="s">
        <v>20</v>
      </c>
      <c r="T238" t="str">
        <f t="shared" si="130"/>
        <v>LAEM CHABANG</v>
      </c>
      <c r="U238" t="s">
        <v>46</v>
      </c>
      <c r="V238" t="s">
        <v>51</v>
      </c>
      <c r="W238" s="3">
        <v>12160552</v>
      </c>
      <c r="X238" t="s">
        <v>32</v>
      </c>
      <c r="Y238" t="s">
        <v>73</v>
      </c>
      <c r="AC238">
        <v>1</v>
      </c>
    </row>
    <row r="239" spans="1:31" x14ac:dyDescent="0.2">
      <c r="A239">
        <v>238</v>
      </c>
      <c r="B239" t="s">
        <v>2</v>
      </c>
      <c r="C239" s="4">
        <v>1920963</v>
      </c>
      <c r="D239" t="s">
        <v>33</v>
      </c>
      <c r="E239" t="s">
        <v>35</v>
      </c>
      <c r="F239" s="1">
        <v>43753</v>
      </c>
      <c r="G239" s="1">
        <f t="shared" si="128"/>
        <v>43764</v>
      </c>
      <c r="H239" s="1">
        <f t="shared" si="129"/>
        <v>43771</v>
      </c>
      <c r="I239" t="s">
        <v>71</v>
      </c>
      <c r="J239">
        <v>2490158163</v>
      </c>
      <c r="K239" t="s">
        <v>74</v>
      </c>
      <c r="L239" t="s">
        <v>77</v>
      </c>
      <c r="M239" t="s">
        <v>83</v>
      </c>
      <c r="P239" t="s">
        <v>98</v>
      </c>
      <c r="Q239" t="s">
        <v>100</v>
      </c>
      <c r="R239" t="s">
        <v>18</v>
      </c>
      <c r="S239" t="s">
        <v>20</v>
      </c>
      <c r="T239" t="str">
        <f t="shared" si="130"/>
        <v>LAEM CHABANG</v>
      </c>
      <c r="U239" t="s">
        <v>46</v>
      </c>
      <c r="V239" t="s">
        <v>51</v>
      </c>
      <c r="W239" s="3">
        <v>12160553</v>
      </c>
      <c r="X239" t="s">
        <v>32</v>
      </c>
      <c r="Y239" t="s">
        <v>73</v>
      </c>
      <c r="AC239">
        <v>1</v>
      </c>
    </row>
    <row r="240" spans="1:31" x14ac:dyDescent="0.2">
      <c r="A240">
        <v>239</v>
      </c>
      <c r="B240" t="s">
        <v>2</v>
      </c>
      <c r="C240" s="4">
        <v>1920964</v>
      </c>
      <c r="D240" t="s">
        <v>33</v>
      </c>
      <c r="E240" t="s">
        <v>35</v>
      </c>
      <c r="F240" s="1">
        <v>43753</v>
      </c>
      <c r="G240" s="1">
        <f t="shared" si="128"/>
        <v>43764</v>
      </c>
      <c r="H240" s="1">
        <f t="shared" si="129"/>
        <v>43771</v>
      </c>
      <c r="I240" t="s">
        <v>71</v>
      </c>
      <c r="J240">
        <v>2490158163</v>
      </c>
      <c r="K240" t="s">
        <v>74</v>
      </c>
      <c r="L240" t="s">
        <v>77</v>
      </c>
      <c r="M240" t="s">
        <v>83</v>
      </c>
      <c r="P240" t="s">
        <v>98</v>
      </c>
      <c r="Q240" t="s">
        <v>100</v>
      </c>
      <c r="R240" t="s">
        <v>18</v>
      </c>
      <c r="S240" t="s">
        <v>20</v>
      </c>
      <c r="T240" t="str">
        <f t="shared" si="130"/>
        <v>LAEM CHABANG</v>
      </c>
      <c r="U240" t="s">
        <v>46</v>
      </c>
      <c r="V240" t="s">
        <v>52</v>
      </c>
      <c r="W240" s="3">
        <v>12160556</v>
      </c>
      <c r="X240" t="s">
        <v>32</v>
      </c>
      <c r="Y240" t="s">
        <v>73</v>
      </c>
      <c r="AC240">
        <v>1</v>
      </c>
    </row>
    <row r="241" spans="1:31" x14ac:dyDescent="0.2">
      <c r="A241">
        <v>240</v>
      </c>
      <c r="B241" t="s">
        <v>2</v>
      </c>
      <c r="C241" s="4">
        <v>1920965</v>
      </c>
      <c r="D241" t="s">
        <v>33</v>
      </c>
      <c r="E241" t="s">
        <v>35</v>
      </c>
      <c r="F241" s="1">
        <v>43753</v>
      </c>
      <c r="G241" s="1">
        <f t="shared" si="128"/>
        <v>43764</v>
      </c>
      <c r="H241" s="1">
        <f t="shared" si="129"/>
        <v>43771</v>
      </c>
      <c r="I241" t="s">
        <v>71</v>
      </c>
      <c r="J241">
        <v>2490158163</v>
      </c>
      <c r="K241" t="s">
        <v>74</v>
      </c>
      <c r="L241" t="s">
        <v>77</v>
      </c>
      <c r="M241" t="s">
        <v>83</v>
      </c>
      <c r="P241" t="s">
        <v>98</v>
      </c>
      <c r="Q241" t="s">
        <v>100</v>
      </c>
      <c r="R241" t="s">
        <v>18</v>
      </c>
      <c r="S241" t="s">
        <v>20</v>
      </c>
      <c r="T241" t="str">
        <f t="shared" si="130"/>
        <v>LAEM CHABANG</v>
      </c>
      <c r="U241" t="s">
        <v>46</v>
      </c>
      <c r="V241" t="s">
        <v>52</v>
      </c>
      <c r="W241" s="3">
        <v>12160565</v>
      </c>
      <c r="X241" t="s">
        <v>32</v>
      </c>
      <c r="Y241" t="s">
        <v>73</v>
      </c>
      <c r="AC241">
        <v>1</v>
      </c>
    </row>
    <row r="242" spans="1:31" x14ac:dyDescent="0.2">
      <c r="A242">
        <v>241</v>
      </c>
      <c r="B242" t="s">
        <v>2</v>
      </c>
      <c r="C242" s="4">
        <v>1920966</v>
      </c>
      <c r="D242" t="s">
        <v>33</v>
      </c>
      <c r="E242" t="s">
        <v>42</v>
      </c>
      <c r="F242" s="1">
        <v>43753</v>
      </c>
      <c r="G242" s="1">
        <f>F242+ 7 - WEEKDAY(F242, 2) + 7</f>
        <v>43765</v>
      </c>
      <c r="H242" s="1">
        <f>G242+30</f>
        <v>43795</v>
      </c>
      <c r="I242" t="s">
        <v>71</v>
      </c>
      <c r="J242">
        <v>2490158163</v>
      </c>
      <c r="K242" t="s">
        <v>74</v>
      </c>
      <c r="L242" t="s">
        <v>77</v>
      </c>
      <c r="M242" t="s">
        <v>84</v>
      </c>
      <c r="P242" t="s">
        <v>91</v>
      </c>
      <c r="Q242" t="s">
        <v>100</v>
      </c>
      <c r="R242" t="s">
        <v>18</v>
      </c>
      <c r="S242" t="s">
        <v>20</v>
      </c>
      <c r="T242" t="str">
        <f t="shared" si="130"/>
        <v>LAEM CHABANG</v>
      </c>
      <c r="U242" t="s">
        <v>46</v>
      </c>
      <c r="V242" t="s">
        <v>61</v>
      </c>
      <c r="W242" s="3">
        <v>12160580</v>
      </c>
      <c r="X242" t="s">
        <v>32</v>
      </c>
      <c r="Y242" t="s">
        <v>73</v>
      </c>
      <c r="AC242">
        <v>1</v>
      </c>
    </row>
    <row r="243" spans="1:31" x14ac:dyDescent="0.2">
      <c r="A243">
        <v>242</v>
      </c>
      <c r="B243" t="s">
        <v>2</v>
      </c>
      <c r="C243" s="4">
        <v>1920967</v>
      </c>
      <c r="D243" t="s">
        <v>33</v>
      </c>
      <c r="E243" t="s">
        <v>35</v>
      </c>
      <c r="F243" s="1">
        <v>43753</v>
      </c>
      <c r="G243" s="1">
        <f>F243 + 7 - WEEKDAY(F243, 2) + 6</f>
        <v>43764</v>
      </c>
      <c r="H243" s="1">
        <f t="shared" ref="H243" si="131">G243+7</f>
        <v>43771</v>
      </c>
      <c r="I243" t="s">
        <v>71</v>
      </c>
      <c r="J243">
        <v>2490158163</v>
      </c>
      <c r="K243" t="s">
        <v>74</v>
      </c>
      <c r="L243" t="s">
        <v>77</v>
      </c>
      <c r="M243" t="s">
        <v>83</v>
      </c>
      <c r="P243" t="s">
        <v>98</v>
      </c>
      <c r="Q243" t="s">
        <v>100</v>
      </c>
      <c r="R243" t="s">
        <v>18</v>
      </c>
      <c r="S243" t="s">
        <v>20</v>
      </c>
      <c r="T243" t="str">
        <f t="shared" si="130"/>
        <v>LAEM CHABANG</v>
      </c>
      <c r="U243" t="s">
        <v>46</v>
      </c>
      <c r="V243" t="s">
        <v>52</v>
      </c>
      <c r="W243" s="3">
        <v>12160581</v>
      </c>
      <c r="X243" t="s">
        <v>32</v>
      </c>
      <c r="Y243" t="s">
        <v>73</v>
      </c>
      <c r="AC243">
        <v>1</v>
      </c>
    </row>
    <row r="244" spans="1:31" x14ac:dyDescent="0.2">
      <c r="A244">
        <v>243</v>
      </c>
      <c r="B244" t="s">
        <v>2</v>
      </c>
      <c r="C244" s="4">
        <v>1920968</v>
      </c>
      <c r="D244" t="s">
        <v>33</v>
      </c>
      <c r="E244" t="s">
        <v>35</v>
      </c>
      <c r="F244" s="1">
        <v>43753</v>
      </c>
      <c r="G244" s="1">
        <f t="shared" ref="G244:G250" si="132">IF(R244="2: AIR",F244, "")</f>
        <v>43753</v>
      </c>
      <c r="H244" s="1">
        <f t="shared" ref="H244:H250" si="133">G244+33</f>
        <v>43786</v>
      </c>
      <c r="I244" t="s">
        <v>71</v>
      </c>
      <c r="J244">
        <v>2490158163</v>
      </c>
      <c r="K244" t="s">
        <v>74</v>
      </c>
      <c r="L244" t="s">
        <v>77</v>
      </c>
      <c r="M244" t="s">
        <v>83</v>
      </c>
      <c r="P244" t="s">
        <v>98</v>
      </c>
      <c r="Q244" t="s">
        <v>100</v>
      </c>
      <c r="R244" t="s">
        <v>17</v>
      </c>
      <c r="S244" t="s">
        <v>20</v>
      </c>
      <c r="T244" t="s">
        <v>45</v>
      </c>
      <c r="U244" t="s">
        <v>46</v>
      </c>
      <c r="V244" t="str">
        <f t="shared" si="112"/>
        <v>AIR</v>
      </c>
      <c r="W244" s="3"/>
      <c r="X244" t="s">
        <v>32</v>
      </c>
      <c r="Y244" t="s">
        <v>73</v>
      </c>
    </row>
    <row r="245" spans="1:31" x14ac:dyDescent="0.2">
      <c r="A245">
        <v>244</v>
      </c>
      <c r="B245" t="s">
        <v>2</v>
      </c>
      <c r="C245" s="4">
        <v>1920969</v>
      </c>
      <c r="D245" t="s">
        <v>33</v>
      </c>
      <c r="E245" t="s">
        <v>35</v>
      </c>
      <c r="F245" s="1">
        <v>43753</v>
      </c>
      <c r="G245" s="1">
        <f t="shared" si="132"/>
        <v>43753</v>
      </c>
      <c r="H245" s="1">
        <f t="shared" si="133"/>
        <v>43786</v>
      </c>
      <c r="I245" t="s">
        <v>71</v>
      </c>
      <c r="J245">
        <v>2490158163</v>
      </c>
      <c r="K245" t="s">
        <v>74</v>
      </c>
      <c r="L245" t="s">
        <v>77</v>
      </c>
      <c r="M245" t="s">
        <v>83</v>
      </c>
      <c r="P245" t="s">
        <v>98</v>
      </c>
      <c r="Q245" t="s">
        <v>100</v>
      </c>
      <c r="R245" t="s">
        <v>17</v>
      </c>
      <c r="S245" t="s">
        <v>20</v>
      </c>
      <c r="T245" t="s">
        <v>45</v>
      </c>
      <c r="U245" t="s">
        <v>46</v>
      </c>
      <c r="V245" t="str">
        <f t="shared" si="112"/>
        <v>AIR</v>
      </c>
      <c r="W245" s="3"/>
      <c r="X245" t="s">
        <v>32</v>
      </c>
      <c r="Y245" t="s">
        <v>73</v>
      </c>
      <c r="AE245" t="s">
        <v>102</v>
      </c>
    </row>
    <row r="246" spans="1:31" x14ac:dyDescent="0.2">
      <c r="A246">
        <v>245</v>
      </c>
      <c r="B246" t="s">
        <v>2</v>
      </c>
      <c r="C246" s="4">
        <v>1920970</v>
      </c>
      <c r="D246" t="s">
        <v>33</v>
      </c>
      <c r="E246" t="s">
        <v>35</v>
      </c>
      <c r="F246" s="1">
        <v>43753</v>
      </c>
      <c r="G246" s="1">
        <f t="shared" si="132"/>
        <v>43753</v>
      </c>
      <c r="H246" s="1">
        <f t="shared" si="133"/>
        <v>43786</v>
      </c>
      <c r="I246" t="s">
        <v>71</v>
      </c>
      <c r="J246">
        <v>2490158163</v>
      </c>
      <c r="K246" t="s">
        <v>74</v>
      </c>
      <c r="L246" t="s">
        <v>77</v>
      </c>
      <c r="M246" t="s">
        <v>83</v>
      </c>
      <c r="P246" t="s">
        <v>98</v>
      </c>
      <c r="Q246" t="s">
        <v>100</v>
      </c>
      <c r="R246" t="s">
        <v>17</v>
      </c>
      <c r="S246" t="s">
        <v>20</v>
      </c>
      <c r="T246" t="s">
        <v>45</v>
      </c>
      <c r="U246" t="s">
        <v>46</v>
      </c>
      <c r="V246" t="str">
        <f t="shared" si="112"/>
        <v>AIR</v>
      </c>
      <c r="W246" s="3"/>
      <c r="X246" t="s">
        <v>32</v>
      </c>
      <c r="Y246" t="s">
        <v>73</v>
      </c>
    </row>
    <row r="247" spans="1:31" x14ac:dyDescent="0.2">
      <c r="A247">
        <v>246</v>
      </c>
      <c r="B247" t="s">
        <v>2</v>
      </c>
      <c r="C247" s="4">
        <v>1920971</v>
      </c>
      <c r="D247" t="s">
        <v>33</v>
      </c>
      <c r="E247" t="s">
        <v>35</v>
      </c>
      <c r="F247" s="1">
        <v>43753</v>
      </c>
      <c r="G247" s="1">
        <f t="shared" si="132"/>
        <v>43753</v>
      </c>
      <c r="H247" s="1">
        <f t="shared" si="133"/>
        <v>43786</v>
      </c>
      <c r="I247" t="s">
        <v>71</v>
      </c>
      <c r="J247">
        <v>2490158163</v>
      </c>
      <c r="K247" t="s">
        <v>74</v>
      </c>
      <c r="L247" t="s">
        <v>77</v>
      </c>
      <c r="M247" t="s">
        <v>83</v>
      </c>
      <c r="P247" t="s">
        <v>98</v>
      </c>
      <c r="Q247" t="s">
        <v>100</v>
      </c>
      <c r="R247" t="s">
        <v>17</v>
      </c>
      <c r="S247" t="s">
        <v>20</v>
      </c>
      <c r="T247" t="s">
        <v>45</v>
      </c>
      <c r="U247" t="s">
        <v>46</v>
      </c>
      <c r="V247" t="str">
        <f t="shared" si="112"/>
        <v>AIR</v>
      </c>
      <c r="W247" s="3"/>
      <c r="X247" t="s">
        <v>32</v>
      </c>
      <c r="Y247" t="s">
        <v>73</v>
      </c>
      <c r="AE247" t="s">
        <v>103</v>
      </c>
    </row>
    <row r="248" spans="1:31" x14ac:dyDescent="0.2">
      <c r="A248">
        <v>247</v>
      </c>
      <c r="B248" t="s">
        <v>2</v>
      </c>
      <c r="C248" s="4">
        <v>1920972</v>
      </c>
      <c r="D248" t="s">
        <v>33</v>
      </c>
      <c r="E248" t="s">
        <v>35</v>
      </c>
      <c r="F248" s="1">
        <v>43753</v>
      </c>
      <c r="G248" s="1">
        <f t="shared" si="132"/>
        <v>43753</v>
      </c>
      <c r="H248" s="1">
        <f t="shared" si="133"/>
        <v>43786</v>
      </c>
      <c r="I248" t="s">
        <v>71</v>
      </c>
      <c r="J248">
        <v>2490158163</v>
      </c>
      <c r="K248" t="s">
        <v>74</v>
      </c>
      <c r="L248" t="s">
        <v>77</v>
      </c>
      <c r="M248" t="s">
        <v>83</v>
      </c>
      <c r="P248" t="s">
        <v>98</v>
      </c>
      <c r="Q248" t="s">
        <v>100</v>
      </c>
      <c r="R248" t="s">
        <v>17</v>
      </c>
      <c r="S248" t="s">
        <v>20</v>
      </c>
      <c r="T248" t="s">
        <v>45</v>
      </c>
      <c r="U248" t="s">
        <v>46</v>
      </c>
      <c r="V248" t="str">
        <f t="shared" si="112"/>
        <v>AIR</v>
      </c>
      <c r="W248" s="3"/>
      <c r="X248" t="s">
        <v>32</v>
      </c>
      <c r="Y248" t="s">
        <v>73</v>
      </c>
      <c r="AE248" t="s">
        <v>103</v>
      </c>
    </row>
    <row r="249" spans="1:31" x14ac:dyDescent="0.2">
      <c r="A249">
        <v>248</v>
      </c>
      <c r="B249" t="s">
        <v>2</v>
      </c>
      <c r="C249" s="4">
        <v>1920973</v>
      </c>
      <c r="D249" t="s">
        <v>33</v>
      </c>
      <c r="E249" t="s">
        <v>35</v>
      </c>
      <c r="F249" s="1">
        <v>43753</v>
      </c>
      <c r="G249" s="1">
        <f t="shared" si="132"/>
        <v>43753</v>
      </c>
      <c r="H249" s="1">
        <f t="shared" si="133"/>
        <v>43786</v>
      </c>
      <c r="I249" t="s">
        <v>71</v>
      </c>
      <c r="J249">
        <v>2490158163</v>
      </c>
      <c r="K249" t="s">
        <v>74</v>
      </c>
      <c r="L249" t="s">
        <v>77</v>
      </c>
      <c r="M249" t="s">
        <v>83</v>
      </c>
      <c r="P249" t="s">
        <v>98</v>
      </c>
      <c r="Q249" t="s">
        <v>100</v>
      </c>
      <c r="R249" t="s">
        <v>17</v>
      </c>
      <c r="S249" t="s">
        <v>20</v>
      </c>
      <c r="T249" t="s">
        <v>45</v>
      </c>
      <c r="U249" t="s">
        <v>46</v>
      </c>
      <c r="V249" t="str">
        <f t="shared" si="112"/>
        <v>AIR</v>
      </c>
      <c r="W249" s="3"/>
      <c r="X249" t="s">
        <v>32</v>
      </c>
      <c r="Y249" t="s">
        <v>73</v>
      </c>
      <c r="AE249" t="s">
        <v>103</v>
      </c>
    </row>
    <row r="250" spans="1:31" x14ac:dyDescent="0.2">
      <c r="A250">
        <v>249</v>
      </c>
      <c r="B250" t="s">
        <v>2</v>
      </c>
      <c r="C250" s="4">
        <v>1920974</v>
      </c>
      <c r="D250" t="s">
        <v>33</v>
      </c>
      <c r="E250" t="s">
        <v>35</v>
      </c>
      <c r="F250" s="1">
        <v>43753</v>
      </c>
      <c r="G250" s="1">
        <f t="shared" si="132"/>
        <v>43753</v>
      </c>
      <c r="H250" s="1">
        <f t="shared" si="133"/>
        <v>43786</v>
      </c>
      <c r="I250" t="s">
        <v>71</v>
      </c>
      <c r="J250">
        <v>2490158163</v>
      </c>
      <c r="K250" t="s">
        <v>74</v>
      </c>
      <c r="L250" t="s">
        <v>77</v>
      </c>
      <c r="M250" t="s">
        <v>83</v>
      </c>
      <c r="P250" t="s">
        <v>98</v>
      </c>
      <c r="Q250" t="s">
        <v>100</v>
      </c>
      <c r="R250" t="s">
        <v>17</v>
      </c>
      <c r="S250" t="s">
        <v>20</v>
      </c>
      <c r="T250" t="s">
        <v>45</v>
      </c>
      <c r="U250" t="s">
        <v>46</v>
      </c>
      <c r="V250" t="str">
        <f t="shared" si="112"/>
        <v>AIR</v>
      </c>
      <c r="W250" s="3"/>
      <c r="X250" t="s">
        <v>32</v>
      </c>
      <c r="Y250" t="s">
        <v>73</v>
      </c>
    </row>
    <row r="251" spans="1:31" x14ac:dyDescent="0.2">
      <c r="A251">
        <v>250</v>
      </c>
      <c r="B251" t="s">
        <v>2</v>
      </c>
      <c r="C251" s="4">
        <v>1920975</v>
      </c>
      <c r="D251" t="s">
        <v>33</v>
      </c>
      <c r="E251" t="s">
        <v>35</v>
      </c>
      <c r="F251" s="1">
        <v>43753</v>
      </c>
      <c r="G251" s="1">
        <f t="shared" ref="G251:G252" si="134">F251 + 7 - WEEKDAY(F251, 2) + 6</f>
        <v>43764</v>
      </c>
      <c r="H251" s="1">
        <f t="shared" ref="H251:H252" si="135">G251+7</f>
        <v>43771</v>
      </c>
      <c r="I251" t="s">
        <v>71</v>
      </c>
      <c r="J251">
        <v>2490158163</v>
      </c>
      <c r="K251" t="s">
        <v>74</v>
      </c>
      <c r="L251" t="s">
        <v>77</v>
      </c>
      <c r="M251" t="s">
        <v>83</v>
      </c>
      <c r="P251" t="s">
        <v>98</v>
      </c>
      <c r="Q251" t="s">
        <v>100</v>
      </c>
      <c r="R251" t="s">
        <v>18</v>
      </c>
      <c r="S251" t="s">
        <v>20</v>
      </c>
      <c r="T251" t="str">
        <f t="shared" ref="T251:T252" si="136">IF(R251="1: SEA", "LAEM CHABANG", "BANGKOK")</f>
        <v>LAEM CHABANG</v>
      </c>
      <c r="U251" t="s">
        <v>46</v>
      </c>
      <c r="V251" t="s">
        <v>52</v>
      </c>
      <c r="W251" s="3">
        <v>12160637</v>
      </c>
      <c r="X251" t="s">
        <v>32</v>
      </c>
      <c r="Y251" t="s">
        <v>73</v>
      </c>
      <c r="AC251">
        <v>1</v>
      </c>
    </row>
    <row r="252" spans="1:31" x14ac:dyDescent="0.2">
      <c r="A252">
        <v>251</v>
      </c>
      <c r="B252" t="s">
        <v>2</v>
      </c>
      <c r="C252" s="4">
        <v>1920976</v>
      </c>
      <c r="D252" t="s">
        <v>33</v>
      </c>
      <c r="E252" t="s">
        <v>35</v>
      </c>
      <c r="F252" s="1">
        <v>43753</v>
      </c>
      <c r="G252" s="1">
        <f t="shared" si="134"/>
        <v>43764</v>
      </c>
      <c r="H252" s="1">
        <f t="shared" si="135"/>
        <v>43771</v>
      </c>
      <c r="I252" t="s">
        <v>71</v>
      </c>
      <c r="J252">
        <v>2490158163</v>
      </c>
      <c r="K252" t="s">
        <v>74</v>
      </c>
      <c r="L252" t="s">
        <v>77</v>
      </c>
      <c r="M252" t="s">
        <v>83</v>
      </c>
      <c r="P252" t="s">
        <v>98</v>
      </c>
      <c r="Q252" t="s">
        <v>100</v>
      </c>
      <c r="R252" t="s">
        <v>18</v>
      </c>
      <c r="S252" t="s">
        <v>20</v>
      </c>
      <c r="T252" t="str">
        <f t="shared" si="136"/>
        <v>LAEM CHABANG</v>
      </c>
      <c r="U252" t="s">
        <v>46</v>
      </c>
      <c r="V252" t="s">
        <v>52</v>
      </c>
      <c r="W252" s="3">
        <v>12160640</v>
      </c>
      <c r="X252" t="s">
        <v>32</v>
      </c>
      <c r="Y252" t="s">
        <v>73</v>
      </c>
      <c r="AC252">
        <v>1</v>
      </c>
    </row>
    <row r="253" spans="1:31" x14ac:dyDescent="0.2">
      <c r="A253">
        <v>252</v>
      </c>
      <c r="B253" t="s">
        <v>2</v>
      </c>
      <c r="C253" s="4">
        <v>1920977</v>
      </c>
      <c r="D253" t="s">
        <v>33</v>
      </c>
      <c r="E253" t="s">
        <v>35</v>
      </c>
      <c r="F253" s="1">
        <v>43753</v>
      </c>
      <c r="G253" s="1">
        <f>IF(R253="2: AIR",F253, "")</f>
        <v>43753</v>
      </c>
      <c r="H253" s="1">
        <f t="shared" ref="H253:H256" si="137">G253+33</f>
        <v>43786</v>
      </c>
      <c r="I253" t="s">
        <v>71</v>
      </c>
      <c r="J253">
        <v>2490158163</v>
      </c>
      <c r="K253" t="s">
        <v>74</v>
      </c>
      <c r="L253" t="s">
        <v>77</v>
      </c>
      <c r="M253" t="s">
        <v>83</v>
      </c>
      <c r="P253" t="s">
        <v>98</v>
      </c>
      <c r="Q253" t="s">
        <v>100</v>
      </c>
      <c r="R253" t="s">
        <v>17</v>
      </c>
      <c r="S253" t="s">
        <v>20</v>
      </c>
      <c r="T253" t="s">
        <v>45</v>
      </c>
      <c r="U253" t="s">
        <v>46</v>
      </c>
      <c r="V253" t="str">
        <f t="shared" si="112"/>
        <v>AIR</v>
      </c>
      <c r="W253" s="3"/>
      <c r="X253" t="s">
        <v>32</v>
      </c>
      <c r="Y253" t="s">
        <v>73</v>
      </c>
    </row>
    <row r="254" spans="1:31" x14ac:dyDescent="0.2">
      <c r="A254">
        <v>253</v>
      </c>
      <c r="B254" t="s">
        <v>2</v>
      </c>
      <c r="C254" s="4">
        <v>1920978</v>
      </c>
      <c r="D254" t="s">
        <v>33</v>
      </c>
      <c r="E254" t="s">
        <v>35</v>
      </c>
      <c r="F254" s="1">
        <v>43753</v>
      </c>
      <c r="G254" s="1">
        <f>IF(R254="2: AIR",F254, "")</f>
        <v>43753</v>
      </c>
      <c r="H254" s="1">
        <f t="shared" si="137"/>
        <v>43786</v>
      </c>
      <c r="I254" t="s">
        <v>71</v>
      </c>
      <c r="J254">
        <v>2490158163</v>
      </c>
      <c r="K254" t="s">
        <v>74</v>
      </c>
      <c r="L254" t="s">
        <v>77</v>
      </c>
      <c r="M254" t="s">
        <v>83</v>
      </c>
      <c r="P254" t="s">
        <v>98</v>
      </c>
      <c r="Q254" t="s">
        <v>100</v>
      </c>
      <c r="R254" t="s">
        <v>17</v>
      </c>
      <c r="S254" t="s">
        <v>20</v>
      </c>
      <c r="T254" t="s">
        <v>45</v>
      </c>
      <c r="U254" t="s">
        <v>46</v>
      </c>
      <c r="V254" t="str">
        <f t="shared" si="112"/>
        <v>AIR</v>
      </c>
      <c r="W254" s="3"/>
      <c r="X254" t="s">
        <v>32</v>
      </c>
      <c r="Y254" t="s">
        <v>73</v>
      </c>
      <c r="AE254" t="s">
        <v>102</v>
      </c>
    </row>
    <row r="255" spans="1:31" x14ac:dyDescent="0.2">
      <c r="A255">
        <v>254</v>
      </c>
      <c r="B255" t="s">
        <v>2</v>
      </c>
      <c r="C255" s="4">
        <v>1920979</v>
      </c>
      <c r="D255" t="s">
        <v>33</v>
      </c>
      <c r="E255" t="s">
        <v>35</v>
      </c>
      <c r="F255" s="1">
        <v>43753</v>
      </c>
      <c r="G255" s="1">
        <f>IF(R255="2: AIR",F255, "")</f>
        <v>43753</v>
      </c>
      <c r="H255" s="1">
        <f t="shared" si="137"/>
        <v>43786</v>
      </c>
      <c r="I255" t="s">
        <v>71</v>
      </c>
      <c r="J255">
        <v>2490158163</v>
      </c>
      <c r="K255" t="s">
        <v>74</v>
      </c>
      <c r="L255" t="s">
        <v>77</v>
      </c>
      <c r="M255" t="s">
        <v>83</v>
      </c>
      <c r="P255" t="s">
        <v>98</v>
      </c>
      <c r="Q255" t="s">
        <v>100</v>
      </c>
      <c r="R255" t="s">
        <v>17</v>
      </c>
      <c r="S255" t="s">
        <v>20</v>
      </c>
      <c r="T255" t="s">
        <v>45</v>
      </c>
      <c r="U255" t="s">
        <v>46</v>
      </c>
      <c r="V255" t="str">
        <f t="shared" si="112"/>
        <v>AIR</v>
      </c>
      <c r="W255" s="3"/>
      <c r="X255" t="s">
        <v>32</v>
      </c>
      <c r="Y255" t="s">
        <v>73</v>
      </c>
    </row>
    <row r="256" spans="1:31" x14ac:dyDescent="0.2">
      <c r="A256">
        <v>255</v>
      </c>
      <c r="B256" t="s">
        <v>2</v>
      </c>
      <c r="C256" s="4">
        <v>1920980</v>
      </c>
      <c r="D256" t="s">
        <v>33</v>
      </c>
      <c r="E256" t="s">
        <v>35</v>
      </c>
      <c r="F256" s="1">
        <v>43753</v>
      </c>
      <c r="G256" s="1">
        <f>IF(R256="2: AIR",F256, "")</f>
        <v>43753</v>
      </c>
      <c r="H256" s="1">
        <f t="shared" si="137"/>
        <v>43786</v>
      </c>
      <c r="I256" t="s">
        <v>71</v>
      </c>
      <c r="J256">
        <v>2490158163</v>
      </c>
      <c r="K256" t="s">
        <v>74</v>
      </c>
      <c r="L256" t="s">
        <v>77</v>
      </c>
      <c r="M256" t="s">
        <v>83</v>
      </c>
      <c r="P256" t="s">
        <v>98</v>
      </c>
      <c r="Q256" t="s">
        <v>100</v>
      </c>
      <c r="R256" t="s">
        <v>17</v>
      </c>
      <c r="S256" t="s">
        <v>20</v>
      </c>
      <c r="T256" t="s">
        <v>45</v>
      </c>
      <c r="U256" t="s">
        <v>46</v>
      </c>
      <c r="V256" t="str">
        <f t="shared" si="112"/>
        <v>AIR</v>
      </c>
      <c r="W256" s="3"/>
      <c r="X256" t="s">
        <v>32</v>
      </c>
      <c r="Y256" t="s">
        <v>73</v>
      </c>
      <c r="AE256" t="s">
        <v>103</v>
      </c>
    </row>
    <row r="257" spans="1:31" x14ac:dyDescent="0.2">
      <c r="A257">
        <v>256</v>
      </c>
      <c r="B257" t="s">
        <v>2</v>
      </c>
      <c r="C257" s="4">
        <v>1920981</v>
      </c>
      <c r="D257" t="s">
        <v>33</v>
      </c>
      <c r="E257" t="s">
        <v>35</v>
      </c>
      <c r="F257" s="1">
        <v>43753</v>
      </c>
      <c r="G257" s="1">
        <f t="shared" ref="G257:G262" si="138">F257 + 7 - WEEKDAY(F257, 2) + 6</f>
        <v>43764</v>
      </c>
      <c r="H257" s="1">
        <f t="shared" ref="H257:H262" si="139">G257+7</f>
        <v>43771</v>
      </c>
      <c r="I257" t="s">
        <v>71</v>
      </c>
      <c r="J257">
        <v>2490158163</v>
      </c>
      <c r="K257" t="s">
        <v>74</v>
      </c>
      <c r="L257" t="s">
        <v>77</v>
      </c>
      <c r="M257" t="s">
        <v>83</v>
      </c>
      <c r="P257" t="s">
        <v>98</v>
      </c>
      <c r="Q257" t="s">
        <v>100</v>
      </c>
      <c r="R257" t="s">
        <v>18</v>
      </c>
      <c r="S257" t="s">
        <v>20</v>
      </c>
      <c r="T257" t="str">
        <f t="shared" ref="T257:T263" si="140">IF(R257="1: SEA", "LAEM CHABANG", "BANGKOK")</f>
        <v>LAEM CHABANG</v>
      </c>
      <c r="U257" t="s">
        <v>46</v>
      </c>
      <c r="V257" t="s">
        <v>51</v>
      </c>
      <c r="W257" s="3">
        <v>12160677</v>
      </c>
      <c r="X257" t="s">
        <v>32</v>
      </c>
      <c r="Y257" t="s">
        <v>73</v>
      </c>
      <c r="AC257">
        <v>1</v>
      </c>
    </row>
    <row r="258" spans="1:31" x14ac:dyDescent="0.2">
      <c r="A258">
        <v>257</v>
      </c>
      <c r="B258" t="s">
        <v>2</v>
      </c>
      <c r="C258" s="4">
        <v>1920982</v>
      </c>
      <c r="D258" t="s">
        <v>33</v>
      </c>
      <c r="E258" t="s">
        <v>35</v>
      </c>
      <c r="F258" s="1">
        <v>43753</v>
      </c>
      <c r="G258" s="1">
        <f t="shared" si="138"/>
        <v>43764</v>
      </c>
      <c r="H258" s="1">
        <f t="shared" si="139"/>
        <v>43771</v>
      </c>
      <c r="I258" t="s">
        <v>71</v>
      </c>
      <c r="J258">
        <v>2490158163</v>
      </c>
      <c r="K258" t="s">
        <v>74</v>
      </c>
      <c r="L258" t="s">
        <v>77</v>
      </c>
      <c r="M258" t="s">
        <v>83</v>
      </c>
      <c r="P258" t="s">
        <v>98</v>
      </c>
      <c r="Q258" t="s">
        <v>100</v>
      </c>
      <c r="R258" t="s">
        <v>18</v>
      </c>
      <c r="S258" t="s">
        <v>20</v>
      </c>
      <c r="T258" t="str">
        <f t="shared" si="140"/>
        <v>LAEM CHABANG</v>
      </c>
      <c r="U258" t="s">
        <v>46</v>
      </c>
      <c r="V258" t="s">
        <v>51</v>
      </c>
      <c r="W258" s="3">
        <v>12160692</v>
      </c>
      <c r="X258" t="s">
        <v>32</v>
      </c>
      <c r="Y258" t="s">
        <v>73</v>
      </c>
      <c r="AC258">
        <v>1</v>
      </c>
    </row>
    <row r="259" spans="1:31" x14ac:dyDescent="0.2">
      <c r="A259">
        <v>258</v>
      </c>
      <c r="B259" t="s">
        <v>2</v>
      </c>
      <c r="C259" s="4">
        <v>1920983</v>
      </c>
      <c r="D259" t="s">
        <v>33</v>
      </c>
      <c r="E259" t="s">
        <v>35</v>
      </c>
      <c r="F259" s="1">
        <v>43754</v>
      </c>
      <c r="G259" s="1">
        <f t="shared" si="138"/>
        <v>43764</v>
      </c>
      <c r="H259" s="1">
        <f t="shared" si="139"/>
        <v>43771</v>
      </c>
      <c r="I259" t="s">
        <v>71</v>
      </c>
      <c r="J259">
        <v>2490158163</v>
      </c>
      <c r="K259" t="s">
        <v>74</v>
      </c>
      <c r="L259" t="s">
        <v>77</v>
      </c>
      <c r="M259" t="s">
        <v>83</v>
      </c>
      <c r="P259" t="s">
        <v>98</v>
      </c>
      <c r="Q259" t="s">
        <v>100</v>
      </c>
      <c r="R259" t="s">
        <v>18</v>
      </c>
      <c r="S259" t="s">
        <v>20</v>
      </c>
      <c r="T259" t="str">
        <f t="shared" si="140"/>
        <v>LAEM CHABANG</v>
      </c>
      <c r="U259" t="s">
        <v>46</v>
      </c>
      <c r="V259" t="s">
        <v>51</v>
      </c>
      <c r="W259" s="3">
        <v>12160693</v>
      </c>
      <c r="X259" t="s">
        <v>32</v>
      </c>
      <c r="Y259" t="s">
        <v>73</v>
      </c>
      <c r="AC259">
        <v>1</v>
      </c>
    </row>
    <row r="260" spans="1:31" x14ac:dyDescent="0.2">
      <c r="A260">
        <v>259</v>
      </c>
      <c r="B260" t="s">
        <v>2</v>
      </c>
      <c r="C260" s="4">
        <v>1920984</v>
      </c>
      <c r="D260" t="s">
        <v>33</v>
      </c>
      <c r="E260" t="s">
        <v>35</v>
      </c>
      <c r="F260" s="1">
        <v>43754</v>
      </c>
      <c r="G260" s="1">
        <f t="shared" si="138"/>
        <v>43764</v>
      </c>
      <c r="H260" s="1">
        <f t="shared" si="139"/>
        <v>43771</v>
      </c>
      <c r="I260" t="s">
        <v>71</v>
      </c>
      <c r="J260">
        <v>2490158163</v>
      </c>
      <c r="K260" t="s">
        <v>74</v>
      </c>
      <c r="L260" t="s">
        <v>77</v>
      </c>
      <c r="M260" t="s">
        <v>83</v>
      </c>
      <c r="P260" t="s">
        <v>98</v>
      </c>
      <c r="Q260" t="s">
        <v>100</v>
      </c>
      <c r="R260" t="s">
        <v>18</v>
      </c>
      <c r="S260" t="s">
        <v>20</v>
      </c>
      <c r="T260" t="str">
        <f t="shared" si="140"/>
        <v>LAEM CHABANG</v>
      </c>
      <c r="U260" t="s">
        <v>46</v>
      </c>
      <c r="V260" t="s">
        <v>51</v>
      </c>
      <c r="W260" s="3">
        <v>12160696</v>
      </c>
      <c r="X260" t="s">
        <v>32</v>
      </c>
      <c r="Y260" t="s">
        <v>73</v>
      </c>
      <c r="AC260">
        <v>1</v>
      </c>
    </row>
    <row r="261" spans="1:31" x14ac:dyDescent="0.2">
      <c r="A261">
        <v>260</v>
      </c>
      <c r="B261" t="s">
        <v>2</v>
      </c>
      <c r="C261" s="4">
        <v>1920985</v>
      </c>
      <c r="D261" t="s">
        <v>33</v>
      </c>
      <c r="E261" t="s">
        <v>35</v>
      </c>
      <c r="F261" s="1">
        <v>43754</v>
      </c>
      <c r="G261" s="1">
        <f t="shared" si="138"/>
        <v>43764</v>
      </c>
      <c r="H261" s="1">
        <f t="shared" si="139"/>
        <v>43771</v>
      </c>
      <c r="I261" t="s">
        <v>71</v>
      </c>
      <c r="J261">
        <v>2490158163</v>
      </c>
      <c r="K261" t="s">
        <v>74</v>
      </c>
      <c r="L261" t="s">
        <v>77</v>
      </c>
      <c r="M261" t="s">
        <v>83</v>
      </c>
      <c r="P261" t="s">
        <v>98</v>
      </c>
      <c r="Q261" t="s">
        <v>100</v>
      </c>
      <c r="R261" t="s">
        <v>18</v>
      </c>
      <c r="S261" t="s">
        <v>20</v>
      </c>
      <c r="T261" t="str">
        <f t="shared" si="140"/>
        <v>LAEM CHABANG</v>
      </c>
      <c r="U261" t="s">
        <v>46</v>
      </c>
      <c r="V261" t="s">
        <v>51</v>
      </c>
      <c r="W261" s="3">
        <v>12160705</v>
      </c>
      <c r="X261" t="s">
        <v>32</v>
      </c>
      <c r="Y261" t="s">
        <v>73</v>
      </c>
      <c r="AC261">
        <v>1</v>
      </c>
    </row>
    <row r="262" spans="1:31" x14ac:dyDescent="0.2">
      <c r="A262">
        <v>261</v>
      </c>
      <c r="B262" t="s">
        <v>2</v>
      </c>
      <c r="C262" s="4">
        <v>1920986</v>
      </c>
      <c r="D262" t="s">
        <v>33</v>
      </c>
      <c r="E262" t="s">
        <v>35</v>
      </c>
      <c r="F262" s="1">
        <v>43754</v>
      </c>
      <c r="G262" s="1">
        <f t="shared" si="138"/>
        <v>43764</v>
      </c>
      <c r="H262" s="1">
        <f t="shared" si="139"/>
        <v>43771</v>
      </c>
      <c r="I262" t="s">
        <v>71</v>
      </c>
      <c r="J262">
        <v>2490158163</v>
      </c>
      <c r="K262" t="s">
        <v>74</v>
      </c>
      <c r="L262" t="s">
        <v>77</v>
      </c>
      <c r="M262" t="s">
        <v>83</v>
      </c>
      <c r="P262" t="s">
        <v>98</v>
      </c>
      <c r="Q262" t="s">
        <v>100</v>
      </c>
      <c r="R262" t="s">
        <v>18</v>
      </c>
      <c r="S262" t="s">
        <v>20</v>
      </c>
      <c r="T262" t="str">
        <f t="shared" si="140"/>
        <v>LAEM CHABANG</v>
      </c>
      <c r="U262" t="s">
        <v>46</v>
      </c>
      <c r="V262" t="s">
        <v>51</v>
      </c>
      <c r="W262" s="3">
        <v>12160720</v>
      </c>
      <c r="X262" t="s">
        <v>32</v>
      </c>
      <c r="Y262" t="s">
        <v>73</v>
      </c>
      <c r="AC262">
        <v>1</v>
      </c>
    </row>
    <row r="263" spans="1:31" x14ac:dyDescent="0.2">
      <c r="A263">
        <v>262</v>
      </c>
      <c r="B263" t="s">
        <v>2</v>
      </c>
      <c r="C263" s="4">
        <v>1920987</v>
      </c>
      <c r="D263" t="s">
        <v>33</v>
      </c>
      <c r="E263" t="s">
        <v>42</v>
      </c>
      <c r="F263" s="1">
        <v>43754</v>
      </c>
      <c r="G263" s="1">
        <f>F263+ 7 - WEEKDAY(F263, 2) + 7</f>
        <v>43765</v>
      </c>
      <c r="H263" s="1">
        <f>G263+30</f>
        <v>43795</v>
      </c>
      <c r="I263" t="s">
        <v>71</v>
      </c>
      <c r="J263">
        <v>2490158163</v>
      </c>
      <c r="K263" t="s">
        <v>74</v>
      </c>
      <c r="L263" t="s">
        <v>77</v>
      </c>
      <c r="M263" t="s">
        <v>84</v>
      </c>
      <c r="P263" t="s">
        <v>91</v>
      </c>
      <c r="Q263" t="s">
        <v>100</v>
      </c>
      <c r="R263" t="s">
        <v>18</v>
      </c>
      <c r="S263" t="s">
        <v>20</v>
      </c>
      <c r="T263" t="str">
        <f t="shared" si="140"/>
        <v>LAEM CHABANG</v>
      </c>
      <c r="U263" t="s">
        <v>46</v>
      </c>
      <c r="V263" t="s">
        <v>60</v>
      </c>
      <c r="W263" s="3">
        <v>12160721</v>
      </c>
      <c r="X263" t="s">
        <v>32</v>
      </c>
      <c r="Y263" t="s">
        <v>73</v>
      </c>
      <c r="AC263">
        <v>1</v>
      </c>
    </row>
    <row r="264" spans="1:31" x14ac:dyDescent="0.2">
      <c r="A264">
        <v>263</v>
      </c>
      <c r="B264" t="s">
        <v>2</v>
      </c>
      <c r="C264" s="4">
        <v>1920988</v>
      </c>
      <c r="D264" t="s">
        <v>33</v>
      </c>
      <c r="E264" t="s">
        <v>35</v>
      </c>
      <c r="F264" s="1">
        <v>43754</v>
      </c>
      <c r="G264" s="1">
        <f>IF(R264="2: AIR",F264, "")</f>
        <v>43754</v>
      </c>
      <c r="H264" s="1">
        <f t="shared" ref="H264:H266" si="141">G264+33</f>
        <v>43787</v>
      </c>
      <c r="I264" t="s">
        <v>71</v>
      </c>
      <c r="J264">
        <v>2490158163</v>
      </c>
      <c r="K264" t="s">
        <v>74</v>
      </c>
      <c r="L264" t="s">
        <v>77</v>
      </c>
      <c r="M264" t="s">
        <v>83</v>
      </c>
      <c r="P264" t="s">
        <v>98</v>
      </c>
      <c r="Q264" t="s">
        <v>100</v>
      </c>
      <c r="R264" t="s">
        <v>17</v>
      </c>
      <c r="S264" t="s">
        <v>20</v>
      </c>
      <c r="T264" t="s">
        <v>45</v>
      </c>
      <c r="U264" t="s">
        <v>46</v>
      </c>
      <c r="V264" t="str">
        <f t="shared" ref="V264:V320" si="142">IF(R264="2: AIR", "AIR","")</f>
        <v>AIR</v>
      </c>
      <c r="W264" s="3"/>
      <c r="X264" t="s">
        <v>32</v>
      </c>
      <c r="Y264" t="s">
        <v>73</v>
      </c>
      <c r="AE264" t="s">
        <v>103</v>
      </c>
    </row>
    <row r="265" spans="1:31" x14ac:dyDescent="0.2">
      <c r="A265">
        <v>264</v>
      </c>
      <c r="B265" t="s">
        <v>2</v>
      </c>
      <c r="C265" s="4">
        <v>1920989</v>
      </c>
      <c r="D265" t="s">
        <v>33</v>
      </c>
      <c r="E265" t="s">
        <v>35</v>
      </c>
      <c r="F265" s="1">
        <v>43754</v>
      </c>
      <c r="G265" s="1">
        <f>IF(R265="2: AIR",F265, "")</f>
        <v>43754</v>
      </c>
      <c r="H265" s="1">
        <f t="shared" si="141"/>
        <v>43787</v>
      </c>
      <c r="I265" t="s">
        <v>71</v>
      </c>
      <c r="J265">
        <v>2490158163</v>
      </c>
      <c r="K265" t="s">
        <v>74</v>
      </c>
      <c r="L265" t="s">
        <v>77</v>
      </c>
      <c r="M265" t="s">
        <v>83</v>
      </c>
      <c r="P265" t="s">
        <v>98</v>
      </c>
      <c r="Q265" t="s">
        <v>100</v>
      </c>
      <c r="R265" t="s">
        <v>17</v>
      </c>
      <c r="S265" t="s">
        <v>20</v>
      </c>
      <c r="T265" t="s">
        <v>45</v>
      </c>
      <c r="U265" t="s">
        <v>46</v>
      </c>
      <c r="V265" t="str">
        <f t="shared" si="142"/>
        <v>AIR</v>
      </c>
      <c r="W265" s="3"/>
      <c r="X265" t="s">
        <v>32</v>
      </c>
      <c r="Y265" t="s">
        <v>73</v>
      </c>
    </row>
    <row r="266" spans="1:31" x14ac:dyDescent="0.2">
      <c r="A266">
        <v>265</v>
      </c>
      <c r="B266" t="s">
        <v>2</v>
      </c>
      <c r="C266" s="4">
        <v>1920990</v>
      </c>
      <c r="D266" t="s">
        <v>33</v>
      </c>
      <c r="E266" t="s">
        <v>41</v>
      </c>
      <c r="F266" s="1">
        <v>43754</v>
      </c>
      <c r="G266" s="1">
        <f>IF(R266="2: AIR",F266, "")</f>
        <v>43754</v>
      </c>
      <c r="H266" s="1">
        <f t="shared" si="141"/>
        <v>43787</v>
      </c>
      <c r="I266" t="s">
        <v>71</v>
      </c>
      <c r="J266">
        <v>2490158163</v>
      </c>
      <c r="K266" t="s">
        <v>74</v>
      </c>
      <c r="L266" t="s">
        <v>77</v>
      </c>
      <c r="M266" t="s">
        <v>87</v>
      </c>
      <c r="N266" t="s">
        <v>89</v>
      </c>
      <c r="P266" t="s">
        <v>90</v>
      </c>
      <c r="Q266" t="s">
        <v>100</v>
      </c>
      <c r="R266" t="s">
        <v>17</v>
      </c>
      <c r="S266" t="s">
        <v>20</v>
      </c>
      <c r="T266" t="s">
        <v>45</v>
      </c>
      <c r="U266" t="s">
        <v>46</v>
      </c>
      <c r="V266" t="str">
        <f t="shared" si="142"/>
        <v>AIR</v>
      </c>
      <c r="W266" s="3"/>
      <c r="X266" t="s">
        <v>32</v>
      </c>
      <c r="Y266" t="s">
        <v>73</v>
      </c>
      <c r="AE266" t="s">
        <v>102</v>
      </c>
    </row>
    <row r="267" spans="1:31" x14ac:dyDescent="0.2">
      <c r="A267">
        <v>266</v>
      </c>
      <c r="B267" t="s">
        <v>2</v>
      </c>
      <c r="C267" s="4">
        <v>1920991</v>
      </c>
      <c r="D267" t="s">
        <v>33</v>
      </c>
      <c r="E267" t="s">
        <v>41</v>
      </c>
      <c r="F267" s="1">
        <v>43754</v>
      </c>
      <c r="G267" s="1">
        <f t="shared" ref="G267:G268" si="143">F267 + 7 - WEEKDAY(F267, 2) + 3</f>
        <v>43761</v>
      </c>
      <c r="H267" s="1">
        <f t="shared" ref="H267:H268" si="144">G267+32</f>
        <v>43793</v>
      </c>
      <c r="I267" t="s">
        <v>71</v>
      </c>
      <c r="J267">
        <v>2490158163</v>
      </c>
      <c r="K267" t="s">
        <v>74</v>
      </c>
      <c r="L267" t="s">
        <v>77</v>
      </c>
      <c r="M267" t="s">
        <v>87</v>
      </c>
      <c r="N267" t="s">
        <v>89</v>
      </c>
      <c r="P267" t="s">
        <v>90</v>
      </c>
      <c r="Q267" t="s">
        <v>100</v>
      </c>
      <c r="R267" t="s">
        <v>18</v>
      </c>
      <c r="S267" t="s">
        <v>20</v>
      </c>
      <c r="T267" t="str">
        <f t="shared" ref="T267:T268" si="145">IF(R267="1: SEA", "LAEM CHABANG", "BANGKOK")</f>
        <v>LAEM CHABANG</v>
      </c>
      <c r="U267" t="s">
        <v>46</v>
      </c>
      <c r="V267" t="s">
        <v>69</v>
      </c>
      <c r="W267" s="3">
        <v>12160749</v>
      </c>
      <c r="X267" t="s">
        <v>32</v>
      </c>
      <c r="Y267" t="s">
        <v>73</v>
      </c>
      <c r="AC267">
        <v>1</v>
      </c>
    </row>
    <row r="268" spans="1:31" x14ac:dyDescent="0.2">
      <c r="A268">
        <v>267</v>
      </c>
      <c r="B268" t="s">
        <v>2</v>
      </c>
      <c r="C268" s="4">
        <v>1920992</v>
      </c>
      <c r="D268" t="s">
        <v>33</v>
      </c>
      <c r="E268" t="s">
        <v>41</v>
      </c>
      <c r="F268" s="1">
        <v>43754</v>
      </c>
      <c r="G268" s="1">
        <f t="shared" si="143"/>
        <v>43761</v>
      </c>
      <c r="H268" s="1">
        <f t="shared" si="144"/>
        <v>43793</v>
      </c>
      <c r="I268" t="s">
        <v>71</v>
      </c>
      <c r="J268">
        <v>2490158163</v>
      </c>
      <c r="K268" t="s">
        <v>74</v>
      </c>
      <c r="L268" t="s">
        <v>77</v>
      </c>
      <c r="M268" t="s">
        <v>87</v>
      </c>
      <c r="N268" t="s">
        <v>89</v>
      </c>
      <c r="P268" t="s">
        <v>90</v>
      </c>
      <c r="Q268" t="s">
        <v>100</v>
      </c>
      <c r="R268" t="s">
        <v>18</v>
      </c>
      <c r="S268" t="s">
        <v>20</v>
      </c>
      <c r="T268" t="str">
        <f t="shared" si="145"/>
        <v>LAEM CHABANG</v>
      </c>
      <c r="U268" t="s">
        <v>46</v>
      </c>
      <c r="V268" t="s">
        <v>69</v>
      </c>
      <c r="W268" s="3">
        <v>12160752</v>
      </c>
      <c r="X268" t="s">
        <v>32</v>
      </c>
      <c r="Y268" t="s">
        <v>73</v>
      </c>
      <c r="AC268">
        <v>1</v>
      </c>
    </row>
    <row r="269" spans="1:31" x14ac:dyDescent="0.2">
      <c r="A269">
        <v>268</v>
      </c>
      <c r="B269" t="s">
        <v>2</v>
      </c>
      <c r="C269" s="4">
        <v>1920993</v>
      </c>
      <c r="D269" t="s">
        <v>33</v>
      </c>
      <c r="E269" t="s">
        <v>41</v>
      </c>
      <c r="F269" s="1">
        <v>43754</v>
      </c>
      <c r="G269" s="1">
        <f>IF(R269="2: AIR",F269, "")</f>
        <v>43754</v>
      </c>
      <c r="H269" s="1">
        <f t="shared" ref="H269:H272" si="146">G269+33</f>
        <v>43787</v>
      </c>
      <c r="I269" t="s">
        <v>71</v>
      </c>
      <c r="J269">
        <v>2490158163</v>
      </c>
      <c r="K269" t="s">
        <v>74</v>
      </c>
      <c r="L269" t="s">
        <v>77</v>
      </c>
      <c r="M269" t="s">
        <v>87</v>
      </c>
      <c r="N269" t="s">
        <v>89</v>
      </c>
      <c r="P269" t="s">
        <v>90</v>
      </c>
      <c r="Q269" t="s">
        <v>100</v>
      </c>
      <c r="R269" t="s">
        <v>17</v>
      </c>
      <c r="S269" t="s">
        <v>20</v>
      </c>
      <c r="T269" t="s">
        <v>45</v>
      </c>
      <c r="U269" t="s">
        <v>46</v>
      </c>
      <c r="V269" t="str">
        <f t="shared" si="142"/>
        <v>AIR</v>
      </c>
      <c r="W269" s="3"/>
      <c r="X269" t="s">
        <v>32</v>
      </c>
      <c r="Y269" t="s">
        <v>73</v>
      </c>
      <c r="AE269" t="s">
        <v>102</v>
      </c>
    </row>
    <row r="270" spans="1:31" x14ac:dyDescent="0.2">
      <c r="A270">
        <v>269</v>
      </c>
      <c r="B270" t="s">
        <v>2</v>
      </c>
      <c r="C270" s="4">
        <v>1920994</v>
      </c>
      <c r="D270" t="s">
        <v>33</v>
      </c>
      <c r="E270" t="s">
        <v>41</v>
      </c>
      <c r="F270" s="1">
        <v>43754</v>
      </c>
      <c r="G270" s="1">
        <f>IF(R270="2: AIR",F270, "")</f>
        <v>43754</v>
      </c>
      <c r="H270" s="1">
        <f t="shared" si="146"/>
        <v>43787</v>
      </c>
      <c r="I270" t="s">
        <v>71</v>
      </c>
      <c r="J270">
        <v>2490158163</v>
      </c>
      <c r="K270" t="s">
        <v>74</v>
      </c>
      <c r="L270" t="s">
        <v>77</v>
      </c>
      <c r="M270" t="s">
        <v>87</v>
      </c>
      <c r="N270" t="s">
        <v>89</v>
      </c>
      <c r="P270" t="s">
        <v>90</v>
      </c>
      <c r="Q270" t="s">
        <v>100</v>
      </c>
      <c r="R270" t="s">
        <v>17</v>
      </c>
      <c r="S270" t="s">
        <v>20</v>
      </c>
      <c r="T270" t="s">
        <v>45</v>
      </c>
      <c r="U270" t="s">
        <v>46</v>
      </c>
      <c r="V270" t="str">
        <f t="shared" si="142"/>
        <v>AIR</v>
      </c>
      <c r="W270" s="3"/>
      <c r="X270" t="s">
        <v>32</v>
      </c>
      <c r="Y270" t="s">
        <v>73</v>
      </c>
      <c r="AE270" t="s">
        <v>102</v>
      </c>
    </row>
    <row r="271" spans="1:31" x14ac:dyDescent="0.2">
      <c r="A271">
        <v>270</v>
      </c>
      <c r="B271" t="s">
        <v>2</v>
      </c>
      <c r="C271" s="4">
        <v>1920995</v>
      </c>
      <c r="D271" t="s">
        <v>33</v>
      </c>
      <c r="E271" t="s">
        <v>41</v>
      </c>
      <c r="F271" s="1">
        <v>43755</v>
      </c>
      <c r="G271" s="1">
        <f>IF(R271="2: AIR",F271, "")</f>
        <v>43755</v>
      </c>
      <c r="H271" s="1">
        <f t="shared" si="146"/>
        <v>43788</v>
      </c>
      <c r="I271" t="s">
        <v>71</v>
      </c>
      <c r="J271">
        <v>2490158163</v>
      </c>
      <c r="K271" t="s">
        <v>74</v>
      </c>
      <c r="L271" t="s">
        <v>77</v>
      </c>
      <c r="M271" t="s">
        <v>87</v>
      </c>
      <c r="N271" t="s">
        <v>89</v>
      </c>
      <c r="P271" t="s">
        <v>90</v>
      </c>
      <c r="Q271" t="s">
        <v>100</v>
      </c>
      <c r="R271" t="s">
        <v>17</v>
      </c>
      <c r="S271" t="s">
        <v>20</v>
      </c>
      <c r="T271" t="s">
        <v>45</v>
      </c>
      <c r="U271" t="s">
        <v>46</v>
      </c>
      <c r="V271" t="str">
        <f t="shared" si="142"/>
        <v>AIR</v>
      </c>
      <c r="W271" s="3"/>
      <c r="X271" t="s">
        <v>32</v>
      </c>
      <c r="Y271" t="s">
        <v>73</v>
      </c>
      <c r="AE271" t="s">
        <v>102</v>
      </c>
    </row>
    <row r="272" spans="1:31" x14ac:dyDescent="0.2">
      <c r="A272">
        <v>271</v>
      </c>
      <c r="B272" t="s">
        <v>2</v>
      </c>
      <c r="C272" s="4">
        <v>1920996</v>
      </c>
      <c r="D272" t="s">
        <v>33</v>
      </c>
      <c r="E272" t="s">
        <v>41</v>
      </c>
      <c r="F272" s="1">
        <v>43755</v>
      </c>
      <c r="G272" s="1">
        <f>IF(R272="2: AIR",F272, "")</f>
        <v>43755</v>
      </c>
      <c r="H272" s="1">
        <f t="shared" si="146"/>
        <v>43788</v>
      </c>
      <c r="I272" t="s">
        <v>71</v>
      </c>
      <c r="J272">
        <v>2490158163</v>
      </c>
      <c r="K272" t="s">
        <v>74</v>
      </c>
      <c r="L272" t="s">
        <v>77</v>
      </c>
      <c r="M272" t="s">
        <v>87</v>
      </c>
      <c r="N272" t="s">
        <v>89</v>
      </c>
      <c r="P272" t="s">
        <v>90</v>
      </c>
      <c r="Q272" t="s">
        <v>100</v>
      </c>
      <c r="R272" t="s">
        <v>17</v>
      </c>
      <c r="S272" t="s">
        <v>20</v>
      </c>
      <c r="T272" t="s">
        <v>45</v>
      </c>
      <c r="U272" t="s">
        <v>46</v>
      </c>
      <c r="V272" t="str">
        <f t="shared" si="142"/>
        <v>AIR</v>
      </c>
      <c r="W272" s="3"/>
      <c r="X272" t="s">
        <v>32</v>
      </c>
      <c r="Y272" t="s">
        <v>73</v>
      </c>
      <c r="AE272" t="s">
        <v>102</v>
      </c>
    </row>
    <row r="273" spans="1:31" x14ac:dyDescent="0.2">
      <c r="A273">
        <v>272</v>
      </c>
      <c r="B273" t="s">
        <v>2</v>
      </c>
      <c r="C273" s="4">
        <v>1920997</v>
      </c>
      <c r="D273" t="s">
        <v>33</v>
      </c>
      <c r="E273" t="s">
        <v>41</v>
      </c>
      <c r="F273" s="1">
        <v>43755</v>
      </c>
      <c r="G273" s="1">
        <f>F273 + 7 - WEEKDAY(F273, 2) + 3</f>
        <v>43761</v>
      </c>
      <c r="H273" s="1">
        <f>G273+32</f>
        <v>43793</v>
      </c>
      <c r="I273" t="s">
        <v>71</v>
      </c>
      <c r="J273">
        <v>2490158163</v>
      </c>
      <c r="K273" t="s">
        <v>74</v>
      </c>
      <c r="L273" t="s">
        <v>77</v>
      </c>
      <c r="M273" t="s">
        <v>87</v>
      </c>
      <c r="N273" t="s">
        <v>89</v>
      </c>
      <c r="P273" t="s">
        <v>90</v>
      </c>
      <c r="Q273" t="s">
        <v>100</v>
      </c>
      <c r="R273" t="s">
        <v>18</v>
      </c>
      <c r="S273" t="s">
        <v>20</v>
      </c>
      <c r="T273" t="str">
        <f>IF(R273="1: SEA", "LAEM CHABANG", "BANGKOK")</f>
        <v>LAEM CHABANG</v>
      </c>
      <c r="U273" t="s">
        <v>46</v>
      </c>
      <c r="V273" t="s">
        <v>69</v>
      </c>
      <c r="W273" s="3">
        <v>12160789</v>
      </c>
      <c r="X273" t="s">
        <v>32</v>
      </c>
      <c r="Y273" t="s">
        <v>73</v>
      </c>
      <c r="AA273">
        <v>1</v>
      </c>
    </row>
    <row r="274" spans="1:31" x14ac:dyDescent="0.2">
      <c r="A274">
        <v>273</v>
      </c>
      <c r="B274" t="s">
        <v>2</v>
      </c>
      <c r="C274" s="4">
        <v>1920998</v>
      </c>
      <c r="D274" t="s">
        <v>33</v>
      </c>
      <c r="E274" t="s">
        <v>35</v>
      </c>
      <c r="F274" s="1">
        <v>43754</v>
      </c>
      <c r="G274" s="1">
        <f>IF(R274="2: AIR",F274, "")</f>
        <v>43754</v>
      </c>
      <c r="H274" s="1">
        <f t="shared" ref="H274:H278" si="147">G274+33</f>
        <v>43787</v>
      </c>
      <c r="I274" t="s">
        <v>71</v>
      </c>
      <c r="J274">
        <v>2490158163</v>
      </c>
      <c r="K274" t="s">
        <v>74</v>
      </c>
      <c r="L274" t="s">
        <v>77</v>
      </c>
      <c r="M274" t="s">
        <v>83</v>
      </c>
      <c r="P274" t="s">
        <v>98</v>
      </c>
      <c r="Q274" t="s">
        <v>100</v>
      </c>
      <c r="R274" t="s">
        <v>17</v>
      </c>
      <c r="S274" t="s">
        <v>20</v>
      </c>
      <c r="T274" t="s">
        <v>45</v>
      </c>
      <c r="U274" t="s">
        <v>46</v>
      </c>
      <c r="V274" t="str">
        <f t="shared" si="142"/>
        <v>AIR</v>
      </c>
      <c r="W274" s="3"/>
      <c r="X274" t="s">
        <v>32</v>
      </c>
      <c r="Y274" t="s">
        <v>73</v>
      </c>
      <c r="AE274" t="s">
        <v>102</v>
      </c>
    </row>
    <row r="275" spans="1:31" x14ac:dyDescent="0.2">
      <c r="A275">
        <v>274</v>
      </c>
      <c r="B275" t="s">
        <v>2</v>
      </c>
      <c r="C275" s="4">
        <v>1920999</v>
      </c>
      <c r="D275" t="s">
        <v>33</v>
      </c>
      <c r="E275" t="s">
        <v>35</v>
      </c>
      <c r="F275" s="1">
        <v>43754</v>
      </c>
      <c r="G275" s="1">
        <f>IF(R275="2: AIR",F275, "")</f>
        <v>43754</v>
      </c>
      <c r="H275" s="1">
        <f t="shared" si="147"/>
        <v>43787</v>
      </c>
      <c r="I275" t="s">
        <v>71</v>
      </c>
      <c r="J275">
        <v>2490158163</v>
      </c>
      <c r="K275" t="s">
        <v>74</v>
      </c>
      <c r="L275" t="s">
        <v>77</v>
      </c>
      <c r="M275" t="s">
        <v>83</v>
      </c>
      <c r="P275" t="s">
        <v>98</v>
      </c>
      <c r="Q275" t="s">
        <v>100</v>
      </c>
      <c r="R275" t="s">
        <v>17</v>
      </c>
      <c r="S275" t="s">
        <v>20</v>
      </c>
      <c r="T275" t="s">
        <v>45</v>
      </c>
      <c r="U275" t="s">
        <v>46</v>
      </c>
      <c r="V275" t="str">
        <f t="shared" si="142"/>
        <v>AIR</v>
      </c>
      <c r="W275" s="3"/>
      <c r="X275" t="s">
        <v>32</v>
      </c>
      <c r="Y275" t="s">
        <v>73</v>
      </c>
    </row>
    <row r="276" spans="1:31" x14ac:dyDescent="0.2">
      <c r="A276">
        <v>275</v>
      </c>
      <c r="B276" t="s">
        <v>2</v>
      </c>
      <c r="C276" s="4">
        <v>1921000</v>
      </c>
      <c r="D276" t="s">
        <v>33</v>
      </c>
      <c r="E276" t="s">
        <v>35</v>
      </c>
      <c r="F276" s="1">
        <v>43754</v>
      </c>
      <c r="G276" s="1">
        <f>IF(R276="2: AIR",F276, "")</f>
        <v>43754</v>
      </c>
      <c r="H276" s="1">
        <f t="shared" si="147"/>
        <v>43787</v>
      </c>
      <c r="I276" t="s">
        <v>71</v>
      </c>
      <c r="J276">
        <v>2490158163</v>
      </c>
      <c r="K276" t="s">
        <v>74</v>
      </c>
      <c r="L276" t="s">
        <v>77</v>
      </c>
      <c r="M276" t="s">
        <v>83</v>
      </c>
      <c r="P276" t="s">
        <v>98</v>
      </c>
      <c r="Q276" t="s">
        <v>100</v>
      </c>
      <c r="R276" t="s">
        <v>17</v>
      </c>
      <c r="S276" t="s">
        <v>20</v>
      </c>
      <c r="T276" t="s">
        <v>45</v>
      </c>
      <c r="U276" t="s">
        <v>46</v>
      </c>
      <c r="V276" t="str">
        <f t="shared" si="142"/>
        <v>AIR</v>
      </c>
      <c r="W276" s="3"/>
      <c r="X276" t="s">
        <v>32</v>
      </c>
      <c r="Y276" t="s">
        <v>73</v>
      </c>
    </row>
    <row r="277" spans="1:31" x14ac:dyDescent="0.2">
      <c r="A277">
        <v>276</v>
      </c>
      <c r="B277" t="s">
        <v>2</v>
      </c>
      <c r="C277" s="4">
        <v>1921001</v>
      </c>
      <c r="D277" t="s">
        <v>33</v>
      </c>
      <c r="E277" t="s">
        <v>35</v>
      </c>
      <c r="F277" s="1">
        <v>43754</v>
      </c>
      <c r="G277" s="1">
        <f>IF(R277="2: AIR",F277, "")</f>
        <v>43754</v>
      </c>
      <c r="H277" s="1">
        <f t="shared" si="147"/>
        <v>43787</v>
      </c>
      <c r="I277" t="s">
        <v>71</v>
      </c>
      <c r="J277">
        <v>2490158163</v>
      </c>
      <c r="K277" t="s">
        <v>74</v>
      </c>
      <c r="L277" t="s">
        <v>77</v>
      </c>
      <c r="M277" t="s">
        <v>83</v>
      </c>
      <c r="P277" t="s">
        <v>98</v>
      </c>
      <c r="Q277" t="s">
        <v>100</v>
      </c>
      <c r="R277" t="s">
        <v>17</v>
      </c>
      <c r="S277" t="s">
        <v>20</v>
      </c>
      <c r="T277" t="s">
        <v>45</v>
      </c>
      <c r="U277" t="s">
        <v>46</v>
      </c>
      <c r="V277" t="str">
        <f t="shared" si="142"/>
        <v>AIR</v>
      </c>
      <c r="W277" s="3"/>
      <c r="X277" t="s">
        <v>32</v>
      </c>
      <c r="Y277" t="s">
        <v>73</v>
      </c>
      <c r="AE277" t="s">
        <v>102</v>
      </c>
    </row>
    <row r="278" spans="1:31" x14ac:dyDescent="0.2">
      <c r="A278">
        <v>277</v>
      </c>
      <c r="B278" t="s">
        <v>2</v>
      </c>
      <c r="C278" s="4">
        <v>1921002</v>
      </c>
      <c r="D278" t="s">
        <v>33</v>
      </c>
      <c r="E278" t="s">
        <v>35</v>
      </c>
      <c r="F278" s="1">
        <v>43755</v>
      </c>
      <c r="G278" s="1">
        <f>IF(R278="2: AIR",F278, "")</f>
        <v>43755</v>
      </c>
      <c r="H278" s="1">
        <f t="shared" si="147"/>
        <v>43788</v>
      </c>
      <c r="I278" t="s">
        <v>71</v>
      </c>
      <c r="J278">
        <v>2490158163</v>
      </c>
      <c r="K278" t="s">
        <v>74</v>
      </c>
      <c r="L278" t="s">
        <v>77</v>
      </c>
      <c r="M278" t="s">
        <v>83</v>
      </c>
      <c r="P278" t="s">
        <v>98</v>
      </c>
      <c r="Q278" t="s">
        <v>100</v>
      </c>
      <c r="R278" t="s">
        <v>17</v>
      </c>
      <c r="S278" t="s">
        <v>20</v>
      </c>
      <c r="T278" t="s">
        <v>45</v>
      </c>
      <c r="U278" t="s">
        <v>46</v>
      </c>
      <c r="V278" t="str">
        <f t="shared" si="142"/>
        <v>AIR</v>
      </c>
      <c r="W278" s="3"/>
      <c r="X278" t="s">
        <v>32</v>
      </c>
      <c r="Y278" t="s">
        <v>73</v>
      </c>
    </row>
    <row r="279" spans="1:31" x14ac:dyDescent="0.2">
      <c r="A279">
        <v>278</v>
      </c>
      <c r="B279" t="s">
        <v>2</v>
      </c>
      <c r="C279" s="4">
        <v>1921003</v>
      </c>
      <c r="D279" t="s">
        <v>33</v>
      </c>
      <c r="E279" t="s">
        <v>35</v>
      </c>
      <c r="F279" s="1">
        <v>43755</v>
      </c>
      <c r="G279" s="1">
        <f t="shared" ref="G279:G292" si="148">F279 + 7 - WEEKDAY(F279, 2) + 6</f>
        <v>43764</v>
      </c>
      <c r="H279" s="1">
        <f t="shared" ref="H279:H292" si="149">G279+7</f>
        <v>43771</v>
      </c>
      <c r="I279" t="s">
        <v>71</v>
      </c>
      <c r="J279">
        <v>2490158163</v>
      </c>
      <c r="K279" t="s">
        <v>74</v>
      </c>
      <c r="L279" t="s">
        <v>77</v>
      </c>
      <c r="M279" t="s">
        <v>83</v>
      </c>
      <c r="P279" t="s">
        <v>98</v>
      </c>
      <c r="Q279" t="s">
        <v>100</v>
      </c>
      <c r="R279" t="s">
        <v>18</v>
      </c>
      <c r="S279" t="s">
        <v>20</v>
      </c>
      <c r="T279" t="str">
        <f t="shared" ref="T279:T292" si="150">IF(R279="1: SEA", "LAEM CHABANG", "BANGKOK")</f>
        <v>LAEM CHABANG</v>
      </c>
      <c r="U279" t="s">
        <v>46</v>
      </c>
      <c r="V279" t="s">
        <v>51</v>
      </c>
      <c r="W279" s="3">
        <v>12160833</v>
      </c>
      <c r="X279" t="s">
        <v>32</v>
      </c>
      <c r="Y279" t="s">
        <v>73</v>
      </c>
      <c r="AC279">
        <v>1</v>
      </c>
    </row>
    <row r="280" spans="1:31" x14ac:dyDescent="0.2">
      <c r="A280">
        <v>279</v>
      </c>
      <c r="B280" t="s">
        <v>2</v>
      </c>
      <c r="C280" s="4">
        <v>1921004</v>
      </c>
      <c r="D280" t="s">
        <v>33</v>
      </c>
      <c r="E280" t="s">
        <v>35</v>
      </c>
      <c r="F280" s="1">
        <v>43755</v>
      </c>
      <c r="G280" s="1">
        <f t="shared" si="148"/>
        <v>43764</v>
      </c>
      <c r="H280" s="1">
        <f t="shared" si="149"/>
        <v>43771</v>
      </c>
      <c r="I280" t="s">
        <v>71</v>
      </c>
      <c r="J280">
        <v>2490158163</v>
      </c>
      <c r="K280" t="s">
        <v>74</v>
      </c>
      <c r="L280" t="s">
        <v>77</v>
      </c>
      <c r="M280" t="s">
        <v>83</v>
      </c>
      <c r="P280" t="s">
        <v>98</v>
      </c>
      <c r="Q280" t="s">
        <v>100</v>
      </c>
      <c r="R280" t="s">
        <v>18</v>
      </c>
      <c r="S280" t="s">
        <v>20</v>
      </c>
      <c r="T280" t="str">
        <f t="shared" si="150"/>
        <v>LAEM CHABANG</v>
      </c>
      <c r="U280" t="s">
        <v>46</v>
      </c>
      <c r="V280" t="s">
        <v>51</v>
      </c>
      <c r="W280" s="3">
        <v>12160836</v>
      </c>
      <c r="X280" t="s">
        <v>32</v>
      </c>
      <c r="Y280" t="s">
        <v>73</v>
      </c>
      <c r="AC280">
        <v>1</v>
      </c>
    </row>
    <row r="281" spans="1:31" x14ac:dyDescent="0.2">
      <c r="A281">
        <v>280</v>
      </c>
      <c r="B281" t="s">
        <v>2</v>
      </c>
      <c r="C281" s="4">
        <v>1921005</v>
      </c>
      <c r="D281" t="s">
        <v>33</v>
      </c>
      <c r="E281" t="s">
        <v>35</v>
      </c>
      <c r="F281" s="1">
        <v>43755</v>
      </c>
      <c r="G281" s="1">
        <f t="shared" si="148"/>
        <v>43764</v>
      </c>
      <c r="H281" s="1">
        <f t="shared" si="149"/>
        <v>43771</v>
      </c>
      <c r="I281" t="s">
        <v>71</v>
      </c>
      <c r="J281">
        <v>2490158163</v>
      </c>
      <c r="K281" t="s">
        <v>74</v>
      </c>
      <c r="L281" t="s">
        <v>77</v>
      </c>
      <c r="M281" t="s">
        <v>83</v>
      </c>
      <c r="P281" t="s">
        <v>98</v>
      </c>
      <c r="Q281" t="s">
        <v>100</v>
      </c>
      <c r="R281" t="s">
        <v>18</v>
      </c>
      <c r="S281" t="s">
        <v>20</v>
      </c>
      <c r="T281" t="str">
        <f t="shared" si="150"/>
        <v>LAEM CHABANG</v>
      </c>
      <c r="U281" t="s">
        <v>46</v>
      </c>
      <c r="V281" t="s">
        <v>51</v>
      </c>
      <c r="W281" s="3">
        <v>12160845</v>
      </c>
      <c r="X281" t="s">
        <v>32</v>
      </c>
      <c r="Y281" t="s">
        <v>73</v>
      </c>
      <c r="AC281">
        <v>1</v>
      </c>
    </row>
    <row r="282" spans="1:31" x14ac:dyDescent="0.2">
      <c r="A282">
        <v>281</v>
      </c>
      <c r="B282" t="s">
        <v>2</v>
      </c>
      <c r="C282" s="4">
        <v>1921006</v>
      </c>
      <c r="D282" t="s">
        <v>33</v>
      </c>
      <c r="E282" t="s">
        <v>35</v>
      </c>
      <c r="F282" s="1">
        <v>43755</v>
      </c>
      <c r="G282" s="1">
        <f t="shared" si="148"/>
        <v>43764</v>
      </c>
      <c r="H282" s="1">
        <f t="shared" si="149"/>
        <v>43771</v>
      </c>
      <c r="I282" t="s">
        <v>71</v>
      </c>
      <c r="J282">
        <v>2490158163</v>
      </c>
      <c r="K282" t="s">
        <v>74</v>
      </c>
      <c r="L282" t="s">
        <v>77</v>
      </c>
      <c r="M282" t="s">
        <v>83</v>
      </c>
      <c r="P282" t="s">
        <v>98</v>
      </c>
      <c r="Q282" t="s">
        <v>100</v>
      </c>
      <c r="R282" t="s">
        <v>18</v>
      </c>
      <c r="S282" t="s">
        <v>20</v>
      </c>
      <c r="T282" t="str">
        <f t="shared" si="150"/>
        <v>LAEM CHABANG</v>
      </c>
      <c r="U282" t="s">
        <v>46</v>
      </c>
      <c r="V282" t="s">
        <v>51</v>
      </c>
      <c r="W282" s="3">
        <v>12160860</v>
      </c>
      <c r="X282" t="s">
        <v>32</v>
      </c>
      <c r="Y282" t="s">
        <v>73</v>
      </c>
      <c r="AC282">
        <v>1</v>
      </c>
    </row>
    <row r="283" spans="1:31" x14ac:dyDescent="0.2">
      <c r="A283">
        <v>282</v>
      </c>
      <c r="B283" t="s">
        <v>2</v>
      </c>
      <c r="C283" s="4">
        <v>1921007</v>
      </c>
      <c r="D283" t="s">
        <v>33</v>
      </c>
      <c r="E283" t="s">
        <v>35</v>
      </c>
      <c r="F283" s="1">
        <v>43754</v>
      </c>
      <c r="G283" s="1">
        <f t="shared" si="148"/>
        <v>43764</v>
      </c>
      <c r="H283" s="1">
        <f t="shared" si="149"/>
        <v>43771</v>
      </c>
      <c r="I283" t="s">
        <v>71</v>
      </c>
      <c r="J283">
        <v>2490158163</v>
      </c>
      <c r="K283" t="s">
        <v>74</v>
      </c>
      <c r="L283" t="s">
        <v>77</v>
      </c>
      <c r="M283" t="s">
        <v>83</v>
      </c>
      <c r="P283" t="s">
        <v>98</v>
      </c>
      <c r="Q283" t="s">
        <v>100</v>
      </c>
      <c r="R283" t="s">
        <v>18</v>
      </c>
      <c r="S283" t="s">
        <v>20</v>
      </c>
      <c r="T283" t="str">
        <f t="shared" si="150"/>
        <v>LAEM CHABANG</v>
      </c>
      <c r="U283" t="s">
        <v>46</v>
      </c>
      <c r="V283" t="s">
        <v>51</v>
      </c>
      <c r="W283" s="3">
        <v>12160861</v>
      </c>
      <c r="X283" t="s">
        <v>32</v>
      </c>
      <c r="Y283" t="s">
        <v>73</v>
      </c>
      <c r="AC283">
        <v>1</v>
      </c>
    </row>
    <row r="284" spans="1:31" x14ac:dyDescent="0.2">
      <c r="A284">
        <v>283</v>
      </c>
      <c r="B284" t="s">
        <v>2</v>
      </c>
      <c r="C284" s="4">
        <v>1921008</v>
      </c>
      <c r="D284" t="s">
        <v>33</v>
      </c>
      <c r="E284" t="s">
        <v>35</v>
      </c>
      <c r="F284" s="1">
        <v>43755</v>
      </c>
      <c r="G284" s="1">
        <f t="shared" si="148"/>
        <v>43764</v>
      </c>
      <c r="H284" s="1">
        <f t="shared" si="149"/>
        <v>43771</v>
      </c>
      <c r="I284" t="s">
        <v>71</v>
      </c>
      <c r="J284">
        <v>2490158163</v>
      </c>
      <c r="K284" t="s">
        <v>74</v>
      </c>
      <c r="L284" t="s">
        <v>77</v>
      </c>
      <c r="M284" t="s">
        <v>83</v>
      </c>
      <c r="P284" t="s">
        <v>98</v>
      </c>
      <c r="Q284" t="s">
        <v>100</v>
      </c>
      <c r="R284" t="s">
        <v>18</v>
      </c>
      <c r="S284" t="s">
        <v>20</v>
      </c>
      <c r="T284" t="str">
        <f t="shared" si="150"/>
        <v>LAEM CHABANG</v>
      </c>
      <c r="U284" t="s">
        <v>46</v>
      </c>
      <c r="V284" t="s">
        <v>52</v>
      </c>
      <c r="W284" s="3">
        <v>12160864</v>
      </c>
      <c r="X284" t="s">
        <v>32</v>
      </c>
      <c r="Y284" t="s">
        <v>73</v>
      </c>
      <c r="AC284">
        <v>1</v>
      </c>
    </row>
    <row r="285" spans="1:31" x14ac:dyDescent="0.2">
      <c r="A285">
        <v>284</v>
      </c>
      <c r="B285" t="s">
        <v>2</v>
      </c>
      <c r="C285" s="4">
        <v>1921009</v>
      </c>
      <c r="D285" t="s">
        <v>33</v>
      </c>
      <c r="E285" t="s">
        <v>35</v>
      </c>
      <c r="F285" s="1">
        <v>43754</v>
      </c>
      <c r="G285" s="1">
        <f t="shared" si="148"/>
        <v>43764</v>
      </c>
      <c r="H285" s="1">
        <f t="shared" si="149"/>
        <v>43771</v>
      </c>
      <c r="I285" t="s">
        <v>71</v>
      </c>
      <c r="J285">
        <v>2490158163</v>
      </c>
      <c r="K285" t="s">
        <v>74</v>
      </c>
      <c r="L285" t="s">
        <v>77</v>
      </c>
      <c r="M285" t="s">
        <v>83</v>
      </c>
      <c r="P285" t="s">
        <v>98</v>
      </c>
      <c r="Q285" t="s">
        <v>100</v>
      </c>
      <c r="R285" t="s">
        <v>18</v>
      </c>
      <c r="S285" t="s">
        <v>20</v>
      </c>
      <c r="T285" t="str">
        <f t="shared" si="150"/>
        <v>LAEM CHABANG</v>
      </c>
      <c r="U285" t="s">
        <v>46</v>
      </c>
      <c r="V285" t="s">
        <v>52</v>
      </c>
      <c r="W285" s="3">
        <v>12160873</v>
      </c>
      <c r="X285" t="s">
        <v>32</v>
      </c>
      <c r="Y285" t="s">
        <v>73</v>
      </c>
      <c r="AC285">
        <v>1</v>
      </c>
    </row>
    <row r="286" spans="1:31" x14ac:dyDescent="0.2">
      <c r="A286">
        <v>285</v>
      </c>
      <c r="B286" t="s">
        <v>2</v>
      </c>
      <c r="C286" s="4">
        <v>1921010</v>
      </c>
      <c r="D286" t="s">
        <v>33</v>
      </c>
      <c r="E286" t="s">
        <v>35</v>
      </c>
      <c r="F286" s="1">
        <v>43755</v>
      </c>
      <c r="G286" s="1">
        <f t="shared" si="148"/>
        <v>43764</v>
      </c>
      <c r="H286" s="1">
        <f t="shared" si="149"/>
        <v>43771</v>
      </c>
      <c r="I286" t="s">
        <v>71</v>
      </c>
      <c r="J286">
        <v>2490158163</v>
      </c>
      <c r="K286" t="s">
        <v>74</v>
      </c>
      <c r="L286" t="s">
        <v>77</v>
      </c>
      <c r="M286" t="s">
        <v>83</v>
      </c>
      <c r="P286" t="s">
        <v>98</v>
      </c>
      <c r="Q286" t="s">
        <v>100</v>
      </c>
      <c r="R286" t="s">
        <v>18</v>
      </c>
      <c r="S286" t="s">
        <v>20</v>
      </c>
      <c r="T286" t="str">
        <f t="shared" si="150"/>
        <v>LAEM CHABANG</v>
      </c>
      <c r="U286" t="s">
        <v>46</v>
      </c>
      <c r="V286" t="s">
        <v>52</v>
      </c>
      <c r="W286" s="3">
        <v>12160888</v>
      </c>
      <c r="X286" t="s">
        <v>32</v>
      </c>
      <c r="Y286" t="s">
        <v>73</v>
      </c>
      <c r="AC286">
        <v>1</v>
      </c>
    </row>
    <row r="287" spans="1:31" x14ac:dyDescent="0.2">
      <c r="A287">
        <v>286</v>
      </c>
      <c r="B287" t="s">
        <v>2</v>
      </c>
      <c r="C287" s="4">
        <v>1921011</v>
      </c>
      <c r="D287" t="s">
        <v>33</v>
      </c>
      <c r="E287" t="s">
        <v>35</v>
      </c>
      <c r="F287" s="1">
        <v>43754</v>
      </c>
      <c r="G287" s="1">
        <f t="shared" si="148"/>
        <v>43764</v>
      </c>
      <c r="H287" s="1">
        <f t="shared" si="149"/>
        <v>43771</v>
      </c>
      <c r="I287" t="s">
        <v>71</v>
      </c>
      <c r="J287">
        <v>2490158163</v>
      </c>
      <c r="K287" t="s">
        <v>74</v>
      </c>
      <c r="L287" t="s">
        <v>77</v>
      </c>
      <c r="M287" t="s">
        <v>83</v>
      </c>
      <c r="P287" t="s">
        <v>98</v>
      </c>
      <c r="Q287" t="s">
        <v>100</v>
      </c>
      <c r="R287" t="s">
        <v>18</v>
      </c>
      <c r="S287" t="s">
        <v>20</v>
      </c>
      <c r="T287" t="str">
        <f t="shared" si="150"/>
        <v>LAEM CHABANG</v>
      </c>
      <c r="U287" t="s">
        <v>46</v>
      </c>
      <c r="V287" t="s">
        <v>52</v>
      </c>
      <c r="W287" s="3">
        <v>12160889</v>
      </c>
      <c r="X287" t="s">
        <v>32</v>
      </c>
      <c r="Y287" t="s">
        <v>73</v>
      </c>
      <c r="AC287">
        <v>1</v>
      </c>
    </row>
    <row r="288" spans="1:31" x14ac:dyDescent="0.2">
      <c r="A288">
        <v>287</v>
      </c>
      <c r="B288" t="s">
        <v>2</v>
      </c>
      <c r="C288" s="4">
        <v>1921012</v>
      </c>
      <c r="D288" t="s">
        <v>33</v>
      </c>
      <c r="E288" t="s">
        <v>35</v>
      </c>
      <c r="F288" s="1">
        <v>43755</v>
      </c>
      <c r="G288" s="1">
        <f t="shared" si="148"/>
        <v>43764</v>
      </c>
      <c r="H288" s="1">
        <f t="shared" si="149"/>
        <v>43771</v>
      </c>
      <c r="I288" t="s">
        <v>71</v>
      </c>
      <c r="J288">
        <v>2490158163</v>
      </c>
      <c r="K288" t="s">
        <v>74</v>
      </c>
      <c r="L288" t="s">
        <v>77</v>
      </c>
      <c r="M288" t="s">
        <v>83</v>
      </c>
      <c r="P288" t="s">
        <v>98</v>
      </c>
      <c r="Q288" t="s">
        <v>100</v>
      </c>
      <c r="R288" t="s">
        <v>18</v>
      </c>
      <c r="S288" t="s">
        <v>20</v>
      </c>
      <c r="T288" t="str">
        <f t="shared" si="150"/>
        <v>LAEM CHABANG</v>
      </c>
      <c r="U288" t="s">
        <v>46</v>
      </c>
      <c r="V288" t="s">
        <v>52</v>
      </c>
      <c r="W288" s="3">
        <v>12160892</v>
      </c>
      <c r="X288" t="s">
        <v>32</v>
      </c>
      <c r="Y288" t="s">
        <v>73</v>
      </c>
      <c r="AC288">
        <v>1</v>
      </c>
    </row>
    <row r="289" spans="1:31" x14ac:dyDescent="0.2">
      <c r="A289">
        <v>288</v>
      </c>
      <c r="B289" t="s">
        <v>2</v>
      </c>
      <c r="C289" s="4">
        <v>1921013</v>
      </c>
      <c r="D289" t="s">
        <v>33</v>
      </c>
      <c r="E289" t="s">
        <v>35</v>
      </c>
      <c r="F289" s="1">
        <v>43755</v>
      </c>
      <c r="G289" s="1">
        <f t="shared" si="148"/>
        <v>43764</v>
      </c>
      <c r="H289" s="1">
        <f t="shared" si="149"/>
        <v>43771</v>
      </c>
      <c r="I289" t="s">
        <v>71</v>
      </c>
      <c r="J289">
        <v>2490158163</v>
      </c>
      <c r="K289" t="s">
        <v>74</v>
      </c>
      <c r="L289" t="s">
        <v>77</v>
      </c>
      <c r="M289" t="s">
        <v>83</v>
      </c>
      <c r="P289" t="s">
        <v>98</v>
      </c>
      <c r="Q289" t="s">
        <v>100</v>
      </c>
      <c r="R289" t="s">
        <v>18</v>
      </c>
      <c r="S289" t="s">
        <v>20</v>
      </c>
      <c r="T289" t="str">
        <f t="shared" si="150"/>
        <v>LAEM CHABANG</v>
      </c>
      <c r="U289" t="s">
        <v>46</v>
      </c>
      <c r="V289" t="s">
        <v>51</v>
      </c>
      <c r="W289" s="3">
        <v>12160901</v>
      </c>
      <c r="X289" t="s">
        <v>32</v>
      </c>
      <c r="Y289" t="s">
        <v>73</v>
      </c>
      <c r="AC289">
        <v>1</v>
      </c>
    </row>
    <row r="290" spans="1:31" x14ac:dyDescent="0.2">
      <c r="A290">
        <v>289</v>
      </c>
      <c r="B290" t="s">
        <v>2</v>
      </c>
      <c r="C290" s="4">
        <v>1921014</v>
      </c>
      <c r="D290" t="s">
        <v>33</v>
      </c>
      <c r="E290" t="s">
        <v>35</v>
      </c>
      <c r="F290" s="1">
        <v>43755</v>
      </c>
      <c r="G290" s="1">
        <f t="shared" si="148"/>
        <v>43764</v>
      </c>
      <c r="H290" s="1">
        <f t="shared" si="149"/>
        <v>43771</v>
      </c>
      <c r="I290" t="s">
        <v>71</v>
      </c>
      <c r="J290">
        <v>2490158163</v>
      </c>
      <c r="K290" t="s">
        <v>74</v>
      </c>
      <c r="L290" t="s">
        <v>77</v>
      </c>
      <c r="M290" t="s">
        <v>83</v>
      </c>
      <c r="P290" t="s">
        <v>98</v>
      </c>
      <c r="Q290" t="s">
        <v>100</v>
      </c>
      <c r="R290" t="s">
        <v>18</v>
      </c>
      <c r="S290" t="s">
        <v>20</v>
      </c>
      <c r="T290" t="str">
        <f t="shared" si="150"/>
        <v>LAEM CHABANG</v>
      </c>
      <c r="U290" t="s">
        <v>46</v>
      </c>
      <c r="V290" t="s">
        <v>51</v>
      </c>
      <c r="W290" s="3">
        <v>12160916</v>
      </c>
      <c r="X290" t="s">
        <v>32</v>
      </c>
      <c r="Y290" t="s">
        <v>73</v>
      </c>
      <c r="AC290">
        <v>1</v>
      </c>
    </row>
    <row r="291" spans="1:31" x14ac:dyDescent="0.2">
      <c r="A291">
        <v>290</v>
      </c>
      <c r="B291" t="s">
        <v>2</v>
      </c>
      <c r="C291" s="4">
        <v>1921015</v>
      </c>
      <c r="D291" t="s">
        <v>33</v>
      </c>
      <c r="E291" t="s">
        <v>35</v>
      </c>
      <c r="F291" s="1">
        <v>43755</v>
      </c>
      <c r="G291" s="1">
        <f t="shared" si="148"/>
        <v>43764</v>
      </c>
      <c r="H291" s="1">
        <f t="shared" si="149"/>
        <v>43771</v>
      </c>
      <c r="I291" t="s">
        <v>71</v>
      </c>
      <c r="J291">
        <v>2490158163</v>
      </c>
      <c r="K291" t="s">
        <v>74</v>
      </c>
      <c r="L291" t="s">
        <v>77</v>
      </c>
      <c r="M291" t="s">
        <v>83</v>
      </c>
      <c r="P291" t="s">
        <v>98</v>
      </c>
      <c r="Q291" t="s">
        <v>100</v>
      </c>
      <c r="R291" t="s">
        <v>18</v>
      </c>
      <c r="S291" t="s">
        <v>20</v>
      </c>
      <c r="T291" t="str">
        <f t="shared" si="150"/>
        <v>LAEM CHABANG</v>
      </c>
      <c r="U291" t="s">
        <v>46</v>
      </c>
      <c r="V291" t="s">
        <v>51</v>
      </c>
      <c r="W291" s="3">
        <v>12160917</v>
      </c>
      <c r="X291" t="s">
        <v>32</v>
      </c>
      <c r="Y291" t="s">
        <v>73</v>
      </c>
      <c r="AC291">
        <v>1</v>
      </c>
    </row>
    <row r="292" spans="1:31" x14ac:dyDescent="0.2">
      <c r="A292">
        <v>291</v>
      </c>
      <c r="B292" t="s">
        <v>2</v>
      </c>
      <c r="C292" s="4">
        <v>1921016</v>
      </c>
      <c r="D292" t="s">
        <v>33</v>
      </c>
      <c r="E292" t="s">
        <v>35</v>
      </c>
      <c r="F292" s="1">
        <v>43755</v>
      </c>
      <c r="G292" s="1">
        <f t="shared" si="148"/>
        <v>43764</v>
      </c>
      <c r="H292" s="1">
        <f t="shared" si="149"/>
        <v>43771</v>
      </c>
      <c r="I292" t="s">
        <v>71</v>
      </c>
      <c r="J292">
        <v>2490158163</v>
      </c>
      <c r="K292" t="s">
        <v>74</v>
      </c>
      <c r="L292" t="s">
        <v>77</v>
      </c>
      <c r="M292" t="s">
        <v>83</v>
      </c>
      <c r="P292" t="s">
        <v>98</v>
      </c>
      <c r="Q292" t="s">
        <v>100</v>
      </c>
      <c r="R292" t="s">
        <v>18</v>
      </c>
      <c r="S292" t="s">
        <v>20</v>
      </c>
      <c r="T292" t="str">
        <f t="shared" si="150"/>
        <v>LAEM CHABANG</v>
      </c>
      <c r="U292" t="s">
        <v>46</v>
      </c>
      <c r="V292" t="s">
        <v>51</v>
      </c>
      <c r="W292" s="3">
        <v>12160920</v>
      </c>
      <c r="X292" t="s">
        <v>32</v>
      </c>
      <c r="Y292" t="s">
        <v>73</v>
      </c>
      <c r="AC292">
        <v>1</v>
      </c>
    </row>
    <row r="293" spans="1:31" x14ac:dyDescent="0.2">
      <c r="A293">
        <v>292</v>
      </c>
      <c r="B293" t="s">
        <v>2</v>
      </c>
      <c r="C293" s="4">
        <v>1921017</v>
      </c>
      <c r="D293" t="s">
        <v>33</v>
      </c>
      <c r="E293" t="s">
        <v>35</v>
      </c>
      <c r="F293" s="1">
        <v>43755</v>
      </c>
      <c r="G293" s="1">
        <f>IF(R293="2: AIR",F293, "")</f>
        <v>43755</v>
      </c>
      <c r="H293" s="1">
        <f t="shared" ref="H293:H294" si="151">G293+33</f>
        <v>43788</v>
      </c>
      <c r="I293" t="s">
        <v>71</v>
      </c>
      <c r="J293">
        <v>2490158163</v>
      </c>
      <c r="K293" t="s">
        <v>74</v>
      </c>
      <c r="L293" t="s">
        <v>77</v>
      </c>
      <c r="M293" t="s">
        <v>83</v>
      </c>
      <c r="P293" t="s">
        <v>98</v>
      </c>
      <c r="Q293" t="s">
        <v>100</v>
      </c>
      <c r="R293" t="s">
        <v>17</v>
      </c>
      <c r="S293" t="s">
        <v>20</v>
      </c>
      <c r="T293" t="s">
        <v>45</v>
      </c>
      <c r="U293" t="s">
        <v>46</v>
      </c>
      <c r="V293" t="str">
        <f t="shared" si="142"/>
        <v>AIR</v>
      </c>
      <c r="W293" s="3"/>
      <c r="X293" t="s">
        <v>32</v>
      </c>
      <c r="Y293" t="s">
        <v>73</v>
      </c>
    </row>
    <row r="294" spans="1:31" x14ac:dyDescent="0.2">
      <c r="A294">
        <v>293</v>
      </c>
      <c r="B294" t="s">
        <v>2</v>
      </c>
      <c r="C294" s="4">
        <v>1921018</v>
      </c>
      <c r="D294" t="s">
        <v>33</v>
      </c>
      <c r="E294" t="s">
        <v>35</v>
      </c>
      <c r="F294" s="1">
        <v>43755</v>
      </c>
      <c r="G294" s="1">
        <f>IF(R294="2: AIR",F294, "")</f>
        <v>43755</v>
      </c>
      <c r="H294" s="1">
        <f t="shared" si="151"/>
        <v>43788</v>
      </c>
      <c r="I294" t="s">
        <v>71</v>
      </c>
      <c r="J294">
        <v>2490158163</v>
      </c>
      <c r="K294" t="s">
        <v>74</v>
      </c>
      <c r="L294" t="s">
        <v>77</v>
      </c>
      <c r="M294" t="s">
        <v>83</v>
      </c>
      <c r="P294" t="s">
        <v>98</v>
      </c>
      <c r="Q294" t="s">
        <v>100</v>
      </c>
      <c r="R294" t="s">
        <v>17</v>
      </c>
      <c r="S294" t="s">
        <v>20</v>
      </c>
      <c r="T294" t="s">
        <v>45</v>
      </c>
      <c r="U294" t="s">
        <v>46</v>
      </c>
      <c r="V294" t="str">
        <f t="shared" si="142"/>
        <v>AIR</v>
      </c>
      <c r="W294" s="3"/>
      <c r="X294" t="s">
        <v>32</v>
      </c>
      <c r="Y294" t="s">
        <v>73</v>
      </c>
    </row>
    <row r="295" spans="1:31" x14ac:dyDescent="0.2">
      <c r="A295">
        <v>294</v>
      </c>
      <c r="B295" t="s">
        <v>2</v>
      </c>
      <c r="C295" s="4">
        <v>1921019</v>
      </c>
      <c r="D295" t="s">
        <v>33</v>
      </c>
      <c r="E295" t="s">
        <v>42</v>
      </c>
      <c r="F295" s="1">
        <v>43756</v>
      </c>
      <c r="G295" s="1">
        <f>F295+ 7 - WEEKDAY(F295, 2) + 7</f>
        <v>43765</v>
      </c>
      <c r="H295" s="1">
        <f>G295+30</f>
        <v>43795</v>
      </c>
      <c r="I295" t="s">
        <v>71</v>
      </c>
      <c r="J295">
        <v>2490158163</v>
      </c>
      <c r="K295" t="s">
        <v>74</v>
      </c>
      <c r="L295" t="s">
        <v>77</v>
      </c>
      <c r="M295" t="s">
        <v>84</v>
      </c>
      <c r="P295" t="s">
        <v>91</v>
      </c>
      <c r="Q295" t="s">
        <v>100</v>
      </c>
      <c r="R295" t="s">
        <v>18</v>
      </c>
      <c r="S295" t="s">
        <v>20</v>
      </c>
      <c r="T295" t="str">
        <f>IF(R295="1: SEA", "LAEM CHABANG", "BANGKOK")</f>
        <v>LAEM CHABANG</v>
      </c>
      <c r="U295" t="s">
        <v>46</v>
      </c>
      <c r="V295" t="s">
        <v>60</v>
      </c>
      <c r="W295" s="3">
        <v>12160945</v>
      </c>
      <c r="X295" t="s">
        <v>32</v>
      </c>
      <c r="Y295" t="s">
        <v>73</v>
      </c>
      <c r="AC295">
        <v>1</v>
      </c>
    </row>
    <row r="296" spans="1:31" x14ac:dyDescent="0.2">
      <c r="A296">
        <v>295</v>
      </c>
      <c r="B296" t="s">
        <v>2</v>
      </c>
      <c r="C296" s="4">
        <v>1921020</v>
      </c>
      <c r="D296" t="s">
        <v>33</v>
      </c>
      <c r="E296" t="s">
        <v>35</v>
      </c>
      <c r="F296" s="1">
        <v>43756</v>
      </c>
      <c r="G296" s="1">
        <f>IF(R296="2: AIR",F296, "")</f>
        <v>43756</v>
      </c>
      <c r="H296" s="1">
        <f t="shared" ref="H296:H297" si="152">G296+33</f>
        <v>43789</v>
      </c>
      <c r="I296" t="s">
        <v>71</v>
      </c>
      <c r="J296">
        <v>2490158163</v>
      </c>
      <c r="K296" t="s">
        <v>74</v>
      </c>
      <c r="L296" t="s">
        <v>77</v>
      </c>
      <c r="M296" t="s">
        <v>83</v>
      </c>
      <c r="P296" t="s">
        <v>98</v>
      </c>
      <c r="Q296" t="s">
        <v>100</v>
      </c>
      <c r="R296" t="s">
        <v>17</v>
      </c>
      <c r="S296" t="s">
        <v>20</v>
      </c>
      <c r="T296" t="s">
        <v>45</v>
      </c>
      <c r="U296" t="s">
        <v>46</v>
      </c>
      <c r="V296" t="str">
        <f t="shared" si="142"/>
        <v>AIR</v>
      </c>
      <c r="W296" s="3"/>
      <c r="X296" t="s">
        <v>32</v>
      </c>
      <c r="Y296" t="s">
        <v>73</v>
      </c>
      <c r="AE296" t="s">
        <v>103</v>
      </c>
    </row>
    <row r="297" spans="1:31" x14ac:dyDescent="0.2">
      <c r="A297">
        <v>296</v>
      </c>
      <c r="B297" t="s">
        <v>2</v>
      </c>
      <c r="C297" s="4">
        <v>1921021</v>
      </c>
      <c r="D297" t="s">
        <v>33</v>
      </c>
      <c r="E297" t="s">
        <v>35</v>
      </c>
      <c r="F297" s="1">
        <v>43756</v>
      </c>
      <c r="G297" s="1">
        <f>IF(R297="2: AIR",F297, "")</f>
        <v>43756</v>
      </c>
      <c r="H297" s="1">
        <f t="shared" si="152"/>
        <v>43789</v>
      </c>
      <c r="I297" t="s">
        <v>71</v>
      </c>
      <c r="J297">
        <v>2490158163</v>
      </c>
      <c r="K297" t="s">
        <v>74</v>
      </c>
      <c r="L297" t="s">
        <v>77</v>
      </c>
      <c r="M297" t="s">
        <v>83</v>
      </c>
      <c r="P297" t="s">
        <v>98</v>
      </c>
      <c r="Q297" t="s">
        <v>100</v>
      </c>
      <c r="R297" t="s">
        <v>17</v>
      </c>
      <c r="S297" t="s">
        <v>20</v>
      </c>
      <c r="T297" t="s">
        <v>45</v>
      </c>
      <c r="U297" t="s">
        <v>46</v>
      </c>
      <c r="V297" t="str">
        <f t="shared" si="142"/>
        <v>AIR</v>
      </c>
      <c r="W297" s="3"/>
      <c r="X297" t="s">
        <v>32</v>
      </c>
      <c r="Y297" t="s">
        <v>73</v>
      </c>
      <c r="AE297" t="s">
        <v>103</v>
      </c>
    </row>
    <row r="298" spans="1:31" x14ac:dyDescent="0.2">
      <c r="A298">
        <v>297</v>
      </c>
      <c r="B298" t="s">
        <v>2</v>
      </c>
      <c r="C298" s="4">
        <v>1921022</v>
      </c>
      <c r="D298" t="s">
        <v>33</v>
      </c>
      <c r="E298" t="s">
        <v>35</v>
      </c>
      <c r="F298" s="1">
        <v>43755</v>
      </c>
      <c r="G298" s="1">
        <f t="shared" ref="G298:G305" si="153">F298 + 7 - WEEKDAY(F298, 2) + 6</f>
        <v>43764</v>
      </c>
      <c r="H298" s="1">
        <f t="shared" ref="H298:H305" si="154">G298+7</f>
        <v>43771</v>
      </c>
      <c r="I298" t="s">
        <v>71</v>
      </c>
      <c r="J298">
        <v>2490158163</v>
      </c>
      <c r="K298" t="s">
        <v>74</v>
      </c>
      <c r="L298" t="s">
        <v>77</v>
      </c>
      <c r="M298" t="s">
        <v>83</v>
      </c>
      <c r="P298" t="s">
        <v>98</v>
      </c>
      <c r="Q298" t="s">
        <v>100</v>
      </c>
      <c r="R298" t="s">
        <v>18</v>
      </c>
      <c r="S298" t="s">
        <v>20</v>
      </c>
      <c r="T298" t="str">
        <f t="shared" ref="T298:T305" si="155">IF(R298="1: SEA", "LAEM CHABANG", "BANGKOK")</f>
        <v>LAEM CHABANG</v>
      </c>
      <c r="U298" t="s">
        <v>46</v>
      </c>
      <c r="V298" t="s">
        <v>51</v>
      </c>
      <c r="W298" s="3">
        <v>12160972</v>
      </c>
      <c r="X298" t="s">
        <v>32</v>
      </c>
      <c r="Y298" t="s">
        <v>73</v>
      </c>
      <c r="AC298">
        <v>1</v>
      </c>
    </row>
    <row r="299" spans="1:31" x14ac:dyDescent="0.2">
      <c r="A299">
        <v>298</v>
      </c>
      <c r="B299" t="s">
        <v>2</v>
      </c>
      <c r="C299" s="4">
        <v>1921023</v>
      </c>
      <c r="D299" t="s">
        <v>33</v>
      </c>
      <c r="E299" t="s">
        <v>35</v>
      </c>
      <c r="F299" s="1">
        <v>43755</v>
      </c>
      <c r="G299" s="1">
        <f t="shared" si="153"/>
        <v>43764</v>
      </c>
      <c r="H299" s="1">
        <f t="shared" si="154"/>
        <v>43771</v>
      </c>
      <c r="I299" t="s">
        <v>71</v>
      </c>
      <c r="J299">
        <v>2490158163</v>
      </c>
      <c r="K299" t="s">
        <v>74</v>
      </c>
      <c r="L299" t="s">
        <v>77</v>
      </c>
      <c r="M299" t="s">
        <v>83</v>
      </c>
      <c r="P299" t="s">
        <v>98</v>
      </c>
      <c r="Q299" t="s">
        <v>100</v>
      </c>
      <c r="R299" t="s">
        <v>18</v>
      </c>
      <c r="S299" t="s">
        <v>20</v>
      </c>
      <c r="T299" t="str">
        <f t="shared" si="155"/>
        <v>LAEM CHABANG</v>
      </c>
      <c r="U299" t="s">
        <v>46</v>
      </c>
      <c r="V299" t="s">
        <v>51</v>
      </c>
      <c r="W299" s="3">
        <v>12160973</v>
      </c>
      <c r="X299" t="s">
        <v>32</v>
      </c>
      <c r="Y299" t="s">
        <v>73</v>
      </c>
      <c r="AC299">
        <v>1</v>
      </c>
    </row>
    <row r="300" spans="1:31" x14ac:dyDescent="0.2">
      <c r="A300">
        <v>299</v>
      </c>
      <c r="B300" t="s">
        <v>2</v>
      </c>
      <c r="C300" s="4">
        <v>1921024</v>
      </c>
      <c r="D300" t="s">
        <v>33</v>
      </c>
      <c r="E300" t="s">
        <v>35</v>
      </c>
      <c r="F300" s="1">
        <v>43755</v>
      </c>
      <c r="G300" s="1">
        <f t="shared" si="153"/>
        <v>43764</v>
      </c>
      <c r="H300" s="1">
        <f t="shared" si="154"/>
        <v>43771</v>
      </c>
      <c r="I300" t="s">
        <v>71</v>
      </c>
      <c r="J300">
        <v>2490158163</v>
      </c>
      <c r="K300" t="s">
        <v>74</v>
      </c>
      <c r="L300" t="s">
        <v>77</v>
      </c>
      <c r="M300" t="s">
        <v>83</v>
      </c>
      <c r="P300" t="s">
        <v>98</v>
      </c>
      <c r="Q300" t="s">
        <v>100</v>
      </c>
      <c r="R300" t="s">
        <v>18</v>
      </c>
      <c r="S300" t="s">
        <v>20</v>
      </c>
      <c r="T300" t="str">
        <f t="shared" si="155"/>
        <v>LAEM CHABANG</v>
      </c>
      <c r="U300" t="s">
        <v>46</v>
      </c>
      <c r="V300" t="s">
        <v>51</v>
      </c>
      <c r="W300" s="3">
        <v>12160976</v>
      </c>
      <c r="X300" t="s">
        <v>32</v>
      </c>
      <c r="Y300" t="s">
        <v>73</v>
      </c>
      <c r="AC300">
        <v>1</v>
      </c>
    </row>
    <row r="301" spans="1:31" x14ac:dyDescent="0.2">
      <c r="A301">
        <v>300</v>
      </c>
      <c r="B301" t="s">
        <v>2</v>
      </c>
      <c r="C301" s="4">
        <v>1921025</v>
      </c>
      <c r="D301" t="s">
        <v>33</v>
      </c>
      <c r="E301" t="s">
        <v>35</v>
      </c>
      <c r="F301" s="1">
        <v>43755</v>
      </c>
      <c r="G301" s="1">
        <f t="shared" si="153"/>
        <v>43764</v>
      </c>
      <c r="H301" s="1">
        <f t="shared" si="154"/>
        <v>43771</v>
      </c>
      <c r="I301" t="s">
        <v>71</v>
      </c>
      <c r="J301">
        <v>2490158163</v>
      </c>
      <c r="K301" t="s">
        <v>74</v>
      </c>
      <c r="L301" t="s">
        <v>77</v>
      </c>
      <c r="M301" t="s">
        <v>83</v>
      </c>
      <c r="P301" t="s">
        <v>98</v>
      </c>
      <c r="Q301" t="s">
        <v>100</v>
      </c>
      <c r="R301" t="s">
        <v>18</v>
      </c>
      <c r="S301" t="s">
        <v>20</v>
      </c>
      <c r="T301" t="str">
        <f t="shared" si="155"/>
        <v>LAEM CHABANG</v>
      </c>
      <c r="U301" t="s">
        <v>46</v>
      </c>
      <c r="V301" t="s">
        <v>51</v>
      </c>
      <c r="W301" s="3">
        <v>12160985</v>
      </c>
      <c r="X301" t="s">
        <v>32</v>
      </c>
      <c r="Y301" t="s">
        <v>73</v>
      </c>
      <c r="AC301">
        <v>1</v>
      </c>
    </row>
    <row r="302" spans="1:31" x14ac:dyDescent="0.2">
      <c r="A302">
        <v>301</v>
      </c>
      <c r="B302" t="s">
        <v>2</v>
      </c>
      <c r="C302" s="4">
        <v>1921026</v>
      </c>
      <c r="D302" t="s">
        <v>33</v>
      </c>
      <c r="E302" t="s">
        <v>35</v>
      </c>
      <c r="F302" s="1">
        <v>43755</v>
      </c>
      <c r="G302" s="1">
        <f t="shared" si="153"/>
        <v>43764</v>
      </c>
      <c r="H302" s="1">
        <f t="shared" si="154"/>
        <v>43771</v>
      </c>
      <c r="I302" t="s">
        <v>71</v>
      </c>
      <c r="J302">
        <v>2490158163</v>
      </c>
      <c r="K302" t="s">
        <v>74</v>
      </c>
      <c r="L302" t="s">
        <v>77</v>
      </c>
      <c r="M302" t="s">
        <v>83</v>
      </c>
      <c r="P302" t="s">
        <v>98</v>
      </c>
      <c r="Q302" t="s">
        <v>100</v>
      </c>
      <c r="R302" t="s">
        <v>18</v>
      </c>
      <c r="S302" t="s">
        <v>20</v>
      </c>
      <c r="T302" t="str">
        <f t="shared" si="155"/>
        <v>LAEM CHABANG</v>
      </c>
      <c r="U302" t="s">
        <v>46</v>
      </c>
      <c r="V302" t="s">
        <v>51</v>
      </c>
      <c r="W302" s="3">
        <v>12161000</v>
      </c>
      <c r="X302" t="s">
        <v>32</v>
      </c>
      <c r="Y302" t="s">
        <v>73</v>
      </c>
      <c r="AC302">
        <v>1</v>
      </c>
    </row>
    <row r="303" spans="1:31" x14ac:dyDescent="0.2">
      <c r="A303">
        <v>302</v>
      </c>
      <c r="B303" t="s">
        <v>2</v>
      </c>
      <c r="C303" s="4">
        <v>1921027</v>
      </c>
      <c r="D303" t="s">
        <v>33</v>
      </c>
      <c r="E303" t="s">
        <v>35</v>
      </c>
      <c r="F303" s="1">
        <v>43755</v>
      </c>
      <c r="G303" s="1">
        <f t="shared" si="153"/>
        <v>43764</v>
      </c>
      <c r="H303" s="1">
        <f t="shared" si="154"/>
        <v>43771</v>
      </c>
      <c r="I303" t="s">
        <v>71</v>
      </c>
      <c r="J303">
        <v>2490158163</v>
      </c>
      <c r="K303" t="s">
        <v>74</v>
      </c>
      <c r="L303" t="s">
        <v>77</v>
      </c>
      <c r="M303" t="s">
        <v>83</v>
      </c>
      <c r="P303" t="s">
        <v>98</v>
      </c>
      <c r="Q303" t="s">
        <v>100</v>
      </c>
      <c r="R303" t="s">
        <v>18</v>
      </c>
      <c r="S303" t="s">
        <v>20</v>
      </c>
      <c r="T303" t="str">
        <f t="shared" si="155"/>
        <v>LAEM CHABANG</v>
      </c>
      <c r="U303" t="s">
        <v>46</v>
      </c>
      <c r="V303" t="s">
        <v>51</v>
      </c>
      <c r="W303" s="3">
        <v>12161001</v>
      </c>
      <c r="X303" t="s">
        <v>32</v>
      </c>
      <c r="Y303" t="s">
        <v>73</v>
      </c>
      <c r="AC303">
        <v>1</v>
      </c>
    </row>
    <row r="304" spans="1:31" x14ac:dyDescent="0.2">
      <c r="A304">
        <v>303</v>
      </c>
      <c r="B304" t="s">
        <v>2</v>
      </c>
      <c r="C304" s="4">
        <v>1921028</v>
      </c>
      <c r="D304" t="s">
        <v>33</v>
      </c>
      <c r="E304" t="s">
        <v>35</v>
      </c>
      <c r="F304" s="1">
        <v>43755</v>
      </c>
      <c r="G304" s="1">
        <f t="shared" si="153"/>
        <v>43764</v>
      </c>
      <c r="H304" s="1">
        <f t="shared" si="154"/>
        <v>43771</v>
      </c>
      <c r="I304" t="s">
        <v>71</v>
      </c>
      <c r="J304">
        <v>2490158163</v>
      </c>
      <c r="K304" t="s">
        <v>74</v>
      </c>
      <c r="L304" t="s">
        <v>77</v>
      </c>
      <c r="M304" t="s">
        <v>83</v>
      </c>
      <c r="P304" t="s">
        <v>98</v>
      </c>
      <c r="Q304" t="s">
        <v>100</v>
      </c>
      <c r="R304" t="s">
        <v>18</v>
      </c>
      <c r="S304" t="s">
        <v>20</v>
      </c>
      <c r="T304" t="str">
        <f t="shared" si="155"/>
        <v>LAEM CHABANG</v>
      </c>
      <c r="U304" t="s">
        <v>46</v>
      </c>
      <c r="V304" t="s">
        <v>51</v>
      </c>
      <c r="W304" s="3">
        <v>12161004</v>
      </c>
      <c r="X304" t="s">
        <v>32</v>
      </c>
      <c r="Y304" t="s">
        <v>73</v>
      </c>
      <c r="AC304">
        <v>1</v>
      </c>
    </row>
    <row r="305" spans="1:31" x14ac:dyDescent="0.2">
      <c r="A305">
        <v>304</v>
      </c>
      <c r="B305" t="s">
        <v>2</v>
      </c>
      <c r="C305" s="4">
        <v>1921029</v>
      </c>
      <c r="D305" t="s">
        <v>33</v>
      </c>
      <c r="E305" t="s">
        <v>35</v>
      </c>
      <c r="F305" s="1">
        <v>43755</v>
      </c>
      <c r="G305" s="1">
        <f t="shared" si="153"/>
        <v>43764</v>
      </c>
      <c r="H305" s="1">
        <f t="shared" si="154"/>
        <v>43771</v>
      </c>
      <c r="I305" t="s">
        <v>71</v>
      </c>
      <c r="J305">
        <v>2490158163</v>
      </c>
      <c r="K305" t="s">
        <v>74</v>
      </c>
      <c r="L305" t="s">
        <v>77</v>
      </c>
      <c r="M305" t="s">
        <v>83</v>
      </c>
      <c r="P305" t="s">
        <v>98</v>
      </c>
      <c r="Q305" t="s">
        <v>100</v>
      </c>
      <c r="R305" t="s">
        <v>18</v>
      </c>
      <c r="S305" t="s">
        <v>20</v>
      </c>
      <c r="T305" t="str">
        <f t="shared" si="155"/>
        <v>LAEM CHABANG</v>
      </c>
      <c r="U305" t="s">
        <v>46</v>
      </c>
      <c r="V305" t="s">
        <v>51</v>
      </c>
      <c r="W305" s="3">
        <v>12161013</v>
      </c>
      <c r="X305" t="s">
        <v>32</v>
      </c>
      <c r="Y305" t="s">
        <v>73</v>
      </c>
      <c r="AC305">
        <v>1</v>
      </c>
    </row>
    <row r="306" spans="1:31" x14ac:dyDescent="0.2">
      <c r="A306">
        <v>305</v>
      </c>
      <c r="B306" t="s">
        <v>2</v>
      </c>
      <c r="C306" s="4">
        <v>1921030</v>
      </c>
      <c r="D306" t="s">
        <v>33</v>
      </c>
      <c r="E306" t="s">
        <v>35</v>
      </c>
      <c r="F306" s="1">
        <v>43755</v>
      </c>
      <c r="G306" s="1">
        <f t="shared" ref="G306:G312" si="156">IF(R306="2: AIR",F306, "")</f>
        <v>43755</v>
      </c>
      <c r="H306" s="1">
        <f t="shared" ref="H306:H312" si="157">G306+33</f>
        <v>43788</v>
      </c>
      <c r="I306" t="s">
        <v>71</v>
      </c>
      <c r="J306">
        <v>2490158163</v>
      </c>
      <c r="K306" t="s">
        <v>74</v>
      </c>
      <c r="L306" t="s">
        <v>77</v>
      </c>
      <c r="M306" t="s">
        <v>83</v>
      </c>
      <c r="P306" t="s">
        <v>98</v>
      </c>
      <c r="Q306" t="s">
        <v>100</v>
      </c>
      <c r="R306" t="s">
        <v>17</v>
      </c>
      <c r="S306" t="s">
        <v>20</v>
      </c>
      <c r="T306" t="s">
        <v>45</v>
      </c>
      <c r="U306" t="s">
        <v>46</v>
      </c>
      <c r="V306" t="str">
        <f t="shared" si="142"/>
        <v>AIR</v>
      </c>
      <c r="W306" s="3"/>
      <c r="X306" t="s">
        <v>32</v>
      </c>
      <c r="Y306" t="s">
        <v>73</v>
      </c>
      <c r="AE306" t="s">
        <v>103</v>
      </c>
    </row>
    <row r="307" spans="1:31" x14ac:dyDescent="0.2">
      <c r="A307">
        <v>306</v>
      </c>
      <c r="B307" t="s">
        <v>2</v>
      </c>
      <c r="C307" s="4">
        <v>1921031</v>
      </c>
      <c r="D307" t="s">
        <v>33</v>
      </c>
      <c r="E307" t="s">
        <v>35</v>
      </c>
      <c r="F307" s="1">
        <v>43756</v>
      </c>
      <c r="G307" s="1">
        <f t="shared" si="156"/>
        <v>43756</v>
      </c>
      <c r="H307" s="1">
        <f t="shared" si="157"/>
        <v>43789</v>
      </c>
      <c r="I307" t="s">
        <v>71</v>
      </c>
      <c r="J307">
        <v>2490158163</v>
      </c>
      <c r="K307" t="s">
        <v>74</v>
      </c>
      <c r="L307" t="s">
        <v>77</v>
      </c>
      <c r="M307" t="s">
        <v>83</v>
      </c>
      <c r="P307" t="s">
        <v>98</v>
      </c>
      <c r="Q307" t="s">
        <v>100</v>
      </c>
      <c r="R307" t="s">
        <v>17</v>
      </c>
      <c r="S307" t="s">
        <v>20</v>
      </c>
      <c r="T307" t="s">
        <v>45</v>
      </c>
      <c r="U307" t="s">
        <v>46</v>
      </c>
      <c r="V307" t="str">
        <f t="shared" si="142"/>
        <v>AIR</v>
      </c>
      <c r="W307" s="3"/>
      <c r="X307" t="s">
        <v>32</v>
      </c>
      <c r="Y307" t="s">
        <v>73</v>
      </c>
      <c r="AE307" t="s">
        <v>103</v>
      </c>
    </row>
    <row r="308" spans="1:31" x14ac:dyDescent="0.2">
      <c r="A308">
        <v>307</v>
      </c>
      <c r="B308" t="s">
        <v>2</v>
      </c>
      <c r="C308" s="4">
        <v>1921032</v>
      </c>
      <c r="D308" t="s">
        <v>33</v>
      </c>
      <c r="E308" t="s">
        <v>35</v>
      </c>
      <c r="F308" s="1">
        <v>43756</v>
      </c>
      <c r="G308" s="1">
        <f t="shared" si="156"/>
        <v>43756</v>
      </c>
      <c r="H308" s="1">
        <f t="shared" si="157"/>
        <v>43789</v>
      </c>
      <c r="I308" t="s">
        <v>71</v>
      </c>
      <c r="J308">
        <v>2490158163</v>
      </c>
      <c r="K308" t="s">
        <v>74</v>
      </c>
      <c r="L308" t="s">
        <v>77</v>
      </c>
      <c r="M308" t="s">
        <v>83</v>
      </c>
      <c r="P308" t="s">
        <v>98</v>
      </c>
      <c r="Q308" t="s">
        <v>100</v>
      </c>
      <c r="R308" t="s">
        <v>17</v>
      </c>
      <c r="S308" t="s">
        <v>20</v>
      </c>
      <c r="T308" t="s">
        <v>45</v>
      </c>
      <c r="U308" t="s">
        <v>46</v>
      </c>
      <c r="V308" t="str">
        <f t="shared" si="142"/>
        <v>AIR</v>
      </c>
      <c r="W308" s="3"/>
      <c r="X308" t="s">
        <v>32</v>
      </c>
      <c r="Y308" t="s">
        <v>73</v>
      </c>
    </row>
    <row r="309" spans="1:31" x14ac:dyDescent="0.2">
      <c r="A309">
        <v>308</v>
      </c>
      <c r="B309" t="s">
        <v>2</v>
      </c>
      <c r="C309" s="4">
        <v>1921033</v>
      </c>
      <c r="D309" t="s">
        <v>33</v>
      </c>
      <c r="E309" t="s">
        <v>35</v>
      </c>
      <c r="F309" s="1">
        <v>43756</v>
      </c>
      <c r="G309" s="1">
        <f t="shared" si="156"/>
        <v>43756</v>
      </c>
      <c r="H309" s="1">
        <f t="shared" si="157"/>
        <v>43789</v>
      </c>
      <c r="I309" t="s">
        <v>71</v>
      </c>
      <c r="J309">
        <v>2490158163</v>
      </c>
      <c r="K309" t="s">
        <v>74</v>
      </c>
      <c r="L309" t="s">
        <v>77</v>
      </c>
      <c r="M309" t="s">
        <v>83</v>
      </c>
      <c r="P309" t="s">
        <v>98</v>
      </c>
      <c r="Q309" t="s">
        <v>100</v>
      </c>
      <c r="R309" t="s">
        <v>17</v>
      </c>
      <c r="S309" t="s">
        <v>20</v>
      </c>
      <c r="T309" t="s">
        <v>45</v>
      </c>
      <c r="U309" t="s">
        <v>46</v>
      </c>
      <c r="V309" t="str">
        <f t="shared" si="142"/>
        <v>AIR</v>
      </c>
      <c r="W309" s="3"/>
      <c r="X309" t="s">
        <v>32</v>
      </c>
      <c r="Y309" t="s">
        <v>73</v>
      </c>
      <c r="AE309" t="s">
        <v>102</v>
      </c>
    </row>
    <row r="310" spans="1:31" x14ac:dyDescent="0.2">
      <c r="A310">
        <v>309</v>
      </c>
      <c r="B310" t="s">
        <v>2</v>
      </c>
      <c r="C310" s="4">
        <v>1921034</v>
      </c>
      <c r="D310" t="s">
        <v>33</v>
      </c>
      <c r="E310" t="s">
        <v>35</v>
      </c>
      <c r="F310" s="1">
        <v>43756</v>
      </c>
      <c r="G310" s="1">
        <f t="shared" si="156"/>
        <v>43756</v>
      </c>
      <c r="H310" s="1">
        <f t="shared" si="157"/>
        <v>43789</v>
      </c>
      <c r="I310" t="s">
        <v>71</v>
      </c>
      <c r="J310">
        <v>2490158163</v>
      </c>
      <c r="K310" t="s">
        <v>74</v>
      </c>
      <c r="L310" t="s">
        <v>77</v>
      </c>
      <c r="M310" t="s">
        <v>83</v>
      </c>
      <c r="P310" t="s">
        <v>98</v>
      </c>
      <c r="Q310" t="s">
        <v>100</v>
      </c>
      <c r="R310" t="s">
        <v>17</v>
      </c>
      <c r="S310" t="s">
        <v>20</v>
      </c>
      <c r="T310" t="s">
        <v>45</v>
      </c>
      <c r="U310" t="s">
        <v>46</v>
      </c>
      <c r="V310" t="str">
        <f t="shared" si="142"/>
        <v>AIR</v>
      </c>
      <c r="W310" s="3"/>
      <c r="X310" t="s">
        <v>32</v>
      </c>
      <c r="Y310" t="s">
        <v>73</v>
      </c>
    </row>
    <row r="311" spans="1:31" x14ac:dyDescent="0.2">
      <c r="A311">
        <v>310</v>
      </c>
      <c r="B311" t="s">
        <v>2</v>
      </c>
      <c r="C311" s="4">
        <v>1921035</v>
      </c>
      <c r="D311" t="s">
        <v>33</v>
      </c>
      <c r="E311" t="s">
        <v>35</v>
      </c>
      <c r="F311" s="1">
        <v>43756</v>
      </c>
      <c r="G311" s="1">
        <f t="shared" si="156"/>
        <v>43756</v>
      </c>
      <c r="H311" s="1">
        <f t="shared" si="157"/>
        <v>43789</v>
      </c>
      <c r="I311" t="s">
        <v>71</v>
      </c>
      <c r="J311">
        <v>2490158163</v>
      </c>
      <c r="K311" t="s">
        <v>74</v>
      </c>
      <c r="L311" t="s">
        <v>77</v>
      </c>
      <c r="M311" t="s">
        <v>83</v>
      </c>
      <c r="P311" t="s">
        <v>98</v>
      </c>
      <c r="Q311" t="s">
        <v>100</v>
      </c>
      <c r="R311" t="s">
        <v>17</v>
      </c>
      <c r="S311" t="s">
        <v>20</v>
      </c>
      <c r="T311" t="s">
        <v>45</v>
      </c>
      <c r="U311" t="s">
        <v>46</v>
      </c>
      <c r="V311" t="str">
        <f t="shared" si="142"/>
        <v>AIR</v>
      </c>
      <c r="W311" s="3"/>
      <c r="X311" t="s">
        <v>32</v>
      </c>
      <c r="Y311" t="s">
        <v>73</v>
      </c>
    </row>
    <row r="312" spans="1:31" x14ac:dyDescent="0.2">
      <c r="A312">
        <v>311</v>
      </c>
      <c r="B312" t="s">
        <v>2</v>
      </c>
      <c r="C312" s="4">
        <v>1921036</v>
      </c>
      <c r="D312" t="s">
        <v>33</v>
      </c>
      <c r="E312" t="s">
        <v>35</v>
      </c>
      <c r="F312" s="1">
        <v>43756</v>
      </c>
      <c r="G312" s="1">
        <f t="shared" si="156"/>
        <v>43756</v>
      </c>
      <c r="H312" s="1">
        <f t="shared" si="157"/>
        <v>43789</v>
      </c>
      <c r="I312" t="s">
        <v>71</v>
      </c>
      <c r="J312">
        <v>2490158163</v>
      </c>
      <c r="K312" t="s">
        <v>74</v>
      </c>
      <c r="L312" t="s">
        <v>77</v>
      </c>
      <c r="M312" t="s">
        <v>83</v>
      </c>
      <c r="P312" t="s">
        <v>98</v>
      </c>
      <c r="Q312" t="s">
        <v>100</v>
      </c>
      <c r="R312" t="s">
        <v>17</v>
      </c>
      <c r="S312" t="s">
        <v>20</v>
      </c>
      <c r="T312" t="s">
        <v>45</v>
      </c>
      <c r="U312" t="s">
        <v>46</v>
      </c>
      <c r="V312" t="str">
        <f t="shared" si="142"/>
        <v>AIR</v>
      </c>
      <c r="W312" s="3"/>
      <c r="X312" t="s">
        <v>32</v>
      </c>
      <c r="Y312" t="s">
        <v>73</v>
      </c>
    </row>
    <row r="313" spans="1:31" x14ac:dyDescent="0.2">
      <c r="A313">
        <v>312</v>
      </c>
      <c r="B313" t="s">
        <v>2</v>
      </c>
      <c r="C313" s="4">
        <v>1921037</v>
      </c>
      <c r="D313" t="s">
        <v>33</v>
      </c>
      <c r="E313" t="s">
        <v>42</v>
      </c>
      <c r="F313" s="1">
        <v>43756</v>
      </c>
      <c r="G313" s="1">
        <f>F313+ 7 - WEEKDAY(F313, 2) + 7</f>
        <v>43765</v>
      </c>
      <c r="H313" s="1">
        <f>G313+30</f>
        <v>43795</v>
      </c>
      <c r="I313" t="s">
        <v>71</v>
      </c>
      <c r="J313">
        <v>2490158163</v>
      </c>
      <c r="K313" t="s">
        <v>74</v>
      </c>
      <c r="L313" t="s">
        <v>77</v>
      </c>
      <c r="M313" t="s">
        <v>84</v>
      </c>
      <c r="P313" t="s">
        <v>91</v>
      </c>
      <c r="Q313" t="s">
        <v>100</v>
      </c>
      <c r="R313" t="s">
        <v>18</v>
      </c>
      <c r="S313" t="s">
        <v>20</v>
      </c>
      <c r="T313" t="str">
        <f>IF(R313="1: SEA", "LAEM CHABANG", "BANGKOK")</f>
        <v>LAEM CHABANG</v>
      </c>
      <c r="U313" t="s">
        <v>46</v>
      </c>
      <c r="V313" t="s">
        <v>60</v>
      </c>
      <c r="W313" s="3">
        <v>12161069</v>
      </c>
      <c r="X313" t="s">
        <v>32</v>
      </c>
      <c r="Y313" t="s">
        <v>73</v>
      </c>
      <c r="AA313">
        <v>1</v>
      </c>
    </row>
    <row r="314" spans="1:31" x14ac:dyDescent="0.2">
      <c r="A314">
        <v>313</v>
      </c>
      <c r="B314" t="s">
        <v>2</v>
      </c>
      <c r="C314" s="4">
        <v>1921038</v>
      </c>
      <c r="D314" t="s">
        <v>33</v>
      </c>
      <c r="E314" t="s">
        <v>35</v>
      </c>
      <c r="F314" s="1">
        <v>43756</v>
      </c>
      <c r="G314" s="1">
        <f t="shared" ref="G314:G320" si="158">IF(R314="2: AIR",F314, "")</f>
        <v>43756</v>
      </c>
      <c r="H314" s="1">
        <f t="shared" ref="H314:H320" si="159">G314+33</f>
        <v>43789</v>
      </c>
      <c r="I314" t="s">
        <v>71</v>
      </c>
      <c r="J314">
        <v>2490158163</v>
      </c>
      <c r="K314" t="s">
        <v>74</v>
      </c>
      <c r="L314" t="s">
        <v>77</v>
      </c>
      <c r="M314" t="s">
        <v>83</v>
      </c>
      <c r="P314" t="s">
        <v>98</v>
      </c>
      <c r="Q314" t="s">
        <v>100</v>
      </c>
      <c r="R314" t="s">
        <v>17</v>
      </c>
      <c r="S314" t="s">
        <v>20</v>
      </c>
      <c r="T314" t="s">
        <v>45</v>
      </c>
      <c r="U314" t="s">
        <v>46</v>
      </c>
      <c r="V314" t="str">
        <f t="shared" si="142"/>
        <v>AIR</v>
      </c>
      <c r="W314" s="3"/>
      <c r="X314" t="s">
        <v>32</v>
      </c>
      <c r="Y314" t="s">
        <v>73</v>
      </c>
      <c r="AE314" t="s">
        <v>102</v>
      </c>
    </row>
    <row r="315" spans="1:31" x14ac:dyDescent="0.2">
      <c r="A315">
        <v>314</v>
      </c>
      <c r="B315" t="s">
        <v>2</v>
      </c>
      <c r="C315" s="4">
        <v>1921039</v>
      </c>
      <c r="D315" t="s">
        <v>33</v>
      </c>
      <c r="E315" t="s">
        <v>35</v>
      </c>
      <c r="F315" s="1">
        <v>43756</v>
      </c>
      <c r="G315" s="1">
        <f t="shared" si="158"/>
        <v>43756</v>
      </c>
      <c r="H315" s="1">
        <f t="shared" si="159"/>
        <v>43789</v>
      </c>
      <c r="I315" t="s">
        <v>71</v>
      </c>
      <c r="J315">
        <v>2490158163</v>
      </c>
      <c r="K315" t="s">
        <v>74</v>
      </c>
      <c r="L315" t="s">
        <v>77</v>
      </c>
      <c r="M315" t="s">
        <v>83</v>
      </c>
      <c r="P315" t="s">
        <v>98</v>
      </c>
      <c r="Q315" t="s">
        <v>100</v>
      </c>
      <c r="R315" t="s">
        <v>17</v>
      </c>
      <c r="S315" t="s">
        <v>20</v>
      </c>
      <c r="T315" t="s">
        <v>45</v>
      </c>
      <c r="U315" t="s">
        <v>46</v>
      </c>
      <c r="V315" t="str">
        <f t="shared" si="142"/>
        <v>AIR</v>
      </c>
      <c r="W315" s="3"/>
      <c r="X315" t="s">
        <v>32</v>
      </c>
      <c r="Y315" t="s">
        <v>73</v>
      </c>
      <c r="AE315" t="s">
        <v>102</v>
      </c>
    </row>
    <row r="316" spans="1:31" x14ac:dyDescent="0.2">
      <c r="A316">
        <v>315</v>
      </c>
      <c r="B316" t="s">
        <v>2</v>
      </c>
      <c r="C316" s="4">
        <v>1921040</v>
      </c>
      <c r="D316" t="s">
        <v>33</v>
      </c>
      <c r="E316" t="s">
        <v>35</v>
      </c>
      <c r="F316" s="1">
        <v>43756</v>
      </c>
      <c r="G316" s="1">
        <f t="shared" si="158"/>
        <v>43756</v>
      </c>
      <c r="H316" s="1">
        <f t="shared" si="159"/>
        <v>43789</v>
      </c>
      <c r="I316" t="s">
        <v>71</v>
      </c>
      <c r="J316">
        <v>2490158163</v>
      </c>
      <c r="K316" t="s">
        <v>74</v>
      </c>
      <c r="L316" t="s">
        <v>77</v>
      </c>
      <c r="M316" t="s">
        <v>83</v>
      </c>
      <c r="P316" t="s">
        <v>98</v>
      </c>
      <c r="Q316" t="s">
        <v>100</v>
      </c>
      <c r="R316" t="s">
        <v>17</v>
      </c>
      <c r="S316" t="s">
        <v>20</v>
      </c>
      <c r="T316" t="s">
        <v>45</v>
      </c>
      <c r="U316" t="s">
        <v>46</v>
      </c>
      <c r="V316" t="str">
        <f t="shared" si="142"/>
        <v>AIR</v>
      </c>
      <c r="W316" s="3"/>
      <c r="X316" t="s">
        <v>32</v>
      </c>
      <c r="Y316" t="s">
        <v>73</v>
      </c>
    </row>
    <row r="317" spans="1:31" x14ac:dyDescent="0.2">
      <c r="A317">
        <v>316</v>
      </c>
      <c r="B317" t="s">
        <v>2</v>
      </c>
      <c r="C317" s="4">
        <v>1921041</v>
      </c>
      <c r="D317" t="s">
        <v>33</v>
      </c>
      <c r="E317" t="s">
        <v>35</v>
      </c>
      <c r="F317" s="1">
        <v>43756</v>
      </c>
      <c r="G317" s="1">
        <f t="shared" si="158"/>
        <v>43756</v>
      </c>
      <c r="H317" s="1">
        <f t="shared" si="159"/>
        <v>43789</v>
      </c>
      <c r="I317" t="s">
        <v>71</v>
      </c>
      <c r="J317">
        <v>2490158163</v>
      </c>
      <c r="K317" t="s">
        <v>74</v>
      </c>
      <c r="L317" t="s">
        <v>77</v>
      </c>
      <c r="M317" t="s">
        <v>83</v>
      </c>
      <c r="P317" t="s">
        <v>98</v>
      </c>
      <c r="Q317" t="s">
        <v>100</v>
      </c>
      <c r="R317" t="s">
        <v>17</v>
      </c>
      <c r="S317" t="s">
        <v>20</v>
      </c>
      <c r="T317" t="s">
        <v>45</v>
      </c>
      <c r="U317" t="s">
        <v>46</v>
      </c>
      <c r="V317" t="str">
        <f t="shared" si="142"/>
        <v>AIR</v>
      </c>
      <c r="W317" s="3"/>
      <c r="X317" t="s">
        <v>32</v>
      </c>
      <c r="Y317" t="s">
        <v>73</v>
      </c>
      <c r="AE317" t="s">
        <v>103</v>
      </c>
    </row>
    <row r="318" spans="1:31" x14ac:dyDescent="0.2">
      <c r="A318">
        <v>317</v>
      </c>
      <c r="B318" t="s">
        <v>2</v>
      </c>
      <c r="C318" s="4">
        <v>1921042</v>
      </c>
      <c r="D318" t="s">
        <v>33</v>
      </c>
      <c r="E318" t="s">
        <v>35</v>
      </c>
      <c r="F318" s="1">
        <v>43756</v>
      </c>
      <c r="G318" s="1">
        <f t="shared" si="158"/>
        <v>43756</v>
      </c>
      <c r="H318" s="1">
        <f t="shared" si="159"/>
        <v>43789</v>
      </c>
      <c r="I318" t="s">
        <v>71</v>
      </c>
      <c r="J318">
        <v>2490158163</v>
      </c>
      <c r="K318" t="s">
        <v>74</v>
      </c>
      <c r="L318" t="s">
        <v>77</v>
      </c>
      <c r="M318" t="s">
        <v>83</v>
      </c>
      <c r="P318" t="s">
        <v>98</v>
      </c>
      <c r="Q318" t="s">
        <v>100</v>
      </c>
      <c r="R318" t="s">
        <v>17</v>
      </c>
      <c r="S318" t="s">
        <v>20</v>
      </c>
      <c r="T318" t="s">
        <v>45</v>
      </c>
      <c r="U318" t="s">
        <v>46</v>
      </c>
      <c r="V318" t="str">
        <f t="shared" si="142"/>
        <v>AIR</v>
      </c>
      <c r="W318" s="3"/>
      <c r="X318" t="s">
        <v>32</v>
      </c>
      <c r="Y318" t="s">
        <v>73</v>
      </c>
    </row>
    <row r="319" spans="1:31" x14ac:dyDescent="0.2">
      <c r="A319">
        <v>318</v>
      </c>
      <c r="B319" t="s">
        <v>2</v>
      </c>
      <c r="C319" s="4">
        <v>1921043</v>
      </c>
      <c r="D319" t="s">
        <v>33</v>
      </c>
      <c r="E319" t="s">
        <v>35</v>
      </c>
      <c r="F319" s="1">
        <v>43756</v>
      </c>
      <c r="G319" s="1">
        <f t="shared" si="158"/>
        <v>43756</v>
      </c>
      <c r="H319" s="1">
        <f t="shared" si="159"/>
        <v>43789</v>
      </c>
      <c r="I319" t="s">
        <v>71</v>
      </c>
      <c r="J319">
        <v>2490158163</v>
      </c>
      <c r="K319" t="s">
        <v>74</v>
      </c>
      <c r="L319" t="s">
        <v>77</v>
      </c>
      <c r="M319" t="s">
        <v>83</v>
      </c>
      <c r="P319" t="s">
        <v>98</v>
      </c>
      <c r="Q319" t="s">
        <v>100</v>
      </c>
      <c r="R319" t="s">
        <v>17</v>
      </c>
      <c r="S319" t="s">
        <v>20</v>
      </c>
      <c r="T319" t="s">
        <v>45</v>
      </c>
      <c r="U319" t="s">
        <v>46</v>
      </c>
      <c r="V319" t="str">
        <f t="shared" si="142"/>
        <v>AIR</v>
      </c>
      <c r="W319" s="3"/>
      <c r="X319" t="s">
        <v>32</v>
      </c>
      <c r="Y319" t="s">
        <v>73</v>
      </c>
      <c r="AE319" t="s">
        <v>102</v>
      </c>
    </row>
    <row r="320" spans="1:31" x14ac:dyDescent="0.2">
      <c r="A320">
        <v>319</v>
      </c>
      <c r="B320" t="s">
        <v>2</v>
      </c>
      <c r="C320" s="4">
        <v>1921044</v>
      </c>
      <c r="D320" t="s">
        <v>33</v>
      </c>
      <c r="E320" t="s">
        <v>35</v>
      </c>
      <c r="F320" s="1">
        <v>43756</v>
      </c>
      <c r="G320" s="1">
        <f t="shared" si="158"/>
        <v>43756</v>
      </c>
      <c r="H320" s="1">
        <f t="shared" si="159"/>
        <v>43789</v>
      </c>
      <c r="I320" t="s">
        <v>71</v>
      </c>
      <c r="J320">
        <v>2490158163</v>
      </c>
      <c r="K320" t="s">
        <v>74</v>
      </c>
      <c r="L320" t="s">
        <v>77</v>
      </c>
      <c r="M320" t="s">
        <v>83</v>
      </c>
      <c r="P320" t="s">
        <v>98</v>
      </c>
      <c r="Q320" t="s">
        <v>100</v>
      </c>
      <c r="R320" t="s">
        <v>17</v>
      </c>
      <c r="S320" t="s">
        <v>20</v>
      </c>
      <c r="T320" t="s">
        <v>45</v>
      </c>
      <c r="U320" t="s">
        <v>46</v>
      </c>
      <c r="V320" t="str">
        <f t="shared" si="142"/>
        <v>AIR</v>
      </c>
      <c r="W320" s="3"/>
      <c r="X320" t="s">
        <v>32</v>
      </c>
      <c r="Y320" t="s">
        <v>73</v>
      </c>
      <c r="AE320" t="s">
        <v>102</v>
      </c>
    </row>
    <row r="321" spans="1:31" x14ac:dyDescent="0.2">
      <c r="A321">
        <v>320</v>
      </c>
      <c r="B321" t="s">
        <v>2</v>
      </c>
      <c r="C321" s="4">
        <v>1921045</v>
      </c>
      <c r="D321" t="s">
        <v>33</v>
      </c>
      <c r="E321" t="s">
        <v>35</v>
      </c>
      <c r="F321" s="1">
        <v>43756</v>
      </c>
      <c r="G321" s="1">
        <f t="shared" ref="G321:G334" si="160">F321 + 7 - WEEKDAY(F321, 2) + 6</f>
        <v>43764</v>
      </c>
      <c r="H321" s="1">
        <f t="shared" ref="H321:H334" si="161">G321+7</f>
        <v>43771</v>
      </c>
      <c r="I321" t="s">
        <v>71</v>
      </c>
      <c r="J321">
        <v>2490158163</v>
      </c>
      <c r="K321" t="s">
        <v>74</v>
      </c>
      <c r="L321" t="s">
        <v>77</v>
      </c>
      <c r="M321" t="s">
        <v>83</v>
      </c>
      <c r="P321" t="s">
        <v>98</v>
      </c>
      <c r="Q321" t="s">
        <v>100</v>
      </c>
      <c r="R321" t="s">
        <v>18</v>
      </c>
      <c r="S321" t="s">
        <v>20</v>
      </c>
      <c r="T321" t="str">
        <f t="shared" ref="T321:T334" si="162">IF(R321="1: SEA", "LAEM CHABANG", "BANGKOK")</f>
        <v>LAEM CHABANG</v>
      </c>
      <c r="U321" t="s">
        <v>46</v>
      </c>
      <c r="V321" t="s">
        <v>52</v>
      </c>
      <c r="W321" s="3">
        <v>12161125</v>
      </c>
      <c r="X321" t="s">
        <v>32</v>
      </c>
      <c r="Y321" t="s">
        <v>73</v>
      </c>
      <c r="AC321">
        <v>1</v>
      </c>
    </row>
    <row r="322" spans="1:31" x14ac:dyDescent="0.2">
      <c r="A322">
        <v>321</v>
      </c>
      <c r="B322" t="s">
        <v>2</v>
      </c>
      <c r="C322" s="4">
        <v>1921046</v>
      </c>
      <c r="D322" t="s">
        <v>33</v>
      </c>
      <c r="E322" t="s">
        <v>35</v>
      </c>
      <c r="F322" s="1">
        <v>43756</v>
      </c>
      <c r="G322" s="1">
        <f t="shared" si="160"/>
        <v>43764</v>
      </c>
      <c r="H322" s="1">
        <f t="shared" si="161"/>
        <v>43771</v>
      </c>
      <c r="I322" t="s">
        <v>71</v>
      </c>
      <c r="J322">
        <v>2490158163</v>
      </c>
      <c r="K322" t="s">
        <v>74</v>
      </c>
      <c r="L322" t="s">
        <v>77</v>
      </c>
      <c r="M322" t="s">
        <v>83</v>
      </c>
      <c r="P322" t="s">
        <v>98</v>
      </c>
      <c r="Q322" t="s">
        <v>100</v>
      </c>
      <c r="R322" t="s">
        <v>18</v>
      </c>
      <c r="S322" t="s">
        <v>20</v>
      </c>
      <c r="T322" t="str">
        <f t="shared" si="162"/>
        <v>LAEM CHABANG</v>
      </c>
      <c r="U322" t="s">
        <v>46</v>
      </c>
      <c r="V322" t="s">
        <v>51</v>
      </c>
      <c r="W322" s="3">
        <v>12161140</v>
      </c>
      <c r="X322" t="s">
        <v>32</v>
      </c>
      <c r="Y322" t="s">
        <v>73</v>
      </c>
      <c r="AC322">
        <v>1</v>
      </c>
    </row>
    <row r="323" spans="1:31" x14ac:dyDescent="0.2">
      <c r="A323">
        <v>322</v>
      </c>
      <c r="B323" t="s">
        <v>2</v>
      </c>
      <c r="C323" s="4">
        <v>1921047</v>
      </c>
      <c r="D323" t="s">
        <v>33</v>
      </c>
      <c r="E323" t="s">
        <v>35</v>
      </c>
      <c r="F323" s="1">
        <v>43756</v>
      </c>
      <c r="G323" s="1">
        <f t="shared" si="160"/>
        <v>43764</v>
      </c>
      <c r="H323" s="1">
        <f t="shared" si="161"/>
        <v>43771</v>
      </c>
      <c r="I323" t="s">
        <v>71</v>
      </c>
      <c r="J323">
        <v>2490158163</v>
      </c>
      <c r="K323" t="s">
        <v>74</v>
      </c>
      <c r="L323" t="s">
        <v>77</v>
      </c>
      <c r="M323" t="s">
        <v>83</v>
      </c>
      <c r="P323" t="s">
        <v>98</v>
      </c>
      <c r="Q323" t="s">
        <v>100</v>
      </c>
      <c r="R323" t="s">
        <v>18</v>
      </c>
      <c r="S323" t="s">
        <v>20</v>
      </c>
      <c r="T323" t="str">
        <f t="shared" si="162"/>
        <v>LAEM CHABANG</v>
      </c>
      <c r="U323" t="s">
        <v>46</v>
      </c>
      <c r="V323" t="s">
        <v>51</v>
      </c>
      <c r="W323" s="3">
        <v>12161141</v>
      </c>
      <c r="X323" t="s">
        <v>32</v>
      </c>
      <c r="Y323" t="s">
        <v>73</v>
      </c>
      <c r="AC323">
        <v>1</v>
      </c>
    </row>
    <row r="324" spans="1:31" x14ac:dyDescent="0.2">
      <c r="A324">
        <v>323</v>
      </c>
      <c r="B324" t="s">
        <v>2</v>
      </c>
      <c r="C324" s="4">
        <v>1921048</v>
      </c>
      <c r="D324" t="s">
        <v>33</v>
      </c>
      <c r="E324" t="s">
        <v>35</v>
      </c>
      <c r="F324" s="1">
        <v>43756</v>
      </c>
      <c r="G324" s="1">
        <f t="shared" si="160"/>
        <v>43764</v>
      </c>
      <c r="H324" s="1">
        <f t="shared" si="161"/>
        <v>43771</v>
      </c>
      <c r="I324" t="s">
        <v>71</v>
      </c>
      <c r="J324">
        <v>2490158163</v>
      </c>
      <c r="K324" t="s">
        <v>74</v>
      </c>
      <c r="L324" t="s">
        <v>77</v>
      </c>
      <c r="M324" t="s">
        <v>83</v>
      </c>
      <c r="P324" t="s">
        <v>98</v>
      </c>
      <c r="Q324" t="s">
        <v>100</v>
      </c>
      <c r="R324" t="s">
        <v>18</v>
      </c>
      <c r="S324" t="s">
        <v>20</v>
      </c>
      <c r="T324" t="str">
        <f t="shared" si="162"/>
        <v>LAEM CHABANG</v>
      </c>
      <c r="U324" t="s">
        <v>46</v>
      </c>
      <c r="V324" t="s">
        <v>51</v>
      </c>
      <c r="W324" s="3">
        <v>12161144</v>
      </c>
      <c r="X324" t="s">
        <v>32</v>
      </c>
      <c r="Y324" t="s">
        <v>73</v>
      </c>
      <c r="AC324">
        <v>1</v>
      </c>
    </row>
    <row r="325" spans="1:31" x14ac:dyDescent="0.2">
      <c r="A325">
        <v>324</v>
      </c>
      <c r="B325" t="s">
        <v>2</v>
      </c>
      <c r="C325" s="4">
        <v>1921049</v>
      </c>
      <c r="D325" t="s">
        <v>33</v>
      </c>
      <c r="E325" t="s">
        <v>35</v>
      </c>
      <c r="F325" s="1">
        <v>43756</v>
      </c>
      <c r="G325" s="1">
        <f t="shared" si="160"/>
        <v>43764</v>
      </c>
      <c r="H325" s="1">
        <f t="shared" si="161"/>
        <v>43771</v>
      </c>
      <c r="I325" t="s">
        <v>71</v>
      </c>
      <c r="J325">
        <v>2490158163</v>
      </c>
      <c r="K325" t="s">
        <v>74</v>
      </c>
      <c r="L325" t="s">
        <v>77</v>
      </c>
      <c r="M325" t="s">
        <v>83</v>
      </c>
      <c r="P325" t="s">
        <v>98</v>
      </c>
      <c r="Q325" t="s">
        <v>100</v>
      </c>
      <c r="R325" t="s">
        <v>18</v>
      </c>
      <c r="S325" t="s">
        <v>20</v>
      </c>
      <c r="T325" t="str">
        <f t="shared" si="162"/>
        <v>LAEM CHABANG</v>
      </c>
      <c r="U325" t="s">
        <v>46</v>
      </c>
      <c r="V325" t="s">
        <v>51</v>
      </c>
      <c r="W325" s="3">
        <v>12161153</v>
      </c>
      <c r="X325" t="s">
        <v>32</v>
      </c>
      <c r="Y325" t="s">
        <v>73</v>
      </c>
      <c r="AC325">
        <v>1</v>
      </c>
    </row>
    <row r="326" spans="1:31" x14ac:dyDescent="0.2">
      <c r="A326">
        <v>3725</v>
      </c>
      <c r="B326" t="s">
        <v>2</v>
      </c>
      <c r="C326" s="4">
        <v>1910130</v>
      </c>
      <c r="D326" t="s">
        <v>34</v>
      </c>
      <c r="E326" t="s">
        <v>37</v>
      </c>
      <c r="F326" s="1">
        <v>43756</v>
      </c>
      <c r="G326" s="1">
        <f t="shared" ref="G326" si="163">F326 + 7 - WEEKDAY(F326, 2) + 4</f>
        <v>43762</v>
      </c>
      <c r="H326" s="1">
        <f t="shared" si="161"/>
        <v>43769</v>
      </c>
      <c r="I326" t="s">
        <v>71</v>
      </c>
      <c r="J326">
        <v>2490158163</v>
      </c>
      <c r="K326" t="s">
        <v>74</v>
      </c>
      <c r="L326" t="s">
        <v>79</v>
      </c>
      <c r="M326" t="s">
        <v>97</v>
      </c>
      <c r="P326" t="s">
        <v>96</v>
      </c>
      <c r="Q326" t="s">
        <v>100</v>
      </c>
      <c r="R326" t="s">
        <v>18</v>
      </c>
      <c r="S326" t="s">
        <v>20</v>
      </c>
      <c r="T326" t="str">
        <f t="shared" si="162"/>
        <v>LAEM CHABANG</v>
      </c>
      <c r="U326" t="s">
        <v>46</v>
      </c>
      <c r="V326" s="2" t="s">
        <v>55</v>
      </c>
      <c r="W326" s="3">
        <v>12161168</v>
      </c>
      <c r="X326" t="s">
        <v>32</v>
      </c>
      <c r="Y326" t="s">
        <v>73</v>
      </c>
      <c r="AC326">
        <v>1</v>
      </c>
    </row>
    <row r="327" spans="1:31" x14ac:dyDescent="0.2">
      <c r="A327">
        <v>326</v>
      </c>
      <c r="B327" t="s">
        <v>2</v>
      </c>
      <c r="C327" s="4">
        <v>1921051</v>
      </c>
      <c r="D327" t="s">
        <v>33</v>
      </c>
      <c r="E327" t="s">
        <v>35</v>
      </c>
      <c r="F327" s="1">
        <v>43756</v>
      </c>
      <c r="G327" s="1">
        <f t="shared" si="160"/>
        <v>43764</v>
      </c>
      <c r="H327" s="1">
        <f t="shared" si="161"/>
        <v>43771</v>
      </c>
      <c r="I327" t="s">
        <v>71</v>
      </c>
      <c r="J327">
        <v>2490158163</v>
      </c>
      <c r="K327" t="s">
        <v>74</v>
      </c>
      <c r="L327" t="s">
        <v>77</v>
      </c>
      <c r="M327" t="s">
        <v>83</v>
      </c>
      <c r="P327" t="s">
        <v>98</v>
      </c>
      <c r="Q327" t="s">
        <v>100</v>
      </c>
      <c r="R327" t="s">
        <v>18</v>
      </c>
      <c r="S327" t="s">
        <v>20</v>
      </c>
      <c r="T327" t="str">
        <f t="shared" si="162"/>
        <v>LAEM CHABANG</v>
      </c>
      <c r="U327" t="s">
        <v>46</v>
      </c>
      <c r="V327" t="s">
        <v>51</v>
      </c>
      <c r="W327" s="3">
        <v>12161169</v>
      </c>
      <c r="X327" t="s">
        <v>32</v>
      </c>
      <c r="Y327" t="s">
        <v>73</v>
      </c>
      <c r="AC327">
        <v>1</v>
      </c>
    </row>
    <row r="328" spans="1:31" x14ac:dyDescent="0.2">
      <c r="A328">
        <v>327</v>
      </c>
      <c r="B328" t="s">
        <v>2</v>
      </c>
      <c r="C328" s="4">
        <v>1921052</v>
      </c>
      <c r="D328" t="s">
        <v>33</v>
      </c>
      <c r="E328" t="s">
        <v>35</v>
      </c>
      <c r="F328" s="1">
        <v>43756</v>
      </c>
      <c r="G328" s="1">
        <f t="shared" si="160"/>
        <v>43764</v>
      </c>
      <c r="H328" s="1">
        <f t="shared" si="161"/>
        <v>43771</v>
      </c>
      <c r="I328" t="s">
        <v>71</v>
      </c>
      <c r="J328">
        <v>2490158163</v>
      </c>
      <c r="K328" t="s">
        <v>74</v>
      </c>
      <c r="L328" t="s">
        <v>77</v>
      </c>
      <c r="M328" t="s">
        <v>83</v>
      </c>
      <c r="P328" t="s">
        <v>98</v>
      </c>
      <c r="Q328" t="s">
        <v>100</v>
      </c>
      <c r="R328" t="s">
        <v>18</v>
      </c>
      <c r="S328" t="s">
        <v>20</v>
      </c>
      <c r="T328" t="str">
        <f t="shared" si="162"/>
        <v>LAEM CHABANG</v>
      </c>
      <c r="U328" t="s">
        <v>46</v>
      </c>
      <c r="V328" t="s">
        <v>51</v>
      </c>
      <c r="W328" s="3">
        <v>12161172</v>
      </c>
      <c r="X328" t="s">
        <v>32</v>
      </c>
      <c r="Y328" t="s">
        <v>73</v>
      </c>
      <c r="AC328">
        <v>1</v>
      </c>
    </row>
    <row r="329" spans="1:31" x14ac:dyDescent="0.2">
      <c r="A329">
        <v>328</v>
      </c>
      <c r="B329" t="s">
        <v>2</v>
      </c>
      <c r="C329" s="4">
        <v>1921053</v>
      </c>
      <c r="D329" t="s">
        <v>33</v>
      </c>
      <c r="E329" t="s">
        <v>35</v>
      </c>
      <c r="F329" s="1">
        <v>43756</v>
      </c>
      <c r="G329" s="1">
        <f t="shared" si="160"/>
        <v>43764</v>
      </c>
      <c r="H329" s="1">
        <f t="shared" si="161"/>
        <v>43771</v>
      </c>
      <c r="I329" t="s">
        <v>71</v>
      </c>
      <c r="J329">
        <v>2490158163</v>
      </c>
      <c r="K329" t="s">
        <v>74</v>
      </c>
      <c r="L329" t="s">
        <v>77</v>
      </c>
      <c r="M329" t="s">
        <v>83</v>
      </c>
      <c r="P329" t="s">
        <v>98</v>
      </c>
      <c r="Q329" t="s">
        <v>100</v>
      </c>
      <c r="R329" t="s">
        <v>18</v>
      </c>
      <c r="S329" t="s">
        <v>20</v>
      </c>
      <c r="T329" t="str">
        <f t="shared" si="162"/>
        <v>LAEM CHABANG</v>
      </c>
      <c r="U329" t="s">
        <v>46</v>
      </c>
      <c r="V329" t="s">
        <v>51</v>
      </c>
      <c r="W329" s="3">
        <v>12161181</v>
      </c>
      <c r="X329" t="s">
        <v>32</v>
      </c>
      <c r="Y329" t="s">
        <v>73</v>
      </c>
      <c r="AC329">
        <v>1</v>
      </c>
    </row>
    <row r="330" spans="1:31" x14ac:dyDescent="0.2">
      <c r="A330">
        <v>329</v>
      </c>
      <c r="B330" t="s">
        <v>2</v>
      </c>
      <c r="C330" s="4">
        <v>1921054</v>
      </c>
      <c r="D330" t="s">
        <v>33</v>
      </c>
      <c r="E330" t="s">
        <v>35</v>
      </c>
      <c r="F330" s="1">
        <v>43757</v>
      </c>
      <c r="G330" s="1">
        <f t="shared" si="160"/>
        <v>43764</v>
      </c>
      <c r="H330" s="1">
        <f t="shared" si="161"/>
        <v>43771</v>
      </c>
      <c r="I330" t="s">
        <v>71</v>
      </c>
      <c r="J330">
        <v>2490158163</v>
      </c>
      <c r="K330" t="s">
        <v>74</v>
      </c>
      <c r="L330" t="s">
        <v>77</v>
      </c>
      <c r="M330" t="s">
        <v>83</v>
      </c>
      <c r="P330" t="s">
        <v>98</v>
      </c>
      <c r="Q330" t="s">
        <v>100</v>
      </c>
      <c r="R330" t="s">
        <v>18</v>
      </c>
      <c r="S330" t="s">
        <v>20</v>
      </c>
      <c r="T330" t="str">
        <f t="shared" si="162"/>
        <v>LAEM CHABANG</v>
      </c>
      <c r="U330" t="s">
        <v>46</v>
      </c>
      <c r="V330" t="s">
        <v>51</v>
      </c>
      <c r="W330" s="3">
        <v>12161196</v>
      </c>
      <c r="X330" t="s">
        <v>32</v>
      </c>
      <c r="Y330" t="s">
        <v>73</v>
      </c>
      <c r="AC330">
        <v>1</v>
      </c>
    </row>
    <row r="331" spans="1:31" x14ac:dyDescent="0.2">
      <c r="A331">
        <v>330</v>
      </c>
      <c r="B331" t="s">
        <v>2</v>
      </c>
      <c r="C331" s="4">
        <v>1921055</v>
      </c>
      <c r="D331" t="s">
        <v>33</v>
      </c>
      <c r="E331" t="s">
        <v>35</v>
      </c>
      <c r="F331" s="1">
        <v>43756</v>
      </c>
      <c r="G331" s="1">
        <f t="shared" si="160"/>
        <v>43764</v>
      </c>
      <c r="H331" s="1">
        <f t="shared" si="161"/>
        <v>43771</v>
      </c>
      <c r="I331" t="s">
        <v>71</v>
      </c>
      <c r="J331">
        <v>2490158163</v>
      </c>
      <c r="K331" t="s">
        <v>74</v>
      </c>
      <c r="L331" t="s">
        <v>77</v>
      </c>
      <c r="M331" t="s">
        <v>83</v>
      </c>
      <c r="P331" t="s">
        <v>98</v>
      </c>
      <c r="Q331" t="s">
        <v>100</v>
      </c>
      <c r="R331" t="s">
        <v>18</v>
      </c>
      <c r="S331" t="s">
        <v>20</v>
      </c>
      <c r="T331" t="str">
        <f t="shared" si="162"/>
        <v>LAEM CHABANG</v>
      </c>
      <c r="U331" t="s">
        <v>46</v>
      </c>
      <c r="V331" t="s">
        <v>51</v>
      </c>
      <c r="W331" s="3">
        <v>12161197</v>
      </c>
      <c r="X331" t="s">
        <v>32</v>
      </c>
      <c r="Y331" t="s">
        <v>73</v>
      </c>
      <c r="AC331">
        <v>1</v>
      </c>
    </row>
    <row r="332" spans="1:31" x14ac:dyDescent="0.2">
      <c r="A332">
        <v>331</v>
      </c>
      <c r="B332" t="s">
        <v>2</v>
      </c>
      <c r="C332" s="4">
        <v>1921056</v>
      </c>
      <c r="D332" t="s">
        <v>33</v>
      </c>
      <c r="E332" t="s">
        <v>35</v>
      </c>
      <c r="F332" s="1">
        <v>43757</v>
      </c>
      <c r="G332" s="1">
        <f t="shared" si="160"/>
        <v>43764</v>
      </c>
      <c r="H332" s="1">
        <f t="shared" si="161"/>
        <v>43771</v>
      </c>
      <c r="I332" t="s">
        <v>71</v>
      </c>
      <c r="J332">
        <v>2490158163</v>
      </c>
      <c r="K332" t="s">
        <v>74</v>
      </c>
      <c r="L332" t="s">
        <v>77</v>
      </c>
      <c r="M332" t="s">
        <v>83</v>
      </c>
      <c r="P332" t="s">
        <v>98</v>
      </c>
      <c r="Q332" t="s">
        <v>100</v>
      </c>
      <c r="R332" t="s">
        <v>18</v>
      </c>
      <c r="S332" t="s">
        <v>20</v>
      </c>
      <c r="T332" t="str">
        <f t="shared" si="162"/>
        <v>LAEM CHABANG</v>
      </c>
      <c r="U332" t="s">
        <v>46</v>
      </c>
      <c r="V332" t="s">
        <v>51</v>
      </c>
      <c r="W332" s="3">
        <v>12161200</v>
      </c>
      <c r="X332" t="s">
        <v>32</v>
      </c>
      <c r="Y332" t="s">
        <v>73</v>
      </c>
      <c r="AC332">
        <v>1</v>
      </c>
    </row>
    <row r="333" spans="1:31" x14ac:dyDescent="0.2">
      <c r="A333">
        <v>332</v>
      </c>
      <c r="B333" t="s">
        <v>2</v>
      </c>
      <c r="C333" s="4">
        <v>1921057</v>
      </c>
      <c r="D333" t="s">
        <v>33</v>
      </c>
      <c r="E333" t="s">
        <v>35</v>
      </c>
      <c r="F333" s="1">
        <v>43756</v>
      </c>
      <c r="G333" s="1">
        <f t="shared" si="160"/>
        <v>43764</v>
      </c>
      <c r="H333" s="1">
        <f t="shared" si="161"/>
        <v>43771</v>
      </c>
      <c r="I333" t="s">
        <v>71</v>
      </c>
      <c r="J333">
        <v>2490158163</v>
      </c>
      <c r="K333" t="s">
        <v>74</v>
      </c>
      <c r="L333" t="s">
        <v>77</v>
      </c>
      <c r="M333" t="s">
        <v>83</v>
      </c>
      <c r="P333" t="s">
        <v>98</v>
      </c>
      <c r="Q333" t="s">
        <v>100</v>
      </c>
      <c r="R333" t="s">
        <v>18</v>
      </c>
      <c r="S333" t="s">
        <v>20</v>
      </c>
      <c r="T333" t="str">
        <f t="shared" si="162"/>
        <v>LAEM CHABANG</v>
      </c>
      <c r="U333" t="s">
        <v>46</v>
      </c>
      <c r="V333" t="s">
        <v>51</v>
      </c>
      <c r="W333" s="3">
        <v>12161209</v>
      </c>
      <c r="X333" t="s">
        <v>32</v>
      </c>
      <c r="Y333" t="s">
        <v>73</v>
      </c>
      <c r="AC333">
        <v>1</v>
      </c>
    </row>
    <row r="334" spans="1:31" x14ac:dyDescent="0.2">
      <c r="A334">
        <v>333</v>
      </c>
      <c r="B334" t="s">
        <v>2</v>
      </c>
      <c r="C334" s="4">
        <v>1921058</v>
      </c>
      <c r="D334" t="s">
        <v>33</v>
      </c>
      <c r="E334" t="s">
        <v>35</v>
      </c>
      <c r="F334" s="1">
        <v>43756</v>
      </c>
      <c r="G334" s="1">
        <f t="shared" si="160"/>
        <v>43764</v>
      </c>
      <c r="H334" s="1">
        <f t="shared" si="161"/>
        <v>43771</v>
      </c>
      <c r="I334" t="s">
        <v>71</v>
      </c>
      <c r="J334">
        <v>2490158163</v>
      </c>
      <c r="K334" t="s">
        <v>74</v>
      </c>
      <c r="L334" t="s">
        <v>77</v>
      </c>
      <c r="M334" t="s">
        <v>83</v>
      </c>
      <c r="P334" t="s">
        <v>98</v>
      </c>
      <c r="Q334" t="s">
        <v>100</v>
      </c>
      <c r="R334" t="s">
        <v>18</v>
      </c>
      <c r="S334" t="s">
        <v>20</v>
      </c>
      <c r="T334" t="str">
        <f t="shared" si="162"/>
        <v>LAEM CHABANG</v>
      </c>
      <c r="U334" t="s">
        <v>46</v>
      </c>
      <c r="V334" t="s">
        <v>51</v>
      </c>
      <c r="W334" s="3">
        <v>12161224</v>
      </c>
      <c r="X334" t="s">
        <v>32</v>
      </c>
      <c r="Y334" t="s">
        <v>73</v>
      </c>
      <c r="AC334">
        <v>1</v>
      </c>
    </row>
    <row r="335" spans="1:31" x14ac:dyDescent="0.2">
      <c r="A335">
        <v>334</v>
      </c>
      <c r="B335" t="s">
        <v>2</v>
      </c>
      <c r="C335" s="4">
        <v>1921059</v>
      </c>
      <c r="D335" t="s">
        <v>33</v>
      </c>
      <c r="E335" t="s">
        <v>35</v>
      </c>
      <c r="F335" s="1">
        <v>43756</v>
      </c>
      <c r="G335" s="1">
        <f>IF(R335="2: AIR",F335, "")</f>
        <v>43756</v>
      </c>
      <c r="H335" s="1">
        <f t="shared" ref="H335:H339" si="164">G335+33</f>
        <v>43789</v>
      </c>
      <c r="I335" t="s">
        <v>71</v>
      </c>
      <c r="J335">
        <v>2490158163</v>
      </c>
      <c r="K335" t="s">
        <v>74</v>
      </c>
      <c r="L335" t="s">
        <v>77</v>
      </c>
      <c r="M335" t="s">
        <v>83</v>
      </c>
      <c r="P335" t="s">
        <v>98</v>
      </c>
      <c r="Q335" t="s">
        <v>100</v>
      </c>
      <c r="R335" t="s">
        <v>17</v>
      </c>
      <c r="S335" t="s">
        <v>20</v>
      </c>
      <c r="T335" t="s">
        <v>45</v>
      </c>
      <c r="U335" t="s">
        <v>46</v>
      </c>
      <c r="V335" t="str">
        <f t="shared" ref="V335:V354" si="165">IF(R335="2: AIR", "AIR","")</f>
        <v>AIR</v>
      </c>
      <c r="W335" s="3"/>
      <c r="X335" t="s">
        <v>32</v>
      </c>
      <c r="Y335" t="s">
        <v>73</v>
      </c>
    </row>
    <row r="336" spans="1:31" x14ac:dyDescent="0.2">
      <c r="A336">
        <v>335</v>
      </c>
      <c r="B336" t="s">
        <v>2</v>
      </c>
      <c r="C336" s="4">
        <v>1921060</v>
      </c>
      <c r="D336" t="s">
        <v>33</v>
      </c>
      <c r="E336" t="s">
        <v>35</v>
      </c>
      <c r="F336" s="1">
        <v>43756</v>
      </c>
      <c r="G336" s="1">
        <f>IF(R336="2: AIR",F336, "")</f>
        <v>43756</v>
      </c>
      <c r="H336" s="1">
        <f t="shared" si="164"/>
        <v>43789</v>
      </c>
      <c r="I336" t="s">
        <v>71</v>
      </c>
      <c r="J336">
        <v>2490158163</v>
      </c>
      <c r="K336" t="s">
        <v>74</v>
      </c>
      <c r="L336" t="s">
        <v>77</v>
      </c>
      <c r="M336" t="s">
        <v>83</v>
      </c>
      <c r="P336" t="s">
        <v>98</v>
      </c>
      <c r="Q336" t="s">
        <v>100</v>
      </c>
      <c r="R336" t="s">
        <v>17</v>
      </c>
      <c r="S336" t="s">
        <v>20</v>
      </c>
      <c r="T336" t="s">
        <v>45</v>
      </c>
      <c r="U336" t="s">
        <v>46</v>
      </c>
      <c r="V336" t="str">
        <f t="shared" si="165"/>
        <v>AIR</v>
      </c>
      <c r="W336" s="3"/>
      <c r="X336" t="s">
        <v>32</v>
      </c>
      <c r="Y336" t="s">
        <v>73</v>
      </c>
      <c r="AE336" t="s">
        <v>103</v>
      </c>
    </row>
    <row r="337" spans="1:31" x14ac:dyDescent="0.2">
      <c r="A337">
        <v>336</v>
      </c>
      <c r="B337" t="s">
        <v>2</v>
      </c>
      <c r="C337" s="4">
        <v>1921061</v>
      </c>
      <c r="D337" t="s">
        <v>33</v>
      </c>
      <c r="E337" t="s">
        <v>35</v>
      </c>
      <c r="F337" s="1">
        <v>43756</v>
      </c>
      <c r="G337" s="1">
        <f>IF(R337="2: AIR",F337, "")</f>
        <v>43756</v>
      </c>
      <c r="H337" s="1">
        <f t="shared" si="164"/>
        <v>43789</v>
      </c>
      <c r="I337" t="s">
        <v>71</v>
      </c>
      <c r="J337">
        <v>2490158163</v>
      </c>
      <c r="K337" t="s">
        <v>74</v>
      </c>
      <c r="L337" t="s">
        <v>77</v>
      </c>
      <c r="M337" t="s">
        <v>83</v>
      </c>
      <c r="P337" t="s">
        <v>98</v>
      </c>
      <c r="Q337" t="s">
        <v>100</v>
      </c>
      <c r="R337" t="s">
        <v>17</v>
      </c>
      <c r="S337" t="s">
        <v>20</v>
      </c>
      <c r="T337" t="s">
        <v>45</v>
      </c>
      <c r="U337" t="s">
        <v>46</v>
      </c>
      <c r="V337" t="str">
        <f t="shared" si="165"/>
        <v>AIR</v>
      </c>
      <c r="W337" s="3"/>
      <c r="X337" t="s">
        <v>32</v>
      </c>
      <c r="Y337" t="s">
        <v>73</v>
      </c>
    </row>
    <row r="338" spans="1:31" x14ac:dyDescent="0.2">
      <c r="A338">
        <v>337</v>
      </c>
      <c r="B338" t="s">
        <v>2</v>
      </c>
      <c r="C338" s="4">
        <v>1921062</v>
      </c>
      <c r="D338" t="s">
        <v>33</v>
      </c>
      <c r="E338" t="s">
        <v>35</v>
      </c>
      <c r="F338" s="1">
        <v>43756</v>
      </c>
      <c r="G338" s="1">
        <f>IF(R338="2: AIR",F338, "")</f>
        <v>43756</v>
      </c>
      <c r="H338" s="1">
        <f t="shared" si="164"/>
        <v>43789</v>
      </c>
      <c r="I338" t="s">
        <v>71</v>
      </c>
      <c r="J338">
        <v>2490158163</v>
      </c>
      <c r="K338" t="s">
        <v>74</v>
      </c>
      <c r="L338" t="s">
        <v>77</v>
      </c>
      <c r="M338" t="s">
        <v>83</v>
      </c>
      <c r="P338" t="s">
        <v>98</v>
      </c>
      <c r="Q338" t="s">
        <v>100</v>
      </c>
      <c r="R338" t="s">
        <v>17</v>
      </c>
      <c r="S338" t="s">
        <v>20</v>
      </c>
      <c r="T338" t="s">
        <v>45</v>
      </c>
      <c r="U338" t="s">
        <v>46</v>
      </c>
      <c r="V338" t="str">
        <f t="shared" si="165"/>
        <v>AIR</v>
      </c>
      <c r="W338" s="3"/>
      <c r="X338" t="s">
        <v>32</v>
      </c>
      <c r="Y338" t="s">
        <v>73</v>
      </c>
    </row>
    <row r="339" spans="1:31" x14ac:dyDescent="0.2">
      <c r="A339">
        <v>338</v>
      </c>
      <c r="B339" t="s">
        <v>2</v>
      </c>
      <c r="C339" s="4">
        <v>1921063</v>
      </c>
      <c r="D339" t="s">
        <v>33</v>
      </c>
      <c r="E339" t="s">
        <v>35</v>
      </c>
      <c r="F339" s="1">
        <v>43758</v>
      </c>
      <c r="G339" s="1">
        <f>IF(R339="2: AIR",F339, "")</f>
        <v>43758</v>
      </c>
      <c r="H339" s="1">
        <f t="shared" si="164"/>
        <v>43791</v>
      </c>
      <c r="I339" t="s">
        <v>71</v>
      </c>
      <c r="J339">
        <v>2490158163</v>
      </c>
      <c r="K339" t="s">
        <v>74</v>
      </c>
      <c r="L339" t="s">
        <v>77</v>
      </c>
      <c r="M339" t="s">
        <v>83</v>
      </c>
      <c r="P339" t="s">
        <v>98</v>
      </c>
      <c r="Q339" t="s">
        <v>100</v>
      </c>
      <c r="R339" t="s">
        <v>17</v>
      </c>
      <c r="S339" t="s">
        <v>20</v>
      </c>
      <c r="T339" t="s">
        <v>45</v>
      </c>
      <c r="U339" t="s">
        <v>46</v>
      </c>
      <c r="V339" t="str">
        <f t="shared" si="165"/>
        <v>AIR</v>
      </c>
      <c r="W339" s="3"/>
      <c r="X339" t="s">
        <v>32</v>
      </c>
      <c r="Y339" t="s">
        <v>73</v>
      </c>
      <c r="AE339" t="s">
        <v>102</v>
      </c>
    </row>
    <row r="340" spans="1:31" x14ac:dyDescent="0.2">
      <c r="A340">
        <v>339</v>
      </c>
      <c r="B340" t="s">
        <v>2</v>
      </c>
      <c r="C340" s="4">
        <v>1921064</v>
      </c>
      <c r="D340" t="s">
        <v>33</v>
      </c>
      <c r="E340" t="s">
        <v>42</v>
      </c>
      <c r="F340" s="1">
        <v>43756</v>
      </c>
      <c r="G340" s="1">
        <f>F340+ 7 - WEEKDAY(F340, 2) + 7</f>
        <v>43765</v>
      </c>
      <c r="H340" s="1">
        <f>G340+30</f>
        <v>43795</v>
      </c>
      <c r="I340" t="s">
        <v>71</v>
      </c>
      <c r="J340">
        <v>2490158163</v>
      </c>
      <c r="K340" t="s">
        <v>74</v>
      </c>
      <c r="L340" t="s">
        <v>77</v>
      </c>
      <c r="M340" t="s">
        <v>84</v>
      </c>
      <c r="P340" t="s">
        <v>91</v>
      </c>
      <c r="Q340" t="s">
        <v>100</v>
      </c>
      <c r="R340" t="s">
        <v>18</v>
      </c>
      <c r="S340" t="s">
        <v>20</v>
      </c>
      <c r="T340" t="str">
        <f>IF(R340="1: SEA", "LAEM CHABANG", "BANGKOK")</f>
        <v>LAEM CHABANG</v>
      </c>
      <c r="U340" t="s">
        <v>46</v>
      </c>
      <c r="V340" t="s">
        <v>61</v>
      </c>
      <c r="W340" s="3">
        <v>12161256</v>
      </c>
      <c r="X340" t="s">
        <v>32</v>
      </c>
      <c r="Y340" t="s">
        <v>73</v>
      </c>
      <c r="AC340">
        <v>1</v>
      </c>
    </row>
    <row r="341" spans="1:31" x14ac:dyDescent="0.2">
      <c r="A341">
        <v>340</v>
      </c>
      <c r="B341" t="s">
        <v>2</v>
      </c>
      <c r="C341" s="4">
        <v>1921065</v>
      </c>
      <c r="D341" t="s">
        <v>33</v>
      </c>
      <c r="E341" t="s">
        <v>35</v>
      </c>
      <c r="F341" s="1">
        <v>43758</v>
      </c>
      <c r="G341" s="1">
        <f>IF(R341="2: AIR",F341, "")</f>
        <v>43758</v>
      </c>
      <c r="H341" s="1">
        <f t="shared" ref="H341:H344" si="166">G341+33</f>
        <v>43791</v>
      </c>
      <c r="I341" t="s">
        <v>71</v>
      </c>
      <c r="J341">
        <v>2490158163</v>
      </c>
      <c r="K341" t="s">
        <v>74</v>
      </c>
      <c r="L341" t="s">
        <v>77</v>
      </c>
      <c r="M341" t="s">
        <v>83</v>
      </c>
      <c r="P341" t="s">
        <v>98</v>
      </c>
      <c r="Q341" t="s">
        <v>100</v>
      </c>
      <c r="R341" t="s">
        <v>17</v>
      </c>
      <c r="S341" t="s">
        <v>20</v>
      </c>
      <c r="T341" t="s">
        <v>45</v>
      </c>
      <c r="U341" t="s">
        <v>46</v>
      </c>
      <c r="V341" t="str">
        <f t="shared" si="165"/>
        <v>AIR</v>
      </c>
      <c r="W341" s="3"/>
      <c r="X341" t="s">
        <v>32</v>
      </c>
      <c r="Y341" t="s">
        <v>73</v>
      </c>
    </row>
    <row r="342" spans="1:31" x14ac:dyDescent="0.2">
      <c r="A342">
        <v>341</v>
      </c>
      <c r="B342" t="s">
        <v>2</v>
      </c>
      <c r="C342" s="4">
        <v>1921066</v>
      </c>
      <c r="D342" t="s">
        <v>33</v>
      </c>
      <c r="E342" t="s">
        <v>35</v>
      </c>
      <c r="F342" s="1">
        <v>43757</v>
      </c>
      <c r="G342" s="1">
        <f>IF(R342="2: AIR",F342, "")</f>
        <v>43757</v>
      </c>
      <c r="H342" s="1">
        <f t="shared" si="166"/>
        <v>43790</v>
      </c>
      <c r="I342" t="s">
        <v>71</v>
      </c>
      <c r="J342">
        <v>2490158163</v>
      </c>
      <c r="K342" t="s">
        <v>74</v>
      </c>
      <c r="L342" t="s">
        <v>77</v>
      </c>
      <c r="M342" t="s">
        <v>83</v>
      </c>
      <c r="P342" t="s">
        <v>98</v>
      </c>
      <c r="Q342" t="s">
        <v>100</v>
      </c>
      <c r="R342" t="s">
        <v>17</v>
      </c>
      <c r="S342" t="s">
        <v>20</v>
      </c>
      <c r="T342" t="s">
        <v>45</v>
      </c>
      <c r="U342" t="s">
        <v>46</v>
      </c>
      <c r="V342" t="str">
        <f t="shared" si="165"/>
        <v>AIR</v>
      </c>
      <c r="W342" s="3"/>
      <c r="X342" t="s">
        <v>32</v>
      </c>
      <c r="Y342" t="s">
        <v>73</v>
      </c>
    </row>
    <row r="343" spans="1:31" x14ac:dyDescent="0.2">
      <c r="A343">
        <v>342</v>
      </c>
      <c r="B343" t="s">
        <v>2</v>
      </c>
      <c r="C343" s="4">
        <v>1921067</v>
      </c>
      <c r="D343" t="s">
        <v>33</v>
      </c>
      <c r="E343" t="s">
        <v>35</v>
      </c>
      <c r="F343" s="1">
        <v>43757</v>
      </c>
      <c r="G343" s="1">
        <f>IF(R343="2: AIR",F343, "")</f>
        <v>43757</v>
      </c>
      <c r="H343" s="1">
        <f t="shared" si="166"/>
        <v>43790</v>
      </c>
      <c r="I343" t="s">
        <v>71</v>
      </c>
      <c r="J343">
        <v>2490158163</v>
      </c>
      <c r="K343" t="s">
        <v>74</v>
      </c>
      <c r="L343" t="s">
        <v>77</v>
      </c>
      <c r="M343" t="s">
        <v>83</v>
      </c>
      <c r="P343" t="s">
        <v>98</v>
      </c>
      <c r="Q343" t="s">
        <v>100</v>
      </c>
      <c r="R343" t="s">
        <v>17</v>
      </c>
      <c r="S343" t="s">
        <v>20</v>
      </c>
      <c r="T343" t="s">
        <v>45</v>
      </c>
      <c r="U343" t="s">
        <v>46</v>
      </c>
      <c r="V343" t="str">
        <f t="shared" si="165"/>
        <v>AIR</v>
      </c>
      <c r="W343" s="3"/>
      <c r="X343" t="s">
        <v>32</v>
      </c>
      <c r="Y343" t="s">
        <v>73</v>
      </c>
      <c r="AE343" t="s">
        <v>103</v>
      </c>
    </row>
    <row r="344" spans="1:31" x14ac:dyDescent="0.2">
      <c r="A344">
        <v>343</v>
      </c>
      <c r="B344" t="s">
        <v>2</v>
      </c>
      <c r="C344" s="4">
        <v>1921068</v>
      </c>
      <c r="D344" t="s">
        <v>33</v>
      </c>
      <c r="E344" t="s">
        <v>35</v>
      </c>
      <c r="F344" s="1">
        <v>43757</v>
      </c>
      <c r="G344" s="1">
        <f>IF(R344="2: AIR",F344, "")</f>
        <v>43757</v>
      </c>
      <c r="H344" s="1">
        <f t="shared" si="166"/>
        <v>43790</v>
      </c>
      <c r="I344" t="s">
        <v>71</v>
      </c>
      <c r="J344">
        <v>2490158163</v>
      </c>
      <c r="K344" t="s">
        <v>74</v>
      </c>
      <c r="L344" t="s">
        <v>77</v>
      </c>
      <c r="M344" t="s">
        <v>83</v>
      </c>
      <c r="P344" t="s">
        <v>98</v>
      </c>
      <c r="Q344" t="s">
        <v>100</v>
      </c>
      <c r="R344" t="s">
        <v>17</v>
      </c>
      <c r="S344" t="s">
        <v>20</v>
      </c>
      <c r="T344" t="s">
        <v>45</v>
      </c>
      <c r="U344" t="s">
        <v>46</v>
      </c>
      <c r="V344" t="str">
        <f t="shared" si="165"/>
        <v>AIR</v>
      </c>
      <c r="W344" s="3"/>
      <c r="X344" t="s">
        <v>32</v>
      </c>
      <c r="Y344" t="s">
        <v>73</v>
      </c>
    </row>
    <row r="345" spans="1:31" x14ac:dyDescent="0.2">
      <c r="A345">
        <v>344</v>
      </c>
      <c r="B345" t="s">
        <v>2</v>
      </c>
      <c r="C345" s="4">
        <v>1921069</v>
      </c>
      <c r="D345" t="s">
        <v>34</v>
      </c>
      <c r="E345" t="s">
        <v>36</v>
      </c>
      <c r="F345" s="1">
        <v>43758</v>
      </c>
      <c r="G345" s="1">
        <f>F345 + 7 - WEEKDAY(F345, 2) + 6</f>
        <v>43764</v>
      </c>
      <c r="H345" s="1">
        <f t="shared" ref="H345" si="167">G345+7</f>
        <v>43771</v>
      </c>
      <c r="I345" t="s">
        <v>71</v>
      </c>
      <c r="J345">
        <v>2490158163</v>
      </c>
      <c r="K345" t="s">
        <v>74</v>
      </c>
      <c r="L345" t="s">
        <v>79</v>
      </c>
      <c r="M345" t="s">
        <v>83</v>
      </c>
      <c r="P345" t="s">
        <v>95</v>
      </c>
      <c r="Q345" t="s">
        <v>100</v>
      </c>
      <c r="R345" t="s">
        <v>18</v>
      </c>
      <c r="S345" t="s">
        <v>20</v>
      </c>
      <c r="T345" t="str">
        <f t="shared" ref="T345:T346" si="168">IF(R345="1: SEA", "LAEM CHABANG", "BANGKOK")</f>
        <v>LAEM CHABANG</v>
      </c>
      <c r="U345" t="s">
        <v>46</v>
      </c>
      <c r="V345" t="s">
        <v>51</v>
      </c>
      <c r="W345" s="3">
        <v>12161293</v>
      </c>
      <c r="X345" t="s">
        <v>32</v>
      </c>
      <c r="Y345" t="s">
        <v>73</v>
      </c>
      <c r="AC345">
        <v>1</v>
      </c>
    </row>
    <row r="346" spans="1:31" x14ac:dyDescent="0.2">
      <c r="A346">
        <v>345</v>
      </c>
      <c r="B346" t="s">
        <v>2</v>
      </c>
      <c r="C346" s="4">
        <v>1921070</v>
      </c>
      <c r="D346" t="s">
        <v>34</v>
      </c>
      <c r="E346" t="s">
        <v>37</v>
      </c>
      <c r="F346" s="1">
        <v>43758</v>
      </c>
      <c r="G346" s="1">
        <f>F346 + 7 - WEEKDAY(F346, 2) + 4</f>
        <v>43762</v>
      </c>
      <c r="H346" s="1">
        <f>G346+7</f>
        <v>43769</v>
      </c>
      <c r="I346" t="s">
        <v>71</v>
      </c>
      <c r="J346">
        <v>2490158163</v>
      </c>
      <c r="K346" t="s">
        <v>74</v>
      </c>
      <c r="L346" t="s">
        <v>79</v>
      </c>
      <c r="M346" t="s">
        <v>97</v>
      </c>
      <c r="P346" t="s">
        <v>96</v>
      </c>
      <c r="Q346" t="s">
        <v>100</v>
      </c>
      <c r="R346" t="s">
        <v>18</v>
      </c>
      <c r="S346" t="s">
        <v>20</v>
      </c>
      <c r="T346" t="str">
        <f t="shared" si="168"/>
        <v>LAEM CHABANG</v>
      </c>
      <c r="U346" t="s">
        <v>46</v>
      </c>
      <c r="V346" s="2" t="s">
        <v>55</v>
      </c>
      <c r="W346" s="3">
        <v>12161308</v>
      </c>
      <c r="X346" t="s">
        <v>32</v>
      </c>
      <c r="Y346" t="s">
        <v>73</v>
      </c>
      <c r="AC346">
        <v>1</v>
      </c>
    </row>
    <row r="347" spans="1:31" x14ac:dyDescent="0.2">
      <c r="A347">
        <v>346</v>
      </c>
      <c r="B347" t="s">
        <v>2</v>
      </c>
      <c r="C347" s="4">
        <v>1921071</v>
      </c>
      <c r="D347" t="s">
        <v>33</v>
      </c>
      <c r="E347" t="s">
        <v>35</v>
      </c>
      <c r="F347" s="1">
        <v>43758</v>
      </c>
      <c r="G347" s="1">
        <f>IF(R347="2: AIR",F347, "")</f>
        <v>43758</v>
      </c>
      <c r="H347" s="1">
        <f t="shared" ref="H347:H349" si="169">G347+33</f>
        <v>43791</v>
      </c>
      <c r="I347" t="s">
        <v>71</v>
      </c>
      <c r="J347">
        <v>2490158163</v>
      </c>
      <c r="K347" t="s">
        <v>74</v>
      </c>
      <c r="L347" t="s">
        <v>77</v>
      </c>
      <c r="M347" t="s">
        <v>83</v>
      </c>
      <c r="P347" t="s">
        <v>98</v>
      </c>
      <c r="Q347" t="s">
        <v>100</v>
      </c>
      <c r="R347" t="s">
        <v>17</v>
      </c>
      <c r="S347" t="s">
        <v>20</v>
      </c>
      <c r="T347" t="s">
        <v>45</v>
      </c>
      <c r="U347" t="s">
        <v>46</v>
      </c>
      <c r="V347" t="str">
        <f t="shared" si="165"/>
        <v>AIR</v>
      </c>
      <c r="W347" s="3"/>
      <c r="X347" t="s">
        <v>32</v>
      </c>
      <c r="Y347" t="s">
        <v>73</v>
      </c>
    </row>
    <row r="348" spans="1:31" x14ac:dyDescent="0.2">
      <c r="A348">
        <v>347</v>
      </c>
      <c r="B348" t="s">
        <v>2</v>
      </c>
      <c r="C348" s="4">
        <v>1921072</v>
      </c>
      <c r="D348" t="s">
        <v>33</v>
      </c>
      <c r="E348" t="s">
        <v>35</v>
      </c>
      <c r="F348" s="1">
        <v>43758</v>
      </c>
      <c r="G348" s="1">
        <f>IF(R348="2: AIR",F348, "")</f>
        <v>43758</v>
      </c>
      <c r="H348" s="1">
        <f t="shared" si="169"/>
        <v>43791</v>
      </c>
      <c r="I348" t="s">
        <v>71</v>
      </c>
      <c r="J348">
        <v>2490158163</v>
      </c>
      <c r="K348" t="s">
        <v>74</v>
      </c>
      <c r="L348" t="s">
        <v>77</v>
      </c>
      <c r="M348" t="s">
        <v>83</v>
      </c>
      <c r="P348" t="s">
        <v>98</v>
      </c>
      <c r="Q348" t="s">
        <v>100</v>
      </c>
      <c r="R348" t="s">
        <v>17</v>
      </c>
      <c r="S348" t="s">
        <v>20</v>
      </c>
      <c r="T348" t="s">
        <v>45</v>
      </c>
      <c r="U348" t="s">
        <v>46</v>
      </c>
      <c r="V348" t="str">
        <f t="shared" si="165"/>
        <v>AIR</v>
      </c>
      <c r="W348" s="3"/>
      <c r="X348" t="s">
        <v>32</v>
      </c>
      <c r="Y348" t="s">
        <v>73</v>
      </c>
      <c r="AE348" t="s">
        <v>102</v>
      </c>
    </row>
    <row r="349" spans="1:31" x14ac:dyDescent="0.2">
      <c r="A349">
        <v>348</v>
      </c>
      <c r="B349" t="s">
        <v>2</v>
      </c>
      <c r="C349" s="4">
        <v>1921073</v>
      </c>
      <c r="D349" t="s">
        <v>33</v>
      </c>
      <c r="E349" t="s">
        <v>35</v>
      </c>
      <c r="F349" s="1">
        <v>43758</v>
      </c>
      <c r="G349" s="1">
        <f>IF(R349="2: AIR",F349, "")</f>
        <v>43758</v>
      </c>
      <c r="H349" s="1">
        <f t="shared" si="169"/>
        <v>43791</v>
      </c>
      <c r="I349" t="s">
        <v>71</v>
      </c>
      <c r="J349">
        <v>2490158163</v>
      </c>
      <c r="K349" t="s">
        <v>74</v>
      </c>
      <c r="L349" t="s">
        <v>77</v>
      </c>
      <c r="M349" t="s">
        <v>83</v>
      </c>
      <c r="P349" t="s">
        <v>98</v>
      </c>
      <c r="Q349" t="s">
        <v>100</v>
      </c>
      <c r="R349" t="s">
        <v>17</v>
      </c>
      <c r="S349" t="s">
        <v>20</v>
      </c>
      <c r="T349" t="s">
        <v>45</v>
      </c>
      <c r="U349" t="s">
        <v>46</v>
      </c>
      <c r="V349" t="str">
        <f t="shared" si="165"/>
        <v>AIR</v>
      </c>
      <c r="W349" s="3"/>
      <c r="X349" t="s">
        <v>32</v>
      </c>
      <c r="Y349" t="s">
        <v>73</v>
      </c>
    </row>
    <row r="350" spans="1:31" x14ac:dyDescent="0.2">
      <c r="A350">
        <v>349</v>
      </c>
      <c r="B350" t="s">
        <v>2</v>
      </c>
      <c r="C350" s="4">
        <v>1921074</v>
      </c>
      <c r="D350" t="s">
        <v>34</v>
      </c>
      <c r="E350" t="s">
        <v>36</v>
      </c>
      <c r="F350" s="1">
        <v>43758</v>
      </c>
      <c r="G350" s="1">
        <f>F350 + 7 - WEEKDAY(F350, 2) + 6</f>
        <v>43764</v>
      </c>
      <c r="H350" s="1">
        <f t="shared" ref="H350" si="170">G350+7</f>
        <v>43771</v>
      </c>
      <c r="I350" t="s">
        <v>71</v>
      </c>
      <c r="J350">
        <v>2490158163</v>
      </c>
      <c r="K350" t="s">
        <v>74</v>
      </c>
      <c r="L350" t="s">
        <v>79</v>
      </c>
      <c r="M350" t="s">
        <v>83</v>
      </c>
      <c r="P350" t="s">
        <v>95</v>
      </c>
      <c r="Q350" t="s">
        <v>100</v>
      </c>
      <c r="R350" t="s">
        <v>18</v>
      </c>
      <c r="S350" t="s">
        <v>20</v>
      </c>
      <c r="T350" t="str">
        <f t="shared" ref="T350:T351" si="171">IF(R350="1: SEA", "LAEM CHABANG", "BANGKOK")</f>
        <v>LAEM CHABANG</v>
      </c>
      <c r="U350" t="s">
        <v>46</v>
      </c>
      <c r="V350" t="s">
        <v>51</v>
      </c>
      <c r="W350" s="3">
        <v>12161336</v>
      </c>
      <c r="X350" t="s">
        <v>32</v>
      </c>
      <c r="Y350" t="s">
        <v>73</v>
      </c>
      <c r="AC350">
        <v>1</v>
      </c>
    </row>
    <row r="351" spans="1:31" x14ac:dyDescent="0.2">
      <c r="A351">
        <v>350</v>
      </c>
      <c r="B351" t="s">
        <v>2</v>
      </c>
      <c r="C351" s="4">
        <v>1921075</v>
      </c>
      <c r="D351" t="s">
        <v>34</v>
      </c>
      <c r="E351" t="s">
        <v>37</v>
      </c>
      <c r="F351" s="1">
        <v>43758</v>
      </c>
      <c r="G351" s="1">
        <f>F351 + 7 - WEEKDAY(F351, 2) + 4</f>
        <v>43762</v>
      </c>
      <c r="H351" s="1">
        <f>G351+7</f>
        <v>43769</v>
      </c>
      <c r="I351" t="s">
        <v>71</v>
      </c>
      <c r="J351">
        <v>2490158163</v>
      </c>
      <c r="K351" t="s">
        <v>74</v>
      </c>
      <c r="L351" t="s">
        <v>79</v>
      </c>
      <c r="M351" t="s">
        <v>97</v>
      </c>
      <c r="P351" t="s">
        <v>96</v>
      </c>
      <c r="Q351" t="s">
        <v>100</v>
      </c>
      <c r="R351" t="s">
        <v>18</v>
      </c>
      <c r="S351" t="s">
        <v>20</v>
      </c>
      <c r="T351" t="str">
        <f t="shared" si="171"/>
        <v>LAEM CHABANG</v>
      </c>
      <c r="U351" t="s">
        <v>46</v>
      </c>
      <c r="V351" s="2" t="s">
        <v>55</v>
      </c>
      <c r="W351" s="3">
        <v>12161337</v>
      </c>
      <c r="X351" t="s">
        <v>32</v>
      </c>
      <c r="Y351" t="s">
        <v>73</v>
      </c>
      <c r="AC351">
        <v>1</v>
      </c>
    </row>
    <row r="352" spans="1:31" x14ac:dyDescent="0.2">
      <c r="A352">
        <v>351</v>
      </c>
      <c r="B352" t="s">
        <v>2</v>
      </c>
      <c r="C352" s="4">
        <v>1921076</v>
      </c>
      <c r="D352" t="s">
        <v>33</v>
      </c>
      <c r="E352" t="s">
        <v>35</v>
      </c>
      <c r="F352" s="1">
        <v>43758</v>
      </c>
      <c r="G352" s="1">
        <f>IF(R352="2: AIR",F352, "")</f>
        <v>43758</v>
      </c>
      <c r="H352" s="1">
        <f>G352+33</f>
        <v>43791</v>
      </c>
      <c r="I352" t="s">
        <v>71</v>
      </c>
      <c r="J352">
        <v>2490158163</v>
      </c>
      <c r="K352" t="s">
        <v>74</v>
      </c>
      <c r="L352" t="s">
        <v>77</v>
      </c>
      <c r="M352" t="s">
        <v>83</v>
      </c>
      <c r="P352" t="s">
        <v>98</v>
      </c>
      <c r="Q352" t="s">
        <v>100</v>
      </c>
      <c r="R352" t="s">
        <v>17</v>
      </c>
      <c r="S352" t="s">
        <v>20</v>
      </c>
      <c r="T352" t="s">
        <v>45</v>
      </c>
      <c r="U352" t="s">
        <v>46</v>
      </c>
      <c r="V352" t="str">
        <f t="shared" si="165"/>
        <v>AIR</v>
      </c>
      <c r="W352" s="3"/>
      <c r="X352" t="s">
        <v>32</v>
      </c>
      <c r="Y352" t="s">
        <v>73</v>
      </c>
    </row>
    <row r="353" spans="1:29" x14ac:dyDescent="0.2">
      <c r="A353">
        <v>352</v>
      </c>
      <c r="B353" t="s">
        <v>2</v>
      </c>
      <c r="C353" s="4">
        <v>1921077</v>
      </c>
      <c r="D353" t="s">
        <v>33</v>
      </c>
      <c r="E353" t="s">
        <v>35</v>
      </c>
      <c r="F353" s="1">
        <v>43758</v>
      </c>
      <c r="G353" s="1">
        <f>F353 + 7 - WEEKDAY(F353, 2) + 6</f>
        <v>43764</v>
      </c>
      <c r="H353" s="1">
        <f t="shared" ref="H353" si="172">G353+7</f>
        <v>43771</v>
      </c>
      <c r="I353" t="s">
        <v>71</v>
      </c>
      <c r="J353">
        <v>2490158163</v>
      </c>
      <c r="K353" t="s">
        <v>74</v>
      </c>
      <c r="L353" t="s">
        <v>77</v>
      </c>
      <c r="M353" t="s">
        <v>83</v>
      </c>
      <c r="P353" t="s">
        <v>98</v>
      </c>
      <c r="Q353" t="s">
        <v>100</v>
      </c>
      <c r="R353" t="s">
        <v>18</v>
      </c>
      <c r="S353" t="s">
        <v>20</v>
      </c>
      <c r="T353" t="str">
        <f>IF(R353="1: SEA", "LAEM CHABANG", "BANGKOK")</f>
        <v>LAEM CHABANG</v>
      </c>
      <c r="U353" t="s">
        <v>46</v>
      </c>
      <c r="V353" t="s">
        <v>51</v>
      </c>
      <c r="W353" s="3">
        <v>12161349</v>
      </c>
      <c r="X353" t="s">
        <v>32</v>
      </c>
      <c r="Y353" t="s">
        <v>73</v>
      </c>
      <c r="AC353">
        <v>1</v>
      </c>
    </row>
    <row r="354" spans="1:29" x14ac:dyDescent="0.2">
      <c r="A354">
        <v>353</v>
      </c>
      <c r="B354" t="s">
        <v>2</v>
      </c>
      <c r="C354" s="4">
        <v>1921078</v>
      </c>
      <c r="D354" t="s">
        <v>33</v>
      </c>
      <c r="E354" t="s">
        <v>35</v>
      </c>
      <c r="F354" s="1">
        <v>43758</v>
      </c>
      <c r="G354" s="1">
        <f>IF(R354="2: AIR",F354, "")</f>
        <v>43758</v>
      </c>
      <c r="H354" s="1">
        <f>G354+33</f>
        <v>43791</v>
      </c>
      <c r="I354" t="s">
        <v>71</v>
      </c>
      <c r="J354">
        <v>2490158163</v>
      </c>
      <c r="K354" t="s">
        <v>74</v>
      </c>
      <c r="L354" t="s">
        <v>77</v>
      </c>
      <c r="M354" t="s">
        <v>83</v>
      </c>
      <c r="P354" t="s">
        <v>98</v>
      </c>
      <c r="Q354" t="s">
        <v>100</v>
      </c>
      <c r="R354" t="s">
        <v>17</v>
      </c>
      <c r="S354" t="s">
        <v>20</v>
      </c>
      <c r="T354" t="s">
        <v>45</v>
      </c>
      <c r="U354" t="s">
        <v>46</v>
      </c>
      <c r="V354" t="str">
        <f t="shared" si="165"/>
        <v>AIR</v>
      </c>
      <c r="W354" s="3"/>
      <c r="X354" t="s">
        <v>32</v>
      </c>
      <c r="Y354" t="s">
        <v>73</v>
      </c>
    </row>
    <row r="355" spans="1:29" x14ac:dyDescent="0.2">
      <c r="A355">
        <v>354</v>
      </c>
      <c r="B355" t="s">
        <v>2</v>
      </c>
      <c r="C355" s="4">
        <v>1921079</v>
      </c>
      <c r="D355" t="s">
        <v>34</v>
      </c>
      <c r="E355" t="s">
        <v>36</v>
      </c>
      <c r="F355" s="1">
        <v>43758</v>
      </c>
      <c r="G355" s="1">
        <f t="shared" ref="G355:G369" si="173">F355 + 7 - WEEKDAY(F355, 2) + 6</f>
        <v>43764</v>
      </c>
      <c r="H355" s="1">
        <f t="shared" ref="H355:H369" si="174">G355+7</f>
        <v>43771</v>
      </c>
      <c r="I355" t="s">
        <v>71</v>
      </c>
      <c r="J355">
        <v>2490158163</v>
      </c>
      <c r="K355" t="s">
        <v>74</v>
      </c>
      <c r="L355" t="s">
        <v>79</v>
      </c>
      <c r="M355" t="s">
        <v>83</v>
      </c>
      <c r="P355" t="s">
        <v>95</v>
      </c>
      <c r="Q355" t="s">
        <v>100</v>
      </c>
      <c r="R355" t="s">
        <v>18</v>
      </c>
      <c r="S355" t="s">
        <v>20</v>
      </c>
      <c r="T355" t="str">
        <f t="shared" ref="T355:T374" si="175">IF(R355="1: SEA", "LAEM CHABANG", "BANGKOK")</f>
        <v>LAEM CHABANG</v>
      </c>
      <c r="U355" t="s">
        <v>46</v>
      </c>
      <c r="V355" t="s">
        <v>51</v>
      </c>
      <c r="W355" s="3">
        <v>12161365</v>
      </c>
      <c r="X355" t="s">
        <v>32</v>
      </c>
      <c r="Y355" t="s">
        <v>73</v>
      </c>
      <c r="AC355">
        <v>1</v>
      </c>
    </row>
    <row r="356" spans="1:29" x14ac:dyDescent="0.2">
      <c r="A356">
        <v>355</v>
      </c>
      <c r="B356" t="s">
        <v>2</v>
      </c>
      <c r="C356" s="4">
        <v>1921080</v>
      </c>
      <c r="D356" t="s">
        <v>34</v>
      </c>
      <c r="E356" t="s">
        <v>36</v>
      </c>
      <c r="F356" s="1">
        <v>43758</v>
      </c>
      <c r="G356" s="1">
        <f t="shared" si="173"/>
        <v>43764</v>
      </c>
      <c r="H356" s="1">
        <f t="shared" si="174"/>
        <v>43771</v>
      </c>
      <c r="I356" t="s">
        <v>71</v>
      </c>
      <c r="J356">
        <v>2490158163</v>
      </c>
      <c r="K356" t="s">
        <v>74</v>
      </c>
      <c r="L356" t="s">
        <v>79</v>
      </c>
      <c r="M356" t="s">
        <v>83</v>
      </c>
      <c r="P356" t="s">
        <v>95</v>
      </c>
      <c r="Q356" t="s">
        <v>100</v>
      </c>
      <c r="R356" t="s">
        <v>18</v>
      </c>
      <c r="S356" t="s">
        <v>20</v>
      </c>
      <c r="T356" t="str">
        <f t="shared" si="175"/>
        <v>LAEM CHABANG</v>
      </c>
      <c r="U356" t="s">
        <v>46</v>
      </c>
      <c r="V356" t="s">
        <v>51</v>
      </c>
      <c r="W356" s="3">
        <v>12161368</v>
      </c>
      <c r="X356" t="s">
        <v>32</v>
      </c>
      <c r="Y356" t="s">
        <v>73</v>
      </c>
      <c r="AC356">
        <v>1</v>
      </c>
    </row>
    <row r="357" spans="1:29" x14ac:dyDescent="0.2">
      <c r="A357">
        <v>356</v>
      </c>
      <c r="B357" t="s">
        <v>2</v>
      </c>
      <c r="C357" s="4">
        <v>1921081</v>
      </c>
      <c r="D357" t="s">
        <v>34</v>
      </c>
      <c r="E357" t="s">
        <v>36</v>
      </c>
      <c r="F357" s="1">
        <v>43758</v>
      </c>
      <c r="G357" s="1">
        <f t="shared" si="173"/>
        <v>43764</v>
      </c>
      <c r="H357" s="1">
        <f t="shared" si="174"/>
        <v>43771</v>
      </c>
      <c r="I357" t="s">
        <v>71</v>
      </c>
      <c r="J357">
        <v>2490158163</v>
      </c>
      <c r="K357" t="s">
        <v>74</v>
      </c>
      <c r="L357" t="s">
        <v>79</v>
      </c>
      <c r="M357" t="s">
        <v>83</v>
      </c>
      <c r="P357" t="s">
        <v>95</v>
      </c>
      <c r="Q357" t="s">
        <v>100</v>
      </c>
      <c r="R357" t="s">
        <v>18</v>
      </c>
      <c r="S357" t="s">
        <v>20</v>
      </c>
      <c r="T357" t="str">
        <f t="shared" si="175"/>
        <v>LAEM CHABANG</v>
      </c>
      <c r="U357" t="s">
        <v>46</v>
      </c>
      <c r="V357" t="s">
        <v>51</v>
      </c>
      <c r="W357" s="3">
        <v>12161377</v>
      </c>
      <c r="X357" t="s">
        <v>32</v>
      </c>
      <c r="Y357" t="s">
        <v>73</v>
      </c>
      <c r="AC357">
        <v>1</v>
      </c>
    </row>
    <row r="358" spans="1:29" x14ac:dyDescent="0.2">
      <c r="A358">
        <v>357</v>
      </c>
      <c r="B358" t="s">
        <v>2</v>
      </c>
      <c r="C358" s="4">
        <v>1921082</v>
      </c>
      <c r="D358" t="s">
        <v>34</v>
      </c>
      <c r="E358" t="s">
        <v>36</v>
      </c>
      <c r="F358" s="1">
        <v>43758</v>
      </c>
      <c r="G358" s="1">
        <f t="shared" si="173"/>
        <v>43764</v>
      </c>
      <c r="H358" s="1">
        <f t="shared" si="174"/>
        <v>43771</v>
      </c>
      <c r="I358" t="s">
        <v>71</v>
      </c>
      <c r="J358">
        <v>2490158163</v>
      </c>
      <c r="K358" t="s">
        <v>74</v>
      </c>
      <c r="L358" t="s">
        <v>79</v>
      </c>
      <c r="M358" t="s">
        <v>83</v>
      </c>
      <c r="P358" t="s">
        <v>95</v>
      </c>
      <c r="Q358" t="s">
        <v>100</v>
      </c>
      <c r="R358" t="s">
        <v>18</v>
      </c>
      <c r="S358" t="s">
        <v>20</v>
      </c>
      <c r="T358" t="str">
        <f t="shared" si="175"/>
        <v>LAEM CHABANG</v>
      </c>
      <c r="U358" t="s">
        <v>46</v>
      </c>
      <c r="V358" t="s">
        <v>51</v>
      </c>
      <c r="W358" s="3">
        <v>12161392</v>
      </c>
      <c r="X358" t="s">
        <v>32</v>
      </c>
      <c r="Y358" t="s">
        <v>73</v>
      </c>
      <c r="AA358">
        <v>1</v>
      </c>
    </row>
    <row r="359" spans="1:29" x14ac:dyDescent="0.2">
      <c r="A359">
        <v>358</v>
      </c>
      <c r="B359" t="s">
        <v>2</v>
      </c>
      <c r="C359" s="4">
        <v>1921083</v>
      </c>
      <c r="D359" t="s">
        <v>34</v>
      </c>
      <c r="E359" t="s">
        <v>36</v>
      </c>
      <c r="F359" s="1">
        <v>43758</v>
      </c>
      <c r="G359" s="1">
        <f t="shared" si="173"/>
        <v>43764</v>
      </c>
      <c r="H359" s="1">
        <f t="shared" si="174"/>
        <v>43771</v>
      </c>
      <c r="I359" t="s">
        <v>71</v>
      </c>
      <c r="J359">
        <v>2490158163</v>
      </c>
      <c r="K359" t="s">
        <v>74</v>
      </c>
      <c r="L359" t="s">
        <v>79</v>
      </c>
      <c r="M359" t="s">
        <v>83</v>
      </c>
      <c r="P359" t="s">
        <v>95</v>
      </c>
      <c r="Q359" t="s">
        <v>100</v>
      </c>
      <c r="R359" t="s">
        <v>18</v>
      </c>
      <c r="S359" t="s">
        <v>20</v>
      </c>
      <c r="T359" t="str">
        <f t="shared" si="175"/>
        <v>LAEM CHABANG</v>
      </c>
      <c r="U359" t="s">
        <v>46</v>
      </c>
      <c r="V359" t="s">
        <v>51</v>
      </c>
      <c r="W359" s="3">
        <v>12161393</v>
      </c>
      <c r="X359" t="s">
        <v>32</v>
      </c>
      <c r="Y359" t="s">
        <v>73</v>
      </c>
      <c r="AC359">
        <v>1</v>
      </c>
    </row>
    <row r="360" spans="1:29" x14ac:dyDescent="0.2">
      <c r="A360">
        <v>359</v>
      </c>
      <c r="B360" t="s">
        <v>2</v>
      </c>
      <c r="C360" s="4">
        <v>1921084</v>
      </c>
      <c r="D360" t="s">
        <v>34</v>
      </c>
      <c r="E360" t="s">
        <v>36</v>
      </c>
      <c r="F360" s="1">
        <v>43758</v>
      </c>
      <c r="G360" s="1">
        <f t="shared" si="173"/>
        <v>43764</v>
      </c>
      <c r="H360" s="1">
        <f t="shared" si="174"/>
        <v>43771</v>
      </c>
      <c r="I360" t="s">
        <v>71</v>
      </c>
      <c r="J360">
        <v>2490158163</v>
      </c>
      <c r="K360" t="s">
        <v>74</v>
      </c>
      <c r="L360" t="s">
        <v>79</v>
      </c>
      <c r="M360" t="s">
        <v>83</v>
      </c>
      <c r="P360" t="s">
        <v>95</v>
      </c>
      <c r="Q360" t="s">
        <v>100</v>
      </c>
      <c r="R360" t="s">
        <v>18</v>
      </c>
      <c r="S360" t="s">
        <v>20</v>
      </c>
      <c r="T360" t="str">
        <f t="shared" si="175"/>
        <v>LAEM CHABANG</v>
      </c>
      <c r="U360" t="s">
        <v>46</v>
      </c>
      <c r="V360" t="s">
        <v>51</v>
      </c>
      <c r="W360" s="3">
        <v>12161396</v>
      </c>
      <c r="X360" t="s">
        <v>32</v>
      </c>
      <c r="Y360" t="s">
        <v>73</v>
      </c>
      <c r="AC360">
        <v>1</v>
      </c>
    </row>
    <row r="361" spans="1:29" x14ac:dyDescent="0.2">
      <c r="A361">
        <v>360</v>
      </c>
      <c r="B361" t="s">
        <v>2</v>
      </c>
      <c r="C361" s="4">
        <v>1921085</v>
      </c>
      <c r="D361" t="s">
        <v>34</v>
      </c>
      <c r="E361" t="s">
        <v>36</v>
      </c>
      <c r="F361" s="1">
        <v>43758</v>
      </c>
      <c r="G361" s="1">
        <f t="shared" si="173"/>
        <v>43764</v>
      </c>
      <c r="H361" s="1">
        <f t="shared" si="174"/>
        <v>43771</v>
      </c>
      <c r="I361" t="s">
        <v>71</v>
      </c>
      <c r="J361">
        <v>2490158163</v>
      </c>
      <c r="K361" t="s">
        <v>74</v>
      </c>
      <c r="L361" t="s">
        <v>79</v>
      </c>
      <c r="M361" t="s">
        <v>83</v>
      </c>
      <c r="P361" t="s">
        <v>95</v>
      </c>
      <c r="Q361" t="s">
        <v>100</v>
      </c>
      <c r="R361" t="s">
        <v>18</v>
      </c>
      <c r="S361" t="s">
        <v>20</v>
      </c>
      <c r="T361" t="str">
        <f t="shared" si="175"/>
        <v>LAEM CHABANG</v>
      </c>
      <c r="U361" t="s">
        <v>46</v>
      </c>
      <c r="V361" t="s">
        <v>51</v>
      </c>
      <c r="W361" s="3">
        <v>12161405</v>
      </c>
      <c r="X361" t="s">
        <v>32</v>
      </c>
      <c r="Y361" t="s">
        <v>73</v>
      </c>
      <c r="AC361">
        <v>1</v>
      </c>
    </row>
    <row r="362" spans="1:29" x14ac:dyDescent="0.2">
      <c r="A362">
        <v>361</v>
      </c>
      <c r="B362" t="s">
        <v>2</v>
      </c>
      <c r="C362" s="4">
        <v>1921086</v>
      </c>
      <c r="D362" t="s">
        <v>34</v>
      </c>
      <c r="E362" t="s">
        <v>36</v>
      </c>
      <c r="F362" s="1">
        <v>43758</v>
      </c>
      <c r="G362" s="1">
        <f t="shared" si="173"/>
        <v>43764</v>
      </c>
      <c r="H362" s="1">
        <f t="shared" si="174"/>
        <v>43771</v>
      </c>
      <c r="I362" t="s">
        <v>71</v>
      </c>
      <c r="J362">
        <v>2490158163</v>
      </c>
      <c r="K362" t="s">
        <v>74</v>
      </c>
      <c r="L362" t="s">
        <v>79</v>
      </c>
      <c r="M362" t="s">
        <v>83</v>
      </c>
      <c r="P362" t="s">
        <v>95</v>
      </c>
      <c r="Q362" t="s">
        <v>100</v>
      </c>
      <c r="R362" t="s">
        <v>18</v>
      </c>
      <c r="S362" t="s">
        <v>20</v>
      </c>
      <c r="T362" t="str">
        <f t="shared" si="175"/>
        <v>LAEM CHABANG</v>
      </c>
      <c r="U362" t="s">
        <v>46</v>
      </c>
      <c r="V362" t="s">
        <v>51</v>
      </c>
      <c r="W362" s="3">
        <v>12161420</v>
      </c>
      <c r="X362" t="s">
        <v>32</v>
      </c>
      <c r="Y362" t="s">
        <v>73</v>
      </c>
      <c r="AC362">
        <v>1</v>
      </c>
    </row>
    <row r="363" spans="1:29" x14ac:dyDescent="0.2">
      <c r="A363">
        <v>362</v>
      </c>
      <c r="B363" t="s">
        <v>2</v>
      </c>
      <c r="C363" s="4">
        <v>1921087</v>
      </c>
      <c r="D363" t="s">
        <v>33</v>
      </c>
      <c r="E363" t="s">
        <v>35</v>
      </c>
      <c r="F363" s="1">
        <v>43758</v>
      </c>
      <c r="G363" s="1">
        <f t="shared" si="173"/>
        <v>43764</v>
      </c>
      <c r="H363" s="1">
        <f t="shared" si="174"/>
        <v>43771</v>
      </c>
      <c r="I363" t="s">
        <v>71</v>
      </c>
      <c r="J363">
        <v>2490158163</v>
      </c>
      <c r="K363" t="s">
        <v>74</v>
      </c>
      <c r="L363" t="s">
        <v>77</v>
      </c>
      <c r="M363" t="s">
        <v>83</v>
      </c>
      <c r="P363" t="s">
        <v>98</v>
      </c>
      <c r="Q363" t="s">
        <v>100</v>
      </c>
      <c r="R363" t="s">
        <v>18</v>
      </c>
      <c r="S363" t="s">
        <v>20</v>
      </c>
      <c r="T363" t="str">
        <f t="shared" si="175"/>
        <v>LAEM CHABANG</v>
      </c>
      <c r="U363" t="s">
        <v>46</v>
      </c>
      <c r="V363" t="s">
        <v>51</v>
      </c>
      <c r="W363" s="3">
        <v>12161421</v>
      </c>
      <c r="X363" t="s">
        <v>32</v>
      </c>
      <c r="Y363" t="s">
        <v>73</v>
      </c>
      <c r="AC363">
        <v>1</v>
      </c>
    </row>
    <row r="364" spans="1:29" x14ac:dyDescent="0.2">
      <c r="A364">
        <v>363</v>
      </c>
      <c r="B364" t="s">
        <v>2</v>
      </c>
      <c r="C364" s="4">
        <v>1921088</v>
      </c>
      <c r="D364" t="s">
        <v>33</v>
      </c>
      <c r="E364" t="s">
        <v>35</v>
      </c>
      <c r="F364" s="1">
        <v>43758</v>
      </c>
      <c r="G364" s="1">
        <f t="shared" si="173"/>
        <v>43764</v>
      </c>
      <c r="H364" s="1">
        <f t="shared" si="174"/>
        <v>43771</v>
      </c>
      <c r="I364" t="s">
        <v>71</v>
      </c>
      <c r="J364">
        <v>2490158163</v>
      </c>
      <c r="K364" t="s">
        <v>74</v>
      </c>
      <c r="L364" t="s">
        <v>77</v>
      </c>
      <c r="M364" t="s">
        <v>83</v>
      </c>
      <c r="P364" t="s">
        <v>98</v>
      </c>
      <c r="Q364" t="s">
        <v>100</v>
      </c>
      <c r="R364" t="s">
        <v>18</v>
      </c>
      <c r="S364" t="s">
        <v>20</v>
      </c>
      <c r="T364" t="str">
        <f t="shared" si="175"/>
        <v>LAEM CHABANG</v>
      </c>
      <c r="U364" t="s">
        <v>46</v>
      </c>
      <c r="V364" t="s">
        <v>51</v>
      </c>
      <c r="W364" s="3">
        <v>12161424</v>
      </c>
      <c r="X364" t="s">
        <v>32</v>
      </c>
      <c r="Y364" t="s">
        <v>73</v>
      </c>
      <c r="AC364">
        <v>1</v>
      </c>
    </row>
    <row r="365" spans="1:29" x14ac:dyDescent="0.2">
      <c r="A365">
        <v>364</v>
      </c>
      <c r="B365" t="s">
        <v>2</v>
      </c>
      <c r="C365" s="4">
        <v>1921089</v>
      </c>
      <c r="D365" t="s">
        <v>33</v>
      </c>
      <c r="E365" t="s">
        <v>35</v>
      </c>
      <c r="F365" s="1">
        <v>43758</v>
      </c>
      <c r="G365" s="1">
        <f t="shared" si="173"/>
        <v>43764</v>
      </c>
      <c r="H365" s="1">
        <f t="shared" si="174"/>
        <v>43771</v>
      </c>
      <c r="I365" t="s">
        <v>71</v>
      </c>
      <c r="J365">
        <v>2490158163</v>
      </c>
      <c r="K365" t="s">
        <v>74</v>
      </c>
      <c r="L365" t="s">
        <v>77</v>
      </c>
      <c r="M365" t="s">
        <v>83</v>
      </c>
      <c r="P365" t="s">
        <v>98</v>
      </c>
      <c r="Q365" t="s">
        <v>100</v>
      </c>
      <c r="R365" t="s">
        <v>18</v>
      </c>
      <c r="S365" t="s">
        <v>20</v>
      </c>
      <c r="T365" t="str">
        <f t="shared" si="175"/>
        <v>LAEM CHABANG</v>
      </c>
      <c r="U365" t="s">
        <v>46</v>
      </c>
      <c r="V365" t="s">
        <v>51</v>
      </c>
      <c r="W365" s="3">
        <v>12161433</v>
      </c>
      <c r="X365" t="s">
        <v>32</v>
      </c>
      <c r="Y365" t="s">
        <v>73</v>
      </c>
      <c r="AC365">
        <v>1</v>
      </c>
    </row>
    <row r="366" spans="1:29" x14ac:dyDescent="0.2">
      <c r="A366">
        <v>365</v>
      </c>
      <c r="B366" t="s">
        <v>2</v>
      </c>
      <c r="C366" s="4">
        <v>1921090</v>
      </c>
      <c r="D366" t="s">
        <v>33</v>
      </c>
      <c r="E366" t="s">
        <v>35</v>
      </c>
      <c r="F366" s="1">
        <v>43758</v>
      </c>
      <c r="G366" s="1">
        <f t="shared" si="173"/>
        <v>43764</v>
      </c>
      <c r="H366" s="1">
        <f t="shared" si="174"/>
        <v>43771</v>
      </c>
      <c r="I366" t="s">
        <v>71</v>
      </c>
      <c r="J366">
        <v>2490158163</v>
      </c>
      <c r="K366" t="s">
        <v>74</v>
      </c>
      <c r="L366" t="s">
        <v>77</v>
      </c>
      <c r="M366" t="s">
        <v>83</v>
      </c>
      <c r="P366" t="s">
        <v>98</v>
      </c>
      <c r="Q366" t="s">
        <v>100</v>
      </c>
      <c r="R366" t="s">
        <v>18</v>
      </c>
      <c r="S366" t="s">
        <v>20</v>
      </c>
      <c r="T366" t="str">
        <f t="shared" si="175"/>
        <v>LAEM CHABANG</v>
      </c>
      <c r="U366" t="s">
        <v>46</v>
      </c>
      <c r="V366" t="s">
        <v>51</v>
      </c>
      <c r="W366" s="3">
        <v>12161448</v>
      </c>
      <c r="X366" t="s">
        <v>32</v>
      </c>
      <c r="Y366" t="s">
        <v>73</v>
      </c>
      <c r="AC366">
        <v>1</v>
      </c>
    </row>
    <row r="367" spans="1:29" x14ac:dyDescent="0.2">
      <c r="A367">
        <v>366</v>
      </c>
      <c r="B367" t="s">
        <v>2</v>
      </c>
      <c r="C367" s="4">
        <v>1921091</v>
      </c>
      <c r="D367" t="s">
        <v>33</v>
      </c>
      <c r="E367" t="s">
        <v>35</v>
      </c>
      <c r="F367" s="1">
        <v>43759</v>
      </c>
      <c r="G367" s="1">
        <f t="shared" si="173"/>
        <v>43771</v>
      </c>
      <c r="H367" s="1">
        <f t="shared" si="174"/>
        <v>43778</v>
      </c>
      <c r="I367" t="s">
        <v>71</v>
      </c>
      <c r="J367">
        <v>2490158163</v>
      </c>
      <c r="K367" t="s">
        <v>74</v>
      </c>
      <c r="L367" t="s">
        <v>77</v>
      </c>
      <c r="M367" t="s">
        <v>83</v>
      </c>
      <c r="P367" t="s">
        <v>98</v>
      </c>
      <c r="Q367" t="s">
        <v>100</v>
      </c>
      <c r="R367" t="s">
        <v>18</v>
      </c>
      <c r="S367" t="s">
        <v>20</v>
      </c>
      <c r="T367" t="str">
        <f t="shared" si="175"/>
        <v>LAEM CHABANG</v>
      </c>
      <c r="U367" t="s">
        <v>46</v>
      </c>
      <c r="V367" t="s">
        <v>47</v>
      </c>
      <c r="W367" s="3">
        <v>12161449</v>
      </c>
      <c r="X367" t="s">
        <v>32</v>
      </c>
      <c r="Y367" t="s">
        <v>73</v>
      </c>
      <c r="AC367">
        <v>1</v>
      </c>
    </row>
    <row r="368" spans="1:29" x14ac:dyDescent="0.2">
      <c r="A368">
        <v>367</v>
      </c>
      <c r="B368" t="s">
        <v>2</v>
      </c>
      <c r="C368" s="4">
        <v>1921092</v>
      </c>
      <c r="D368" t="s">
        <v>33</v>
      </c>
      <c r="E368" t="s">
        <v>35</v>
      </c>
      <c r="F368" s="1">
        <v>43759</v>
      </c>
      <c r="G368" s="1">
        <f t="shared" si="173"/>
        <v>43771</v>
      </c>
      <c r="H368" s="1">
        <f t="shared" si="174"/>
        <v>43778</v>
      </c>
      <c r="I368" t="s">
        <v>71</v>
      </c>
      <c r="J368">
        <v>2490158163</v>
      </c>
      <c r="K368" t="s">
        <v>74</v>
      </c>
      <c r="L368" t="s">
        <v>77</v>
      </c>
      <c r="M368" t="s">
        <v>83</v>
      </c>
      <c r="P368" t="s">
        <v>98</v>
      </c>
      <c r="Q368" t="s">
        <v>100</v>
      </c>
      <c r="R368" t="s">
        <v>18</v>
      </c>
      <c r="S368" t="s">
        <v>20</v>
      </c>
      <c r="T368" t="str">
        <f t="shared" si="175"/>
        <v>LAEM CHABANG</v>
      </c>
      <c r="U368" t="s">
        <v>46</v>
      </c>
      <c r="V368" t="s">
        <v>47</v>
      </c>
      <c r="W368" s="3">
        <v>12161452</v>
      </c>
      <c r="X368" t="s">
        <v>32</v>
      </c>
      <c r="Y368" t="s">
        <v>73</v>
      </c>
      <c r="AC368">
        <v>1</v>
      </c>
    </row>
    <row r="369" spans="1:31" x14ac:dyDescent="0.2">
      <c r="A369">
        <v>368</v>
      </c>
      <c r="B369" t="s">
        <v>2</v>
      </c>
      <c r="C369" s="4">
        <v>1921093</v>
      </c>
      <c r="D369" t="s">
        <v>33</v>
      </c>
      <c r="E369" t="s">
        <v>35</v>
      </c>
      <c r="F369" s="1">
        <v>43759</v>
      </c>
      <c r="G369" s="1">
        <f t="shared" si="173"/>
        <v>43771</v>
      </c>
      <c r="H369" s="1">
        <f t="shared" si="174"/>
        <v>43778</v>
      </c>
      <c r="I369" t="s">
        <v>71</v>
      </c>
      <c r="J369">
        <v>2490158163</v>
      </c>
      <c r="K369" t="s">
        <v>74</v>
      </c>
      <c r="L369" t="s">
        <v>77</v>
      </c>
      <c r="M369" t="s">
        <v>83</v>
      </c>
      <c r="P369" t="s">
        <v>98</v>
      </c>
      <c r="Q369" t="s">
        <v>100</v>
      </c>
      <c r="R369" t="s">
        <v>18</v>
      </c>
      <c r="S369" t="s">
        <v>20</v>
      </c>
      <c r="T369" t="str">
        <f t="shared" si="175"/>
        <v>LAEM CHABANG</v>
      </c>
      <c r="U369" t="s">
        <v>46</v>
      </c>
      <c r="V369" t="s">
        <v>48</v>
      </c>
      <c r="W369" s="3">
        <v>12161461</v>
      </c>
      <c r="X369" t="s">
        <v>32</v>
      </c>
      <c r="Y369" t="s">
        <v>73</v>
      </c>
      <c r="AC369">
        <v>1</v>
      </c>
    </row>
    <row r="370" spans="1:31" x14ac:dyDescent="0.2">
      <c r="A370">
        <v>369</v>
      </c>
      <c r="B370" t="s">
        <v>2</v>
      </c>
      <c r="C370" s="4">
        <v>1921094</v>
      </c>
      <c r="D370" t="s">
        <v>33</v>
      </c>
      <c r="E370" t="s">
        <v>42</v>
      </c>
      <c r="F370" s="1">
        <v>43758</v>
      </c>
      <c r="G370" s="1">
        <f>F370+ 7 - WEEKDAY(F370, 2) + 7</f>
        <v>43765</v>
      </c>
      <c r="H370" s="1">
        <f>G370+30</f>
        <v>43795</v>
      </c>
      <c r="I370" t="s">
        <v>71</v>
      </c>
      <c r="J370">
        <v>2490158163</v>
      </c>
      <c r="K370" t="s">
        <v>74</v>
      </c>
      <c r="L370" t="s">
        <v>77</v>
      </c>
      <c r="M370" t="s">
        <v>84</v>
      </c>
      <c r="P370" t="s">
        <v>91</v>
      </c>
      <c r="Q370" t="s">
        <v>100</v>
      </c>
      <c r="R370" t="s">
        <v>18</v>
      </c>
      <c r="S370" t="s">
        <v>20</v>
      </c>
      <c r="T370" t="str">
        <f t="shared" si="175"/>
        <v>LAEM CHABANG</v>
      </c>
      <c r="U370" t="s">
        <v>46</v>
      </c>
      <c r="V370" t="s">
        <v>60</v>
      </c>
      <c r="W370" s="3">
        <v>12161476</v>
      </c>
      <c r="X370" t="s">
        <v>32</v>
      </c>
      <c r="Y370" t="s">
        <v>73</v>
      </c>
      <c r="AC370">
        <v>1</v>
      </c>
    </row>
    <row r="371" spans="1:31" x14ac:dyDescent="0.2">
      <c r="A371">
        <v>370</v>
      </c>
      <c r="B371" t="s">
        <v>2</v>
      </c>
      <c r="C371" s="4">
        <v>1921095</v>
      </c>
      <c r="D371" t="s">
        <v>33</v>
      </c>
      <c r="E371" t="s">
        <v>35</v>
      </c>
      <c r="F371" s="1">
        <v>43758</v>
      </c>
      <c r="G371" s="1">
        <f t="shared" ref="G371:G374" si="176">F371 + 7 - WEEKDAY(F371, 2) + 6</f>
        <v>43764</v>
      </c>
      <c r="H371" s="1">
        <f t="shared" ref="H371:H374" si="177">G371+7</f>
        <v>43771</v>
      </c>
      <c r="I371" t="s">
        <v>71</v>
      </c>
      <c r="J371">
        <v>2490158163</v>
      </c>
      <c r="K371" t="s">
        <v>74</v>
      </c>
      <c r="L371" t="s">
        <v>77</v>
      </c>
      <c r="M371" t="s">
        <v>83</v>
      </c>
      <c r="P371" t="s">
        <v>98</v>
      </c>
      <c r="Q371" t="s">
        <v>100</v>
      </c>
      <c r="R371" t="s">
        <v>18</v>
      </c>
      <c r="S371" t="s">
        <v>20</v>
      </c>
      <c r="T371" t="str">
        <f t="shared" si="175"/>
        <v>LAEM CHABANG</v>
      </c>
      <c r="U371" t="s">
        <v>46</v>
      </c>
      <c r="V371" t="s">
        <v>51</v>
      </c>
      <c r="W371" s="3">
        <v>12161477</v>
      </c>
      <c r="X371" t="s">
        <v>32</v>
      </c>
      <c r="Y371" t="s">
        <v>73</v>
      </c>
      <c r="AC371">
        <v>1</v>
      </c>
    </row>
    <row r="372" spans="1:31" x14ac:dyDescent="0.2">
      <c r="A372">
        <v>371</v>
      </c>
      <c r="B372" t="s">
        <v>2</v>
      </c>
      <c r="C372" s="4">
        <v>1921096</v>
      </c>
      <c r="D372" t="s">
        <v>33</v>
      </c>
      <c r="E372" t="s">
        <v>35</v>
      </c>
      <c r="F372" s="1">
        <v>43758</v>
      </c>
      <c r="G372" s="1">
        <f t="shared" si="176"/>
        <v>43764</v>
      </c>
      <c r="H372" s="1">
        <f t="shared" si="177"/>
        <v>43771</v>
      </c>
      <c r="I372" t="s">
        <v>71</v>
      </c>
      <c r="J372">
        <v>2490158163</v>
      </c>
      <c r="K372" t="s">
        <v>74</v>
      </c>
      <c r="L372" t="s">
        <v>77</v>
      </c>
      <c r="M372" t="s">
        <v>83</v>
      </c>
      <c r="P372" t="s">
        <v>98</v>
      </c>
      <c r="Q372" t="s">
        <v>100</v>
      </c>
      <c r="R372" t="s">
        <v>18</v>
      </c>
      <c r="S372" t="s">
        <v>20</v>
      </c>
      <c r="T372" t="str">
        <f t="shared" si="175"/>
        <v>LAEM CHABANG</v>
      </c>
      <c r="U372" t="s">
        <v>46</v>
      </c>
      <c r="V372" t="s">
        <v>51</v>
      </c>
      <c r="W372" s="3">
        <v>12161480</v>
      </c>
      <c r="X372" t="s">
        <v>32</v>
      </c>
      <c r="Y372" t="s">
        <v>73</v>
      </c>
      <c r="AC372">
        <v>1</v>
      </c>
    </row>
    <row r="373" spans="1:31" x14ac:dyDescent="0.2">
      <c r="A373">
        <v>372</v>
      </c>
      <c r="B373" t="s">
        <v>2</v>
      </c>
      <c r="C373" s="4">
        <v>1921097</v>
      </c>
      <c r="D373" t="s">
        <v>33</v>
      </c>
      <c r="E373" t="s">
        <v>35</v>
      </c>
      <c r="F373" s="1">
        <v>43758</v>
      </c>
      <c r="G373" s="1">
        <f t="shared" si="176"/>
        <v>43764</v>
      </c>
      <c r="H373" s="1">
        <f t="shared" si="177"/>
        <v>43771</v>
      </c>
      <c r="I373" t="s">
        <v>71</v>
      </c>
      <c r="J373">
        <v>2490158163</v>
      </c>
      <c r="K373" t="s">
        <v>74</v>
      </c>
      <c r="L373" t="s">
        <v>77</v>
      </c>
      <c r="M373" t="s">
        <v>83</v>
      </c>
      <c r="P373" t="s">
        <v>98</v>
      </c>
      <c r="Q373" t="s">
        <v>100</v>
      </c>
      <c r="R373" t="s">
        <v>18</v>
      </c>
      <c r="S373" t="s">
        <v>20</v>
      </c>
      <c r="T373" t="str">
        <f t="shared" si="175"/>
        <v>LAEM CHABANG</v>
      </c>
      <c r="U373" t="s">
        <v>46</v>
      </c>
      <c r="V373" t="s">
        <v>51</v>
      </c>
      <c r="W373" s="3">
        <v>12161489</v>
      </c>
      <c r="X373" t="s">
        <v>32</v>
      </c>
      <c r="Y373" t="s">
        <v>73</v>
      </c>
      <c r="AC373">
        <v>1</v>
      </c>
    </row>
    <row r="374" spans="1:31" x14ac:dyDescent="0.2">
      <c r="A374">
        <v>373</v>
      </c>
      <c r="B374" t="s">
        <v>2</v>
      </c>
      <c r="C374" s="4">
        <v>1921098</v>
      </c>
      <c r="D374" t="s">
        <v>33</v>
      </c>
      <c r="E374" t="s">
        <v>35</v>
      </c>
      <c r="F374" s="1">
        <v>43758</v>
      </c>
      <c r="G374" s="1">
        <f t="shared" si="176"/>
        <v>43764</v>
      </c>
      <c r="H374" s="1">
        <f t="shared" si="177"/>
        <v>43771</v>
      </c>
      <c r="I374" t="s">
        <v>71</v>
      </c>
      <c r="J374">
        <v>2490158163</v>
      </c>
      <c r="K374" t="s">
        <v>74</v>
      </c>
      <c r="L374" t="s">
        <v>77</v>
      </c>
      <c r="M374" t="s">
        <v>83</v>
      </c>
      <c r="P374" t="s">
        <v>98</v>
      </c>
      <c r="Q374" t="s">
        <v>100</v>
      </c>
      <c r="R374" t="s">
        <v>18</v>
      </c>
      <c r="S374" t="s">
        <v>20</v>
      </c>
      <c r="T374" t="str">
        <f t="shared" si="175"/>
        <v>LAEM CHABANG</v>
      </c>
      <c r="U374" t="s">
        <v>46</v>
      </c>
      <c r="V374" t="s">
        <v>51</v>
      </c>
      <c r="W374" s="3">
        <v>12161504</v>
      </c>
      <c r="X374" t="s">
        <v>32</v>
      </c>
      <c r="Y374" t="s">
        <v>73</v>
      </c>
      <c r="AC374">
        <v>1</v>
      </c>
    </row>
    <row r="375" spans="1:31" x14ac:dyDescent="0.2">
      <c r="A375">
        <v>374</v>
      </c>
      <c r="B375" t="s">
        <v>2</v>
      </c>
      <c r="C375" s="4">
        <v>1921099</v>
      </c>
      <c r="D375" t="s">
        <v>33</v>
      </c>
      <c r="E375" t="s">
        <v>35</v>
      </c>
      <c r="F375" s="1">
        <v>43758</v>
      </c>
      <c r="G375" s="1">
        <f>IF(R375="2: AIR",F375, "")</f>
        <v>43758</v>
      </c>
      <c r="H375" s="1">
        <f t="shared" ref="H375:H378" si="178">G375+33</f>
        <v>43791</v>
      </c>
      <c r="I375" t="s">
        <v>71</v>
      </c>
      <c r="J375">
        <v>2490158163</v>
      </c>
      <c r="K375" t="s">
        <v>74</v>
      </c>
      <c r="L375" t="s">
        <v>77</v>
      </c>
      <c r="M375" t="s">
        <v>83</v>
      </c>
      <c r="P375" t="s">
        <v>98</v>
      </c>
      <c r="Q375" t="s">
        <v>100</v>
      </c>
      <c r="R375" t="s">
        <v>17</v>
      </c>
      <c r="S375" t="s">
        <v>20</v>
      </c>
      <c r="T375" t="s">
        <v>45</v>
      </c>
      <c r="U375" t="s">
        <v>46</v>
      </c>
      <c r="V375" t="s">
        <v>101</v>
      </c>
      <c r="W375" s="3"/>
      <c r="X375" t="s">
        <v>32</v>
      </c>
      <c r="Y375" t="s">
        <v>73</v>
      </c>
    </row>
    <row r="376" spans="1:31" x14ac:dyDescent="0.2">
      <c r="A376">
        <v>375</v>
      </c>
      <c r="B376" t="s">
        <v>2</v>
      </c>
      <c r="C376" s="4">
        <v>1921100</v>
      </c>
      <c r="D376" t="s">
        <v>33</v>
      </c>
      <c r="E376" t="s">
        <v>35</v>
      </c>
      <c r="F376" s="1">
        <v>43758</v>
      </c>
      <c r="G376" s="1">
        <f>IF(R376="2: AIR",F376, "")</f>
        <v>43758</v>
      </c>
      <c r="H376" s="1">
        <f t="shared" si="178"/>
        <v>43791</v>
      </c>
      <c r="I376" t="s">
        <v>71</v>
      </c>
      <c r="J376">
        <v>2490158163</v>
      </c>
      <c r="K376" t="s">
        <v>74</v>
      </c>
      <c r="L376" t="s">
        <v>77</v>
      </c>
      <c r="M376" t="s">
        <v>83</v>
      </c>
      <c r="P376" t="s">
        <v>98</v>
      </c>
      <c r="Q376" t="s">
        <v>100</v>
      </c>
      <c r="R376" t="s">
        <v>17</v>
      </c>
      <c r="S376" t="s">
        <v>20</v>
      </c>
      <c r="T376" t="s">
        <v>45</v>
      </c>
      <c r="U376" t="s">
        <v>46</v>
      </c>
      <c r="V376" t="s">
        <v>101</v>
      </c>
      <c r="W376" s="3"/>
      <c r="X376" t="s">
        <v>32</v>
      </c>
      <c r="Y376" t="s">
        <v>73</v>
      </c>
    </row>
    <row r="377" spans="1:31" x14ac:dyDescent="0.2">
      <c r="A377">
        <v>376</v>
      </c>
      <c r="B377" t="s">
        <v>2</v>
      </c>
      <c r="C377" s="4">
        <v>1921101</v>
      </c>
      <c r="D377" t="s">
        <v>33</v>
      </c>
      <c r="E377" t="s">
        <v>35</v>
      </c>
      <c r="F377" s="1">
        <v>43758</v>
      </c>
      <c r="G377" s="1">
        <f>IF(R377="2: AIR",F377, "")</f>
        <v>43758</v>
      </c>
      <c r="H377" s="1">
        <f t="shared" si="178"/>
        <v>43791</v>
      </c>
      <c r="I377" t="s">
        <v>71</v>
      </c>
      <c r="J377">
        <v>2490158163</v>
      </c>
      <c r="K377" t="s">
        <v>74</v>
      </c>
      <c r="L377" t="s">
        <v>77</v>
      </c>
      <c r="M377" t="s">
        <v>83</v>
      </c>
      <c r="P377" t="s">
        <v>98</v>
      </c>
      <c r="Q377" t="s">
        <v>100</v>
      </c>
      <c r="R377" t="s">
        <v>17</v>
      </c>
      <c r="S377" t="s">
        <v>20</v>
      </c>
      <c r="T377" t="s">
        <v>45</v>
      </c>
      <c r="U377" t="s">
        <v>46</v>
      </c>
      <c r="V377" t="s">
        <v>101</v>
      </c>
      <c r="W377" s="3"/>
      <c r="X377" t="s">
        <v>32</v>
      </c>
      <c r="Y377" t="s">
        <v>73</v>
      </c>
    </row>
    <row r="378" spans="1:31" x14ac:dyDescent="0.2">
      <c r="A378">
        <v>377</v>
      </c>
      <c r="B378" t="s">
        <v>2</v>
      </c>
      <c r="C378" s="4">
        <v>1921102</v>
      </c>
      <c r="D378" t="s">
        <v>33</v>
      </c>
      <c r="E378" t="s">
        <v>35</v>
      </c>
      <c r="F378" s="1">
        <v>43759</v>
      </c>
      <c r="G378" s="1">
        <f>IF(R378="2: AIR",F378, "")</f>
        <v>43759</v>
      </c>
      <c r="H378" s="1">
        <f t="shared" si="178"/>
        <v>43792</v>
      </c>
      <c r="I378" t="s">
        <v>71</v>
      </c>
      <c r="J378">
        <v>2490158163</v>
      </c>
      <c r="K378" t="s">
        <v>74</v>
      </c>
      <c r="L378" t="s">
        <v>77</v>
      </c>
      <c r="M378" t="s">
        <v>83</v>
      </c>
      <c r="P378" t="s">
        <v>98</v>
      </c>
      <c r="Q378" t="s">
        <v>100</v>
      </c>
      <c r="R378" t="s">
        <v>17</v>
      </c>
      <c r="S378" t="s">
        <v>20</v>
      </c>
      <c r="T378" t="s">
        <v>45</v>
      </c>
      <c r="U378" t="s">
        <v>46</v>
      </c>
      <c r="V378" t="s">
        <v>101</v>
      </c>
      <c r="W378" s="3"/>
      <c r="X378" t="s">
        <v>32</v>
      </c>
      <c r="Y378" t="s">
        <v>73</v>
      </c>
      <c r="AE378" t="s">
        <v>102</v>
      </c>
    </row>
    <row r="379" spans="1:31" x14ac:dyDescent="0.2">
      <c r="A379">
        <v>378</v>
      </c>
      <c r="B379" t="s">
        <v>2</v>
      </c>
      <c r="C379" s="4">
        <v>1921103</v>
      </c>
      <c r="D379" t="s">
        <v>34</v>
      </c>
      <c r="E379" t="s">
        <v>36</v>
      </c>
      <c r="F379" s="1">
        <v>43759</v>
      </c>
      <c r="G379" s="1">
        <f t="shared" ref="G379:G384" si="179">F379 + 7 - WEEKDAY(F379, 2) + 6</f>
        <v>43771</v>
      </c>
      <c r="H379" s="1">
        <f t="shared" ref="H379:H384" si="180">G379+7</f>
        <v>43778</v>
      </c>
      <c r="I379" t="s">
        <v>71</v>
      </c>
      <c r="J379">
        <v>2490158163</v>
      </c>
      <c r="K379" t="s">
        <v>74</v>
      </c>
      <c r="L379" t="s">
        <v>79</v>
      </c>
      <c r="M379" t="s">
        <v>83</v>
      </c>
      <c r="P379" t="s">
        <v>95</v>
      </c>
      <c r="Q379" t="s">
        <v>100</v>
      </c>
      <c r="R379" t="s">
        <v>18</v>
      </c>
      <c r="S379" t="s">
        <v>20</v>
      </c>
      <c r="T379" t="str">
        <f t="shared" ref="T379:T384" si="181">IF(R379="1: SEA", "LAEM CHABANG", "BANGKOK")</f>
        <v>LAEM CHABANG</v>
      </c>
      <c r="U379" t="s">
        <v>46</v>
      </c>
      <c r="V379" t="s">
        <v>48</v>
      </c>
      <c r="W379" s="3">
        <v>12161533</v>
      </c>
      <c r="X379" t="s">
        <v>32</v>
      </c>
      <c r="Y379" t="s">
        <v>73</v>
      </c>
      <c r="AC379">
        <v>1</v>
      </c>
    </row>
    <row r="380" spans="1:31" x14ac:dyDescent="0.2">
      <c r="A380">
        <v>379</v>
      </c>
      <c r="B380" t="s">
        <v>2</v>
      </c>
      <c r="C380" s="4">
        <v>1921104</v>
      </c>
      <c r="D380" t="s">
        <v>34</v>
      </c>
      <c r="E380" t="s">
        <v>36</v>
      </c>
      <c r="F380" s="1">
        <v>43759</v>
      </c>
      <c r="G380" s="1">
        <f t="shared" si="179"/>
        <v>43771</v>
      </c>
      <c r="H380" s="1">
        <f t="shared" si="180"/>
        <v>43778</v>
      </c>
      <c r="I380" t="s">
        <v>71</v>
      </c>
      <c r="J380">
        <v>2490158163</v>
      </c>
      <c r="K380" t="s">
        <v>74</v>
      </c>
      <c r="L380" t="s">
        <v>79</v>
      </c>
      <c r="M380" t="s">
        <v>83</v>
      </c>
      <c r="P380" t="s">
        <v>95</v>
      </c>
      <c r="Q380" t="s">
        <v>100</v>
      </c>
      <c r="R380" t="s">
        <v>18</v>
      </c>
      <c r="S380" t="s">
        <v>20</v>
      </c>
      <c r="T380" t="str">
        <f t="shared" si="181"/>
        <v>LAEM CHABANG</v>
      </c>
      <c r="U380" t="s">
        <v>46</v>
      </c>
      <c r="V380" t="s">
        <v>48</v>
      </c>
      <c r="W380" s="3">
        <v>12161536</v>
      </c>
      <c r="X380" t="s">
        <v>32</v>
      </c>
      <c r="Y380" t="s">
        <v>73</v>
      </c>
      <c r="AC380">
        <v>1</v>
      </c>
    </row>
    <row r="381" spans="1:31" x14ac:dyDescent="0.2">
      <c r="A381">
        <v>380</v>
      </c>
      <c r="B381" t="s">
        <v>2</v>
      </c>
      <c r="C381" s="4">
        <v>1921105</v>
      </c>
      <c r="D381" t="s">
        <v>34</v>
      </c>
      <c r="E381" t="s">
        <v>36</v>
      </c>
      <c r="F381" s="1">
        <v>43759</v>
      </c>
      <c r="G381" s="1">
        <f t="shared" si="179"/>
        <v>43771</v>
      </c>
      <c r="H381" s="1">
        <f t="shared" si="180"/>
        <v>43778</v>
      </c>
      <c r="I381" t="s">
        <v>71</v>
      </c>
      <c r="J381">
        <v>2490158163</v>
      </c>
      <c r="K381" t="s">
        <v>74</v>
      </c>
      <c r="L381" t="s">
        <v>79</v>
      </c>
      <c r="M381" t="s">
        <v>83</v>
      </c>
      <c r="P381" t="s">
        <v>95</v>
      </c>
      <c r="Q381" t="s">
        <v>100</v>
      </c>
      <c r="R381" t="s">
        <v>18</v>
      </c>
      <c r="S381" t="s">
        <v>20</v>
      </c>
      <c r="T381" t="str">
        <f t="shared" si="181"/>
        <v>LAEM CHABANG</v>
      </c>
      <c r="U381" t="s">
        <v>46</v>
      </c>
      <c r="V381" t="s">
        <v>48</v>
      </c>
      <c r="W381" s="3">
        <v>12161545</v>
      </c>
      <c r="X381" t="s">
        <v>32</v>
      </c>
      <c r="Y381" t="s">
        <v>73</v>
      </c>
      <c r="AC381">
        <v>1</v>
      </c>
    </row>
    <row r="382" spans="1:31" x14ac:dyDescent="0.2">
      <c r="A382">
        <v>381</v>
      </c>
      <c r="B382" t="s">
        <v>2</v>
      </c>
      <c r="C382" s="4">
        <v>1921106</v>
      </c>
      <c r="D382" t="s">
        <v>34</v>
      </c>
      <c r="E382" t="s">
        <v>36</v>
      </c>
      <c r="F382" s="1">
        <v>43759</v>
      </c>
      <c r="G382" s="1">
        <f t="shared" si="179"/>
        <v>43771</v>
      </c>
      <c r="H382" s="1">
        <f t="shared" si="180"/>
        <v>43778</v>
      </c>
      <c r="I382" t="s">
        <v>71</v>
      </c>
      <c r="J382">
        <v>2490158163</v>
      </c>
      <c r="K382" t="s">
        <v>74</v>
      </c>
      <c r="L382" t="s">
        <v>79</v>
      </c>
      <c r="M382" t="s">
        <v>83</v>
      </c>
      <c r="P382" t="s">
        <v>95</v>
      </c>
      <c r="Q382" t="s">
        <v>100</v>
      </c>
      <c r="R382" t="s">
        <v>18</v>
      </c>
      <c r="S382" t="s">
        <v>20</v>
      </c>
      <c r="T382" t="str">
        <f t="shared" si="181"/>
        <v>LAEM CHABANG</v>
      </c>
      <c r="U382" t="s">
        <v>46</v>
      </c>
      <c r="V382" t="s">
        <v>48</v>
      </c>
      <c r="W382" s="3">
        <v>12161560</v>
      </c>
      <c r="X382" t="s">
        <v>32</v>
      </c>
      <c r="Y382" t="s">
        <v>73</v>
      </c>
      <c r="AC382">
        <v>1</v>
      </c>
    </row>
    <row r="383" spans="1:31" x14ac:dyDescent="0.2">
      <c r="A383">
        <v>382</v>
      </c>
      <c r="B383" t="s">
        <v>2</v>
      </c>
      <c r="C383" s="4">
        <v>1921107</v>
      </c>
      <c r="D383" t="s">
        <v>34</v>
      </c>
      <c r="E383" t="s">
        <v>36</v>
      </c>
      <c r="F383" s="1">
        <v>43760</v>
      </c>
      <c r="G383" s="1">
        <f t="shared" si="179"/>
        <v>43771</v>
      </c>
      <c r="H383" s="1">
        <f t="shared" si="180"/>
        <v>43778</v>
      </c>
      <c r="I383" t="s">
        <v>71</v>
      </c>
      <c r="J383">
        <v>2490158163</v>
      </c>
      <c r="K383" t="s">
        <v>74</v>
      </c>
      <c r="L383" t="s">
        <v>79</v>
      </c>
      <c r="M383" t="s">
        <v>83</v>
      </c>
      <c r="P383" t="s">
        <v>95</v>
      </c>
      <c r="Q383" t="s">
        <v>100</v>
      </c>
      <c r="R383" t="s">
        <v>18</v>
      </c>
      <c r="S383" t="s">
        <v>20</v>
      </c>
      <c r="T383" t="str">
        <f t="shared" si="181"/>
        <v>LAEM CHABANG</v>
      </c>
      <c r="U383" t="s">
        <v>46</v>
      </c>
      <c r="V383" t="s">
        <v>48</v>
      </c>
      <c r="W383" s="3">
        <v>12161561</v>
      </c>
      <c r="X383" t="s">
        <v>32</v>
      </c>
      <c r="Y383" t="s">
        <v>73</v>
      </c>
      <c r="AC383">
        <v>1</v>
      </c>
    </row>
    <row r="384" spans="1:31" x14ac:dyDescent="0.2">
      <c r="A384">
        <v>383</v>
      </c>
      <c r="B384" t="s">
        <v>2</v>
      </c>
      <c r="C384" s="4">
        <v>1921108</v>
      </c>
      <c r="D384" t="s">
        <v>34</v>
      </c>
      <c r="E384" t="s">
        <v>36</v>
      </c>
      <c r="F384" s="1">
        <v>43760</v>
      </c>
      <c r="G384" s="1">
        <f t="shared" si="179"/>
        <v>43771</v>
      </c>
      <c r="H384" s="1">
        <f t="shared" si="180"/>
        <v>43778</v>
      </c>
      <c r="I384" t="s">
        <v>71</v>
      </c>
      <c r="J384">
        <v>2490158163</v>
      </c>
      <c r="K384" t="s">
        <v>74</v>
      </c>
      <c r="L384" t="s">
        <v>79</v>
      </c>
      <c r="M384" t="s">
        <v>83</v>
      </c>
      <c r="P384" t="s">
        <v>95</v>
      </c>
      <c r="Q384" t="s">
        <v>100</v>
      </c>
      <c r="R384" t="s">
        <v>18</v>
      </c>
      <c r="S384" t="s">
        <v>20</v>
      </c>
      <c r="T384" t="str">
        <f t="shared" si="181"/>
        <v>LAEM CHABANG</v>
      </c>
      <c r="U384" t="s">
        <v>46</v>
      </c>
      <c r="V384" t="s">
        <v>48</v>
      </c>
      <c r="W384" s="3">
        <v>12161564</v>
      </c>
      <c r="X384" t="s">
        <v>32</v>
      </c>
      <c r="Y384" t="s">
        <v>73</v>
      </c>
      <c r="AC384">
        <v>1</v>
      </c>
    </row>
    <row r="385" spans="1:29" x14ac:dyDescent="0.2">
      <c r="A385">
        <v>384</v>
      </c>
      <c r="B385" t="s">
        <v>2</v>
      </c>
      <c r="C385" s="4">
        <v>1921109</v>
      </c>
      <c r="D385" t="s">
        <v>33</v>
      </c>
      <c r="E385" t="s">
        <v>35</v>
      </c>
      <c r="F385" s="1">
        <v>43760</v>
      </c>
      <c r="G385" s="1">
        <f>IF(R385="2: AIR",F385, "")</f>
        <v>43760</v>
      </c>
      <c r="H385" s="1">
        <f t="shared" ref="H385:H387" si="182">G385+33</f>
        <v>43793</v>
      </c>
      <c r="I385" t="s">
        <v>71</v>
      </c>
      <c r="J385">
        <v>2490158163</v>
      </c>
      <c r="K385" t="s">
        <v>74</v>
      </c>
      <c r="L385" t="s">
        <v>77</v>
      </c>
      <c r="M385" t="s">
        <v>83</v>
      </c>
      <c r="P385" t="s">
        <v>98</v>
      </c>
      <c r="Q385" t="s">
        <v>100</v>
      </c>
      <c r="R385" t="s">
        <v>17</v>
      </c>
      <c r="S385" t="s">
        <v>20</v>
      </c>
      <c r="T385" t="s">
        <v>45</v>
      </c>
      <c r="U385" t="s">
        <v>46</v>
      </c>
      <c r="V385" t="s">
        <v>101</v>
      </c>
      <c r="W385" s="3"/>
      <c r="X385" t="s">
        <v>32</v>
      </c>
      <c r="Y385" t="s">
        <v>73</v>
      </c>
    </row>
    <row r="386" spans="1:29" x14ac:dyDescent="0.2">
      <c r="A386">
        <v>385</v>
      </c>
      <c r="B386" t="s">
        <v>2</v>
      </c>
      <c r="C386" s="4">
        <v>1921110</v>
      </c>
      <c r="D386" t="s">
        <v>33</v>
      </c>
      <c r="E386" t="s">
        <v>35</v>
      </c>
      <c r="F386" s="1">
        <v>43759</v>
      </c>
      <c r="G386" s="1">
        <f>IF(R386="2: AIR",F386, "")</f>
        <v>43759</v>
      </c>
      <c r="H386" s="1">
        <f t="shared" si="182"/>
        <v>43792</v>
      </c>
      <c r="I386" t="s">
        <v>71</v>
      </c>
      <c r="J386">
        <v>2490158163</v>
      </c>
      <c r="K386" t="s">
        <v>74</v>
      </c>
      <c r="L386" t="s">
        <v>77</v>
      </c>
      <c r="M386" t="s">
        <v>83</v>
      </c>
      <c r="P386" t="s">
        <v>98</v>
      </c>
      <c r="Q386" t="s">
        <v>100</v>
      </c>
      <c r="R386" t="s">
        <v>17</v>
      </c>
      <c r="S386" t="s">
        <v>20</v>
      </c>
      <c r="T386" t="s">
        <v>45</v>
      </c>
      <c r="U386" t="s">
        <v>46</v>
      </c>
      <c r="V386" t="s">
        <v>101</v>
      </c>
      <c r="W386" s="3"/>
      <c r="X386" t="s">
        <v>32</v>
      </c>
      <c r="Y386" t="s">
        <v>73</v>
      </c>
    </row>
    <row r="387" spans="1:29" x14ac:dyDescent="0.2">
      <c r="A387">
        <v>386</v>
      </c>
      <c r="B387" t="s">
        <v>2</v>
      </c>
      <c r="C387" s="4">
        <v>1921111</v>
      </c>
      <c r="D387" t="s">
        <v>33</v>
      </c>
      <c r="E387" t="s">
        <v>35</v>
      </c>
      <c r="F387" s="1">
        <v>43759</v>
      </c>
      <c r="G387" s="1">
        <f>IF(R387="2: AIR",F387, "")</f>
        <v>43759</v>
      </c>
      <c r="H387" s="1">
        <f t="shared" si="182"/>
        <v>43792</v>
      </c>
      <c r="I387" t="s">
        <v>71</v>
      </c>
      <c r="J387">
        <v>2490158163</v>
      </c>
      <c r="K387" t="s">
        <v>74</v>
      </c>
      <c r="L387" t="s">
        <v>77</v>
      </c>
      <c r="M387" t="s">
        <v>83</v>
      </c>
      <c r="P387" t="s">
        <v>98</v>
      </c>
      <c r="Q387" t="s">
        <v>100</v>
      </c>
      <c r="R387" t="s">
        <v>17</v>
      </c>
      <c r="S387" t="s">
        <v>20</v>
      </c>
      <c r="T387" t="s">
        <v>45</v>
      </c>
      <c r="U387" t="s">
        <v>46</v>
      </c>
      <c r="V387" t="s">
        <v>101</v>
      </c>
      <c r="W387" s="3"/>
      <c r="X387" t="s">
        <v>32</v>
      </c>
      <c r="Y387" t="s">
        <v>73</v>
      </c>
    </row>
    <row r="388" spans="1:29" x14ac:dyDescent="0.2">
      <c r="A388">
        <v>387</v>
      </c>
      <c r="B388" t="s">
        <v>2</v>
      </c>
      <c r="C388" s="4">
        <v>1921112</v>
      </c>
      <c r="D388" t="s">
        <v>33</v>
      </c>
      <c r="E388" t="s">
        <v>35</v>
      </c>
      <c r="F388" s="1">
        <v>43759</v>
      </c>
      <c r="G388" s="1">
        <f t="shared" ref="G388:G396" si="183">F388 + 7 - WEEKDAY(F388, 2) + 6</f>
        <v>43771</v>
      </c>
      <c r="H388" s="1">
        <f t="shared" ref="H388:H396" si="184">G388+7</f>
        <v>43778</v>
      </c>
      <c r="I388" t="s">
        <v>71</v>
      </c>
      <c r="J388">
        <v>2490158163</v>
      </c>
      <c r="K388" t="s">
        <v>74</v>
      </c>
      <c r="L388" t="s">
        <v>77</v>
      </c>
      <c r="M388" t="s">
        <v>83</v>
      </c>
      <c r="P388" t="s">
        <v>98</v>
      </c>
      <c r="Q388" t="s">
        <v>100</v>
      </c>
      <c r="R388" t="s">
        <v>18</v>
      </c>
      <c r="S388" t="s">
        <v>20</v>
      </c>
      <c r="T388" t="str">
        <f t="shared" ref="T388:T402" si="185">IF(R388="1: SEA", "LAEM CHABANG", "BANGKOK")</f>
        <v>LAEM CHABANG</v>
      </c>
      <c r="U388" t="s">
        <v>46</v>
      </c>
      <c r="V388" t="s">
        <v>48</v>
      </c>
      <c r="W388" s="3">
        <v>12161592</v>
      </c>
      <c r="X388" t="s">
        <v>32</v>
      </c>
      <c r="Y388" t="s">
        <v>73</v>
      </c>
      <c r="AC388">
        <v>1</v>
      </c>
    </row>
    <row r="389" spans="1:29" x14ac:dyDescent="0.2">
      <c r="A389">
        <v>388</v>
      </c>
      <c r="B389" t="s">
        <v>2</v>
      </c>
      <c r="C389" s="4">
        <v>1921113</v>
      </c>
      <c r="D389" t="s">
        <v>33</v>
      </c>
      <c r="E389" t="s">
        <v>35</v>
      </c>
      <c r="F389" s="1">
        <v>43759</v>
      </c>
      <c r="G389" s="1">
        <f t="shared" si="183"/>
        <v>43771</v>
      </c>
      <c r="H389" s="1">
        <f t="shared" si="184"/>
        <v>43778</v>
      </c>
      <c r="I389" t="s">
        <v>71</v>
      </c>
      <c r="J389">
        <v>2490158163</v>
      </c>
      <c r="K389" t="s">
        <v>74</v>
      </c>
      <c r="L389" t="s">
        <v>77</v>
      </c>
      <c r="M389" t="s">
        <v>83</v>
      </c>
      <c r="P389" t="s">
        <v>98</v>
      </c>
      <c r="Q389" t="s">
        <v>100</v>
      </c>
      <c r="R389" t="s">
        <v>18</v>
      </c>
      <c r="S389" t="s">
        <v>20</v>
      </c>
      <c r="T389" t="str">
        <f t="shared" si="185"/>
        <v>LAEM CHABANG</v>
      </c>
      <c r="U389" t="s">
        <v>46</v>
      </c>
      <c r="V389" t="s">
        <v>48</v>
      </c>
      <c r="W389" s="3">
        <v>12161601</v>
      </c>
      <c r="X389" t="s">
        <v>32</v>
      </c>
      <c r="Y389" t="s">
        <v>73</v>
      </c>
      <c r="AA389">
        <v>1</v>
      </c>
    </row>
    <row r="390" spans="1:29" x14ac:dyDescent="0.2">
      <c r="A390">
        <v>389</v>
      </c>
      <c r="B390" t="s">
        <v>2</v>
      </c>
      <c r="C390" s="4">
        <v>1921114</v>
      </c>
      <c r="D390" t="s">
        <v>33</v>
      </c>
      <c r="E390" t="s">
        <v>35</v>
      </c>
      <c r="F390" s="1">
        <v>43759</v>
      </c>
      <c r="G390" s="1">
        <f t="shared" si="183"/>
        <v>43771</v>
      </c>
      <c r="H390" s="1">
        <f t="shared" si="184"/>
        <v>43778</v>
      </c>
      <c r="I390" t="s">
        <v>71</v>
      </c>
      <c r="J390">
        <v>2490158163</v>
      </c>
      <c r="K390" t="s">
        <v>74</v>
      </c>
      <c r="L390" t="s">
        <v>77</v>
      </c>
      <c r="M390" t="s">
        <v>83</v>
      </c>
      <c r="P390" t="s">
        <v>98</v>
      </c>
      <c r="Q390" t="s">
        <v>100</v>
      </c>
      <c r="R390" t="s">
        <v>18</v>
      </c>
      <c r="S390" t="s">
        <v>20</v>
      </c>
      <c r="T390" t="str">
        <f t="shared" si="185"/>
        <v>LAEM CHABANG</v>
      </c>
      <c r="U390" t="s">
        <v>46</v>
      </c>
      <c r="V390" t="s">
        <v>48</v>
      </c>
      <c r="W390" s="3">
        <v>12161616</v>
      </c>
      <c r="X390" t="s">
        <v>32</v>
      </c>
      <c r="Y390" t="s">
        <v>73</v>
      </c>
      <c r="AC390">
        <v>1</v>
      </c>
    </row>
    <row r="391" spans="1:29" x14ac:dyDescent="0.2">
      <c r="A391">
        <v>390</v>
      </c>
      <c r="B391" t="s">
        <v>2</v>
      </c>
      <c r="C391" s="4">
        <v>1921115</v>
      </c>
      <c r="D391" t="s">
        <v>33</v>
      </c>
      <c r="E391" t="s">
        <v>35</v>
      </c>
      <c r="F391" s="1">
        <v>43759</v>
      </c>
      <c r="G391" s="1">
        <f t="shared" si="183"/>
        <v>43771</v>
      </c>
      <c r="H391" s="1">
        <f t="shared" si="184"/>
        <v>43778</v>
      </c>
      <c r="I391" t="s">
        <v>71</v>
      </c>
      <c r="J391">
        <v>2490158163</v>
      </c>
      <c r="K391" t="s">
        <v>74</v>
      </c>
      <c r="L391" t="s">
        <v>77</v>
      </c>
      <c r="M391" t="s">
        <v>83</v>
      </c>
      <c r="P391" t="s">
        <v>98</v>
      </c>
      <c r="Q391" t="s">
        <v>100</v>
      </c>
      <c r="R391" t="s">
        <v>18</v>
      </c>
      <c r="S391" t="s">
        <v>20</v>
      </c>
      <c r="T391" t="str">
        <f t="shared" si="185"/>
        <v>LAEM CHABANG</v>
      </c>
      <c r="U391" t="s">
        <v>46</v>
      </c>
      <c r="V391" t="s">
        <v>48</v>
      </c>
      <c r="W391" s="3">
        <v>12161617</v>
      </c>
      <c r="X391" t="s">
        <v>32</v>
      </c>
      <c r="Y391" t="s">
        <v>73</v>
      </c>
      <c r="AC391">
        <v>1</v>
      </c>
    </row>
    <row r="392" spans="1:29" x14ac:dyDescent="0.2">
      <c r="A392">
        <v>391</v>
      </c>
      <c r="B392" t="s">
        <v>2</v>
      </c>
      <c r="C392" s="4">
        <v>1921116</v>
      </c>
      <c r="D392" t="s">
        <v>33</v>
      </c>
      <c r="E392" t="s">
        <v>35</v>
      </c>
      <c r="F392" s="1">
        <v>43759</v>
      </c>
      <c r="G392" s="1">
        <f t="shared" si="183"/>
        <v>43771</v>
      </c>
      <c r="H392" s="1">
        <f t="shared" si="184"/>
        <v>43778</v>
      </c>
      <c r="I392" t="s">
        <v>71</v>
      </c>
      <c r="J392">
        <v>2490158163</v>
      </c>
      <c r="K392" t="s">
        <v>74</v>
      </c>
      <c r="L392" t="s">
        <v>77</v>
      </c>
      <c r="M392" t="s">
        <v>83</v>
      </c>
      <c r="P392" t="s">
        <v>98</v>
      </c>
      <c r="Q392" t="s">
        <v>100</v>
      </c>
      <c r="R392" t="s">
        <v>18</v>
      </c>
      <c r="S392" t="s">
        <v>20</v>
      </c>
      <c r="T392" t="str">
        <f t="shared" si="185"/>
        <v>LAEM CHABANG</v>
      </c>
      <c r="U392" t="s">
        <v>46</v>
      </c>
      <c r="V392" t="s">
        <v>48</v>
      </c>
      <c r="W392" s="3">
        <v>12161620</v>
      </c>
      <c r="X392" t="s">
        <v>32</v>
      </c>
      <c r="Y392" t="s">
        <v>73</v>
      </c>
      <c r="AC392">
        <v>1</v>
      </c>
    </row>
    <row r="393" spans="1:29" x14ac:dyDescent="0.2">
      <c r="A393">
        <v>392</v>
      </c>
      <c r="B393" t="s">
        <v>2</v>
      </c>
      <c r="C393" s="4">
        <v>1921117</v>
      </c>
      <c r="D393" t="s">
        <v>33</v>
      </c>
      <c r="E393" t="s">
        <v>35</v>
      </c>
      <c r="F393" s="1">
        <v>43760</v>
      </c>
      <c r="G393" s="1">
        <f t="shared" si="183"/>
        <v>43771</v>
      </c>
      <c r="H393" s="1">
        <f t="shared" si="184"/>
        <v>43778</v>
      </c>
      <c r="I393" t="s">
        <v>71</v>
      </c>
      <c r="J393">
        <v>2490158163</v>
      </c>
      <c r="K393" t="s">
        <v>74</v>
      </c>
      <c r="L393" t="s">
        <v>77</v>
      </c>
      <c r="M393" t="s">
        <v>83</v>
      </c>
      <c r="P393" t="s">
        <v>98</v>
      </c>
      <c r="Q393" t="s">
        <v>100</v>
      </c>
      <c r="R393" t="s">
        <v>18</v>
      </c>
      <c r="S393" t="s">
        <v>20</v>
      </c>
      <c r="T393" t="str">
        <f t="shared" si="185"/>
        <v>LAEM CHABANG</v>
      </c>
      <c r="U393" t="s">
        <v>46</v>
      </c>
      <c r="V393" t="s">
        <v>48</v>
      </c>
      <c r="W393" s="3">
        <v>12161629</v>
      </c>
      <c r="X393" t="s">
        <v>32</v>
      </c>
      <c r="Y393" t="s">
        <v>73</v>
      </c>
      <c r="AC393">
        <v>1</v>
      </c>
    </row>
    <row r="394" spans="1:29" x14ac:dyDescent="0.2">
      <c r="A394">
        <v>393</v>
      </c>
      <c r="B394" t="s">
        <v>2</v>
      </c>
      <c r="C394" s="4">
        <v>1921118</v>
      </c>
      <c r="D394" t="s">
        <v>33</v>
      </c>
      <c r="E394" t="s">
        <v>35</v>
      </c>
      <c r="F394" s="1">
        <v>43760</v>
      </c>
      <c r="G394" s="1">
        <f t="shared" si="183"/>
        <v>43771</v>
      </c>
      <c r="H394" s="1">
        <f t="shared" si="184"/>
        <v>43778</v>
      </c>
      <c r="I394" t="s">
        <v>71</v>
      </c>
      <c r="J394">
        <v>2490158163</v>
      </c>
      <c r="K394" t="s">
        <v>74</v>
      </c>
      <c r="L394" t="s">
        <v>77</v>
      </c>
      <c r="M394" t="s">
        <v>83</v>
      </c>
      <c r="P394" t="s">
        <v>98</v>
      </c>
      <c r="Q394" t="s">
        <v>100</v>
      </c>
      <c r="R394" t="s">
        <v>18</v>
      </c>
      <c r="S394" t="s">
        <v>20</v>
      </c>
      <c r="T394" t="str">
        <f t="shared" si="185"/>
        <v>LAEM CHABANG</v>
      </c>
      <c r="U394" t="s">
        <v>46</v>
      </c>
      <c r="V394" t="s">
        <v>48</v>
      </c>
      <c r="W394" s="3">
        <v>12161644</v>
      </c>
      <c r="X394" t="s">
        <v>32</v>
      </c>
      <c r="Y394" t="s">
        <v>73</v>
      </c>
      <c r="AC394">
        <v>1</v>
      </c>
    </row>
    <row r="395" spans="1:29" x14ac:dyDescent="0.2">
      <c r="A395">
        <v>394</v>
      </c>
      <c r="B395" t="s">
        <v>2</v>
      </c>
      <c r="C395" s="4">
        <v>1921119</v>
      </c>
      <c r="D395" t="s">
        <v>33</v>
      </c>
      <c r="E395" t="s">
        <v>35</v>
      </c>
      <c r="F395" s="1">
        <v>43760</v>
      </c>
      <c r="G395" s="1">
        <f t="shared" si="183"/>
        <v>43771</v>
      </c>
      <c r="H395" s="1">
        <f t="shared" si="184"/>
        <v>43778</v>
      </c>
      <c r="I395" t="s">
        <v>71</v>
      </c>
      <c r="J395">
        <v>2490158163</v>
      </c>
      <c r="K395" t="s">
        <v>74</v>
      </c>
      <c r="L395" t="s">
        <v>77</v>
      </c>
      <c r="M395" t="s">
        <v>83</v>
      </c>
      <c r="P395" t="s">
        <v>98</v>
      </c>
      <c r="Q395" t="s">
        <v>100</v>
      </c>
      <c r="R395" t="s">
        <v>18</v>
      </c>
      <c r="S395" t="s">
        <v>20</v>
      </c>
      <c r="T395" t="str">
        <f t="shared" si="185"/>
        <v>LAEM CHABANG</v>
      </c>
      <c r="U395" t="s">
        <v>46</v>
      </c>
      <c r="V395" t="s">
        <v>48</v>
      </c>
      <c r="W395" s="3">
        <v>12161645</v>
      </c>
      <c r="X395" t="s">
        <v>32</v>
      </c>
      <c r="Y395" t="s">
        <v>73</v>
      </c>
      <c r="AC395">
        <v>1</v>
      </c>
    </row>
    <row r="396" spans="1:29" x14ac:dyDescent="0.2">
      <c r="A396">
        <v>395</v>
      </c>
      <c r="B396" t="s">
        <v>2</v>
      </c>
      <c r="C396" s="4">
        <v>1921120</v>
      </c>
      <c r="D396" t="s">
        <v>33</v>
      </c>
      <c r="E396" t="s">
        <v>35</v>
      </c>
      <c r="F396" s="1">
        <v>43760</v>
      </c>
      <c r="G396" s="1">
        <f t="shared" si="183"/>
        <v>43771</v>
      </c>
      <c r="H396" s="1">
        <f t="shared" si="184"/>
        <v>43778</v>
      </c>
      <c r="I396" t="s">
        <v>71</v>
      </c>
      <c r="J396">
        <v>2490158163</v>
      </c>
      <c r="K396" t="s">
        <v>74</v>
      </c>
      <c r="L396" t="s">
        <v>77</v>
      </c>
      <c r="M396" t="s">
        <v>83</v>
      </c>
      <c r="P396" t="s">
        <v>98</v>
      </c>
      <c r="Q396" t="s">
        <v>100</v>
      </c>
      <c r="R396" t="s">
        <v>18</v>
      </c>
      <c r="S396" t="s">
        <v>20</v>
      </c>
      <c r="T396" t="str">
        <f t="shared" si="185"/>
        <v>LAEM CHABANG</v>
      </c>
      <c r="U396" t="s">
        <v>46</v>
      </c>
      <c r="V396" t="s">
        <v>48</v>
      </c>
      <c r="W396" s="3">
        <v>12161648</v>
      </c>
      <c r="X396" t="s">
        <v>32</v>
      </c>
      <c r="Y396" t="s">
        <v>73</v>
      </c>
      <c r="AC396">
        <v>1</v>
      </c>
    </row>
    <row r="397" spans="1:29" x14ac:dyDescent="0.2">
      <c r="A397">
        <v>396</v>
      </c>
      <c r="B397" t="s">
        <v>2</v>
      </c>
      <c r="C397" s="4">
        <v>1921121</v>
      </c>
      <c r="D397" t="s">
        <v>33</v>
      </c>
      <c r="E397" t="s">
        <v>42</v>
      </c>
      <c r="F397" s="1">
        <v>43760</v>
      </c>
      <c r="G397" s="1">
        <f>F397+ 7 - WEEKDAY(F397, 2) + 7</f>
        <v>43772</v>
      </c>
      <c r="H397" s="1">
        <f>G397+30</f>
        <v>43802</v>
      </c>
      <c r="I397" t="s">
        <v>71</v>
      </c>
      <c r="J397">
        <v>2490158163</v>
      </c>
      <c r="K397" t="s">
        <v>74</v>
      </c>
      <c r="L397" t="s">
        <v>77</v>
      </c>
      <c r="M397" t="s">
        <v>84</v>
      </c>
      <c r="P397" t="s">
        <v>91</v>
      </c>
      <c r="Q397" t="s">
        <v>100</v>
      </c>
      <c r="R397" t="s">
        <v>18</v>
      </c>
      <c r="S397" t="s">
        <v>20</v>
      </c>
      <c r="T397" t="str">
        <f t="shared" si="185"/>
        <v>LAEM CHABANG</v>
      </c>
      <c r="U397" t="s">
        <v>46</v>
      </c>
      <c r="V397" s="2" t="s">
        <v>59</v>
      </c>
      <c r="W397" s="3">
        <v>12161657</v>
      </c>
      <c r="X397" t="s">
        <v>32</v>
      </c>
      <c r="Y397" t="s">
        <v>73</v>
      </c>
      <c r="AC397">
        <v>1</v>
      </c>
    </row>
    <row r="398" spans="1:29" x14ac:dyDescent="0.2">
      <c r="A398">
        <v>397</v>
      </c>
      <c r="B398" t="s">
        <v>2</v>
      </c>
      <c r="C398" s="4">
        <v>1921122</v>
      </c>
      <c r="D398" t="s">
        <v>33</v>
      </c>
      <c r="E398" t="s">
        <v>35</v>
      </c>
      <c r="F398" s="1">
        <v>43760</v>
      </c>
      <c r="G398" s="1">
        <f t="shared" ref="G398:G402" si="186">F398 + 7 - WEEKDAY(F398, 2) + 6</f>
        <v>43771</v>
      </c>
      <c r="H398" s="1">
        <f t="shared" ref="H398:H402" si="187">G398+7</f>
        <v>43778</v>
      </c>
      <c r="I398" t="s">
        <v>71</v>
      </c>
      <c r="J398">
        <v>2490158163</v>
      </c>
      <c r="K398" t="s">
        <v>74</v>
      </c>
      <c r="L398" t="s">
        <v>77</v>
      </c>
      <c r="M398" t="s">
        <v>83</v>
      </c>
      <c r="P398" t="s">
        <v>98</v>
      </c>
      <c r="Q398" t="s">
        <v>100</v>
      </c>
      <c r="R398" t="s">
        <v>18</v>
      </c>
      <c r="S398" t="s">
        <v>20</v>
      </c>
      <c r="T398" t="str">
        <f t="shared" si="185"/>
        <v>LAEM CHABANG</v>
      </c>
      <c r="U398" t="s">
        <v>46</v>
      </c>
      <c r="V398" t="s">
        <v>48</v>
      </c>
      <c r="W398" s="3">
        <v>12161672</v>
      </c>
      <c r="X398" t="s">
        <v>32</v>
      </c>
      <c r="Y398" t="s">
        <v>73</v>
      </c>
      <c r="AC398">
        <v>1</v>
      </c>
    </row>
    <row r="399" spans="1:29" x14ac:dyDescent="0.2">
      <c r="A399">
        <v>398</v>
      </c>
      <c r="B399" t="s">
        <v>2</v>
      </c>
      <c r="C399" s="4">
        <v>1921123</v>
      </c>
      <c r="D399" t="s">
        <v>33</v>
      </c>
      <c r="E399" t="s">
        <v>35</v>
      </c>
      <c r="F399" s="1">
        <v>43759</v>
      </c>
      <c r="G399" s="1">
        <f t="shared" si="186"/>
        <v>43771</v>
      </c>
      <c r="H399" s="1">
        <f t="shared" si="187"/>
        <v>43778</v>
      </c>
      <c r="I399" t="s">
        <v>71</v>
      </c>
      <c r="J399">
        <v>2490158163</v>
      </c>
      <c r="K399" t="s">
        <v>74</v>
      </c>
      <c r="L399" t="s">
        <v>77</v>
      </c>
      <c r="M399" t="s">
        <v>83</v>
      </c>
      <c r="P399" t="s">
        <v>98</v>
      </c>
      <c r="Q399" t="s">
        <v>100</v>
      </c>
      <c r="R399" t="s">
        <v>18</v>
      </c>
      <c r="S399" t="s">
        <v>20</v>
      </c>
      <c r="T399" t="str">
        <f t="shared" si="185"/>
        <v>LAEM CHABANG</v>
      </c>
      <c r="U399" t="s">
        <v>46</v>
      </c>
      <c r="V399" t="s">
        <v>47</v>
      </c>
      <c r="W399" s="3">
        <v>12161673</v>
      </c>
      <c r="X399" t="s">
        <v>32</v>
      </c>
      <c r="Y399" t="s">
        <v>73</v>
      </c>
      <c r="AC399">
        <v>1</v>
      </c>
    </row>
    <row r="400" spans="1:29" x14ac:dyDescent="0.2">
      <c r="A400">
        <v>399</v>
      </c>
      <c r="B400" t="s">
        <v>2</v>
      </c>
      <c r="C400" s="4">
        <v>1921124</v>
      </c>
      <c r="D400" t="s">
        <v>33</v>
      </c>
      <c r="E400" t="s">
        <v>35</v>
      </c>
      <c r="F400" s="1">
        <v>43759</v>
      </c>
      <c r="G400" s="1">
        <f t="shared" si="186"/>
        <v>43771</v>
      </c>
      <c r="H400" s="1">
        <f t="shared" si="187"/>
        <v>43778</v>
      </c>
      <c r="I400" t="s">
        <v>71</v>
      </c>
      <c r="J400">
        <v>2490158163</v>
      </c>
      <c r="K400" t="s">
        <v>74</v>
      </c>
      <c r="L400" t="s">
        <v>77</v>
      </c>
      <c r="M400" t="s">
        <v>83</v>
      </c>
      <c r="P400" t="s">
        <v>98</v>
      </c>
      <c r="Q400" t="s">
        <v>100</v>
      </c>
      <c r="R400" t="s">
        <v>18</v>
      </c>
      <c r="S400" t="s">
        <v>20</v>
      </c>
      <c r="T400" t="str">
        <f t="shared" si="185"/>
        <v>LAEM CHABANG</v>
      </c>
      <c r="U400" t="s">
        <v>46</v>
      </c>
      <c r="V400" t="s">
        <v>47</v>
      </c>
      <c r="W400" s="3">
        <v>12161676</v>
      </c>
      <c r="X400" t="s">
        <v>32</v>
      </c>
      <c r="Y400" t="s">
        <v>73</v>
      </c>
      <c r="AC400">
        <v>1</v>
      </c>
    </row>
    <row r="401" spans="1:31" x14ac:dyDescent="0.2">
      <c r="A401">
        <v>400</v>
      </c>
      <c r="B401" t="s">
        <v>2</v>
      </c>
      <c r="C401" s="4">
        <v>1921125</v>
      </c>
      <c r="D401" t="s">
        <v>34</v>
      </c>
      <c r="E401" t="s">
        <v>36</v>
      </c>
      <c r="F401" s="1">
        <v>43760</v>
      </c>
      <c r="G401" s="1">
        <f t="shared" si="186"/>
        <v>43771</v>
      </c>
      <c r="H401" s="1">
        <f t="shared" si="187"/>
        <v>43778</v>
      </c>
      <c r="I401" t="s">
        <v>71</v>
      </c>
      <c r="J401">
        <v>2490158163</v>
      </c>
      <c r="K401" t="s">
        <v>74</v>
      </c>
      <c r="L401" t="s">
        <v>79</v>
      </c>
      <c r="M401" t="s">
        <v>83</v>
      </c>
      <c r="P401" t="s">
        <v>95</v>
      </c>
      <c r="Q401" t="s">
        <v>100</v>
      </c>
      <c r="R401" t="s">
        <v>18</v>
      </c>
      <c r="S401" t="s">
        <v>20</v>
      </c>
      <c r="T401" t="str">
        <f t="shared" si="185"/>
        <v>LAEM CHABANG</v>
      </c>
      <c r="U401" t="s">
        <v>46</v>
      </c>
      <c r="V401" t="s">
        <v>47</v>
      </c>
      <c r="W401" s="3">
        <v>12161685</v>
      </c>
      <c r="X401" t="s">
        <v>32</v>
      </c>
      <c r="Y401" t="s">
        <v>73</v>
      </c>
      <c r="AC401">
        <v>1</v>
      </c>
    </row>
    <row r="402" spans="1:31" x14ac:dyDescent="0.2">
      <c r="A402">
        <v>401</v>
      </c>
      <c r="B402" t="s">
        <v>2</v>
      </c>
      <c r="C402" s="4">
        <v>1921126</v>
      </c>
      <c r="D402" t="s">
        <v>34</v>
      </c>
      <c r="E402" t="s">
        <v>36</v>
      </c>
      <c r="F402" s="1">
        <v>43760</v>
      </c>
      <c r="G402" s="1">
        <f t="shared" si="186"/>
        <v>43771</v>
      </c>
      <c r="H402" s="1">
        <f t="shared" si="187"/>
        <v>43778</v>
      </c>
      <c r="I402" t="s">
        <v>71</v>
      </c>
      <c r="J402">
        <v>2490158163</v>
      </c>
      <c r="K402" t="s">
        <v>74</v>
      </c>
      <c r="L402" t="s">
        <v>79</v>
      </c>
      <c r="M402" t="s">
        <v>83</v>
      </c>
      <c r="P402" t="s">
        <v>95</v>
      </c>
      <c r="Q402" t="s">
        <v>100</v>
      </c>
      <c r="R402" t="s">
        <v>18</v>
      </c>
      <c r="S402" t="s">
        <v>20</v>
      </c>
      <c r="T402" t="str">
        <f t="shared" si="185"/>
        <v>LAEM CHABANG</v>
      </c>
      <c r="U402" t="s">
        <v>46</v>
      </c>
      <c r="V402" t="s">
        <v>47</v>
      </c>
      <c r="W402" s="3">
        <v>12161700</v>
      </c>
      <c r="X402" t="s">
        <v>32</v>
      </c>
      <c r="Y402" t="s">
        <v>73</v>
      </c>
      <c r="AC402">
        <v>1</v>
      </c>
    </row>
    <row r="403" spans="1:31" x14ac:dyDescent="0.2">
      <c r="A403">
        <v>402</v>
      </c>
      <c r="B403" t="s">
        <v>2</v>
      </c>
      <c r="C403" s="4">
        <v>1921127</v>
      </c>
      <c r="D403" t="s">
        <v>33</v>
      </c>
      <c r="E403" t="s">
        <v>35</v>
      </c>
      <c r="F403" s="1">
        <v>43760</v>
      </c>
      <c r="G403" s="1">
        <f t="shared" ref="G403:G410" si="188">IF(R403="2: AIR",F403, "")</f>
        <v>43760</v>
      </c>
      <c r="H403" s="1">
        <f t="shared" ref="H403:H410" si="189">G403+33</f>
        <v>43793</v>
      </c>
      <c r="I403" t="s">
        <v>71</v>
      </c>
      <c r="J403">
        <v>2490158163</v>
      </c>
      <c r="K403" t="s">
        <v>74</v>
      </c>
      <c r="L403" t="s">
        <v>77</v>
      </c>
      <c r="M403" t="s">
        <v>83</v>
      </c>
      <c r="P403" t="s">
        <v>98</v>
      </c>
      <c r="Q403" t="s">
        <v>100</v>
      </c>
      <c r="R403" t="s">
        <v>17</v>
      </c>
      <c r="S403" t="s">
        <v>20</v>
      </c>
      <c r="T403" t="s">
        <v>45</v>
      </c>
      <c r="U403" t="s">
        <v>46</v>
      </c>
      <c r="V403" t="str">
        <f t="shared" ref="V403:V450" si="190">IF(R403="2: AIR", "AIR","")</f>
        <v>AIR</v>
      </c>
      <c r="W403" s="3"/>
      <c r="X403" t="s">
        <v>32</v>
      </c>
      <c r="Y403" t="s">
        <v>73</v>
      </c>
      <c r="AE403" t="s">
        <v>103</v>
      </c>
    </row>
    <row r="404" spans="1:31" x14ac:dyDescent="0.2">
      <c r="A404">
        <v>403</v>
      </c>
      <c r="B404" t="s">
        <v>2</v>
      </c>
      <c r="C404" s="4">
        <v>1921128</v>
      </c>
      <c r="D404" t="s">
        <v>33</v>
      </c>
      <c r="E404" t="s">
        <v>35</v>
      </c>
      <c r="F404" s="1">
        <v>43760</v>
      </c>
      <c r="G404" s="1">
        <f t="shared" si="188"/>
        <v>43760</v>
      </c>
      <c r="H404" s="1">
        <f t="shared" si="189"/>
        <v>43793</v>
      </c>
      <c r="I404" t="s">
        <v>71</v>
      </c>
      <c r="J404">
        <v>2490158163</v>
      </c>
      <c r="K404" t="s">
        <v>74</v>
      </c>
      <c r="L404" t="s">
        <v>77</v>
      </c>
      <c r="M404" t="s">
        <v>83</v>
      </c>
      <c r="P404" t="s">
        <v>98</v>
      </c>
      <c r="Q404" t="s">
        <v>100</v>
      </c>
      <c r="R404" t="s">
        <v>17</v>
      </c>
      <c r="S404" t="s">
        <v>20</v>
      </c>
      <c r="T404" t="s">
        <v>45</v>
      </c>
      <c r="U404" t="s">
        <v>46</v>
      </c>
      <c r="V404" t="str">
        <f t="shared" si="190"/>
        <v>AIR</v>
      </c>
      <c r="W404" s="3"/>
      <c r="X404" t="s">
        <v>32</v>
      </c>
      <c r="Y404" t="s">
        <v>73</v>
      </c>
    </row>
    <row r="405" spans="1:31" x14ac:dyDescent="0.2">
      <c r="A405">
        <v>404</v>
      </c>
      <c r="B405" t="s">
        <v>2</v>
      </c>
      <c r="C405" s="4">
        <v>1921129</v>
      </c>
      <c r="D405" t="s">
        <v>33</v>
      </c>
      <c r="E405" t="s">
        <v>35</v>
      </c>
      <c r="F405" s="1">
        <v>43760</v>
      </c>
      <c r="G405" s="1">
        <f t="shared" si="188"/>
        <v>43760</v>
      </c>
      <c r="H405" s="1">
        <f t="shared" si="189"/>
        <v>43793</v>
      </c>
      <c r="I405" t="s">
        <v>71</v>
      </c>
      <c r="J405">
        <v>2490158163</v>
      </c>
      <c r="K405" t="s">
        <v>74</v>
      </c>
      <c r="L405" t="s">
        <v>77</v>
      </c>
      <c r="M405" t="s">
        <v>83</v>
      </c>
      <c r="P405" t="s">
        <v>98</v>
      </c>
      <c r="Q405" t="s">
        <v>100</v>
      </c>
      <c r="R405" t="s">
        <v>17</v>
      </c>
      <c r="S405" t="s">
        <v>20</v>
      </c>
      <c r="T405" t="s">
        <v>45</v>
      </c>
      <c r="U405" t="s">
        <v>46</v>
      </c>
      <c r="V405" t="str">
        <f t="shared" si="190"/>
        <v>AIR</v>
      </c>
      <c r="W405" s="3"/>
      <c r="X405" t="s">
        <v>32</v>
      </c>
      <c r="Y405" t="s">
        <v>73</v>
      </c>
    </row>
    <row r="406" spans="1:31" x14ac:dyDescent="0.2">
      <c r="A406">
        <v>405</v>
      </c>
      <c r="B406" t="s">
        <v>2</v>
      </c>
      <c r="C406" s="4">
        <v>1921130</v>
      </c>
      <c r="D406" t="s">
        <v>33</v>
      </c>
      <c r="E406" t="s">
        <v>35</v>
      </c>
      <c r="F406" s="1">
        <v>43760</v>
      </c>
      <c r="G406" s="1">
        <f t="shared" si="188"/>
        <v>43760</v>
      </c>
      <c r="H406" s="1">
        <f t="shared" si="189"/>
        <v>43793</v>
      </c>
      <c r="I406" t="s">
        <v>71</v>
      </c>
      <c r="J406">
        <v>2490158163</v>
      </c>
      <c r="K406" t="s">
        <v>74</v>
      </c>
      <c r="L406" t="s">
        <v>77</v>
      </c>
      <c r="M406" t="s">
        <v>83</v>
      </c>
      <c r="P406" t="s">
        <v>98</v>
      </c>
      <c r="Q406" t="s">
        <v>100</v>
      </c>
      <c r="R406" t="s">
        <v>17</v>
      </c>
      <c r="S406" t="s">
        <v>20</v>
      </c>
      <c r="T406" t="s">
        <v>45</v>
      </c>
      <c r="U406" t="s">
        <v>46</v>
      </c>
      <c r="V406" t="str">
        <f t="shared" si="190"/>
        <v>AIR</v>
      </c>
      <c r="W406" s="3"/>
      <c r="X406" t="s">
        <v>32</v>
      </c>
      <c r="Y406" t="s">
        <v>73</v>
      </c>
    </row>
    <row r="407" spans="1:31" x14ac:dyDescent="0.2">
      <c r="A407">
        <v>406</v>
      </c>
      <c r="B407" t="s">
        <v>2</v>
      </c>
      <c r="C407" s="4">
        <v>1921131</v>
      </c>
      <c r="D407" t="s">
        <v>33</v>
      </c>
      <c r="E407" t="s">
        <v>35</v>
      </c>
      <c r="F407" s="1">
        <v>43760</v>
      </c>
      <c r="G407" s="1">
        <f t="shared" si="188"/>
        <v>43760</v>
      </c>
      <c r="H407" s="1">
        <f t="shared" si="189"/>
        <v>43793</v>
      </c>
      <c r="I407" t="s">
        <v>71</v>
      </c>
      <c r="J407">
        <v>2490158163</v>
      </c>
      <c r="K407" t="s">
        <v>74</v>
      </c>
      <c r="L407" t="s">
        <v>77</v>
      </c>
      <c r="M407" t="s">
        <v>83</v>
      </c>
      <c r="P407" t="s">
        <v>98</v>
      </c>
      <c r="Q407" t="s">
        <v>100</v>
      </c>
      <c r="R407" t="s">
        <v>17</v>
      </c>
      <c r="S407" t="s">
        <v>20</v>
      </c>
      <c r="T407" t="s">
        <v>45</v>
      </c>
      <c r="U407" t="s">
        <v>46</v>
      </c>
      <c r="V407" t="str">
        <f t="shared" si="190"/>
        <v>AIR</v>
      </c>
      <c r="W407" s="3"/>
      <c r="X407" t="s">
        <v>32</v>
      </c>
      <c r="Y407" t="s">
        <v>73</v>
      </c>
    </row>
    <row r="408" spans="1:31" x14ac:dyDescent="0.2">
      <c r="A408">
        <v>407</v>
      </c>
      <c r="B408" t="s">
        <v>2</v>
      </c>
      <c r="C408" s="4">
        <v>1921132</v>
      </c>
      <c r="D408" t="s">
        <v>33</v>
      </c>
      <c r="E408" t="s">
        <v>35</v>
      </c>
      <c r="F408" s="1">
        <v>43760</v>
      </c>
      <c r="G408" s="1">
        <f t="shared" si="188"/>
        <v>43760</v>
      </c>
      <c r="H408" s="1">
        <f t="shared" si="189"/>
        <v>43793</v>
      </c>
      <c r="I408" t="s">
        <v>71</v>
      </c>
      <c r="J408">
        <v>2490158163</v>
      </c>
      <c r="K408" t="s">
        <v>74</v>
      </c>
      <c r="L408" t="s">
        <v>77</v>
      </c>
      <c r="M408" t="s">
        <v>83</v>
      </c>
      <c r="P408" t="s">
        <v>98</v>
      </c>
      <c r="Q408" t="s">
        <v>100</v>
      </c>
      <c r="R408" t="s">
        <v>17</v>
      </c>
      <c r="S408" t="s">
        <v>20</v>
      </c>
      <c r="T408" t="s">
        <v>45</v>
      </c>
      <c r="U408" t="s">
        <v>46</v>
      </c>
      <c r="V408" t="str">
        <f t="shared" si="190"/>
        <v>AIR</v>
      </c>
      <c r="W408" s="3"/>
      <c r="X408" t="s">
        <v>32</v>
      </c>
      <c r="Y408" t="s">
        <v>73</v>
      </c>
      <c r="AE408" t="s">
        <v>102</v>
      </c>
    </row>
    <row r="409" spans="1:31" x14ac:dyDescent="0.2">
      <c r="A409">
        <v>408</v>
      </c>
      <c r="B409" t="s">
        <v>2</v>
      </c>
      <c r="C409" s="4">
        <v>1921133</v>
      </c>
      <c r="D409" t="s">
        <v>33</v>
      </c>
      <c r="E409" t="s">
        <v>35</v>
      </c>
      <c r="F409" s="1">
        <v>43760</v>
      </c>
      <c r="G409" s="1">
        <f t="shared" si="188"/>
        <v>43760</v>
      </c>
      <c r="H409" s="1">
        <f t="shared" si="189"/>
        <v>43793</v>
      </c>
      <c r="I409" t="s">
        <v>71</v>
      </c>
      <c r="J409">
        <v>2490158163</v>
      </c>
      <c r="K409" t="s">
        <v>74</v>
      </c>
      <c r="L409" t="s">
        <v>77</v>
      </c>
      <c r="M409" t="s">
        <v>83</v>
      </c>
      <c r="P409" t="s">
        <v>98</v>
      </c>
      <c r="Q409" t="s">
        <v>100</v>
      </c>
      <c r="R409" t="s">
        <v>17</v>
      </c>
      <c r="S409" t="s">
        <v>20</v>
      </c>
      <c r="T409" t="s">
        <v>45</v>
      </c>
      <c r="U409" t="s">
        <v>46</v>
      </c>
      <c r="V409" t="str">
        <f t="shared" si="190"/>
        <v>AIR</v>
      </c>
      <c r="W409" s="3"/>
      <c r="X409" t="s">
        <v>32</v>
      </c>
      <c r="Y409" t="s">
        <v>73</v>
      </c>
    </row>
    <row r="410" spans="1:31" x14ac:dyDescent="0.2">
      <c r="A410">
        <v>409</v>
      </c>
      <c r="B410" t="s">
        <v>2</v>
      </c>
      <c r="C410" s="4">
        <v>1921134</v>
      </c>
      <c r="D410" t="s">
        <v>33</v>
      </c>
      <c r="E410" t="s">
        <v>35</v>
      </c>
      <c r="F410" s="1">
        <v>43760</v>
      </c>
      <c r="G410" s="1">
        <f t="shared" si="188"/>
        <v>43760</v>
      </c>
      <c r="H410" s="1">
        <f t="shared" si="189"/>
        <v>43793</v>
      </c>
      <c r="I410" t="s">
        <v>71</v>
      </c>
      <c r="J410">
        <v>2490158163</v>
      </c>
      <c r="K410" t="s">
        <v>74</v>
      </c>
      <c r="L410" t="s">
        <v>77</v>
      </c>
      <c r="M410" t="s">
        <v>83</v>
      </c>
      <c r="P410" t="s">
        <v>98</v>
      </c>
      <c r="Q410" t="s">
        <v>100</v>
      </c>
      <c r="R410" t="s">
        <v>17</v>
      </c>
      <c r="S410" t="s">
        <v>20</v>
      </c>
      <c r="T410" t="s">
        <v>45</v>
      </c>
      <c r="U410" t="s">
        <v>46</v>
      </c>
      <c r="V410" t="str">
        <f t="shared" si="190"/>
        <v>AIR</v>
      </c>
      <c r="W410" s="3"/>
      <c r="X410" t="s">
        <v>32</v>
      </c>
      <c r="Y410" t="s">
        <v>73</v>
      </c>
    </row>
    <row r="411" spans="1:31" x14ac:dyDescent="0.2">
      <c r="A411">
        <v>410</v>
      </c>
      <c r="B411" t="s">
        <v>2</v>
      </c>
      <c r="C411" s="4">
        <v>1921135</v>
      </c>
      <c r="D411" t="s">
        <v>33</v>
      </c>
      <c r="E411" t="s">
        <v>35</v>
      </c>
      <c r="F411" s="1">
        <v>43760</v>
      </c>
      <c r="G411" s="1">
        <f>F411 + 7 - WEEKDAY(F411, 2) + 6</f>
        <v>43771</v>
      </c>
      <c r="H411" s="1">
        <f t="shared" ref="H411" si="191">G411+7</f>
        <v>43778</v>
      </c>
      <c r="I411" t="s">
        <v>71</v>
      </c>
      <c r="J411">
        <v>2490158163</v>
      </c>
      <c r="K411" t="s">
        <v>74</v>
      </c>
      <c r="L411" t="s">
        <v>77</v>
      </c>
      <c r="M411" t="s">
        <v>83</v>
      </c>
      <c r="P411" t="s">
        <v>98</v>
      </c>
      <c r="Q411" t="s">
        <v>100</v>
      </c>
      <c r="R411" t="s">
        <v>18</v>
      </c>
      <c r="S411" t="s">
        <v>20</v>
      </c>
      <c r="T411" t="str">
        <f>IF(R411="1: SEA", "LAEM CHABANG", "BANGKOK")</f>
        <v>LAEM CHABANG</v>
      </c>
      <c r="U411" t="s">
        <v>46</v>
      </c>
      <c r="V411" t="s">
        <v>48</v>
      </c>
      <c r="W411" s="3">
        <v>12161757</v>
      </c>
      <c r="X411" t="s">
        <v>32</v>
      </c>
      <c r="Y411" t="s">
        <v>73</v>
      </c>
      <c r="AC411">
        <v>1</v>
      </c>
    </row>
    <row r="412" spans="1:31" x14ac:dyDescent="0.2">
      <c r="A412">
        <v>411</v>
      </c>
      <c r="B412" t="s">
        <v>2</v>
      </c>
      <c r="C412" s="4">
        <v>1921136</v>
      </c>
      <c r="D412" t="s">
        <v>33</v>
      </c>
      <c r="E412" t="s">
        <v>35</v>
      </c>
      <c r="F412" s="1">
        <v>43760</v>
      </c>
      <c r="G412" s="1">
        <f>IF(R412="2: AIR",F412, "")</f>
        <v>43760</v>
      </c>
      <c r="H412" s="1">
        <f t="shared" ref="H412:H413" si="192">G412+33</f>
        <v>43793</v>
      </c>
      <c r="I412" t="s">
        <v>71</v>
      </c>
      <c r="J412">
        <v>2490158163</v>
      </c>
      <c r="K412" t="s">
        <v>74</v>
      </c>
      <c r="L412" t="s">
        <v>77</v>
      </c>
      <c r="M412" t="s">
        <v>83</v>
      </c>
      <c r="P412" t="s">
        <v>98</v>
      </c>
      <c r="Q412" t="s">
        <v>100</v>
      </c>
      <c r="R412" t="s">
        <v>17</v>
      </c>
      <c r="S412" t="s">
        <v>20</v>
      </c>
      <c r="T412" t="s">
        <v>45</v>
      </c>
      <c r="U412" t="s">
        <v>46</v>
      </c>
      <c r="V412" t="str">
        <f t="shared" si="190"/>
        <v>AIR</v>
      </c>
      <c r="W412" s="3"/>
      <c r="X412" t="s">
        <v>32</v>
      </c>
      <c r="Y412" t="s">
        <v>73</v>
      </c>
      <c r="AE412" t="s">
        <v>103</v>
      </c>
    </row>
    <row r="413" spans="1:31" x14ac:dyDescent="0.2">
      <c r="A413">
        <v>412</v>
      </c>
      <c r="B413" t="s">
        <v>2</v>
      </c>
      <c r="C413" s="4">
        <v>1921137</v>
      </c>
      <c r="D413" t="s">
        <v>33</v>
      </c>
      <c r="E413" t="s">
        <v>35</v>
      </c>
      <c r="F413" s="1">
        <v>43760</v>
      </c>
      <c r="G413" s="1">
        <f>IF(R413="2: AIR",F413, "")</f>
        <v>43760</v>
      </c>
      <c r="H413" s="1">
        <f t="shared" si="192"/>
        <v>43793</v>
      </c>
      <c r="I413" t="s">
        <v>71</v>
      </c>
      <c r="J413">
        <v>2490158163</v>
      </c>
      <c r="K413" t="s">
        <v>74</v>
      </c>
      <c r="L413" t="s">
        <v>77</v>
      </c>
      <c r="M413" t="s">
        <v>83</v>
      </c>
      <c r="P413" t="s">
        <v>98</v>
      </c>
      <c r="Q413" t="s">
        <v>100</v>
      </c>
      <c r="R413" t="s">
        <v>17</v>
      </c>
      <c r="S413" t="s">
        <v>20</v>
      </c>
      <c r="T413" t="s">
        <v>45</v>
      </c>
      <c r="U413" t="s">
        <v>46</v>
      </c>
      <c r="V413" t="str">
        <f t="shared" si="190"/>
        <v>AIR</v>
      </c>
      <c r="W413" s="3"/>
      <c r="X413" t="s">
        <v>32</v>
      </c>
      <c r="Y413" t="s">
        <v>73</v>
      </c>
    </row>
    <row r="414" spans="1:31" x14ac:dyDescent="0.2">
      <c r="A414">
        <v>413</v>
      </c>
      <c r="B414" t="s">
        <v>2</v>
      </c>
      <c r="C414" s="4">
        <v>1921138</v>
      </c>
      <c r="D414" t="s">
        <v>33</v>
      </c>
      <c r="E414" t="s">
        <v>35</v>
      </c>
      <c r="F414" s="1">
        <v>43760</v>
      </c>
      <c r="G414" s="1">
        <f>F414 + 7 - WEEKDAY(F414, 2) + 6</f>
        <v>43771</v>
      </c>
      <c r="H414" s="1">
        <f t="shared" ref="H414" si="193">G414+7</f>
        <v>43778</v>
      </c>
      <c r="I414" t="s">
        <v>71</v>
      </c>
      <c r="J414">
        <v>2490158163</v>
      </c>
      <c r="K414" t="s">
        <v>74</v>
      </c>
      <c r="L414" t="s">
        <v>77</v>
      </c>
      <c r="M414" t="s">
        <v>83</v>
      </c>
      <c r="P414" t="s">
        <v>98</v>
      </c>
      <c r="Q414" t="s">
        <v>100</v>
      </c>
      <c r="R414" t="s">
        <v>18</v>
      </c>
      <c r="S414" t="s">
        <v>20</v>
      </c>
      <c r="T414" t="str">
        <f>IF(R414="1: SEA", "LAEM CHABANG", "BANGKOK")</f>
        <v>LAEM CHABANG</v>
      </c>
      <c r="U414" t="s">
        <v>46</v>
      </c>
      <c r="V414" t="s">
        <v>48</v>
      </c>
      <c r="W414" s="3">
        <v>12161784</v>
      </c>
      <c r="X414" t="s">
        <v>32</v>
      </c>
      <c r="Y414" t="s">
        <v>73</v>
      </c>
      <c r="AC414">
        <v>1</v>
      </c>
    </row>
    <row r="415" spans="1:31" x14ac:dyDescent="0.2">
      <c r="A415">
        <v>414</v>
      </c>
      <c r="B415" t="s">
        <v>2</v>
      </c>
      <c r="C415" s="4">
        <v>1921139</v>
      </c>
      <c r="D415" t="s">
        <v>33</v>
      </c>
      <c r="E415" t="s">
        <v>35</v>
      </c>
      <c r="F415" s="1">
        <v>43760</v>
      </c>
      <c r="G415" s="1">
        <f>IF(R415="2: AIR",F415, "")</f>
        <v>43760</v>
      </c>
      <c r="H415" s="1">
        <f>G415+33</f>
        <v>43793</v>
      </c>
      <c r="I415" t="s">
        <v>71</v>
      </c>
      <c r="J415">
        <v>2490158163</v>
      </c>
      <c r="K415" t="s">
        <v>74</v>
      </c>
      <c r="L415" t="s">
        <v>77</v>
      </c>
      <c r="M415" t="s">
        <v>83</v>
      </c>
      <c r="P415" t="s">
        <v>98</v>
      </c>
      <c r="Q415" t="s">
        <v>100</v>
      </c>
      <c r="R415" t="s">
        <v>17</v>
      </c>
      <c r="S415" t="s">
        <v>20</v>
      </c>
      <c r="T415" t="s">
        <v>45</v>
      </c>
      <c r="U415" t="s">
        <v>46</v>
      </c>
      <c r="V415" t="str">
        <f t="shared" si="190"/>
        <v>AIR</v>
      </c>
      <c r="W415" s="3"/>
      <c r="X415" t="s">
        <v>32</v>
      </c>
      <c r="Y415" t="s">
        <v>73</v>
      </c>
      <c r="AE415" t="s">
        <v>102</v>
      </c>
    </row>
    <row r="416" spans="1:31" x14ac:dyDescent="0.2">
      <c r="A416">
        <v>415</v>
      </c>
      <c r="B416" t="s">
        <v>2</v>
      </c>
      <c r="C416" s="4">
        <v>1921140</v>
      </c>
      <c r="D416" t="s">
        <v>33</v>
      </c>
      <c r="E416" t="s">
        <v>35</v>
      </c>
      <c r="F416" s="1">
        <v>43760</v>
      </c>
      <c r="G416" s="1">
        <f>F416 + 7 - WEEKDAY(F416, 2) + 6</f>
        <v>43771</v>
      </c>
      <c r="H416" s="1">
        <f t="shared" ref="H416" si="194">G416+7</f>
        <v>43778</v>
      </c>
      <c r="I416" t="s">
        <v>71</v>
      </c>
      <c r="J416">
        <v>2490158163</v>
      </c>
      <c r="K416" t="s">
        <v>74</v>
      </c>
      <c r="L416" t="s">
        <v>77</v>
      </c>
      <c r="M416" t="s">
        <v>83</v>
      </c>
      <c r="P416" t="s">
        <v>98</v>
      </c>
      <c r="Q416" t="s">
        <v>100</v>
      </c>
      <c r="R416" t="s">
        <v>18</v>
      </c>
      <c r="S416" t="s">
        <v>20</v>
      </c>
      <c r="T416" t="str">
        <f>IF(R416="1: SEA", "LAEM CHABANG", "BANGKOK")</f>
        <v>LAEM CHABANG</v>
      </c>
      <c r="U416" t="s">
        <v>46</v>
      </c>
      <c r="V416" t="s">
        <v>48</v>
      </c>
      <c r="W416" s="3">
        <v>12161788</v>
      </c>
      <c r="X416" t="s">
        <v>32</v>
      </c>
      <c r="Y416" t="s">
        <v>73</v>
      </c>
      <c r="AC416">
        <v>1</v>
      </c>
    </row>
    <row r="417" spans="1:31" x14ac:dyDescent="0.2">
      <c r="A417">
        <v>416</v>
      </c>
      <c r="B417" t="s">
        <v>2</v>
      </c>
      <c r="C417" s="4">
        <v>1921141</v>
      </c>
      <c r="D417" t="s">
        <v>33</v>
      </c>
      <c r="E417" t="s">
        <v>35</v>
      </c>
      <c r="F417" s="1">
        <v>43760</v>
      </c>
      <c r="G417" s="1">
        <f>IF(R417="2: AIR",F417, "")</f>
        <v>43760</v>
      </c>
      <c r="H417" s="1">
        <f>G417+33</f>
        <v>43793</v>
      </c>
      <c r="I417" t="s">
        <v>71</v>
      </c>
      <c r="J417">
        <v>2490158163</v>
      </c>
      <c r="K417" t="s">
        <v>74</v>
      </c>
      <c r="L417" t="s">
        <v>77</v>
      </c>
      <c r="M417" t="s">
        <v>83</v>
      </c>
      <c r="P417" t="s">
        <v>98</v>
      </c>
      <c r="Q417" t="s">
        <v>100</v>
      </c>
      <c r="R417" t="s">
        <v>17</v>
      </c>
      <c r="S417" t="s">
        <v>20</v>
      </c>
      <c r="T417" t="s">
        <v>45</v>
      </c>
      <c r="U417" t="s">
        <v>46</v>
      </c>
      <c r="V417" t="str">
        <f t="shared" si="190"/>
        <v>AIR</v>
      </c>
      <c r="W417" s="3"/>
      <c r="X417" t="s">
        <v>32</v>
      </c>
      <c r="Y417" t="s">
        <v>73</v>
      </c>
      <c r="AC417">
        <v>1</v>
      </c>
    </row>
    <row r="418" spans="1:31" x14ac:dyDescent="0.2">
      <c r="A418">
        <v>417</v>
      </c>
      <c r="B418" t="s">
        <v>2</v>
      </c>
      <c r="C418" s="4">
        <v>1921142</v>
      </c>
      <c r="D418" t="s">
        <v>33</v>
      </c>
      <c r="E418" t="s">
        <v>35</v>
      </c>
      <c r="F418" s="1">
        <v>43760</v>
      </c>
      <c r="G418" s="1">
        <f t="shared" ref="G418:G419" si="195">F418 + 7 - WEEKDAY(F418, 2) + 6</f>
        <v>43771</v>
      </c>
      <c r="H418" s="1">
        <f t="shared" ref="H418:H419" si="196">G418+7</f>
        <v>43778</v>
      </c>
      <c r="I418" t="s">
        <v>71</v>
      </c>
      <c r="J418">
        <v>2490158163</v>
      </c>
      <c r="K418" t="s">
        <v>74</v>
      </c>
      <c r="L418" t="s">
        <v>77</v>
      </c>
      <c r="M418" t="s">
        <v>83</v>
      </c>
      <c r="P418" t="s">
        <v>98</v>
      </c>
      <c r="Q418" t="s">
        <v>100</v>
      </c>
      <c r="R418" t="s">
        <v>18</v>
      </c>
      <c r="S418" t="s">
        <v>20</v>
      </c>
      <c r="T418" t="str">
        <f t="shared" ref="T418:T419" si="197">IF(R418="1: SEA", "LAEM CHABANG", "BANGKOK")</f>
        <v>LAEM CHABANG</v>
      </c>
      <c r="U418" t="s">
        <v>46</v>
      </c>
      <c r="V418" t="s">
        <v>48</v>
      </c>
      <c r="W418" s="3">
        <v>12161812</v>
      </c>
      <c r="X418" t="s">
        <v>32</v>
      </c>
      <c r="Y418" t="s">
        <v>73</v>
      </c>
      <c r="AC418">
        <v>1</v>
      </c>
    </row>
    <row r="419" spans="1:31" x14ac:dyDescent="0.2">
      <c r="A419">
        <v>418</v>
      </c>
      <c r="B419" t="s">
        <v>2</v>
      </c>
      <c r="C419" s="4">
        <v>1921143</v>
      </c>
      <c r="D419" t="s">
        <v>33</v>
      </c>
      <c r="E419" t="s">
        <v>35</v>
      </c>
      <c r="F419" s="1">
        <v>43760</v>
      </c>
      <c r="G419" s="1">
        <f t="shared" si="195"/>
        <v>43771</v>
      </c>
      <c r="H419" s="1">
        <f t="shared" si="196"/>
        <v>43778</v>
      </c>
      <c r="I419" t="s">
        <v>71</v>
      </c>
      <c r="J419">
        <v>2490158163</v>
      </c>
      <c r="K419" t="s">
        <v>74</v>
      </c>
      <c r="L419" t="s">
        <v>77</v>
      </c>
      <c r="M419" t="s">
        <v>83</v>
      </c>
      <c r="P419" t="s">
        <v>98</v>
      </c>
      <c r="Q419" t="s">
        <v>100</v>
      </c>
      <c r="R419" t="s">
        <v>18</v>
      </c>
      <c r="S419" t="s">
        <v>20</v>
      </c>
      <c r="T419" t="str">
        <f t="shared" si="197"/>
        <v>LAEM CHABANG</v>
      </c>
      <c r="U419" t="s">
        <v>46</v>
      </c>
      <c r="V419" t="s">
        <v>48</v>
      </c>
      <c r="W419" s="3">
        <v>12161813</v>
      </c>
      <c r="X419" t="s">
        <v>32</v>
      </c>
      <c r="Y419" t="s">
        <v>73</v>
      </c>
      <c r="AC419">
        <v>1</v>
      </c>
    </row>
    <row r="420" spans="1:31" x14ac:dyDescent="0.2">
      <c r="A420">
        <v>419</v>
      </c>
      <c r="B420" t="s">
        <v>2</v>
      </c>
      <c r="C420" s="4">
        <v>1921144</v>
      </c>
      <c r="D420" t="s">
        <v>33</v>
      </c>
      <c r="E420" t="s">
        <v>35</v>
      </c>
      <c r="F420" s="1">
        <v>43760</v>
      </c>
      <c r="G420" s="1">
        <f>IF(R420="2: AIR",F420, "")</f>
        <v>43760</v>
      </c>
      <c r="H420" s="1">
        <f>G420+33</f>
        <v>43793</v>
      </c>
      <c r="I420" t="s">
        <v>71</v>
      </c>
      <c r="J420">
        <v>2490158163</v>
      </c>
      <c r="K420" t="s">
        <v>74</v>
      </c>
      <c r="L420" t="s">
        <v>77</v>
      </c>
      <c r="M420" t="s">
        <v>83</v>
      </c>
      <c r="P420" t="s">
        <v>98</v>
      </c>
      <c r="Q420" t="s">
        <v>100</v>
      </c>
      <c r="R420" t="s">
        <v>17</v>
      </c>
      <c r="S420" t="s">
        <v>20</v>
      </c>
      <c r="T420" t="s">
        <v>45</v>
      </c>
      <c r="U420" t="s">
        <v>46</v>
      </c>
      <c r="V420" t="str">
        <f t="shared" si="190"/>
        <v>AIR</v>
      </c>
      <c r="W420" s="3"/>
      <c r="X420" t="s">
        <v>32</v>
      </c>
      <c r="Y420" t="s">
        <v>73</v>
      </c>
    </row>
    <row r="421" spans="1:31" x14ac:dyDescent="0.2">
      <c r="A421">
        <v>420</v>
      </c>
      <c r="B421" t="s">
        <v>2</v>
      </c>
      <c r="C421" s="4">
        <v>1921145</v>
      </c>
      <c r="D421" t="s">
        <v>34</v>
      </c>
      <c r="E421" t="s">
        <v>36</v>
      </c>
      <c r="F421" s="1">
        <v>43760</v>
      </c>
      <c r="G421" s="1">
        <f>F421 + 7 - WEEKDAY(F421, 2) + 6</f>
        <v>43771</v>
      </c>
      <c r="H421" s="1">
        <f t="shared" ref="H421" si="198">G421+7</f>
        <v>43778</v>
      </c>
      <c r="I421" t="s">
        <v>71</v>
      </c>
      <c r="J421">
        <v>2490158163</v>
      </c>
      <c r="K421" t="s">
        <v>74</v>
      </c>
      <c r="L421" t="s">
        <v>79</v>
      </c>
      <c r="M421" t="s">
        <v>83</v>
      </c>
      <c r="P421" t="s">
        <v>95</v>
      </c>
      <c r="Q421" t="s">
        <v>100</v>
      </c>
      <c r="R421" t="s">
        <v>18</v>
      </c>
      <c r="S421" t="s">
        <v>20</v>
      </c>
      <c r="T421" t="str">
        <f>IF(R421="1: SEA", "LAEM CHABANG", "BANGKOK")</f>
        <v>LAEM CHABANG</v>
      </c>
      <c r="U421" t="s">
        <v>46</v>
      </c>
      <c r="V421" t="s">
        <v>48</v>
      </c>
      <c r="W421" s="3">
        <v>12161825</v>
      </c>
      <c r="X421" t="s">
        <v>32</v>
      </c>
      <c r="Y421" t="s">
        <v>73</v>
      </c>
      <c r="AC421">
        <v>1</v>
      </c>
    </row>
    <row r="422" spans="1:31" x14ac:dyDescent="0.2">
      <c r="A422">
        <v>421</v>
      </c>
      <c r="B422" t="s">
        <v>2</v>
      </c>
      <c r="C422" s="4">
        <v>1921146</v>
      </c>
      <c r="D422" t="s">
        <v>33</v>
      </c>
      <c r="E422" t="s">
        <v>35</v>
      </c>
      <c r="F422" s="1">
        <v>43760</v>
      </c>
      <c r="G422" s="1">
        <f>IF(R422="2: AIR",F422, "")</f>
        <v>43760</v>
      </c>
      <c r="H422" s="1">
        <f t="shared" ref="H422:H426" si="199">G422+33</f>
        <v>43793</v>
      </c>
      <c r="I422" t="s">
        <v>71</v>
      </c>
      <c r="J422">
        <v>2490158163</v>
      </c>
      <c r="K422" t="s">
        <v>74</v>
      </c>
      <c r="L422" t="s">
        <v>77</v>
      </c>
      <c r="M422" t="s">
        <v>83</v>
      </c>
      <c r="P422" t="s">
        <v>98</v>
      </c>
      <c r="Q422" t="s">
        <v>100</v>
      </c>
      <c r="R422" t="s">
        <v>17</v>
      </c>
      <c r="S422" t="s">
        <v>20</v>
      </c>
      <c r="T422" t="s">
        <v>45</v>
      </c>
      <c r="U422" t="s">
        <v>46</v>
      </c>
      <c r="V422" t="str">
        <f t="shared" si="190"/>
        <v>AIR</v>
      </c>
      <c r="W422" s="3"/>
      <c r="X422" t="s">
        <v>32</v>
      </c>
      <c r="Y422" t="s">
        <v>73</v>
      </c>
    </row>
    <row r="423" spans="1:31" x14ac:dyDescent="0.2">
      <c r="A423">
        <v>422</v>
      </c>
      <c r="B423" t="s">
        <v>2</v>
      </c>
      <c r="C423" s="4">
        <v>1921147</v>
      </c>
      <c r="D423" t="s">
        <v>33</v>
      </c>
      <c r="E423" t="s">
        <v>35</v>
      </c>
      <c r="F423" s="1">
        <v>43760</v>
      </c>
      <c r="G423" s="1">
        <f>IF(R423="2: AIR",F423, "")</f>
        <v>43760</v>
      </c>
      <c r="H423" s="1">
        <f t="shared" si="199"/>
        <v>43793</v>
      </c>
      <c r="I423" t="s">
        <v>71</v>
      </c>
      <c r="J423">
        <v>2490158163</v>
      </c>
      <c r="K423" t="s">
        <v>74</v>
      </c>
      <c r="L423" t="s">
        <v>77</v>
      </c>
      <c r="M423" t="s">
        <v>83</v>
      </c>
      <c r="P423" t="s">
        <v>98</v>
      </c>
      <c r="Q423" t="s">
        <v>100</v>
      </c>
      <c r="R423" t="s">
        <v>17</v>
      </c>
      <c r="S423" t="s">
        <v>20</v>
      </c>
      <c r="T423" t="s">
        <v>45</v>
      </c>
      <c r="U423" t="s">
        <v>46</v>
      </c>
      <c r="V423" t="str">
        <f t="shared" si="190"/>
        <v>AIR</v>
      </c>
      <c r="W423" s="3"/>
      <c r="X423" t="s">
        <v>32</v>
      </c>
      <c r="Y423" t="s">
        <v>73</v>
      </c>
    </row>
    <row r="424" spans="1:31" x14ac:dyDescent="0.2">
      <c r="A424">
        <v>423</v>
      </c>
      <c r="B424" t="s">
        <v>2</v>
      </c>
      <c r="C424" s="4">
        <v>1921148</v>
      </c>
      <c r="D424" t="s">
        <v>33</v>
      </c>
      <c r="E424" t="s">
        <v>35</v>
      </c>
      <c r="F424" s="1">
        <v>43760</v>
      </c>
      <c r="G424" s="1">
        <f>IF(R424="2: AIR",F424, "")</f>
        <v>43760</v>
      </c>
      <c r="H424" s="1">
        <f t="shared" si="199"/>
        <v>43793</v>
      </c>
      <c r="I424" t="s">
        <v>71</v>
      </c>
      <c r="J424">
        <v>2490158163</v>
      </c>
      <c r="K424" t="s">
        <v>74</v>
      </c>
      <c r="L424" t="s">
        <v>77</v>
      </c>
      <c r="M424" t="s">
        <v>83</v>
      </c>
      <c r="P424" t="s">
        <v>98</v>
      </c>
      <c r="Q424" t="s">
        <v>100</v>
      </c>
      <c r="R424" t="s">
        <v>17</v>
      </c>
      <c r="S424" t="s">
        <v>20</v>
      </c>
      <c r="T424" t="s">
        <v>45</v>
      </c>
      <c r="U424" t="s">
        <v>46</v>
      </c>
      <c r="V424" t="str">
        <f t="shared" si="190"/>
        <v>AIR</v>
      </c>
      <c r="W424" s="3"/>
      <c r="X424" t="s">
        <v>32</v>
      </c>
      <c r="Y424" t="s">
        <v>73</v>
      </c>
      <c r="AE424" t="s">
        <v>103</v>
      </c>
    </row>
    <row r="425" spans="1:31" x14ac:dyDescent="0.2">
      <c r="A425">
        <v>424</v>
      </c>
      <c r="B425" t="s">
        <v>2</v>
      </c>
      <c r="C425" s="4">
        <v>1921149</v>
      </c>
      <c r="D425" t="s">
        <v>33</v>
      </c>
      <c r="E425" t="s">
        <v>35</v>
      </c>
      <c r="F425" s="1">
        <v>43760</v>
      </c>
      <c r="G425" s="1">
        <f>IF(R425="2: AIR",F425, "")</f>
        <v>43760</v>
      </c>
      <c r="H425" s="1">
        <f t="shared" si="199"/>
        <v>43793</v>
      </c>
      <c r="I425" t="s">
        <v>71</v>
      </c>
      <c r="J425">
        <v>2490158163</v>
      </c>
      <c r="K425" t="s">
        <v>74</v>
      </c>
      <c r="L425" t="s">
        <v>77</v>
      </c>
      <c r="M425" t="s">
        <v>83</v>
      </c>
      <c r="P425" t="s">
        <v>98</v>
      </c>
      <c r="Q425" t="s">
        <v>100</v>
      </c>
      <c r="R425" t="s">
        <v>17</v>
      </c>
      <c r="S425" t="s">
        <v>20</v>
      </c>
      <c r="T425" t="s">
        <v>45</v>
      </c>
      <c r="U425" t="s">
        <v>46</v>
      </c>
      <c r="V425" t="str">
        <f t="shared" si="190"/>
        <v>AIR</v>
      </c>
      <c r="W425" s="3"/>
      <c r="X425" t="s">
        <v>32</v>
      </c>
      <c r="Y425" t="s">
        <v>73</v>
      </c>
    </row>
    <row r="426" spans="1:31" x14ac:dyDescent="0.2">
      <c r="A426">
        <v>425</v>
      </c>
      <c r="B426" t="s">
        <v>2</v>
      </c>
      <c r="C426" s="4">
        <v>1921150</v>
      </c>
      <c r="D426" t="s">
        <v>33</v>
      </c>
      <c r="E426" t="s">
        <v>35</v>
      </c>
      <c r="F426" s="1">
        <v>43760</v>
      </c>
      <c r="G426" s="1">
        <f>IF(R426="2: AIR",F426, "")</f>
        <v>43760</v>
      </c>
      <c r="H426" s="1">
        <f t="shared" si="199"/>
        <v>43793</v>
      </c>
      <c r="I426" t="s">
        <v>71</v>
      </c>
      <c r="J426">
        <v>2490158163</v>
      </c>
      <c r="K426" t="s">
        <v>74</v>
      </c>
      <c r="L426" t="s">
        <v>77</v>
      </c>
      <c r="M426" t="s">
        <v>83</v>
      </c>
      <c r="P426" t="s">
        <v>98</v>
      </c>
      <c r="Q426" t="s">
        <v>100</v>
      </c>
      <c r="R426" t="s">
        <v>17</v>
      </c>
      <c r="S426" t="s">
        <v>20</v>
      </c>
      <c r="T426" t="s">
        <v>45</v>
      </c>
      <c r="U426" t="s">
        <v>46</v>
      </c>
      <c r="V426" t="str">
        <f t="shared" si="190"/>
        <v>AIR</v>
      </c>
      <c r="W426" s="3"/>
      <c r="X426" t="s">
        <v>32</v>
      </c>
      <c r="Y426" t="s">
        <v>73</v>
      </c>
    </row>
    <row r="427" spans="1:31" x14ac:dyDescent="0.2">
      <c r="A427">
        <v>426</v>
      </c>
      <c r="B427" t="s">
        <v>2</v>
      </c>
      <c r="C427" s="4">
        <v>1921151</v>
      </c>
      <c r="D427" t="s">
        <v>33</v>
      </c>
      <c r="E427" t="s">
        <v>42</v>
      </c>
      <c r="F427" s="1">
        <v>43760</v>
      </c>
      <c r="G427" s="1">
        <f t="shared" ref="G427:G428" si="200">F427+ 7 - WEEKDAY(F427, 2) + 7</f>
        <v>43772</v>
      </c>
      <c r="H427" s="1">
        <f t="shared" ref="H427:H428" si="201">G427+30</f>
        <v>43802</v>
      </c>
      <c r="I427" t="s">
        <v>71</v>
      </c>
      <c r="J427">
        <v>2490158163</v>
      </c>
      <c r="K427" t="s">
        <v>74</v>
      </c>
      <c r="L427" t="s">
        <v>77</v>
      </c>
      <c r="M427" t="s">
        <v>84</v>
      </c>
      <c r="P427" t="s">
        <v>91</v>
      </c>
      <c r="Q427" t="s">
        <v>100</v>
      </c>
      <c r="R427" t="s">
        <v>18</v>
      </c>
      <c r="S427" t="s">
        <v>20</v>
      </c>
      <c r="T427" t="str">
        <f t="shared" ref="T427:T429" si="202">IF(R427="1: SEA", "LAEM CHABANG", "BANGKOK")</f>
        <v>LAEM CHABANG</v>
      </c>
      <c r="U427" t="s">
        <v>46</v>
      </c>
      <c r="V427" s="2" t="s">
        <v>59</v>
      </c>
      <c r="W427" s="3">
        <v>12161869</v>
      </c>
      <c r="X427" t="s">
        <v>32</v>
      </c>
      <c r="Y427" t="s">
        <v>73</v>
      </c>
      <c r="AC427">
        <v>1</v>
      </c>
    </row>
    <row r="428" spans="1:31" x14ac:dyDescent="0.2">
      <c r="A428">
        <v>427</v>
      </c>
      <c r="B428" t="s">
        <v>2</v>
      </c>
      <c r="C428" s="4">
        <v>1921152</v>
      </c>
      <c r="D428" t="s">
        <v>33</v>
      </c>
      <c r="E428" t="s">
        <v>42</v>
      </c>
      <c r="F428" s="1">
        <v>43760</v>
      </c>
      <c r="G428" s="1">
        <f t="shared" si="200"/>
        <v>43772</v>
      </c>
      <c r="H428" s="1">
        <f t="shared" si="201"/>
        <v>43802</v>
      </c>
      <c r="I428" t="s">
        <v>71</v>
      </c>
      <c r="J428">
        <v>2490158163</v>
      </c>
      <c r="K428" t="s">
        <v>74</v>
      </c>
      <c r="L428" t="s">
        <v>77</v>
      </c>
      <c r="M428" t="s">
        <v>84</v>
      </c>
      <c r="P428" t="s">
        <v>91</v>
      </c>
      <c r="Q428" t="s">
        <v>100</v>
      </c>
      <c r="R428" t="s">
        <v>18</v>
      </c>
      <c r="S428" t="s">
        <v>20</v>
      </c>
      <c r="T428" t="str">
        <f t="shared" si="202"/>
        <v>LAEM CHABANG</v>
      </c>
      <c r="U428" t="s">
        <v>46</v>
      </c>
      <c r="V428" s="2" t="s">
        <v>59</v>
      </c>
      <c r="W428" s="3">
        <v>12161872</v>
      </c>
      <c r="X428" t="s">
        <v>32</v>
      </c>
      <c r="Y428" t="s">
        <v>73</v>
      </c>
      <c r="AA428">
        <v>1</v>
      </c>
    </row>
    <row r="429" spans="1:31" x14ac:dyDescent="0.2">
      <c r="A429">
        <v>428</v>
      </c>
      <c r="B429" t="s">
        <v>2</v>
      </c>
      <c r="C429" s="4">
        <v>1921153</v>
      </c>
      <c r="D429" t="s">
        <v>33</v>
      </c>
      <c r="E429" t="s">
        <v>35</v>
      </c>
      <c r="F429" s="1">
        <v>43760</v>
      </c>
      <c r="G429" s="1">
        <f>F429 + 7 - WEEKDAY(F429, 2) + 6</f>
        <v>43771</v>
      </c>
      <c r="H429" s="1">
        <f t="shared" ref="H429" si="203">G429+7</f>
        <v>43778</v>
      </c>
      <c r="I429" t="s">
        <v>71</v>
      </c>
      <c r="J429">
        <v>2490158163</v>
      </c>
      <c r="K429" t="s">
        <v>74</v>
      </c>
      <c r="L429" t="s">
        <v>77</v>
      </c>
      <c r="M429" t="s">
        <v>83</v>
      </c>
      <c r="P429" t="s">
        <v>98</v>
      </c>
      <c r="Q429" t="s">
        <v>100</v>
      </c>
      <c r="R429" t="s">
        <v>18</v>
      </c>
      <c r="S429" t="s">
        <v>20</v>
      </c>
      <c r="T429" t="str">
        <f t="shared" si="202"/>
        <v>LAEM CHABANG</v>
      </c>
      <c r="U429" t="s">
        <v>46</v>
      </c>
      <c r="V429" t="s">
        <v>48</v>
      </c>
      <c r="W429" s="3">
        <v>12161881</v>
      </c>
      <c r="X429" t="s">
        <v>32</v>
      </c>
      <c r="Y429" t="s">
        <v>73</v>
      </c>
      <c r="AC429">
        <v>1</v>
      </c>
    </row>
    <row r="430" spans="1:31" x14ac:dyDescent="0.2">
      <c r="A430">
        <v>429</v>
      </c>
      <c r="B430" t="s">
        <v>2</v>
      </c>
      <c r="C430" s="4">
        <v>1921154</v>
      </c>
      <c r="D430" t="s">
        <v>33</v>
      </c>
      <c r="E430" t="s">
        <v>35</v>
      </c>
      <c r="F430" s="1">
        <v>43760</v>
      </c>
      <c r="G430" s="1">
        <f>IF(R430="2: AIR",F430, "")</f>
        <v>43760</v>
      </c>
      <c r="H430" s="1">
        <f t="shared" ref="H430:H433" si="204">G430+33</f>
        <v>43793</v>
      </c>
      <c r="I430" t="s">
        <v>71</v>
      </c>
      <c r="J430">
        <v>2490158163</v>
      </c>
      <c r="K430" t="s">
        <v>74</v>
      </c>
      <c r="L430" t="s">
        <v>77</v>
      </c>
      <c r="M430" t="s">
        <v>83</v>
      </c>
      <c r="P430" t="s">
        <v>98</v>
      </c>
      <c r="Q430" t="s">
        <v>100</v>
      </c>
      <c r="R430" t="s">
        <v>17</v>
      </c>
      <c r="S430" t="s">
        <v>20</v>
      </c>
      <c r="T430" t="s">
        <v>45</v>
      </c>
      <c r="U430" t="s">
        <v>46</v>
      </c>
      <c r="V430" t="str">
        <f t="shared" si="190"/>
        <v>AIR</v>
      </c>
      <c r="W430" s="3"/>
      <c r="X430" t="s">
        <v>32</v>
      </c>
      <c r="Y430" t="s">
        <v>73</v>
      </c>
    </row>
    <row r="431" spans="1:31" x14ac:dyDescent="0.2">
      <c r="A431">
        <v>430</v>
      </c>
      <c r="B431" t="s">
        <v>2</v>
      </c>
      <c r="C431" s="4">
        <v>1921155</v>
      </c>
      <c r="D431" t="s">
        <v>33</v>
      </c>
      <c r="E431" t="s">
        <v>35</v>
      </c>
      <c r="F431" s="1">
        <v>43760</v>
      </c>
      <c r="G431" s="1">
        <f>IF(R431="2: AIR",F431, "")</f>
        <v>43760</v>
      </c>
      <c r="H431" s="1">
        <f t="shared" si="204"/>
        <v>43793</v>
      </c>
      <c r="I431" t="s">
        <v>71</v>
      </c>
      <c r="J431">
        <v>2490158163</v>
      </c>
      <c r="K431" t="s">
        <v>74</v>
      </c>
      <c r="L431" t="s">
        <v>77</v>
      </c>
      <c r="M431" t="s">
        <v>83</v>
      </c>
      <c r="P431" t="s">
        <v>98</v>
      </c>
      <c r="Q431" t="s">
        <v>100</v>
      </c>
      <c r="R431" t="s">
        <v>17</v>
      </c>
      <c r="S431" t="s">
        <v>20</v>
      </c>
      <c r="T431" t="s">
        <v>45</v>
      </c>
      <c r="U431" t="s">
        <v>46</v>
      </c>
      <c r="V431" t="str">
        <f t="shared" si="190"/>
        <v>AIR</v>
      </c>
      <c r="W431" s="3"/>
      <c r="X431" t="s">
        <v>32</v>
      </c>
      <c r="Y431" t="s">
        <v>73</v>
      </c>
      <c r="AE431" t="s">
        <v>102</v>
      </c>
    </row>
    <row r="432" spans="1:31" x14ac:dyDescent="0.2">
      <c r="A432">
        <v>431</v>
      </c>
      <c r="B432" t="s">
        <v>2</v>
      </c>
      <c r="C432" s="4">
        <v>1921156</v>
      </c>
      <c r="D432" t="s">
        <v>33</v>
      </c>
      <c r="E432" t="s">
        <v>35</v>
      </c>
      <c r="F432" s="1">
        <v>43760</v>
      </c>
      <c r="G432" s="1">
        <f>IF(R432="2: AIR",F432, "")</f>
        <v>43760</v>
      </c>
      <c r="H432" s="1">
        <f t="shared" si="204"/>
        <v>43793</v>
      </c>
      <c r="I432" t="s">
        <v>71</v>
      </c>
      <c r="J432">
        <v>2490158163</v>
      </c>
      <c r="K432" t="s">
        <v>74</v>
      </c>
      <c r="L432" t="s">
        <v>77</v>
      </c>
      <c r="M432" t="s">
        <v>83</v>
      </c>
      <c r="P432" t="s">
        <v>98</v>
      </c>
      <c r="Q432" t="s">
        <v>100</v>
      </c>
      <c r="R432" t="s">
        <v>17</v>
      </c>
      <c r="S432" t="s">
        <v>20</v>
      </c>
      <c r="T432" t="s">
        <v>45</v>
      </c>
      <c r="U432" t="s">
        <v>46</v>
      </c>
      <c r="V432" t="str">
        <f t="shared" si="190"/>
        <v>AIR</v>
      </c>
      <c r="W432" s="3"/>
      <c r="X432" t="s">
        <v>32</v>
      </c>
      <c r="Y432" t="s">
        <v>73</v>
      </c>
    </row>
    <row r="433" spans="1:31" x14ac:dyDescent="0.2">
      <c r="A433">
        <v>432</v>
      </c>
      <c r="B433" t="s">
        <v>2</v>
      </c>
      <c r="C433" s="4">
        <v>1921157</v>
      </c>
      <c r="D433" t="s">
        <v>33</v>
      </c>
      <c r="E433" t="s">
        <v>35</v>
      </c>
      <c r="F433" s="1">
        <v>43760</v>
      </c>
      <c r="G433" s="1">
        <f>IF(R433="2: AIR",F433, "")</f>
        <v>43760</v>
      </c>
      <c r="H433" s="1">
        <f t="shared" si="204"/>
        <v>43793</v>
      </c>
      <c r="I433" t="s">
        <v>71</v>
      </c>
      <c r="J433">
        <v>2490158163</v>
      </c>
      <c r="K433" t="s">
        <v>74</v>
      </c>
      <c r="L433" t="s">
        <v>77</v>
      </c>
      <c r="M433" t="s">
        <v>83</v>
      </c>
      <c r="P433" t="s">
        <v>98</v>
      </c>
      <c r="Q433" t="s">
        <v>100</v>
      </c>
      <c r="R433" t="s">
        <v>17</v>
      </c>
      <c r="S433" t="s">
        <v>20</v>
      </c>
      <c r="T433" t="s">
        <v>45</v>
      </c>
      <c r="U433" t="s">
        <v>46</v>
      </c>
      <c r="V433" t="str">
        <f t="shared" si="190"/>
        <v>AIR</v>
      </c>
      <c r="W433" s="3"/>
      <c r="X433" t="s">
        <v>32</v>
      </c>
      <c r="Y433" t="s">
        <v>73</v>
      </c>
    </row>
    <row r="434" spans="1:31" x14ac:dyDescent="0.2">
      <c r="A434">
        <v>433</v>
      </c>
      <c r="B434" t="s">
        <v>2</v>
      </c>
      <c r="C434" s="4">
        <v>1921158</v>
      </c>
      <c r="D434" t="s">
        <v>33</v>
      </c>
      <c r="E434" t="s">
        <v>35</v>
      </c>
      <c r="F434" s="1">
        <v>43760</v>
      </c>
      <c r="G434" s="1">
        <f t="shared" ref="G434:G440" si="205">F434 + 7 - WEEKDAY(F434, 2) + 6</f>
        <v>43771</v>
      </c>
      <c r="H434" s="1">
        <f t="shared" ref="H434:H440" si="206">G434+7</f>
        <v>43778</v>
      </c>
      <c r="I434" t="s">
        <v>71</v>
      </c>
      <c r="J434">
        <v>2490158163</v>
      </c>
      <c r="K434" t="s">
        <v>74</v>
      </c>
      <c r="L434" t="s">
        <v>77</v>
      </c>
      <c r="M434" t="s">
        <v>83</v>
      </c>
      <c r="P434" t="s">
        <v>98</v>
      </c>
      <c r="Q434" t="s">
        <v>100</v>
      </c>
      <c r="R434" t="s">
        <v>18</v>
      </c>
      <c r="S434" t="s">
        <v>20</v>
      </c>
      <c r="T434" t="str">
        <f t="shared" ref="T434:T440" si="207">IF(R434="1: SEA", "LAEM CHABANG", "BANGKOK")</f>
        <v>LAEM CHABANG</v>
      </c>
      <c r="U434" t="s">
        <v>46</v>
      </c>
      <c r="V434" t="s">
        <v>48</v>
      </c>
      <c r="W434" s="3">
        <v>12161924</v>
      </c>
      <c r="X434" t="s">
        <v>32</v>
      </c>
      <c r="Y434" t="s">
        <v>73</v>
      </c>
      <c r="AC434">
        <v>1</v>
      </c>
    </row>
    <row r="435" spans="1:31" x14ac:dyDescent="0.2">
      <c r="A435">
        <v>434</v>
      </c>
      <c r="B435" t="s">
        <v>2</v>
      </c>
      <c r="C435" s="4">
        <v>1921159</v>
      </c>
      <c r="D435" t="s">
        <v>33</v>
      </c>
      <c r="E435" t="s">
        <v>35</v>
      </c>
      <c r="F435" s="1">
        <v>43760</v>
      </c>
      <c r="G435" s="1">
        <f t="shared" si="205"/>
        <v>43771</v>
      </c>
      <c r="H435" s="1">
        <f t="shared" si="206"/>
        <v>43778</v>
      </c>
      <c r="I435" t="s">
        <v>71</v>
      </c>
      <c r="J435">
        <v>2490158163</v>
      </c>
      <c r="K435" t="s">
        <v>74</v>
      </c>
      <c r="L435" t="s">
        <v>77</v>
      </c>
      <c r="M435" t="s">
        <v>83</v>
      </c>
      <c r="P435" t="s">
        <v>98</v>
      </c>
      <c r="Q435" t="s">
        <v>100</v>
      </c>
      <c r="R435" t="s">
        <v>18</v>
      </c>
      <c r="S435" t="s">
        <v>20</v>
      </c>
      <c r="T435" t="str">
        <f t="shared" si="207"/>
        <v>LAEM CHABANG</v>
      </c>
      <c r="U435" t="s">
        <v>46</v>
      </c>
      <c r="V435" t="s">
        <v>48</v>
      </c>
      <c r="W435" s="3">
        <v>12161925</v>
      </c>
      <c r="X435" t="s">
        <v>32</v>
      </c>
      <c r="Y435" t="s">
        <v>73</v>
      </c>
      <c r="AC435">
        <v>1</v>
      </c>
    </row>
    <row r="436" spans="1:31" x14ac:dyDescent="0.2">
      <c r="A436">
        <v>435</v>
      </c>
      <c r="B436" t="s">
        <v>2</v>
      </c>
      <c r="C436" s="4">
        <v>1921160</v>
      </c>
      <c r="D436" t="s">
        <v>34</v>
      </c>
      <c r="E436" t="s">
        <v>36</v>
      </c>
      <c r="F436" s="1">
        <v>43760</v>
      </c>
      <c r="G436" s="1">
        <f t="shared" si="205"/>
        <v>43771</v>
      </c>
      <c r="H436" s="1">
        <f t="shared" si="206"/>
        <v>43778</v>
      </c>
      <c r="I436" t="s">
        <v>71</v>
      </c>
      <c r="J436">
        <v>2490158163</v>
      </c>
      <c r="K436" t="s">
        <v>74</v>
      </c>
      <c r="L436" t="s">
        <v>79</v>
      </c>
      <c r="M436" t="s">
        <v>83</v>
      </c>
      <c r="P436" t="s">
        <v>95</v>
      </c>
      <c r="Q436" t="s">
        <v>100</v>
      </c>
      <c r="R436" t="s">
        <v>18</v>
      </c>
      <c r="S436" t="s">
        <v>20</v>
      </c>
      <c r="T436" t="str">
        <f t="shared" si="207"/>
        <v>LAEM CHABANG</v>
      </c>
      <c r="U436" t="s">
        <v>46</v>
      </c>
      <c r="V436" t="s">
        <v>48</v>
      </c>
      <c r="W436" s="3">
        <v>12161928</v>
      </c>
      <c r="X436" t="s">
        <v>32</v>
      </c>
      <c r="Y436" t="s">
        <v>73</v>
      </c>
      <c r="AC436">
        <v>1</v>
      </c>
    </row>
    <row r="437" spans="1:31" x14ac:dyDescent="0.2">
      <c r="A437">
        <v>436</v>
      </c>
      <c r="B437" t="s">
        <v>2</v>
      </c>
      <c r="C437" s="4">
        <v>1921161</v>
      </c>
      <c r="D437" t="s">
        <v>33</v>
      </c>
      <c r="E437" t="s">
        <v>35</v>
      </c>
      <c r="F437" s="1">
        <v>43760</v>
      </c>
      <c r="G437" s="1">
        <f t="shared" si="205"/>
        <v>43771</v>
      </c>
      <c r="H437" s="1">
        <f t="shared" si="206"/>
        <v>43778</v>
      </c>
      <c r="I437" t="s">
        <v>71</v>
      </c>
      <c r="J437">
        <v>2490158163</v>
      </c>
      <c r="K437" t="s">
        <v>74</v>
      </c>
      <c r="L437" t="s">
        <v>77</v>
      </c>
      <c r="M437" t="s">
        <v>83</v>
      </c>
      <c r="P437" t="s">
        <v>98</v>
      </c>
      <c r="Q437" t="s">
        <v>100</v>
      </c>
      <c r="R437" t="s">
        <v>18</v>
      </c>
      <c r="S437" t="s">
        <v>20</v>
      </c>
      <c r="T437" t="str">
        <f t="shared" si="207"/>
        <v>LAEM CHABANG</v>
      </c>
      <c r="U437" t="s">
        <v>46</v>
      </c>
      <c r="V437" t="s">
        <v>48</v>
      </c>
      <c r="W437" s="3">
        <v>12161937</v>
      </c>
      <c r="X437" t="s">
        <v>32</v>
      </c>
      <c r="Y437" t="s">
        <v>73</v>
      </c>
      <c r="AC437">
        <v>1</v>
      </c>
    </row>
    <row r="438" spans="1:31" x14ac:dyDescent="0.2">
      <c r="A438">
        <v>437</v>
      </c>
      <c r="B438" t="s">
        <v>2</v>
      </c>
      <c r="C438" s="4">
        <v>1921162</v>
      </c>
      <c r="D438" t="s">
        <v>33</v>
      </c>
      <c r="E438" t="s">
        <v>35</v>
      </c>
      <c r="F438" s="1">
        <v>43760</v>
      </c>
      <c r="G438" s="1">
        <f t="shared" si="205"/>
        <v>43771</v>
      </c>
      <c r="H438" s="1">
        <f t="shared" si="206"/>
        <v>43778</v>
      </c>
      <c r="I438" t="s">
        <v>71</v>
      </c>
      <c r="J438">
        <v>2490158163</v>
      </c>
      <c r="K438" t="s">
        <v>74</v>
      </c>
      <c r="L438" t="s">
        <v>77</v>
      </c>
      <c r="M438" t="s">
        <v>83</v>
      </c>
      <c r="P438" t="s">
        <v>98</v>
      </c>
      <c r="Q438" t="s">
        <v>100</v>
      </c>
      <c r="R438" t="s">
        <v>18</v>
      </c>
      <c r="S438" t="s">
        <v>20</v>
      </c>
      <c r="T438" t="str">
        <f t="shared" si="207"/>
        <v>LAEM CHABANG</v>
      </c>
      <c r="U438" t="s">
        <v>46</v>
      </c>
      <c r="V438" t="s">
        <v>48</v>
      </c>
      <c r="W438" s="3">
        <v>12161952</v>
      </c>
      <c r="X438" t="s">
        <v>32</v>
      </c>
      <c r="Y438" t="s">
        <v>73</v>
      </c>
      <c r="AC438">
        <v>1</v>
      </c>
    </row>
    <row r="439" spans="1:31" x14ac:dyDescent="0.2">
      <c r="A439">
        <v>438</v>
      </c>
      <c r="B439" t="s">
        <v>2</v>
      </c>
      <c r="C439" s="4">
        <v>1921163</v>
      </c>
      <c r="D439" t="s">
        <v>33</v>
      </c>
      <c r="E439" t="s">
        <v>35</v>
      </c>
      <c r="F439" s="1">
        <v>43760</v>
      </c>
      <c r="G439" s="1">
        <f t="shared" si="205"/>
        <v>43771</v>
      </c>
      <c r="H439" s="1">
        <f t="shared" si="206"/>
        <v>43778</v>
      </c>
      <c r="I439" t="s">
        <v>71</v>
      </c>
      <c r="J439">
        <v>2490158163</v>
      </c>
      <c r="K439" t="s">
        <v>74</v>
      </c>
      <c r="L439" t="s">
        <v>77</v>
      </c>
      <c r="M439" t="s">
        <v>83</v>
      </c>
      <c r="P439" t="s">
        <v>98</v>
      </c>
      <c r="Q439" t="s">
        <v>100</v>
      </c>
      <c r="R439" t="s">
        <v>18</v>
      </c>
      <c r="S439" t="s">
        <v>20</v>
      </c>
      <c r="T439" t="str">
        <f t="shared" si="207"/>
        <v>LAEM CHABANG</v>
      </c>
      <c r="U439" t="s">
        <v>46</v>
      </c>
      <c r="V439" t="s">
        <v>48</v>
      </c>
      <c r="W439" s="3">
        <v>12161953</v>
      </c>
      <c r="X439" t="s">
        <v>32</v>
      </c>
      <c r="Y439" t="s">
        <v>73</v>
      </c>
      <c r="AC439">
        <v>1</v>
      </c>
    </row>
    <row r="440" spans="1:31" x14ac:dyDescent="0.2">
      <c r="A440">
        <v>439</v>
      </c>
      <c r="B440" t="s">
        <v>2</v>
      </c>
      <c r="C440" s="4">
        <v>1921164</v>
      </c>
      <c r="D440" t="s">
        <v>33</v>
      </c>
      <c r="E440" t="s">
        <v>35</v>
      </c>
      <c r="F440" s="1">
        <v>43760</v>
      </c>
      <c r="G440" s="1">
        <f t="shared" si="205"/>
        <v>43771</v>
      </c>
      <c r="H440" s="1">
        <f t="shared" si="206"/>
        <v>43778</v>
      </c>
      <c r="I440" t="s">
        <v>71</v>
      </c>
      <c r="J440">
        <v>2490158163</v>
      </c>
      <c r="K440" t="s">
        <v>74</v>
      </c>
      <c r="L440" t="s">
        <v>77</v>
      </c>
      <c r="M440" t="s">
        <v>83</v>
      </c>
      <c r="P440" t="s">
        <v>98</v>
      </c>
      <c r="Q440" t="s">
        <v>100</v>
      </c>
      <c r="R440" t="s">
        <v>18</v>
      </c>
      <c r="S440" t="s">
        <v>20</v>
      </c>
      <c r="T440" t="str">
        <f t="shared" si="207"/>
        <v>LAEM CHABANG</v>
      </c>
      <c r="U440" t="s">
        <v>46</v>
      </c>
      <c r="V440" t="s">
        <v>48</v>
      </c>
      <c r="W440" s="3">
        <v>12161956</v>
      </c>
      <c r="X440" t="s">
        <v>32</v>
      </c>
      <c r="Y440" t="s">
        <v>73</v>
      </c>
      <c r="AC440">
        <v>1</v>
      </c>
    </row>
    <row r="441" spans="1:31" x14ac:dyDescent="0.2">
      <c r="A441">
        <v>440</v>
      </c>
      <c r="B441" t="s">
        <v>2</v>
      </c>
      <c r="C441" s="4">
        <v>1921165</v>
      </c>
      <c r="D441" t="s">
        <v>33</v>
      </c>
      <c r="E441" t="s">
        <v>35</v>
      </c>
      <c r="F441" s="1">
        <v>43760</v>
      </c>
      <c r="G441" s="1">
        <f t="shared" ref="G441:G447" si="208">IF(R441="2: AIR",F441, "")</f>
        <v>43760</v>
      </c>
      <c r="H441" s="1">
        <f t="shared" ref="H441:H447" si="209">G441+33</f>
        <v>43793</v>
      </c>
      <c r="I441" t="s">
        <v>71</v>
      </c>
      <c r="J441">
        <v>2490158163</v>
      </c>
      <c r="K441" t="s">
        <v>74</v>
      </c>
      <c r="L441" t="s">
        <v>77</v>
      </c>
      <c r="M441" t="s">
        <v>83</v>
      </c>
      <c r="P441" t="s">
        <v>98</v>
      </c>
      <c r="Q441" t="s">
        <v>100</v>
      </c>
      <c r="R441" t="s">
        <v>17</v>
      </c>
      <c r="S441" t="s">
        <v>20</v>
      </c>
      <c r="T441" t="s">
        <v>45</v>
      </c>
      <c r="U441" t="s">
        <v>46</v>
      </c>
      <c r="V441" t="str">
        <f t="shared" si="190"/>
        <v>AIR</v>
      </c>
      <c r="W441" s="3"/>
      <c r="X441" t="s">
        <v>32</v>
      </c>
      <c r="Y441" t="s">
        <v>73</v>
      </c>
    </row>
    <row r="442" spans="1:31" x14ac:dyDescent="0.2">
      <c r="A442">
        <v>441</v>
      </c>
      <c r="B442" t="s">
        <v>2</v>
      </c>
      <c r="C442" s="4">
        <v>1921166</v>
      </c>
      <c r="D442" t="s">
        <v>33</v>
      </c>
      <c r="E442" t="s">
        <v>35</v>
      </c>
      <c r="F442" s="1">
        <v>43760</v>
      </c>
      <c r="G442" s="1">
        <f t="shared" si="208"/>
        <v>43760</v>
      </c>
      <c r="H442" s="1">
        <f t="shared" si="209"/>
        <v>43793</v>
      </c>
      <c r="I442" t="s">
        <v>71</v>
      </c>
      <c r="J442">
        <v>2490158163</v>
      </c>
      <c r="K442" t="s">
        <v>74</v>
      </c>
      <c r="L442" t="s">
        <v>77</v>
      </c>
      <c r="M442" t="s">
        <v>83</v>
      </c>
      <c r="P442" t="s">
        <v>98</v>
      </c>
      <c r="Q442" t="s">
        <v>100</v>
      </c>
      <c r="R442" t="s">
        <v>17</v>
      </c>
      <c r="S442" t="s">
        <v>20</v>
      </c>
      <c r="T442" t="s">
        <v>45</v>
      </c>
      <c r="U442" t="s">
        <v>46</v>
      </c>
      <c r="V442" t="str">
        <f t="shared" si="190"/>
        <v>AIR</v>
      </c>
      <c r="W442" s="3"/>
      <c r="X442" t="s">
        <v>32</v>
      </c>
      <c r="Y442" t="s">
        <v>73</v>
      </c>
      <c r="AE442" t="s">
        <v>103</v>
      </c>
    </row>
    <row r="443" spans="1:31" x14ac:dyDescent="0.2">
      <c r="A443">
        <v>442</v>
      </c>
      <c r="B443" t="s">
        <v>2</v>
      </c>
      <c r="C443" s="4">
        <v>1921167</v>
      </c>
      <c r="D443" t="s">
        <v>33</v>
      </c>
      <c r="E443" t="s">
        <v>35</v>
      </c>
      <c r="F443" s="1">
        <v>43761</v>
      </c>
      <c r="G443" s="1">
        <f t="shared" si="208"/>
        <v>43761</v>
      </c>
      <c r="H443" s="1">
        <f t="shared" si="209"/>
        <v>43794</v>
      </c>
      <c r="I443" t="s">
        <v>71</v>
      </c>
      <c r="J443">
        <v>2490158163</v>
      </c>
      <c r="K443" t="s">
        <v>74</v>
      </c>
      <c r="L443" t="s">
        <v>77</v>
      </c>
      <c r="M443" t="s">
        <v>83</v>
      </c>
      <c r="P443" t="s">
        <v>98</v>
      </c>
      <c r="Q443" t="s">
        <v>100</v>
      </c>
      <c r="R443" t="s">
        <v>17</v>
      </c>
      <c r="S443" t="s">
        <v>20</v>
      </c>
      <c r="T443" t="s">
        <v>45</v>
      </c>
      <c r="U443" t="s">
        <v>46</v>
      </c>
      <c r="V443" t="str">
        <f t="shared" si="190"/>
        <v>AIR</v>
      </c>
      <c r="W443" s="3"/>
      <c r="X443" t="s">
        <v>32</v>
      </c>
      <c r="Y443" t="s">
        <v>73</v>
      </c>
    </row>
    <row r="444" spans="1:31" x14ac:dyDescent="0.2">
      <c r="A444">
        <v>443</v>
      </c>
      <c r="B444" t="s">
        <v>2</v>
      </c>
      <c r="C444" s="4">
        <v>1921168</v>
      </c>
      <c r="D444" t="s">
        <v>33</v>
      </c>
      <c r="E444" t="s">
        <v>35</v>
      </c>
      <c r="F444" s="1">
        <v>43761</v>
      </c>
      <c r="G444" s="1">
        <f t="shared" si="208"/>
        <v>43761</v>
      </c>
      <c r="H444" s="1">
        <f t="shared" si="209"/>
        <v>43794</v>
      </c>
      <c r="I444" t="s">
        <v>71</v>
      </c>
      <c r="J444">
        <v>2490158163</v>
      </c>
      <c r="K444" t="s">
        <v>74</v>
      </c>
      <c r="L444" t="s">
        <v>77</v>
      </c>
      <c r="M444" t="s">
        <v>83</v>
      </c>
      <c r="P444" t="s">
        <v>98</v>
      </c>
      <c r="Q444" t="s">
        <v>100</v>
      </c>
      <c r="R444" t="s">
        <v>17</v>
      </c>
      <c r="S444" t="s">
        <v>20</v>
      </c>
      <c r="T444" t="s">
        <v>45</v>
      </c>
      <c r="U444" t="s">
        <v>46</v>
      </c>
      <c r="V444" t="str">
        <f t="shared" si="190"/>
        <v>AIR</v>
      </c>
      <c r="W444" s="3"/>
      <c r="X444" t="s">
        <v>32</v>
      </c>
      <c r="Y444" t="s">
        <v>73</v>
      </c>
      <c r="AE444" t="s">
        <v>102</v>
      </c>
    </row>
    <row r="445" spans="1:31" x14ac:dyDescent="0.2">
      <c r="A445">
        <v>444</v>
      </c>
      <c r="B445" t="s">
        <v>2</v>
      </c>
      <c r="C445" s="4">
        <v>1921169</v>
      </c>
      <c r="D445" t="s">
        <v>33</v>
      </c>
      <c r="E445" t="s">
        <v>35</v>
      </c>
      <c r="F445" s="1">
        <v>43761</v>
      </c>
      <c r="G445" s="1">
        <f t="shared" si="208"/>
        <v>43761</v>
      </c>
      <c r="H445" s="1">
        <f t="shared" si="209"/>
        <v>43794</v>
      </c>
      <c r="I445" t="s">
        <v>71</v>
      </c>
      <c r="J445">
        <v>2490158163</v>
      </c>
      <c r="K445" t="s">
        <v>74</v>
      </c>
      <c r="L445" t="s">
        <v>77</v>
      </c>
      <c r="M445" t="s">
        <v>83</v>
      </c>
      <c r="P445" t="s">
        <v>98</v>
      </c>
      <c r="Q445" t="s">
        <v>100</v>
      </c>
      <c r="R445" t="s">
        <v>17</v>
      </c>
      <c r="S445" t="s">
        <v>20</v>
      </c>
      <c r="T445" t="s">
        <v>45</v>
      </c>
      <c r="U445" t="s">
        <v>46</v>
      </c>
      <c r="V445" t="str">
        <f t="shared" si="190"/>
        <v>AIR</v>
      </c>
      <c r="W445" s="3"/>
      <c r="X445" t="s">
        <v>32</v>
      </c>
      <c r="Y445" t="s">
        <v>73</v>
      </c>
    </row>
    <row r="446" spans="1:31" x14ac:dyDescent="0.2">
      <c r="A446">
        <v>445</v>
      </c>
      <c r="B446" t="s">
        <v>2</v>
      </c>
      <c r="C446" s="4">
        <v>1921170</v>
      </c>
      <c r="D446" t="s">
        <v>33</v>
      </c>
      <c r="E446" t="s">
        <v>35</v>
      </c>
      <c r="F446" s="1">
        <v>43761</v>
      </c>
      <c r="G446" s="1">
        <f t="shared" si="208"/>
        <v>43761</v>
      </c>
      <c r="H446" s="1">
        <f t="shared" si="209"/>
        <v>43794</v>
      </c>
      <c r="I446" t="s">
        <v>71</v>
      </c>
      <c r="J446">
        <v>2490158163</v>
      </c>
      <c r="K446" t="s">
        <v>74</v>
      </c>
      <c r="L446" t="s">
        <v>77</v>
      </c>
      <c r="M446" t="s">
        <v>83</v>
      </c>
      <c r="P446" t="s">
        <v>98</v>
      </c>
      <c r="Q446" t="s">
        <v>100</v>
      </c>
      <c r="R446" t="s">
        <v>17</v>
      </c>
      <c r="S446" t="s">
        <v>20</v>
      </c>
      <c r="T446" t="s">
        <v>45</v>
      </c>
      <c r="U446" t="s">
        <v>46</v>
      </c>
      <c r="V446" t="str">
        <f t="shared" si="190"/>
        <v>AIR</v>
      </c>
      <c r="W446" s="3"/>
      <c r="X446" t="s">
        <v>32</v>
      </c>
      <c r="Y446" t="s">
        <v>73</v>
      </c>
    </row>
    <row r="447" spans="1:31" x14ac:dyDescent="0.2">
      <c r="A447">
        <v>446</v>
      </c>
      <c r="B447" t="s">
        <v>2</v>
      </c>
      <c r="C447" s="4">
        <v>1921171</v>
      </c>
      <c r="D447" t="s">
        <v>33</v>
      </c>
      <c r="E447" t="s">
        <v>35</v>
      </c>
      <c r="F447" s="1">
        <v>43760</v>
      </c>
      <c r="G447" s="1">
        <f t="shared" si="208"/>
        <v>43760</v>
      </c>
      <c r="H447" s="1">
        <f t="shared" si="209"/>
        <v>43793</v>
      </c>
      <c r="I447" t="s">
        <v>71</v>
      </c>
      <c r="J447">
        <v>2490158163</v>
      </c>
      <c r="K447" t="s">
        <v>74</v>
      </c>
      <c r="L447" t="s">
        <v>77</v>
      </c>
      <c r="M447" t="s">
        <v>83</v>
      </c>
      <c r="P447" t="s">
        <v>98</v>
      </c>
      <c r="Q447" t="s">
        <v>100</v>
      </c>
      <c r="R447" t="s">
        <v>17</v>
      </c>
      <c r="S447" t="s">
        <v>20</v>
      </c>
      <c r="T447" t="s">
        <v>45</v>
      </c>
      <c r="U447" t="s">
        <v>46</v>
      </c>
      <c r="V447" t="str">
        <f t="shared" si="190"/>
        <v>AIR</v>
      </c>
      <c r="W447" s="3"/>
      <c r="X447" t="s">
        <v>32</v>
      </c>
      <c r="Y447" t="s">
        <v>73</v>
      </c>
    </row>
    <row r="448" spans="1:31" x14ac:dyDescent="0.2">
      <c r="A448">
        <v>447</v>
      </c>
      <c r="B448" t="s">
        <v>2</v>
      </c>
      <c r="C448" s="4">
        <v>1921172</v>
      </c>
      <c r="D448" t="s">
        <v>34</v>
      </c>
      <c r="E448" t="s">
        <v>36</v>
      </c>
      <c r="F448" s="1">
        <v>43760</v>
      </c>
      <c r="G448" s="1">
        <f t="shared" ref="G448:G449" si="210">F448 + 7 - WEEKDAY(F448, 2) + 6</f>
        <v>43771</v>
      </c>
      <c r="H448" s="1">
        <f t="shared" ref="H448:H449" si="211">G448+7</f>
        <v>43778</v>
      </c>
      <c r="I448" t="s">
        <v>71</v>
      </c>
      <c r="J448">
        <v>2490158163</v>
      </c>
      <c r="K448" t="s">
        <v>74</v>
      </c>
      <c r="L448" t="s">
        <v>79</v>
      </c>
      <c r="M448" t="s">
        <v>83</v>
      </c>
      <c r="P448" t="s">
        <v>95</v>
      </c>
      <c r="Q448" t="s">
        <v>100</v>
      </c>
      <c r="R448" t="s">
        <v>18</v>
      </c>
      <c r="S448" t="s">
        <v>20</v>
      </c>
      <c r="T448" t="str">
        <f t="shared" ref="T448:T449" si="212">IF(R448="1: SEA", "LAEM CHABANG", "BANGKOK")</f>
        <v>LAEM CHABANG</v>
      </c>
      <c r="U448" t="s">
        <v>46</v>
      </c>
      <c r="V448" t="s">
        <v>48</v>
      </c>
      <c r="W448" s="3">
        <v>12162012</v>
      </c>
      <c r="X448" t="s">
        <v>32</v>
      </c>
      <c r="Y448" t="s">
        <v>73</v>
      </c>
      <c r="AC448">
        <v>1</v>
      </c>
    </row>
    <row r="449" spans="1:31" x14ac:dyDescent="0.2">
      <c r="A449">
        <v>448</v>
      </c>
      <c r="B449" t="s">
        <v>2</v>
      </c>
      <c r="C449" s="4">
        <v>1921173</v>
      </c>
      <c r="D449" t="s">
        <v>33</v>
      </c>
      <c r="E449" t="s">
        <v>35</v>
      </c>
      <c r="F449" s="1">
        <v>43760</v>
      </c>
      <c r="G449" s="1">
        <f t="shared" si="210"/>
        <v>43771</v>
      </c>
      <c r="H449" s="1">
        <f t="shared" si="211"/>
        <v>43778</v>
      </c>
      <c r="I449" t="s">
        <v>71</v>
      </c>
      <c r="J449">
        <v>2490158163</v>
      </c>
      <c r="K449" t="s">
        <v>74</v>
      </c>
      <c r="L449" t="s">
        <v>77</v>
      </c>
      <c r="M449" t="s">
        <v>83</v>
      </c>
      <c r="P449" t="s">
        <v>98</v>
      </c>
      <c r="Q449" t="s">
        <v>100</v>
      </c>
      <c r="R449" t="s">
        <v>18</v>
      </c>
      <c r="S449" t="s">
        <v>20</v>
      </c>
      <c r="T449" t="str">
        <f t="shared" si="212"/>
        <v>LAEM CHABANG</v>
      </c>
      <c r="U449" t="s">
        <v>46</v>
      </c>
      <c r="V449" t="s">
        <v>48</v>
      </c>
      <c r="W449" s="3">
        <v>12162021</v>
      </c>
      <c r="X449" t="s">
        <v>32</v>
      </c>
      <c r="Y449" t="s">
        <v>73</v>
      </c>
      <c r="AC449">
        <v>1</v>
      </c>
    </row>
    <row r="450" spans="1:31" x14ac:dyDescent="0.2">
      <c r="A450">
        <v>449</v>
      </c>
      <c r="B450" t="s">
        <v>2</v>
      </c>
      <c r="C450" s="4">
        <v>1921174</v>
      </c>
      <c r="D450" t="s">
        <v>33</v>
      </c>
      <c r="E450" t="s">
        <v>35</v>
      </c>
      <c r="F450" s="1">
        <v>43760</v>
      </c>
      <c r="G450" s="1">
        <f>IF(R450="2: AIR",F450, "")</f>
        <v>43760</v>
      </c>
      <c r="H450" s="1">
        <f>G450+33</f>
        <v>43793</v>
      </c>
      <c r="I450" t="s">
        <v>71</v>
      </c>
      <c r="J450">
        <v>2490158163</v>
      </c>
      <c r="K450" t="s">
        <v>74</v>
      </c>
      <c r="L450" t="s">
        <v>77</v>
      </c>
      <c r="M450" t="s">
        <v>83</v>
      </c>
      <c r="P450" t="s">
        <v>98</v>
      </c>
      <c r="Q450" t="s">
        <v>100</v>
      </c>
      <c r="R450" t="s">
        <v>17</v>
      </c>
      <c r="S450" t="s">
        <v>20</v>
      </c>
      <c r="T450" t="s">
        <v>45</v>
      </c>
      <c r="U450" t="s">
        <v>46</v>
      </c>
      <c r="V450" t="str">
        <f t="shared" si="190"/>
        <v>AIR</v>
      </c>
      <c r="W450" s="3"/>
      <c r="X450" t="s">
        <v>32</v>
      </c>
      <c r="Y450" t="s">
        <v>73</v>
      </c>
    </row>
    <row r="451" spans="1:31" x14ac:dyDescent="0.2">
      <c r="A451">
        <v>450</v>
      </c>
      <c r="B451" t="s">
        <v>2</v>
      </c>
      <c r="C451" s="4">
        <v>1921175</v>
      </c>
      <c r="D451" t="s">
        <v>34</v>
      </c>
      <c r="E451" t="s">
        <v>36</v>
      </c>
      <c r="F451" s="1">
        <v>43760</v>
      </c>
      <c r="G451" s="1">
        <f>F451 + 7 - WEEKDAY(F451, 2) + 6</f>
        <v>43771</v>
      </c>
      <c r="H451" s="1">
        <f t="shared" ref="H451" si="213">G451+7</f>
        <v>43778</v>
      </c>
      <c r="I451" t="s">
        <v>71</v>
      </c>
      <c r="J451">
        <v>2490158163</v>
      </c>
      <c r="K451" t="s">
        <v>74</v>
      </c>
      <c r="L451" t="s">
        <v>79</v>
      </c>
      <c r="M451" t="s">
        <v>83</v>
      </c>
      <c r="P451" t="s">
        <v>95</v>
      </c>
      <c r="Q451" t="s">
        <v>100</v>
      </c>
      <c r="R451" t="s">
        <v>18</v>
      </c>
      <c r="S451" t="s">
        <v>20</v>
      </c>
      <c r="T451" t="str">
        <f>IF(R451="1: SEA", "LAEM CHABANG", "BANGKOK")</f>
        <v>LAEM CHABANG</v>
      </c>
      <c r="U451" t="s">
        <v>46</v>
      </c>
      <c r="V451" t="s">
        <v>48</v>
      </c>
      <c r="W451" s="3">
        <v>12162037</v>
      </c>
      <c r="X451" t="s">
        <v>32</v>
      </c>
      <c r="Y451" t="s">
        <v>73</v>
      </c>
      <c r="AC451">
        <v>1</v>
      </c>
    </row>
    <row r="452" spans="1:31" x14ac:dyDescent="0.2">
      <c r="A452">
        <v>451</v>
      </c>
      <c r="B452" t="s">
        <v>2</v>
      </c>
      <c r="C452" s="4">
        <v>1921176</v>
      </c>
      <c r="D452" t="s">
        <v>34</v>
      </c>
      <c r="E452" t="s">
        <v>36</v>
      </c>
      <c r="F452" s="1">
        <v>43760</v>
      </c>
      <c r="G452" s="1">
        <f>IF(R452="2: AIR",F452, "")</f>
        <v>43760</v>
      </c>
      <c r="H452" s="1">
        <f>G452+33</f>
        <v>43793</v>
      </c>
      <c r="I452" t="s">
        <v>71</v>
      </c>
      <c r="J452">
        <v>2490158163</v>
      </c>
      <c r="K452" t="s">
        <v>74</v>
      </c>
      <c r="L452" t="s">
        <v>79</v>
      </c>
      <c r="M452" t="s">
        <v>83</v>
      </c>
      <c r="P452" t="s">
        <v>95</v>
      </c>
      <c r="Q452" t="s">
        <v>100</v>
      </c>
      <c r="R452" t="s">
        <v>17</v>
      </c>
      <c r="S452" t="s">
        <v>20</v>
      </c>
      <c r="T452" t="s">
        <v>45</v>
      </c>
      <c r="U452" t="s">
        <v>46</v>
      </c>
      <c r="V452" t="s">
        <v>101</v>
      </c>
      <c r="W452" s="3"/>
      <c r="X452" t="s">
        <v>32</v>
      </c>
      <c r="Y452" t="s">
        <v>73</v>
      </c>
    </row>
    <row r="453" spans="1:31" x14ac:dyDescent="0.2">
      <c r="A453">
        <v>452</v>
      </c>
      <c r="B453" t="s">
        <v>2</v>
      </c>
      <c r="C453" s="4">
        <v>1921177</v>
      </c>
      <c r="D453" t="s">
        <v>33</v>
      </c>
      <c r="E453" t="s">
        <v>35</v>
      </c>
      <c r="F453" s="1">
        <v>43760</v>
      </c>
      <c r="G453" s="1">
        <f>F453 + 7 - WEEKDAY(F453, 2) + 6</f>
        <v>43771</v>
      </c>
      <c r="H453" s="1">
        <f t="shared" ref="H453" si="214">G453+7</f>
        <v>43778</v>
      </c>
      <c r="I453" t="s">
        <v>71</v>
      </c>
      <c r="J453">
        <v>2490158163</v>
      </c>
      <c r="K453" t="s">
        <v>74</v>
      </c>
      <c r="L453" t="s">
        <v>77</v>
      </c>
      <c r="M453" t="s">
        <v>83</v>
      </c>
      <c r="P453" t="s">
        <v>98</v>
      </c>
      <c r="Q453" t="s">
        <v>100</v>
      </c>
      <c r="R453" t="s">
        <v>18</v>
      </c>
      <c r="S453" t="s">
        <v>20</v>
      </c>
      <c r="T453" t="str">
        <f>IF(R453="1: SEA", "LAEM CHABANG", "BANGKOK")</f>
        <v>LAEM CHABANG</v>
      </c>
      <c r="U453" t="s">
        <v>46</v>
      </c>
      <c r="V453" t="s">
        <v>48</v>
      </c>
      <c r="W453" s="3">
        <v>12162049</v>
      </c>
      <c r="X453" t="s">
        <v>32</v>
      </c>
      <c r="Y453" t="s">
        <v>73</v>
      </c>
      <c r="AC453">
        <v>1</v>
      </c>
    </row>
    <row r="454" spans="1:31" x14ac:dyDescent="0.2">
      <c r="A454">
        <v>453</v>
      </c>
      <c r="B454" t="s">
        <v>2</v>
      </c>
      <c r="C454" s="4">
        <v>1921178</v>
      </c>
      <c r="D454" t="s">
        <v>33</v>
      </c>
      <c r="E454" t="s">
        <v>35</v>
      </c>
      <c r="F454" s="1">
        <v>43760</v>
      </c>
      <c r="G454" s="1">
        <f>IF(R454="2: AIR",F454, "")</f>
        <v>43760</v>
      </c>
      <c r="H454" s="1">
        <f>G454+33</f>
        <v>43793</v>
      </c>
      <c r="I454" t="s">
        <v>71</v>
      </c>
      <c r="J454">
        <v>2490158163</v>
      </c>
      <c r="K454" t="s">
        <v>74</v>
      </c>
      <c r="L454" t="s">
        <v>77</v>
      </c>
      <c r="M454" t="s">
        <v>83</v>
      </c>
      <c r="P454" t="s">
        <v>98</v>
      </c>
      <c r="Q454" t="s">
        <v>100</v>
      </c>
      <c r="R454" t="s">
        <v>17</v>
      </c>
      <c r="S454" t="s">
        <v>20</v>
      </c>
      <c r="T454" t="s">
        <v>45</v>
      </c>
      <c r="U454" t="s">
        <v>46</v>
      </c>
      <c r="V454" t="str">
        <f t="shared" ref="V454:V514" si="215">IF(R454="2: AIR", "AIR","")</f>
        <v>AIR</v>
      </c>
      <c r="W454" s="3"/>
      <c r="X454" t="s">
        <v>32</v>
      </c>
      <c r="Y454" t="s">
        <v>73</v>
      </c>
    </row>
    <row r="455" spans="1:31" x14ac:dyDescent="0.2">
      <c r="A455">
        <v>454</v>
      </c>
      <c r="B455" t="s">
        <v>2</v>
      </c>
      <c r="C455" s="4">
        <v>1921179</v>
      </c>
      <c r="D455" t="s">
        <v>33</v>
      </c>
      <c r="E455" t="s">
        <v>42</v>
      </c>
      <c r="F455" s="1">
        <v>43760</v>
      </c>
      <c r="G455" s="1">
        <f>F455+ 7 - WEEKDAY(F455, 2) + 7</f>
        <v>43772</v>
      </c>
      <c r="H455" s="1">
        <f>G455+30</f>
        <v>43802</v>
      </c>
      <c r="I455" t="s">
        <v>71</v>
      </c>
      <c r="J455">
        <v>2490158163</v>
      </c>
      <c r="K455" t="s">
        <v>74</v>
      </c>
      <c r="L455" t="s">
        <v>77</v>
      </c>
      <c r="M455" t="s">
        <v>84</v>
      </c>
      <c r="P455" t="s">
        <v>91</v>
      </c>
      <c r="Q455" t="s">
        <v>100</v>
      </c>
      <c r="R455" t="s">
        <v>18</v>
      </c>
      <c r="S455" t="s">
        <v>20</v>
      </c>
      <c r="T455" t="str">
        <f>IF(R455="1: SEA", "LAEM CHABANG", "BANGKOK")</f>
        <v>LAEM CHABANG</v>
      </c>
      <c r="U455" t="s">
        <v>46</v>
      </c>
      <c r="V455" s="2" t="s">
        <v>59</v>
      </c>
      <c r="W455" s="3">
        <v>12162065</v>
      </c>
      <c r="X455" t="s">
        <v>32</v>
      </c>
      <c r="Y455" t="s">
        <v>73</v>
      </c>
      <c r="AC455">
        <v>1</v>
      </c>
    </row>
    <row r="456" spans="1:31" x14ac:dyDescent="0.2">
      <c r="A456">
        <v>455</v>
      </c>
      <c r="B456" t="s">
        <v>2</v>
      </c>
      <c r="C456" s="4">
        <v>1921180</v>
      </c>
      <c r="D456" t="s">
        <v>33</v>
      </c>
      <c r="E456" t="s">
        <v>35</v>
      </c>
      <c r="F456" s="1">
        <v>43760</v>
      </c>
      <c r="G456" s="1">
        <f>IF(R456="2: AIR",F456, "")</f>
        <v>43760</v>
      </c>
      <c r="H456" s="1">
        <f>G456+33</f>
        <v>43793</v>
      </c>
      <c r="I456" t="s">
        <v>71</v>
      </c>
      <c r="J456">
        <v>2490158163</v>
      </c>
      <c r="K456" t="s">
        <v>74</v>
      </c>
      <c r="L456" t="s">
        <v>77</v>
      </c>
      <c r="M456" t="s">
        <v>83</v>
      </c>
      <c r="P456" t="s">
        <v>98</v>
      </c>
      <c r="Q456" t="s">
        <v>100</v>
      </c>
      <c r="R456" t="s">
        <v>17</v>
      </c>
      <c r="S456" t="s">
        <v>20</v>
      </c>
      <c r="T456" t="s">
        <v>45</v>
      </c>
      <c r="U456" t="s">
        <v>46</v>
      </c>
      <c r="V456" t="str">
        <f t="shared" si="215"/>
        <v>AIR</v>
      </c>
      <c r="W456" s="3"/>
      <c r="X456" t="s">
        <v>32</v>
      </c>
      <c r="Y456" t="s">
        <v>73</v>
      </c>
    </row>
    <row r="457" spans="1:31" x14ac:dyDescent="0.2">
      <c r="A457">
        <v>456</v>
      </c>
      <c r="B457" t="s">
        <v>2</v>
      </c>
      <c r="C457" s="4">
        <v>1921181</v>
      </c>
      <c r="D457" t="s">
        <v>33</v>
      </c>
      <c r="E457" t="s">
        <v>35</v>
      </c>
      <c r="F457" s="1">
        <v>43761</v>
      </c>
      <c r="G457" s="1">
        <f t="shared" ref="G457:G458" si="216">F457 + 7 - WEEKDAY(F457, 2) + 6</f>
        <v>43771</v>
      </c>
      <c r="H457" s="1">
        <f t="shared" ref="H457:H458" si="217">G457+7</f>
        <v>43778</v>
      </c>
      <c r="I457" t="s">
        <v>71</v>
      </c>
      <c r="J457">
        <v>2490158163</v>
      </c>
      <c r="K457" t="s">
        <v>74</v>
      </c>
      <c r="L457" t="s">
        <v>77</v>
      </c>
      <c r="M457" t="s">
        <v>83</v>
      </c>
      <c r="P457" t="s">
        <v>98</v>
      </c>
      <c r="Q457" t="s">
        <v>100</v>
      </c>
      <c r="R457" t="s">
        <v>18</v>
      </c>
      <c r="S457" t="s">
        <v>20</v>
      </c>
      <c r="T457" t="str">
        <f t="shared" ref="T457:T458" si="218">IF(R457="1: SEA", "LAEM CHABANG", "BANGKOK")</f>
        <v>LAEM CHABANG</v>
      </c>
      <c r="U457" t="s">
        <v>46</v>
      </c>
      <c r="V457" t="s">
        <v>48</v>
      </c>
      <c r="W457" s="3">
        <v>12162077</v>
      </c>
      <c r="X457" t="s">
        <v>32</v>
      </c>
      <c r="Y457" t="s">
        <v>73</v>
      </c>
      <c r="AC457">
        <v>1</v>
      </c>
    </row>
    <row r="458" spans="1:31" x14ac:dyDescent="0.2">
      <c r="A458">
        <v>457</v>
      </c>
      <c r="B458" t="s">
        <v>2</v>
      </c>
      <c r="C458" s="4">
        <v>1921182</v>
      </c>
      <c r="D458" t="s">
        <v>34</v>
      </c>
      <c r="E458" t="s">
        <v>36</v>
      </c>
      <c r="F458" s="1">
        <v>43760</v>
      </c>
      <c r="G458" s="1">
        <f t="shared" si="216"/>
        <v>43771</v>
      </c>
      <c r="H458" s="1">
        <f t="shared" si="217"/>
        <v>43778</v>
      </c>
      <c r="I458" t="s">
        <v>71</v>
      </c>
      <c r="J458">
        <v>2490158163</v>
      </c>
      <c r="K458" t="s">
        <v>74</v>
      </c>
      <c r="L458" t="s">
        <v>79</v>
      </c>
      <c r="M458" t="s">
        <v>83</v>
      </c>
      <c r="P458" t="s">
        <v>95</v>
      </c>
      <c r="Q458" t="s">
        <v>100</v>
      </c>
      <c r="R458" t="s">
        <v>18</v>
      </c>
      <c r="S458" t="s">
        <v>20</v>
      </c>
      <c r="T458" t="str">
        <f t="shared" si="218"/>
        <v>LAEM CHABANG</v>
      </c>
      <c r="U458" t="s">
        <v>46</v>
      </c>
      <c r="V458" t="s">
        <v>48</v>
      </c>
      <c r="W458" s="3">
        <v>12162092</v>
      </c>
      <c r="X458" t="s">
        <v>32</v>
      </c>
      <c r="Y458" t="s">
        <v>73</v>
      </c>
      <c r="AC458">
        <v>1</v>
      </c>
    </row>
    <row r="459" spans="1:31" x14ac:dyDescent="0.2">
      <c r="A459">
        <v>458</v>
      </c>
      <c r="B459" t="s">
        <v>2</v>
      </c>
      <c r="C459" s="4">
        <v>1921183</v>
      </c>
      <c r="D459" t="s">
        <v>33</v>
      </c>
      <c r="E459" t="s">
        <v>35</v>
      </c>
      <c r="F459" s="1">
        <v>43761</v>
      </c>
      <c r="G459" s="1">
        <f t="shared" ref="G459:G464" si="219">IF(R459="2: AIR",F459, "")</f>
        <v>43761</v>
      </c>
      <c r="H459" s="1">
        <f t="shared" ref="H459:H464" si="220">G459+33</f>
        <v>43794</v>
      </c>
      <c r="I459" t="s">
        <v>71</v>
      </c>
      <c r="J459">
        <v>2490158163</v>
      </c>
      <c r="K459" t="s">
        <v>74</v>
      </c>
      <c r="L459" t="s">
        <v>77</v>
      </c>
      <c r="M459" t="s">
        <v>83</v>
      </c>
      <c r="P459" t="s">
        <v>98</v>
      </c>
      <c r="Q459" t="s">
        <v>100</v>
      </c>
      <c r="R459" t="s">
        <v>17</v>
      </c>
      <c r="S459" t="s">
        <v>20</v>
      </c>
      <c r="T459" t="s">
        <v>45</v>
      </c>
      <c r="U459" t="s">
        <v>46</v>
      </c>
      <c r="V459" t="str">
        <f t="shared" si="215"/>
        <v>AIR</v>
      </c>
      <c r="W459" s="3"/>
      <c r="X459" t="s">
        <v>32</v>
      </c>
      <c r="Y459" t="s">
        <v>73</v>
      </c>
    </row>
    <row r="460" spans="1:31" x14ac:dyDescent="0.2">
      <c r="A460">
        <v>459</v>
      </c>
      <c r="B460" t="s">
        <v>2</v>
      </c>
      <c r="C460" s="4">
        <v>1921184</v>
      </c>
      <c r="D460" t="s">
        <v>33</v>
      </c>
      <c r="E460" t="s">
        <v>35</v>
      </c>
      <c r="F460" s="1">
        <v>43761</v>
      </c>
      <c r="G460" s="1">
        <f t="shared" si="219"/>
        <v>43761</v>
      </c>
      <c r="H460" s="1">
        <f t="shared" si="220"/>
        <v>43794</v>
      </c>
      <c r="I460" t="s">
        <v>71</v>
      </c>
      <c r="J460">
        <v>2490158163</v>
      </c>
      <c r="K460" t="s">
        <v>74</v>
      </c>
      <c r="L460" t="s">
        <v>77</v>
      </c>
      <c r="M460" t="s">
        <v>83</v>
      </c>
      <c r="P460" t="s">
        <v>98</v>
      </c>
      <c r="Q460" t="s">
        <v>100</v>
      </c>
      <c r="R460" t="s">
        <v>17</v>
      </c>
      <c r="S460" t="s">
        <v>20</v>
      </c>
      <c r="T460" t="s">
        <v>45</v>
      </c>
      <c r="U460" t="s">
        <v>46</v>
      </c>
      <c r="V460" t="str">
        <f t="shared" si="215"/>
        <v>AIR</v>
      </c>
      <c r="W460" s="3"/>
      <c r="X460" t="s">
        <v>32</v>
      </c>
      <c r="Y460" t="s">
        <v>73</v>
      </c>
      <c r="AE460" t="s">
        <v>102</v>
      </c>
    </row>
    <row r="461" spans="1:31" x14ac:dyDescent="0.2">
      <c r="A461">
        <v>460</v>
      </c>
      <c r="B461" t="s">
        <v>2</v>
      </c>
      <c r="C461" s="4">
        <v>1921185</v>
      </c>
      <c r="D461" t="s">
        <v>33</v>
      </c>
      <c r="E461" t="s">
        <v>35</v>
      </c>
      <c r="F461" s="1">
        <v>43761</v>
      </c>
      <c r="G461" s="1">
        <f t="shared" si="219"/>
        <v>43761</v>
      </c>
      <c r="H461" s="1">
        <f t="shared" si="220"/>
        <v>43794</v>
      </c>
      <c r="I461" t="s">
        <v>71</v>
      </c>
      <c r="J461">
        <v>2490158163</v>
      </c>
      <c r="K461" t="s">
        <v>74</v>
      </c>
      <c r="L461" t="s">
        <v>77</v>
      </c>
      <c r="M461" t="s">
        <v>83</v>
      </c>
      <c r="P461" t="s">
        <v>98</v>
      </c>
      <c r="Q461" t="s">
        <v>100</v>
      </c>
      <c r="R461" t="s">
        <v>17</v>
      </c>
      <c r="S461" t="s">
        <v>20</v>
      </c>
      <c r="T461" t="s">
        <v>45</v>
      </c>
      <c r="U461" t="s">
        <v>46</v>
      </c>
      <c r="V461" t="str">
        <f t="shared" si="215"/>
        <v>AIR</v>
      </c>
      <c r="W461" s="3"/>
      <c r="X461" t="s">
        <v>32</v>
      </c>
      <c r="Y461" t="s">
        <v>73</v>
      </c>
    </row>
    <row r="462" spans="1:31" x14ac:dyDescent="0.2">
      <c r="A462">
        <v>461</v>
      </c>
      <c r="B462" t="s">
        <v>2</v>
      </c>
      <c r="C462" s="4">
        <v>1921186</v>
      </c>
      <c r="D462" t="s">
        <v>33</v>
      </c>
      <c r="E462" t="s">
        <v>35</v>
      </c>
      <c r="F462" s="1">
        <v>43761</v>
      </c>
      <c r="G462" s="1">
        <f t="shared" si="219"/>
        <v>43761</v>
      </c>
      <c r="H462" s="1">
        <f t="shared" si="220"/>
        <v>43794</v>
      </c>
      <c r="I462" t="s">
        <v>71</v>
      </c>
      <c r="J462">
        <v>2490158163</v>
      </c>
      <c r="K462" t="s">
        <v>74</v>
      </c>
      <c r="L462" t="s">
        <v>77</v>
      </c>
      <c r="M462" t="s">
        <v>83</v>
      </c>
      <c r="P462" t="s">
        <v>98</v>
      </c>
      <c r="Q462" t="s">
        <v>100</v>
      </c>
      <c r="R462" t="s">
        <v>17</v>
      </c>
      <c r="S462" t="s">
        <v>20</v>
      </c>
      <c r="T462" t="s">
        <v>45</v>
      </c>
      <c r="U462" t="s">
        <v>46</v>
      </c>
      <c r="V462" t="str">
        <f t="shared" si="215"/>
        <v>AIR</v>
      </c>
      <c r="W462" s="3"/>
      <c r="X462" t="s">
        <v>32</v>
      </c>
      <c r="Y462" t="s">
        <v>73</v>
      </c>
    </row>
    <row r="463" spans="1:31" x14ac:dyDescent="0.2">
      <c r="A463">
        <v>462</v>
      </c>
      <c r="B463" t="s">
        <v>2</v>
      </c>
      <c r="C463" s="4">
        <v>1921187</v>
      </c>
      <c r="D463" t="s">
        <v>33</v>
      </c>
      <c r="E463" t="s">
        <v>35</v>
      </c>
      <c r="F463" s="1">
        <v>43761</v>
      </c>
      <c r="G463" s="1">
        <f t="shared" si="219"/>
        <v>43761</v>
      </c>
      <c r="H463" s="1">
        <f t="shared" si="220"/>
        <v>43794</v>
      </c>
      <c r="I463" t="s">
        <v>71</v>
      </c>
      <c r="J463">
        <v>2490158163</v>
      </c>
      <c r="K463" t="s">
        <v>74</v>
      </c>
      <c r="L463" t="s">
        <v>77</v>
      </c>
      <c r="M463" t="s">
        <v>83</v>
      </c>
      <c r="P463" t="s">
        <v>98</v>
      </c>
      <c r="Q463" t="s">
        <v>100</v>
      </c>
      <c r="R463" t="s">
        <v>17</v>
      </c>
      <c r="S463" t="s">
        <v>20</v>
      </c>
      <c r="T463" t="s">
        <v>45</v>
      </c>
      <c r="U463" t="s">
        <v>46</v>
      </c>
      <c r="V463" t="str">
        <f t="shared" si="215"/>
        <v>AIR</v>
      </c>
      <c r="W463" s="3"/>
      <c r="X463" t="s">
        <v>32</v>
      </c>
      <c r="Y463" t="s">
        <v>73</v>
      </c>
    </row>
    <row r="464" spans="1:31" x14ac:dyDescent="0.2">
      <c r="A464">
        <v>463</v>
      </c>
      <c r="B464" t="s">
        <v>2</v>
      </c>
      <c r="C464" s="4">
        <v>1921188</v>
      </c>
      <c r="D464" t="s">
        <v>33</v>
      </c>
      <c r="E464" t="s">
        <v>35</v>
      </c>
      <c r="F464" s="1">
        <v>43761</v>
      </c>
      <c r="G464" s="1">
        <f t="shared" si="219"/>
        <v>43761</v>
      </c>
      <c r="H464" s="1">
        <f t="shared" si="220"/>
        <v>43794</v>
      </c>
      <c r="I464" t="s">
        <v>71</v>
      </c>
      <c r="J464">
        <v>2490158163</v>
      </c>
      <c r="K464" t="s">
        <v>74</v>
      </c>
      <c r="L464" t="s">
        <v>77</v>
      </c>
      <c r="M464" t="s">
        <v>83</v>
      </c>
      <c r="P464" t="s">
        <v>98</v>
      </c>
      <c r="Q464" t="s">
        <v>100</v>
      </c>
      <c r="R464" t="s">
        <v>17</v>
      </c>
      <c r="S464" t="s">
        <v>20</v>
      </c>
      <c r="T464" t="s">
        <v>45</v>
      </c>
      <c r="U464" t="s">
        <v>46</v>
      </c>
      <c r="V464" t="str">
        <f t="shared" si="215"/>
        <v>AIR</v>
      </c>
      <c r="W464" s="3"/>
      <c r="X464" t="s">
        <v>32</v>
      </c>
      <c r="Y464" t="s">
        <v>73</v>
      </c>
      <c r="AE464" t="s">
        <v>102</v>
      </c>
    </row>
    <row r="465" spans="1:29" x14ac:dyDescent="0.2">
      <c r="A465">
        <v>464</v>
      </c>
      <c r="B465" t="s">
        <v>2</v>
      </c>
      <c r="C465" s="4">
        <v>1921189</v>
      </c>
      <c r="D465" t="s">
        <v>33</v>
      </c>
      <c r="E465" t="s">
        <v>35</v>
      </c>
      <c r="F465" s="1">
        <v>43760</v>
      </c>
      <c r="G465" s="1">
        <f t="shared" ref="G465:G470" si="221">F465 + 7 - WEEKDAY(F465, 2) + 6</f>
        <v>43771</v>
      </c>
      <c r="H465" s="1">
        <f t="shared" ref="H465:H470" si="222">G465+7</f>
        <v>43778</v>
      </c>
      <c r="I465" t="s">
        <v>71</v>
      </c>
      <c r="J465">
        <v>2490158163</v>
      </c>
      <c r="K465" t="s">
        <v>74</v>
      </c>
      <c r="L465" t="s">
        <v>77</v>
      </c>
      <c r="M465" t="s">
        <v>83</v>
      </c>
      <c r="P465" t="s">
        <v>98</v>
      </c>
      <c r="Q465" t="s">
        <v>100</v>
      </c>
      <c r="R465" t="s">
        <v>18</v>
      </c>
      <c r="S465" t="s">
        <v>20</v>
      </c>
      <c r="T465" t="str">
        <f t="shared" ref="T465:T470" si="223">IF(R465="1: SEA", "LAEM CHABANG", "BANGKOK")</f>
        <v>LAEM CHABANG</v>
      </c>
      <c r="U465" t="s">
        <v>46</v>
      </c>
      <c r="V465" t="s">
        <v>47</v>
      </c>
      <c r="W465" s="3">
        <v>12162133</v>
      </c>
      <c r="X465" t="s">
        <v>32</v>
      </c>
      <c r="Y465" t="s">
        <v>73</v>
      </c>
      <c r="AC465">
        <v>1</v>
      </c>
    </row>
    <row r="466" spans="1:29" x14ac:dyDescent="0.2">
      <c r="A466">
        <v>465</v>
      </c>
      <c r="B466" t="s">
        <v>2</v>
      </c>
      <c r="C466" s="4">
        <v>1921190</v>
      </c>
      <c r="D466" t="s">
        <v>33</v>
      </c>
      <c r="E466" t="s">
        <v>35</v>
      </c>
      <c r="F466" s="1">
        <v>43760</v>
      </c>
      <c r="G466" s="1">
        <f t="shared" si="221"/>
        <v>43771</v>
      </c>
      <c r="H466" s="1">
        <f t="shared" si="222"/>
        <v>43778</v>
      </c>
      <c r="I466" t="s">
        <v>71</v>
      </c>
      <c r="J466">
        <v>2490158163</v>
      </c>
      <c r="K466" t="s">
        <v>74</v>
      </c>
      <c r="L466" t="s">
        <v>77</v>
      </c>
      <c r="M466" t="s">
        <v>83</v>
      </c>
      <c r="P466" t="s">
        <v>98</v>
      </c>
      <c r="Q466" t="s">
        <v>100</v>
      </c>
      <c r="R466" t="s">
        <v>18</v>
      </c>
      <c r="S466" t="s">
        <v>20</v>
      </c>
      <c r="T466" t="str">
        <f t="shared" si="223"/>
        <v>LAEM CHABANG</v>
      </c>
      <c r="U466" t="s">
        <v>46</v>
      </c>
      <c r="V466" t="s">
        <v>48</v>
      </c>
      <c r="W466" s="3">
        <v>12162148</v>
      </c>
      <c r="X466" t="s">
        <v>32</v>
      </c>
      <c r="Y466" t="s">
        <v>73</v>
      </c>
      <c r="AC466">
        <v>1</v>
      </c>
    </row>
    <row r="467" spans="1:29" x14ac:dyDescent="0.2">
      <c r="A467">
        <v>466</v>
      </c>
      <c r="B467" t="s">
        <v>2</v>
      </c>
      <c r="C467" s="4">
        <v>1921191</v>
      </c>
      <c r="D467" t="s">
        <v>33</v>
      </c>
      <c r="E467" t="s">
        <v>35</v>
      </c>
      <c r="F467" s="1">
        <v>43761</v>
      </c>
      <c r="G467" s="1">
        <f t="shared" si="221"/>
        <v>43771</v>
      </c>
      <c r="H467" s="1">
        <f t="shared" si="222"/>
        <v>43778</v>
      </c>
      <c r="I467" t="s">
        <v>71</v>
      </c>
      <c r="J467">
        <v>2490158163</v>
      </c>
      <c r="K467" t="s">
        <v>74</v>
      </c>
      <c r="L467" t="s">
        <v>77</v>
      </c>
      <c r="M467" t="s">
        <v>83</v>
      </c>
      <c r="P467" t="s">
        <v>98</v>
      </c>
      <c r="Q467" t="s">
        <v>100</v>
      </c>
      <c r="R467" t="s">
        <v>18</v>
      </c>
      <c r="S467" t="s">
        <v>20</v>
      </c>
      <c r="T467" t="str">
        <f t="shared" si="223"/>
        <v>LAEM CHABANG</v>
      </c>
      <c r="U467" t="s">
        <v>46</v>
      </c>
      <c r="V467" t="s">
        <v>48</v>
      </c>
      <c r="W467" s="3">
        <v>12162149</v>
      </c>
      <c r="X467" t="s">
        <v>32</v>
      </c>
      <c r="Y467" t="s">
        <v>73</v>
      </c>
      <c r="AC467">
        <v>1</v>
      </c>
    </row>
    <row r="468" spans="1:29" x14ac:dyDescent="0.2">
      <c r="A468">
        <v>467</v>
      </c>
      <c r="B468" t="s">
        <v>2</v>
      </c>
      <c r="C468" s="4">
        <v>1921192</v>
      </c>
      <c r="D468" t="s">
        <v>33</v>
      </c>
      <c r="E468" t="s">
        <v>35</v>
      </c>
      <c r="F468" s="1">
        <v>43761</v>
      </c>
      <c r="G468" s="1">
        <f t="shared" si="221"/>
        <v>43771</v>
      </c>
      <c r="H468" s="1">
        <f t="shared" si="222"/>
        <v>43778</v>
      </c>
      <c r="I468" t="s">
        <v>71</v>
      </c>
      <c r="J468">
        <v>2490158163</v>
      </c>
      <c r="K468" t="s">
        <v>74</v>
      </c>
      <c r="L468" t="s">
        <v>77</v>
      </c>
      <c r="M468" t="s">
        <v>83</v>
      </c>
      <c r="P468" t="s">
        <v>98</v>
      </c>
      <c r="Q468" t="s">
        <v>100</v>
      </c>
      <c r="R468" t="s">
        <v>18</v>
      </c>
      <c r="S468" t="s">
        <v>20</v>
      </c>
      <c r="T468" t="str">
        <f t="shared" si="223"/>
        <v>LAEM CHABANG</v>
      </c>
      <c r="U468" t="s">
        <v>46</v>
      </c>
      <c r="V468" t="s">
        <v>47</v>
      </c>
      <c r="W468" s="3">
        <v>12162152</v>
      </c>
      <c r="X468" t="s">
        <v>32</v>
      </c>
      <c r="Y468" t="s">
        <v>73</v>
      </c>
      <c r="AC468">
        <v>1</v>
      </c>
    </row>
    <row r="469" spans="1:29" x14ac:dyDescent="0.2">
      <c r="A469">
        <v>468</v>
      </c>
      <c r="B469" t="s">
        <v>2</v>
      </c>
      <c r="C469" s="4">
        <v>1921193</v>
      </c>
      <c r="D469" t="s">
        <v>33</v>
      </c>
      <c r="E469" t="s">
        <v>35</v>
      </c>
      <c r="F469" s="1">
        <v>43761</v>
      </c>
      <c r="G469" s="1">
        <f t="shared" si="221"/>
        <v>43771</v>
      </c>
      <c r="H469" s="1">
        <f t="shared" si="222"/>
        <v>43778</v>
      </c>
      <c r="I469" t="s">
        <v>71</v>
      </c>
      <c r="J469">
        <v>2490158163</v>
      </c>
      <c r="K469" t="s">
        <v>74</v>
      </c>
      <c r="L469" t="s">
        <v>77</v>
      </c>
      <c r="M469" t="s">
        <v>83</v>
      </c>
      <c r="P469" t="s">
        <v>98</v>
      </c>
      <c r="Q469" t="s">
        <v>100</v>
      </c>
      <c r="R469" t="s">
        <v>18</v>
      </c>
      <c r="S469" t="s">
        <v>20</v>
      </c>
      <c r="T469" t="str">
        <f t="shared" si="223"/>
        <v>LAEM CHABANG</v>
      </c>
      <c r="U469" t="s">
        <v>46</v>
      </c>
      <c r="V469" t="s">
        <v>48</v>
      </c>
      <c r="W469" s="3">
        <v>12162161</v>
      </c>
      <c r="X469" t="s">
        <v>32</v>
      </c>
      <c r="Y469" t="s">
        <v>73</v>
      </c>
      <c r="AC469">
        <v>1</v>
      </c>
    </row>
    <row r="470" spans="1:29" x14ac:dyDescent="0.2">
      <c r="A470">
        <v>469</v>
      </c>
      <c r="B470" t="s">
        <v>2</v>
      </c>
      <c r="C470" s="4">
        <v>1921194</v>
      </c>
      <c r="D470" t="s">
        <v>33</v>
      </c>
      <c r="E470" t="s">
        <v>35</v>
      </c>
      <c r="F470" s="1">
        <v>43761</v>
      </c>
      <c r="G470" s="1">
        <f t="shared" si="221"/>
        <v>43771</v>
      </c>
      <c r="H470" s="1">
        <f t="shared" si="222"/>
        <v>43778</v>
      </c>
      <c r="I470" t="s">
        <v>71</v>
      </c>
      <c r="J470">
        <v>2490158163</v>
      </c>
      <c r="K470" t="s">
        <v>74</v>
      </c>
      <c r="L470" t="s">
        <v>77</v>
      </c>
      <c r="M470" t="s">
        <v>83</v>
      </c>
      <c r="P470" t="s">
        <v>98</v>
      </c>
      <c r="Q470" t="s">
        <v>100</v>
      </c>
      <c r="R470" t="s">
        <v>18</v>
      </c>
      <c r="S470" t="s">
        <v>20</v>
      </c>
      <c r="T470" t="str">
        <f t="shared" si="223"/>
        <v>LAEM CHABANG</v>
      </c>
      <c r="U470" t="s">
        <v>46</v>
      </c>
      <c r="V470" t="s">
        <v>48</v>
      </c>
      <c r="W470" s="3">
        <v>12162176</v>
      </c>
      <c r="X470" t="s">
        <v>32</v>
      </c>
      <c r="Y470" t="s">
        <v>73</v>
      </c>
      <c r="AA470">
        <v>1</v>
      </c>
    </row>
    <row r="471" spans="1:29" x14ac:dyDescent="0.2">
      <c r="A471">
        <v>470</v>
      </c>
      <c r="B471" t="s">
        <v>2</v>
      </c>
      <c r="C471" s="4">
        <v>1921195</v>
      </c>
      <c r="D471" t="s">
        <v>33</v>
      </c>
      <c r="E471" t="s">
        <v>35</v>
      </c>
      <c r="F471" s="1">
        <v>43761</v>
      </c>
      <c r="G471" s="1">
        <f>IF(R471="2: AIR",F471, "")</f>
        <v>43761</v>
      </c>
      <c r="H471" s="1">
        <f>G471+33</f>
        <v>43794</v>
      </c>
      <c r="I471" t="s">
        <v>71</v>
      </c>
      <c r="J471">
        <v>2490158163</v>
      </c>
      <c r="K471" t="s">
        <v>74</v>
      </c>
      <c r="L471" t="s">
        <v>77</v>
      </c>
      <c r="M471" t="s">
        <v>83</v>
      </c>
      <c r="P471" t="s">
        <v>98</v>
      </c>
      <c r="Q471" t="s">
        <v>100</v>
      </c>
      <c r="R471" t="s">
        <v>17</v>
      </c>
      <c r="S471" t="s">
        <v>20</v>
      </c>
      <c r="T471" t="s">
        <v>45</v>
      </c>
      <c r="U471" t="s">
        <v>46</v>
      </c>
      <c r="V471" t="str">
        <f t="shared" si="215"/>
        <v>AIR</v>
      </c>
      <c r="W471" s="3"/>
      <c r="X471" t="s">
        <v>32</v>
      </c>
      <c r="Y471" t="s">
        <v>73</v>
      </c>
    </row>
    <row r="472" spans="1:29" x14ac:dyDescent="0.2">
      <c r="A472">
        <v>471</v>
      </c>
      <c r="B472" t="s">
        <v>2</v>
      </c>
      <c r="C472" s="4">
        <v>1921196</v>
      </c>
      <c r="D472" t="s">
        <v>33</v>
      </c>
      <c r="E472" t="s">
        <v>35</v>
      </c>
      <c r="F472" s="1">
        <v>43761</v>
      </c>
      <c r="G472" s="1">
        <f>F472 + 7 - WEEKDAY(F472, 2) + 6</f>
        <v>43771</v>
      </c>
      <c r="H472" s="1">
        <f t="shared" ref="H472" si="224">G472+7</f>
        <v>43778</v>
      </c>
      <c r="I472" t="s">
        <v>71</v>
      </c>
      <c r="J472">
        <v>2490158163</v>
      </c>
      <c r="K472" t="s">
        <v>74</v>
      </c>
      <c r="L472" t="s">
        <v>77</v>
      </c>
      <c r="M472" t="s">
        <v>83</v>
      </c>
      <c r="P472" t="s">
        <v>98</v>
      </c>
      <c r="Q472" t="s">
        <v>100</v>
      </c>
      <c r="R472" t="s">
        <v>18</v>
      </c>
      <c r="S472" t="s">
        <v>20</v>
      </c>
      <c r="T472" t="str">
        <f>IF(R472="1: SEA", "LAEM CHABANG", "BANGKOK")</f>
        <v>LAEM CHABANG</v>
      </c>
      <c r="U472" t="s">
        <v>46</v>
      </c>
      <c r="V472" t="s">
        <v>48</v>
      </c>
      <c r="W472" s="3">
        <v>12162180</v>
      </c>
      <c r="X472" t="s">
        <v>32</v>
      </c>
      <c r="Y472" t="s">
        <v>73</v>
      </c>
      <c r="AC472">
        <v>1</v>
      </c>
    </row>
    <row r="473" spans="1:29" x14ac:dyDescent="0.2">
      <c r="A473">
        <v>472</v>
      </c>
      <c r="B473" t="s">
        <v>2</v>
      </c>
      <c r="C473" s="4">
        <v>1921197</v>
      </c>
      <c r="D473" t="s">
        <v>33</v>
      </c>
      <c r="E473" t="s">
        <v>35</v>
      </c>
      <c r="F473" s="1">
        <v>43761</v>
      </c>
      <c r="G473" s="1">
        <f>IF(R473="2: AIR",F473, "")</f>
        <v>43761</v>
      </c>
      <c r="H473" s="1">
        <f>G473+33</f>
        <v>43794</v>
      </c>
      <c r="I473" t="s">
        <v>71</v>
      </c>
      <c r="J473">
        <v>2490158163</v>
      </c>
      <c r="K473" t="s">
        <v>74</v>
      </c>
      <c r="L473" t="s">
        <v>77</v>
      </c>
      <c r="M473" t="s">
        <v>83</v>
      </c>
      <c r="P473" t="s">
        <v>98</v>
      </c>
      <c r="Q473" t="s">
        <v>100</v>
      </c>
      <c r="R473" t="s">
        <v>17</v>
      </c>
      <c r="S473" t="s">
        <v>20</v>
      </c>
      <c r="T473" t="s">
        <v>45</v>
      </c>
      <c r="U473" t="s">
        <v>46</v>
      </c>
      <c r="V473" t="str">
        <f t="shared" si="215"/>
        <v>AIR</v>
      </c>
      <c r="W473" s="3"/>
      <c r="X473" t="s">
        <v>32</v>
      </c>
      <c r="Y473" t="s">
        <v>73</v>
      </c>
    </row>
    <row r="474" spans="1:29" x14ac:dyDescent="0.2">
      <c r="A474">
        <v>473</v>
      </c>
      <c r="B474" t="s">
        <v>2</v>
      </c>
      <c r="C474" s="4">
        <v>1921198</v>
      </c>
      <c r="D474" t="s">
        <v>33</v>
      </c>
      <c r="E474" t="s">
        <v>35</v>
      </c>
      <c r="F474" s="1">
        <v>43761</v>
      </c>
      <c r="G474" s="1">
        <f t="shared" ref="G474:G475" si="225">F474 + 7 - WEEKDAY(F474, 2) + 6</f>
        <v>43771</v>
      </c>
      <c r="H474" s="1">
        <f t="shared" ref="H474:H475" si="226">G474+7</f>
        <v>43778</v>
      </c>
      <c r="I474" t="s">
        <v>71</v>
      </c>
      <c r="J474">
        <v>2490158163</v>
      </c>
      <c r="K474" t="s">
        <v>74</v>
      </c>
      <c r="L474" t="s">
        <v>77</v>
      </c>
      <c r="M474" t="s">
        <v>83</v>
      </c>
      <c r="P474" t="s">
        <v>98</v>
      </c>
      <c r="Q474" t="s">
        <v>100</v>
      </c>
      <c r="R474" t="s">
        <v>18</v>
      </c>
      <c r="S474" t="s">
        <v>20</v>
      </c>
      <c r="T474" t="str">
        <f t="shared" ref="T474:T475" si="227">IF(R474="1: SEA", "LAEM CHABANG", "BANGKOK")</f>
        <v>LAEM CHABANG</v>
      </c>
      <c r="U474" t="s">
        <v>46</v>
      </c>
      <c r="V474" t="s">
        <v>48</v>
      </c>
      <c r="W474" s="3">
        <v>12162204</v>
      </c>
      <c r="X474" t="s">
        <v>32</v>
      </c>
      <c r="Y474" t="s">
        <v>73</v>
      </c>
      <c r="AC474">
        <v>1</v>
      </c>
    </row>
    <row r="475" spans="1:29" x14ac:dyDescent="0.2">
      <c r="A475">
        <v>474</v>
      </c>
      <c r="B475" t="s">
        <v>2</v>
      </c>
      <c r="C475" s="4">
        <v>1921199</v>
      </c>
      <c r="D475" t="s">
        <v>33</v>
      </c>
      <c r="E475" t="s">
        <v>35</v>
      </c>
      <c r="F475" s="1">
        <v>43761</v>
      </c>
      <c r="G475" s="1">
        <f t="shared" si="225"/>
        <v>43771</v>
      </c>
      <c r="H475" s="1">
        <f t="shared" si="226"/>
        <v>43778</v>
      </c>
      <c r="I475" t="s">
        <v>71</v>
      </c>
      <c r="J475">
        <v>2490158163</v>
      </c>
      <c r="K475" t="s">
        <v>74</v>
      </c>
      <c r="L475" t="s">
        <v>77</v>
      </c>
      <c r="M475" t="s">
        <v>83</v>
      </c>
      <c r="P475" t="s">
        <v>98</v>
      </c>
      <c r="Q475" t="s">
        <v>100</v>
      </c>
      <c r="R475" t="s">
        <v>18</v>
      </c>
      <c r="S475" t="s">
        <v>20</v>
      </c>
      <c r="T475" t="str">
        <f t="shared" si="227"/>
        <v>LAEM CHABANG</v>
      </c>
      <c r="U475" t="s">
        <v>46</v>
      </c>
      <c r="V475" t="s">
        <v>48</v>
      </c>
      <c r="W475" s="3">
        <v>12162205</v>
      </c>
      <c r="X475" t="s">
        <v>32</v>
      </c>
      <c r="Y475" t="s">
        <v>73</v>
      </c>
      <c r="AC475">
        <v>1</v>
      </c>
    </row>
    <row r="476" spans="1:29" x14ac:dyDescent="0.2">
      <c r="A476">
        <v>475</v>
      </c>
      <c r="B476" t="s">
        <v>2</v>
      </c>
      <c r="C476" s="4">
        <v>1921200</v>
      </c>
      <c r="D476" t="s">
        <v>33</v>
      </c>
      <c r="E476" t="s">
        <v>35</v>
      </c>
      <c r="F476" s="1">
        <v>43761</v>
      </c>
      <c r="G476" s="1">
        <f>IF(R476="2: AIR",F476, "")</f>
        <v>43761</v>
      </c>
      <c r="H476" s="1">
        <f>G476+33</f>
        <v>43794</v>
      </c>
      <c r="I476" t="s">
        <v>71</v>
      </c>
      <c r="J476">
        <v>2490158163</v>
      </c>
      <c r="K476" t="s">
        <v>74</v>
      </c>
      <c r="L476" t="s">
        <v>77</v>
      </c>
      <c r="M476" t="s">
        <v>83</v>
      </c>
      <c r="P476" t="s">
        <v>98</v>
      </c>
      <c r="Q476" t="s">
        <v>100</v>
      </c>
      <c r="R476" t="s">
        <v>17</v>
      </c>
      <c r="S476" t="s">
        <v>20</v>
      </c>
      <c r="T476" t="s">
        <v>45</v>
      </c>
      <c r="U476" t="s">
        <v>46</v>
      </c>
      <c r="V476" t="str">
        <f t="shared" si="215"/>
        <v>AIR</v>
      </c>
      <c r="W476" s="3"/>
      <c r="X476" t="s">
        <v>32</v>
      </c>
      <c r="Y476" t="s">
        <v>73</v>
      </c>
    </row>
    <row r="477" spans="1:29" x14ac:dyDescent="0.2">
      <c r="A477">
        <v>476</v>
      </c>
      <c r="B477" t="s">
        <v>2</v>
      </c>
      <c r="C477" s="4">
        <v>1921201</v>
      </c>
      <c r="D477" t="s">
        <v>33</v>
      </c>
      <c r="E477" t="s">
        <v>35</v>
      </c>
      <c r="F477" s="1">
        <v>43761</v>
      </c>
      <c r="G477" s="1">
        <f t="shared" ref="G477:G478" si="228">F477 + 7 - WEEKDAY(F477, 2) + 6</f>
        <v>43771</v>
      </c>
      <c r="H477" s="1">
        <f t="shared" ref="H477:H478" si="229">G477+7</f>
        <v>43778</v>
      </c>
      <c r="I477" t="s">
        <v>71</v>
      </c>
      <c r="J477">
        <v>2490158163</v>
      </c>
      <c r="K477" t="s">
        <v>74</v>
      </c>
      <c r="L477" t="s">
        <v>77</v>
      </c>
      <c r="M477" t="s">
        <v>83</v>
      </c>
      <c r="P477" t="s">
        <v>98</v>
      </c>
      <c r="Q477" t="s">
        <v>100</v>
      </c>
      <c r="R477" t="s">
        <v>18</v>
      </c>
      <c r="S477" t="s">
        <v>20</v>
      </c>
      <c r="T477" t="str">
        <f t="shared" ref="T477:T481" si="230">IF(R477="1: SEA", "LAEM CHABANG", "BANGKOK")</f>
        <v>LAEM CHABANG</v>
      </c>
      <c r="U477" t="s">
        <v>46</v>
      </c>
      <c r="V477" t="s">
        <v>48</v>
      </c>
      <c r="W477" s="3">
        <v>12162217</v>
      </c>
      <c r="X477" t="s">
        <v>32</v>
      </c>
      <c r="Y477" t="s">
        <v>73</v>
      </c>
      <c r="AC477">
        <v>1</v>
      </c>
    </row>
    <row r="478" spans="1:29" x14ac:dyDescent="0.2">
      <c r="A478">
        <v>477</v>
      </c>
      <c r="B478" t="s">
        <v>2</v>
      </c>
      <c r="C478" s="4">
        <v>1921202</v>
      </c>
      <c r="D478" t="s">
        <v>33</v>
      </c>
      <c r="E478" t="s">
        <v>35</v>
      </c>
      <c r="F478" s="1">
        <v>43761</v>
      </c>
      <c r="G478" s="1">
        <f t="shared" si="228"/>
        <v>43771</v>
      </c>
      <c r="H478" s="1">
        <f t="shared" si="229"/>
        <v>43778</v>
      </c>
      <c r="I478" t="s">
        <v>71</v>
      </c>
      <c r="J478">
        <v>2490158163</v>
      </c>
      <c r="K478" t="s">
        <v>74</v>
      </c>
      <c r="L478" t="s">
        <v>77</v>
      </c>
      <c r="M478" t="s">
        <v>83</v>
      </c>
      <c r="P478" t="s">
        <v>98</v>
      </c>
      <c r="Q478" t="s">
        <v>100</v>
      </c>
      <c r="R478" t="s">
        <v>18</v>
      </c>
      <c r="S478" t="s">
        <v>20</v>
      </c>
      <c r="T478" t="str">
        <f t="shared" si="230"/>
        <v>LAEM CHABANG</v>
      </c>
      <c r="U478" t="s">
        <v>46</v>
      </c>
      <c r="V478" t="s">
        <v>48</v>
      </c>
      <c r="W478" s="3">
        <v>12162232</v>
      </c>
      <c r="X478" t="s">
        <v>32</v>
      </c>
      <c r="Y478" t="s">
        <v>73</v>
      </c>
      <c r="AC478">
        <v>1</v>
      </c>
    </row>
    <row r="479" spans="1:29" x14ac:dyDescent="0.2">
      <c r="A479">
        <v>478</v>
      </c>
      <c r="B479" t="s">
        <v>2</v>
      </c>
      <c r="C479" s="4">
        <v>1921203</v>
      </c>
      <c r="D479" t="s">
        <v>33</v>
      </c>
      <c r="E479" t="s">
        <v>42</v>
      </c>
      <c r="F479" s="1">
        <v>43761</v>
      </c>
      <c r="G479" s="1">
        <f>F479+ 7 - WEEKDAY(F479, 2) + 7</f>
        <v>43772</v>
      </c>
      <c r="H479" s="1">
        <f>G479+30</f>
        <v>43802</v>
      </c>
      <c r="I479" t="s">
        <v>71</v>
      </c>
      <c r="J479">
        <v>2490158163</v>
      </c>
      <c r="K479" t="s">
        <v>74</v>
      </c>
      <c r="L479" t="s">
        <v>77</v>
      </c>
      <c r="M479" t="s">
        <v>84</v>
      </c>
      <c r="P479" t="s">
        <v>91</v>
      </c>
      <c r="Q479" t="s">
        <v>100</v>
      </c>
      <c r="R479" t="s">
        <v>18</v>
      </c>
      <c r="S479" t="s">
        <v>20</v>
      </c>
      <c r="T479" t="str">
        <f t="shared" si="230"/>
        <v>LAEM CHABANG</v>
      </c>
      <c r="U479" t="s">
        <v>46</v>
      </c>
      <c r="V479" s="2" t="s">
        <v>59</v>
      </c>
      <c r="W479" s="3">
        <v>12162233</v>
      </c>
      <c r="X479" t="s">
        <v>32</v>
      </c>
      <c r="Y479" t="s">
        <v>73</v>
      </c>
      <c r="AC479">
        <v>1</v>
      </c>
    </row>
    <row r="480" spans="1:29" x14ac:dyDescent="0.2">
      <c r="A480">
        <v>479</v>
      </c>
      <c r="B480" t="s">
        <v>2</v>
      </c>
      <c r="C480" s="4">
        <v>1921204</v>
      </c>
      <c r="D480" t="s">
        <v>33</v>
      </c>
      <c r="E480" t="s">
        <v>35</v>
      </c>
      <c r="F480" s="1">
        <v>43761</v>
      </c>
      <c r="G480" s="1">
        <f t="shared" ref="G480:G481" si="231">F480 + 7 - WEEKDAY(F480, 2) + 6</f>
        <v>43771</v>
      </c>
      <c r="H480" s="1">
        <f t="shared" ref="H480:H481" si="232">G480+7</f>
        <v>43778</v>
      </c>
      <c r="I480" t="s">
        <v>71</v>
      </c>
      <c r="J480">
        <v>2490158163</v>
      </c>
      <c r="K480" t="s">
        <v>74</v>
      </c>
      <c r="L480" t="s">
        <v>77</v>
      </c>
      <c r="M480" t="s">
        <v>83</v>
      </c>
      <c r="P480" t="s">
        <v>98</v>
      </c>
      <c r="Q480" t="s">
        <v>100</v>
      </c>
      <c r="R480" t="s">
        <v>18</v>
      </c>
      <c r="S480" t="s">
        <v>20</v>
      </c>
      <c r="T480" t="str">
        <f t="shared" si="230"/>
        <v>LAEM CHABANG</v>
      </c>
      <c r="U480" t="s">
        <v>46</v>
      </c>
      <c r="V480" t="s">
        <v>48</v>
      </c>
      <c r="W480" s="3">
        <v>12162236</v>
      </c>
      <c r="X480" t="s">
        <v>32</v>
      </c>
      <c r="Y480" t="s">
        <v>73</v>
      </c>
      <c r="AC480">
        <v>1</v>
      </c>
    </row>
    <row r="481" spans="1:31" x14ac:dyDescent="0.2">
      <c r="A481">
        <v>480</v>
      </c>
      <c r="B481" t="s">
        <v>2</v>
      </c>
      <c r="C481" s="4">
        <v>1921205</v>
      </c>
      <c r="D481" t="s">
        <v>33</v>
      </c>
      <c r="E481" t="s">
        <v>35</v>
      </c>
      <c r="F481" s="1">
        <v>43761</v>
      </c>
      <c r="G481" s="1">
        <f t="shared" si="231"/>
        <v>43771</v>
      </c>
      <c r="H481" s="1">
        <f t="shared" si="232"/>
        <v>43778</v>
      </c>
      <c r="I481" t="s">
        <v>71</v>
      </c>
      <c r="J481">
        <v>2490158163</v>
      </c>
      <c r="K481" t="s">
        <v>74</v>
      </c>
      <c r="L481" t="s">
        <v>77</v>
      </c>
      <c r="M481" t="s">
        <v>83</v>
      </c>
      <c r="P481" t="s">
        <v>98</v>
      </c>
      <c r="Q481" t="s">
        <v>100</v>
      </c>
      <c r="R481" t="s">
        <v>18</v>
      </c>
      <c r="S481" t="s">
        <v>20</v>
      </c>
      <c r="T481" t="str">
        <f t="shared" si="230"/>
        <v>LAEM CHABANG</v>
      </c>
      <c r="U481" t="s">
        <v>46</v>
      </c>
      <c r="V481" t="s">
        <v>48</v>
      </c>
      <c r="W481" s="3">
        <v>12162245</v>
      </c>
      <c r="X481" t="s">
        <v>32</v>
      </c>
      <c r="Y481" t="s">
        <v>73</v>
      </c>
      <c r="AC481">
        <v>1</v>
      </c>
    </row>
    <row r="482" spans="1:31" x14ac:dyDescent="0.2">
      <c r="A482">
        <v>481</v>
      </c>
      <c r="B482" t="s">
        <v>2</v>
      </c>
      <c r="C482" s="4">
        <v>1921206</v>
      </c>
      <c r="D482" t="s">
        <v>33</v>
      </c>
      <c r="E482" t="s">
        <v>35</v>
      </c>
      <c r="F482" s="1">
        <v>43761</v>
      </c>
      <c r="G482" s="1">
        <f>IF(R482="2: AIR",F482, "")</f>
        <v>43761</v>
      </c>
      <c r="H482" s="1">
        <f t="shared" ref="H482:H484" si="233">G482+33</f>
        <v>43794</v>
      </c>
      <c r="I482" t="s">
        <v>71</v>
      </c>
      <c r="J482">
        <v>2490158163</v>
      </c>
      <c r="K482" t="s">
        <v>74</v>
      </c>
      <c r="L482" t="s">
        <v>77</v>
      </c>
      <c r="M482" t="s">
        <v>83</v>
      </c>
      <c r="P482" t="s">
        <v>98</v>
      </c>
      <c r="Q482" t="s">
        <v>100</v>
      </c>
      <c r="R482" t="s">
        <v>17</v>
      </c>
      <c r="S482" t="s">
        <v>20</v>
      </c>
      <c r="T482" t="s">
        <v>45</v>
      </c>
      <c r="U482" t="s">
        <v>46</v>
      </c>
      <c r="V482" t="str">
        <f t="shared" si="215"/>
        <v>AIR</v>
      </c>
      <c r="W482" s="3"/>
      <c r="X482" t="s">
        <v>32</v>
      </c>
      <c r="Y482" t="s">
        <v>73</v>
      </c>
    </row>
    <row r="483" spans="1:31" x14ac:dyDescent="0.2">
      <c r="A483">
        <v>482</v>
      </c>
      <c r="B483" t="s">
        <v>2</v>
      </c>
      <c r="C483" s="4">
        <v>1921207</v>
      </c>
      <c r="D483" t="s">
        <v>33</v>
      </c>
      <c r="E483" t="s">
        <v>35</v>
      </c>
      <c r="F483" s="1">
        <v>43761</v>
      </c>
      <c r="G483" s="1">
        <f>IF(R483="2: AIR",F483, "")</f>
        <v>43761</v>
      </c>
      <c r="H483" s="1">
        <f t="shared" si="233"/>
        <v>43794</v>
      </c>
      <c r="I483" t="s">
        <v>71</v>
      </c>
      <c r="J483">
        <v>2490158163</v>
      </c>
      <c r="K483" t="s">
        <v>74</v>
      </c>
      <c r="L483" t="s">
        <v>77</v>
      </c>
      <c r="M483" t="s">
        <v>83</v>
      </c>
      <c r="P483" t="s">
        <v>98</v>
      </c>
      <c r="Q483" t="s">
        <v>100</v>
      </c>
      <c r="R483" t="s">
        <v>17</v>
      </c>
      <c r="S483" t="s">
        <v>20</v>
      </c>
      <c r="T483" t="s">
        <v>45</v>
      </c>
      <c r="U483" t="s">
        <v>46</v>
      </c>
      <c r="V483" t="str">
        <f t="shared" si="215"/>
        <v>AIR</v>
      </c>
      <c r="W483" s="3"/>
      <c r="X483" t="s">
        <v>32</v>
      </c>
      <c r="Y483" t="s">
        <v>73</v>
      </c>
    </row>
    <row r="484" spans="1:31" x14ac:dyDescent="0.2">
      <c r="A484">
        <v>483</v>
      </c>
      <c r="B484" t="s">
        <v>2</v>
      </c>
      <c r="C484" s="4">
        <v>1921208</v>
      </c>
      <c r="D484" t="s">
        <v>33</v>
      </c>
      <c r="E484" t="s">
        <v>35</v>
      </c>
      <c r="F484" s="1">
        <v>43761</v>
      </c>
      <c r="G484" s="1">
        <f>IF(R484="2: AIR",F484, "")</f>
        <v>43761</v>
      </c>
      <c r="H484" s="1">
        <f t="shared" si="233"/>
        <v>43794</v>
      </c>
      <c r="I484" t="s">
        <v>71</v>
      </c>
      <c r="J484">
        <v>2490158163</v>
      </c>
      <c r="K484" t="s">
        <v>74</v>
      </c>
      <c r="L484" t="s">
        <v>77</v>
      </c>
      <c r="M484" t="s">
        <v>83</v>
      </c>
      <c r="P484" t="s">
        <v>98</v>
      </c>
      <c r="Q484" t="s">
        <v>100</v>
      </c>
      <c r="R484" t="s">
        <v>17</v>
      </c>
      <c r="S484" t="s">
        <v>20</v>
      </c>
      <c r="T484" t="s">
        <v>45</v>
      </c>
      <c r="U484" t="s">
        <v>46</v>
      </c>
      <c r="V484" t="str">
        <f t="shared" si="215"/>
        <v>AIR</v>
      </c>
      <c r="W484" s="3"/>
      <c r="X484" t="s">
        <v>32</v>
      </c>
      <c r="Y484" t="s">
        <v>73</v>
      </c>
    </row>
    <row r="485" spans="1:31" x14ac:dyDescent="0.2">
      <c r="A485">
        <v>484</v>
      </c>
      <c r="B485" t="s">
        <v>2</v>
      </c>
      <c r="C485" s="4">
        <v>1921209</v>
      </c>
      <c r="D485" t="s">
        <v>33</v>
      </c>
      <c r="E485" t="s">
        <v>35</v>
      </c>
      <c r="F485" s="1">
        <v>43762</v>
      </c>
      <c r="G485" s="1">
        <f t="shared" ref="G485:G486" si="234">F485 + 7 - WEEKDAY(F485, 2) + 6</f>
        <v>43771</v>
      </c>
      <c r="H485" s="1">
        <f t="shared" ref="H485:H486" si="235">G485+7</f>
        <v>43778</v>
      </c>
      <c r="I485" t="s">
        <v>71</v>
      </c>
      <c r="J485">
        <v>2490158163</v>
      </c>
      <c r="K485" t="s">
        <v>74</v>
      </c>
      <c r="L485" t="s">
        <v>77</v>
      </c>
      <c r="M485" t="s">
        <v>83</v>
      </c>
      <c r="P485" t="s">
        <v>98</v>
      </c>
      <c r="Q485" t="s">
        <v>100</v>
      </c>
      <c r="R485" t="s">
        <v>18</v>
      </c>
      <c r="S485" t="s">
        <v>20</v>
      </c>
      <c r="T485" t="str">
        <f t="shared" ref="T485:T486" si="236">IF(R485="1: SEA", "LAEM CHABANG", "BANGKOK")</f>
        <v>LAEM CHABANG</v>
      </c>
      <c r="U485" t="s">
        <v>46</v>
      </c>
      <c r="V485" t="s">
        <v>48</v>
      </c>
      <c r="W485" s="3">
        <v>12162273</v>
      </c>
      <c r="X485" t="s">
        <v>32</v>
      </c>
      <c r="Y485" t="s">
        <v>73</v>
      </c>
      <c r="AA485">
        <v>1</v>
      </c>
    </row>
    <row r="486" spans="1:31" x14ac:dyDescent="0.2">
      <c r="A486">
        <v>485</v>
      </c>
      <c r="B486" t="s">
        <v>2</v>
      </c>
      <c r="C486" s="4">
        <v>1921210</v>
      </c>
      <c r="D486" t="s">
        <v>33</v>
      </c>
      <c r="E486" t="s">
        <v>35</v>
      </c>
      <c r="F486" s="1">
        <v>43762</v>
      </c>
      <c r="G486" s="1">
        <f t="shared" si="234"/>
        <v>43771</v>
      </c>
      <c r="H486" s="1">
        <f t="shared" si="235"/>
        <v>43778</v>
      </c>
      <c r="I486" t="s">
        <v>71</v>
      </c>
      <c r="J486">
        <v>2490158163</v>
      </c>
      <c r="K486" t="s">
        <v>74</v>
      </c>
      <c r="L486" t="s">
        <v>77</v>
      </c>
      <c r="M486" t="s">
        <v>83</v>
      </c>
      <c r="P486" t="s">
        <v>98</v>
      </c>
      <c r="Q486" t="s">
        <v>100</v>
      </c>
      <c r="R486" t="s">
        <v>18</v>
      </c>
      <c r="S486" t="s">
        <v>20</v>
      </c>
      <c r="T486" t="str">
        <f t="shared" si="236"/>
        <v>LAEM CHABANG</v>
      </c>
      <c r="U486" t="s">
        <v>46</v>
      </c>
      <c r="V486" t="s">
        <v>48</v>
      </c>
      <c r="W486" s="3">
        <v>12162288</v>
      </c>
      <c r="X486" t="s">
        <v>32</v>
      </c>
      <c r="Y486" t="s">
        <v>73</v>
      </c>
      <c r="AC486">
        <v>1</v>
      </c>
    </row>
    <row r="487" spans="1:31" x14ac:dyDescent="0.2">
      <c r="A487">
        <v>486</v>
      </c>
      <c r="B487" t="s">
        <v>2</v>
      </c>
      <c r="C487" s="4">
        <v>1921211</v>
      </c>
      <c r="D487" t="s">
        <v>33</v>
      </c>
      <c r="E487" t="s">
        <v>35</v>
      </c>
      <c r="F487" s="1">
        <v>43761</v>
      </c>
      <c r="G487" s="1">
        <f t="shared" ref="G487:G505" si="237">IF(R487="2: AIR",F487, "")</f>
        <v>43761</v>
      </c>
      <c r="H487" s="1">
        <f t="shared" ref="H487:H505" si="238">G487+33</f>
        <v>43794</v>
      </c>
      <c r="I487" t="s">
        <v>71</v>
      </c>
      <c r="J487">
        <v>2490158163</v>
      </c>
      <c r="K487" t="s">
        <v>74</v>
      </c>
      <c r="L487" t="s">
        <v>77</v>
      </c>
      <c r="M487" t="s">
        <v>83</v>
      </c>
      <c r="P487" t="s">
        <v>98</v>
      </c>
      <c r="Q487" t="s">
        <v>100</v>
      </c>
      <c r="R487" t="s">
        <v>17</v>
      </c>
      <c r="S487" t="s">
        <v>20</v>
      </c>
      <c r="T487" t="s">
        <v>45</v>
      </c>
      <c r="U487" t="s">
        <v>46</v>
      </c>
      <c r="V487" t="str">
        <f t="shared" si="215"/>
        <v>AIR</v>
      </c>
      <c r="W487" s="3"/>
      <c r="X487" t="s">
        <v>32</v>
      </c>
      <c r="Y487" t="s">
        <v>73</v>
      </c>
      <c r="AE487" t="s">
        <v>102</v>
      </c>
    </row>
    <row r="488" spans="1:31" x14ac:dyDescent="0.2">
      <c r="A488">
        <v>487</v>
      </c>
      <c r="B488" t="s">
        <v>2</v>
      </c>
      <c r="C488" s="4">
        <v>1921212</v>
      </c>
      <c r="D488" t="s">
        <v>33</v>
      </c>
      <c r="E488" t="s">
        <v>35</v>
      </c>
      <c r="F488" s="1">
        <v>43761</v>
      </c>
      <c r="G488" s="1">
        <f t="shared" si="237"/>
        <v>43761</v>
      </c>
      <c r="H488" s="1">
        <f t="shared" si="238"/>
        <v>43794</v>
      </c>
      <c r="I488" t="s">
        <v>71</v>
      </c>
      <c r="J488">
        <v>2490158163</v>
      </c>
      <c r="K488" t="s">
        <v>74</v>
      </c>
      <c r="L488" t="s">
        <v>77</v>
      </c>
      <c r="M488" t="s">
        <v>83</v>
      </c>
      <c r="P488" t="s">
        <v>98</v>
      </c>
      <c r="Q488" t="s">
        <v>100</v>
      </c>
      <c r="R488" t="s">
        <v>17</v>
      </c>
      <c r="S488" t="s">
        <v>20</v>
      </c>
      <c r="T488" t="s">
        <v>45</v>
      </c>
      <c r="U488" t="s">
        <v>46</v>
      </c>
      <c r="V488" t="str">
        <f t="shared" si="215"/>
        <v>AIR</v>
      </c>
      <c r="W488" s="3"/>
      <c r="X488" t="s">
        <v>32</v>
      </c>
      <c r="Y488" t="s">
        <v>73</v>
      </c>
    </row>
    <row r="489" spans="1:31" x14ac:dyDescent="0.2">
      <c r="A489">
        <v>488</v>
      </c>
      <c r="B489" t="s">
        <v>2</v>
      </c>
      <c r="C489" s="4">
        <v>1921213</v>
      </c>
      <c r="D489" t="s">
        <v>33</v>
      </c>
      <c r="E489" t="s">
        <v>35</v>
      </c>
      <c r="F489" s="1">
        <v>43761</v>
      </c>
      <c r="G489" s="1">
        <f t="shared" si="237"/>
        <v>43761</v>
      </c>
      <c r="H489" s="1">
        <f t="shared" si="238"/>
        <v>43794</v>
      </c>
      <c r="I489" t="s">
        <v>71</v>
      </c>
      <c r="J489">
        <v>2490158163</v>
      </c>
      <c r="K489" t="s">
        <v>74</v>
      </c>
      <c r="L489" t="s">
        <v>77</v>
      </c>
      <c r="M489" t="s">
        <v>83</v>
      </c>
      <c r="P489" t="s">
        <v>98</v>
      </c>
      <c r="Q489" t="s">
        <v>100</v>
      </c>
      <c r="R489" t="s">
        <v>17</v>
      </c>
      <c r="S489" t="s">
        <v>20</v>
      </c>
      <c r="T489" t="s">
        <v>45</v>
      </c>
      <c r="U489" t="s">
        <v>46</v>
      </c>
      <c r="V489" t="str">
        <f t="shared" si="215"/>
        <v>AIR</v>
      </c>
      <c r="W489" s="3"/>
      <c r="X489" t="s">
        <v>32</v>
      </c>
      <c r="Y489" t="s">
        <v>73</v>
      </c>
    </row>
    <row r="490" spans="1:31" x14ac:dyDescent="0.2">
      <c r="A490">
        <v>489</v>
      </c>
      <c r="B490" t="s">
        <v>2</v>
      </c>
      <c r="C490" s="4">
        <v>1921214</v>
      </c>
      <c r="D490" t="s">
        <v>33</v>
      </c>
      <c r="E490" t="s">
        <v>35</v>
      </c>
      <c r="F490" s="1">
        <v>43761</v>
      </c>
      <c r="G490" s="1">
        <f t="shared" si="237"/>
        <v>43761</v>
      </c>
      <c r="H490" s="1">
        <f t="shared" si="238"/>
        <v>43794</v>
      </c>
      <c r="I490" t="s">
        <v>71</v>
      </c>
      <c r="J490">
        <v>2490158163</v>
      </c>
      <c r="K490" t="s">
        <v>74</v>
      </c>
      <c r="L490" t="s">
        <v>77</v>
      </c>
      <c r="M490" t="s">
        <v>83</v>
      </c>
      <c r="P490" t="s">
        <v>98</v>
      </c>
      <c r="Q490" t="s">
        <v>100</v>
      </c>
      <c r="R490" t="s">
        <v>17</v>
      </c>
      <c r="S490" t="s">
        <v>20</v>
      </c>
      <c r="T490" t="s">
        <v>45</v>
      </c>
      <c r="U490" t="s">
        <v>46</v>
      </c>
      <c r="V490" t="str">
        <f t="shared" si="215"/>
        <v>AIR</v>
      </c>
      <c r="W490" s="3"/>
      <c r="X490" t="s">
        <v>32</v>
      </c>
      <c r="Y490" t="s">
        <v>73</v>
      </c>
    </row>
    <row r="491" spans="1:31" x14ac:dyDescent="0.2">
      <c r="A491">
        <v>490</v>
      </c>
      <c r="B491" t="s">
        <v>2</v>
      </c>
      <c r="C491" s="4">
        <v>1921215</v>
      </c>
      <c r="D491" t="s">
        <v>33</v>
      </c>
      <c r="E491" t="s">
        <v>35</v>
      </c>
      <c r="F491" s="1">
        <v>43762</v>
      </c>
      <c r="G491" s="1">
        <f t="shared" si="237"/>
        <v>43762</v>
      </c>
      <c r="H491" s="1">
        <f t="shared" si="238"/>
        <v>43795</v>
      </c>
      <c r="I491" t="s">
        <v>71</v>
      </c>
      <c r="J491">
        <v>2490158163</v>
      </c>
      <c r="K491" t="s">
        <v>74</v>
      </c>
      <c r="L491" t="s">
        <v>77</v>
      </c>
      <c r="M491" t="s">
        <v>83</v>
      </c>
      <c r="P491" t="s">
        <v>98</v>
      </c>
      <c r="Q491" t="s">
        <v>100</v>
      </c>
      <c r="R491" t="s">
        <v>17</v>
      </c>
      <c r="S491" t="s">
        <v>20</v>
      </c>
      <c r="T491" t="s">
        <v>45</v>
      </c>
      <c r="U491" t="s">
        <v>46</v>
      </c>
      <c r="V491" t="str">
        <f t="shared" si="215"/>
        <v>AIR</v>
      </c>
      <c r="W491" s="3"/>
      <c r="X491" t="s">
        <v>32</v>
      </c>
      <c r="Y491" t="s">
        <v>73</v>
      </c>
    </row>
    <row r="492" spans="1:31" x14ac:dyDescent="0.2">
      <c r="A492">
        <v>491</v>
      </c>
      <c r="B492" t="s">
        <v>2</v>
      </c>
      <c r="C492" s="4">
        <v>1921216</v>
      </c>
      <c r="D492" t="s">
        <v>33</v>
      </c>
      <c r="E492" t="s">
        <v>35</v>
      </c>
      <c r="F492" s="1">
        <v>43762</v>
      </c>
      <c r="G492" s="1">
        <f t="shared" si="237"/>
        <v>43762</v>
      </c>
      <c r="H492" s="1">
        <f t="shared" si="238"/>
        <v>43795</v>
      </c>
      <c r="I492" t="s">
        <v>71</v>
      </c>
      <c r="J492">
        <v>2490158163</v>
      </c>
      <c r="K492" t="s">
        <v>74</v>
      </c>
      <c r="L492" t="s">
        <v>77</v>
      </c>
      <c r="M492" t="s">
        <v>83</v>
      </c>
      <c r="P492" t="s">
        <v>98</v>
      </c>
      <c r="Q492" t="s">
        <v>100</v>
      </c>
      <c r="R492" t="s">
        <v>17</v>
      </c>
      <c r="S492" t="s">
        <v>20</v>
      </c>
      <c r="T492" t="s">
        <v>45</v>
      </c>
      <c r="U492" t="s">
        <v>46</v>
      </c>
      <c r="V492" t="str">
        <f t="shared" si="215"/>
        <v>AIR</v>
      </c>
      <c r="W492" s="3"/>
      <c r="X492" t="s">
        <v>32</v>
      </c>
      <c r="Y492" t="s">
        <v>73</v>
      </c>
    </row>
    <row r="493" spans="1:31" x14ac:dyDescent="0.2">
      <c r="A493">
        <v>492</v>
      </c>
      <c r="B493" t="s">
        <v>2</v>
      </c>
      <c r="C493" s="4">
        <v>1921217</v>
      </c>
      <c r="D493" t="s">
        <v>33</v>
      </c>
      <c r="E493" t="s">
        <v>35</v>
      </c>
      <c r="F493" s="1">
        <v>43762</v>
      </c>
      <c r="G493" s="1">
        <f t="shared" si="237"/>
        <v>43762</v>
      </c>
      <c r="H493" s="1">
        <f t="shared" si="238"/>
        <v>43795</v>
      </c>
      <c r="I493" t="s">
        <v>71</v>
      </c>
      <c r="J493">
        <v>2490158163</v>
      </c>
      <c r="K493" t="s">
        <v>74</v>
      </c>
      <c r="L493" t="s">
        <v>77</v>
      </c>
      <c r="M493" t="s">
        <v>83</v>
      </c>
      <c r="P493" t="s">
        <v>98</v>
      </c>
      <c r="Q493" t="s">
        <v>100</v>
      </c>
      <c r="R493" t="s">
        <v>17</v>
      </c>
      <c r="S493" t="s">
        <v>20</v>
      </c>
      <c r="T493" t="s">
        <v>45</v>
      </c>
      <c r="U493" t="s">
        <v>46</v>
      </c>
      <c r="V493" t="str">
        <f t="shared" si="215"/>
        <v>AIR</v>
      </c>
      <c r="W493" s="3"/>
      <c r="X493" t="s">
        <v>32</v>
      </c>
      <c r="Y493" t="s">
        <v>73</v>
      </c>
    </row>
    <row r="494" spans="1:31" x14ac:dyDescent="0.2">
      <c r="A494">
        <v>493</v>
      </c>
      <c r="B494" t="s">
        <v>2</v>
      </c>
      <c r="C494" s="4">
        <v>1921218</v>
      </c>
      <c r="D494" t="s">
        <v>33</v>
      </c>
      <c r="E494" t="s">
        <v>35</v>
      </c>
      <c r="F494" s="1">
        <v>43762</v>
      </c>
      <c r="G494" s="1">
        <f t="shared" si="237"/>
        <v>43762</v>
      </c>
      <c r="H494" s="1">
        <f t="shared" si="238"/>
        <v>43795</v>
      </c>
      <c r="I494" t="s">
        <v>71</v>
      </c>
      <c r="J494">
        <v>2490158163</v>
      </c>
      <c r="K494" t="s">
        <v>74</v>
      </c>
      <c r="L494" t="s">
        <v>77</v>
      </c>
      <c r="M494" t="s">
        <v>83</v>
      </c>
      <c r="P494" t="s">
        <v>98</v>
      </c>
      <c r="Q494" t="s">
        <v>100</v>
      </c>
      <c r="R494" t="s">
        <v>17</v>
      </c>
      <c r="S494" t="s">
        <v>20</v>
      </c>
      <c r="T494" t="s">
        <v>45</v>
      </c>
      <c r="U494" t="s">
        <v>46</v>
      </c>
      <c r="V494" t="str">
        <f t="shared" si="215"/>
        <v>AIR</v>
      </c>
      <c r="W494" s="3"/>
      <c r="X494" t="s">
        <v>32</v>
      </c>
      <c r="Y494" t="s">
        <v>73</v>
      </c>
      <c r="AE494" t="s">
        <v>102</v>
      </c>
    </row>
    <row r="495" spans="1:31" x14ac:dyDescent="0.2">
      <c r="A495">
        <v>494</v>
      </c>
      <c r="B495" t="s">
        <v>2</v>
      </c>
      <c r="C495" s="4">
        <v>1921219</v>
      </c>
      <c r="D495" t="s">
        <v>33</v>
      </c>
      <c r="E495" t="s">
        <v>35</v>
      </c>
      <c r="F495" s="1">
        <v>43762</v>
      </c>
      <c r="G495" s="1">
        <f t="shared" si="237"/>
        <v>43762</v>
      </c>
      <c r="H495" s="1">
        <f t="shared" si="238"/>
        <v>43795</v>
      </c>
      <c r="I495" t="s">
        <v>71</v>
      </c>
      <c r="J495">
        <v>2490158163</v>
      </c>
      <c r="K495" t="s">
        <v>74</v>
      </c>
      <c r="L495" t="s">
        <v>77</v>
      </c>
      <c r="M495" t="s">
        <v>83</v>
      </c>
      <c r="P495" t="s">
        <v>98</v>
      </c>
      <c r="Q495" t="s">
        <v>100</v>
      </c>
      <c r="R495" t="s">
        <v>17</v>
      </c>
      <c r="S495" t="s">
        <v>20</v>
      </c>
      <c r="T495" t="s">
        <v>45</v>
      </c>
      <c r="U495" t="s">
        <v>46</v>
      </c>
      <c r="V495" t="str">
        <f t="shared" si="215"/>
        <v>AIR</v>
      </c>
      <c r="W495" s="3"/>
      <c r="X495" t="s">
        <v>32</v>
      </c>
      <c r="Y495" t="s">
        <v>73</v>
      </c>
    </row>
    <row r="496" spans="1:31" x14ac:dyDescent="0.2">
      <c r="A496">
        <v>495</v>
      </c>
      <c r="B496" t="s">
        <v>2</v>
      </c>
      <c r="C496" s="4">
        <v>1921220</v>
      </c>
      <c r="D496" t="s">
        <v>33</v>
      </c>
      <c r="E496" t="s">
        <v>35</v>
      </c>
      <c r="F496" s="1">
        <v>43762</v>
      </c>
      <c r="G496" s="1">
        <f t="shared" si="237"/>
        <v>43762</v>
      </c>
      <c r="H496" s="1">
        <f t="shared" si="238"/>
        <v>43795</v>
      </c>
      <c r="I496" t="s">
        <v>71</v>
      </c>
      <c r="J496">
        <v>2490158163</v>
      </c>
      <c r="K496" t="s">
        <v>74</v>
      </c>
      <c r="L496" t="s">
        <v>77</v>
      </c>
      <c r="M496" t="s">
        <v>83</v>
      </c>
      <c r="P496" t="s">
        <v>98</v>
      </c>
      <c r="Q496" t="s">
        <v>100</v>
      </c>
      <c r="R496" t="s">
        <v>17</v>
      </c>
      <c r="S496" t="s">
        <v>20</v>
      </c>
      <c r="T496" t="s">
        <v>45</v>
      </c>
      <c r="U496" t="s">
        <v>46</v>
      </c>
      <c r="V496" t="str">
        <f t="shared" si="215"/>
        <v>AIR</v>
      </c>
      <c r="W496" s="3"/>
      <c r="X496" t="s">
        <v>32</v>
      </c>
      <c r="Y496" t="s">
        <v>73</v>
      </c>
    </row>
    <row r="497" spans="1:31" x14ac:dyDescent="0.2">
      <c r="A497">
        <v>496</v>
      </c>
      <c r="B497" t="s">
        <v>2</v>
      </c>
      <c r="C497" s="4">
        <v>1921221</v>
      </c>
      <c r="D497" t="s">
        <v>33</v>
      </c>
      <c r="E497" t="s">
        <v>35</v>
      </c>
      <c r="F497" s="1">
        <v>43762</v>
      </c>
      <c r="G497" s="1">
        <f t="shared" si="237"/>
        <v>43762</v>
      </c>
      <c r="H497" s="1">
        <f t="shared" si="238"/>
        <v>43795</v>
      </c>
      <c r="I497" t="s">
        <v>71</v>
      </c>
      <c r="J497">
        <v>2490158163</v>
      </c>
      <c r="K497" t="s">
        <v>74</v>
      </c>
      <c r="L497" t="s">
        <v>77</v>
      </c>
      <c r="M497" t="s">
        <v>83</v>
      </c>
      <c r="P497" t="s">
        <v>98</v>
      </c>
      <c r="Q497" t="s">
        <v>100</v>
      </c>
      <c r="R497" t="s">
        <v>17</v>
      </c>
      <c r="S497" t="s">
        <v>20</v>
      </c>
      <c r="T497" t="s">
        <v>45</v>
      </c>
      <c r="U497" t="s">
        <v>46</v>
      </c>
      <c r="V497" t="str">
        <f t="shared" si="215"/>
        <v>AIR</v>
      </c>
      <c r="W497" s="3"/>
      <c r="X497" t="s">
        <v>32</v>
      </c>
      <c r="Y497" t="s">
        <v>73</v>
      </c>
    </row>
    <row r="498" spans="1:31" x14ac:dyDescent="0.2">
      <c r="A498">
        <v>497</v>
      </c>
      <c r="B498" t="s">
        <v>2</v>
      </c>
      <c r="C498" s="4">
        <v>1921222</v>
      </c>
      <c r="D498" t="s">
        <v>33</v>
      </c>
      <c r="E498" t="s">
        <v>35</v>
      </c>
      <c r="F498" s="1">
        <v>43762</v>
      </c>
      <c r="G498" s="1">
        <f t="shared" si="237"/>
        <v>43762</v>
      </c>
      <c r="H498" s="1">
        <f t="shared" si="238"/>
        <v>43795</v>
      </c>
      <c r="I498" t="s">
        <v>71</v>
      </c>
      <c r="J498">
        <v>2490158163</v>
      </c>
      <c r="K498" t="s">
        <v>74</v>
      </c>
      <c r="L498" t="s">
        <v>77</v>
      </c>
      <c r="M498" t="s">
        <v>83</v>
      </c>
      <c r="P498" t="s">
        <v>98</v>
      </c>
      <c r="Q498" t="s">
        <v>100</v>
      </c>
      <c r="R498" t="s">
        <v>17</v>
      </c>
      <c r="S498" t="s">
        <v>20</v>
      </c>
      <c r="T498" t="s">
        <v>45</v>
      </c>
      <c r="U498" t="s">
        <v>46</v>
      </c>
      <c r="V498" t="str">
        <f t="shared" si="215"/>
        <v>AIR</v>
      </c>
      <c r="W498" s="3"/>
      <c r="X498" t="s">
        <v>32</v>
      </c>
      <c r="Y498" t="s">
        <v>73</v>
      </c>
    </row>
    <row r="499" spans="1:31" x14ac:dyDescent="0.2">
      <c r="A499">
        <v>498</v>
      </c>
      <c r="B499" t="s">
        <v>2</v>
      </c>
      <c r="C499" s="4">
        <v>1921223</v>
      </c>
      <c r="D499" t="s">
        <v>33</v>
      </c>
      <c r="E499" t="s">
        <v>35</v>
      </c>
      <c r="F499" s="1">
        <v>43762</v>
      </c>
      <c r="G499" s="1">
        <f t="shared" si="237"/>
        <v>43762</v>
      </c>
      <c r="H499" s="1">
        <f t="shared" si="238"/>
        <v>43795</v>
      </c>
      <c r="I499" t="s">
        <v>71</v>
      </c>
      <c r="J499">
        <v>2490158163</v>
      </c>
      <c r="K499" t="s">
        <v>74</v>
      </c>
      <c r="L499" t="s">
        <v>77</v>
      </c>
      <c r="M499" t="s">
        <v>83</v>
      </c>
      <c r="P499" t="s">
        <v>98</v>
      </c>
      <c r="Q499" t="s">
        <v>100</v>
      </c>
      <c r="R499" t="s">
        <v>17</v>
      </c>
      <c r="S499" t="s">
        <v>20</v>
      </c>
      <c r="T499" t="s">
        <v>45</v>
      </c>
      <c r="U499" t="s">
        <v>46</v>
      </c>
      <c r="V499" t="str">
        <f t="shared" si="215"/>
        <v>AIR</v>
      </c>
      <c r="W499" s="3"/>
      <c r="X499" t="s">
        <v>32</v>
      </c>
      <c r="Y499" t="s">
        <v>73</v>
      </c>
    </row>
    <row r="500" spans="1:31" x14ac:dyDescent="0.2">
      <c r="A500">
        <v>499</v>
      </c>
      <c r="B500" t="s">
        <v>2</v>
      </c>
      <c r="C500" s="4">
        <v>1921224</v>
      </c>
      <c r="D500" t="s">
        <v>33</v>
      </c>
      <c r="E500" t="s">
        <v>35</v>
      </c>
      <c r="F500" s="1">
        <v>43762</v>
      </c>
      <c r="G500" s="1">
        <f t="shared" si="237"/>
        <v>43762</v>
      </c>
      <c r="H500" s="1">
        <f t="shared" si="238"/>
        <v>43795</v>
      </c>
      <c r="I500" t="s">
        <v>71</v>
      </c>
      <c r="J500">
        <v>2490158163</v>
      </c>
      <c r="K500" t="s">
        <v>74</v>
      </c>
      <c r="L500" t="s">
        <v>77</v>
      </c>
      <c r="M500" t="s">
        <v>83</v>
      </c>
      <c r="P500" t="s">
        <v>98</v>
      </c>
      <c r="Q500" t="s">
        <v>100</v>
      </c>
      <c r="R500" t="s">
        <v>17</v>
      </c>
      <c r="S500" t="s">
        <v>20</v>
      </c>
      <c r="T500" t="s">
        <v>45</v>
      </c>
      <c r="U500" t="s">
        <v>46</v>
      </c>
      <c r="V500" t="str">
        <f t="shared" si="215"/>
        <v>AIR</v>
      </c>
      <c r="W500" s="3"/>
      <c r="X500" t="s">
        <v>32</v>
      </c>
      <c r="Y500" t="s">
        <v>73</v>
      </c>
    </row>
    <row r="501" spans="1:31" x14ac:dyDescent="0.2">
      <c r="A501">
        <v>500</v>
      </c>
      <c r="B501" t="s">
        <v>2</v>
      </c>
      <c r="C501" s="4">
        <v>1921225</v>
      </c>
      <c r="D501" t="s">
        <v>33</v>
      </c>
      <c r="E501" t="s">
        <v>35</v>
      </c>
      <c r="F501" s="1">
        <v>43762</v>
      </c>
      <c r="G501" s="1">
        <f t="shared" si="237"/>
        <v>43762</v>
      </c>
      <c r="H501" s="1">
        <f t="shared" si="238"/>
        <v>43795</v>
      </c>
      <c r="I501" t="s">
        <v>71</v>
      </c>
      <c r="J501">
        <v>2490158163</v>
      </c>
      <c r="K501" t="s">
        <v>74</v>
      </c>
      <c r="L501" t="s">
        <v>77</v>
      </c>
      <c r="M501" t="s">
        <v>83</v>
      </c>
      <c r="P501" t="s">
        <v>98</v>
      </c>
      <c r="Q501" t="s">
        <v>100</v>
      </c>
      <c r="R501" t="s">
        <v>17</v>
      </c>
      <c r="S501" t="s">
        <v>20</v>
      </c>
      <c r="T501" t="s">
        <v>45</v>
      </c>
      <c r="U501" t="s">
        <v>46</v>
      </c>
      <c r="V501" t="str">
        <f t="shared" si="215"/>
        <v>AIR</v>
      </c>
      <c r="W501" s="3"/>
      <c r="X501" t="s">
        <v>32</v>
      </c>
      <c r="Y501" t="s">
        <v>73</v>
      </c>
    </row>
    <row r="502" spans="1:31" x14ac:dyDescent="0.2">
      <c r="A502">
        <v>501</v>
      </c>
      <c r="B502" t="s">
        <v>2</v>
      </c>
      <c r="C502" s="4">
        <v>1921226</v>
      </c>
      <c r="D502" t="s">
        <v>33</v>
      </c>
      <c r="E502" t="s">
        <v>35</v>
      </c>
      <c r="F502" s="1">
        <v>43762</v>
      </c>
      <c r="G502" s="1">
        <f t="shared" si="237"/>
        <v>43762</v>
      </c>
      <c r="H502" s="1">
        <f t="shared" si="238"/>
        <v>43795</v>
      </c>
      <c r="I502" t="s">
        <v>71</v>
      </c>
      <c r="J502">
        <v>2490158163</v>
      </c>
      <c r="K502" t="s">
        <v>74</v>
      </c>
      <c r="L502" t="s">
        <v>77</v>
      </c>
      <c r="M502" t="s">
        <v>83</v>
      </c>
      <c r="P502" t="s">
        <v>98</v>
      </c>
      <c r="Q502" t="s">
        <v>100</v>
      </c>
      <c r="R502" t="s">
        <v>17</v>
      </c>
      <c r="S502" t="s">
        <v>20</v>
      </c>
      <c r="T502" t="s">
        <v>45</v>
      </c>
      <c r="U502" t="s">
        <v>46</v>
      </c>
      <c r="V502" t="str">
        <f t="shared" si="215"/>
        <v>AIR</v>
      </c>
      <c r="W502" s="3"/>
      <c r="X502" t="s">
        <v>32</v>
      </c>
      <c r="Y502" t="s">
        <v>73</v>
      </c>
    </row>
    <row r="503" spans="1:31" x14ac:dyDescent="0.2">
      <c r="A503">
        <v>502</v>
      </c>
      <c r="B503" t="s">
        <v>2</v>
      </c>
      <c r="C503" s="4">
        <v>1921227</v>
      </c>
      <c r="D503" t="s">
        <v>33</v>
      </c>
      <c r="E503" t="s">
        <v>35</v>
      </c>
      <c r="F503" s="1">
        <v>43762</v>
      </c>
      <c r="G503" s="1">
        <f t="shared" si="237"/>
        <v>43762</v>
      </c>
      <c r="H503" s="1">
        <f t="shared" si="238"/>
        <v>43795</v>
      </c>
      <c r="I503" t="s">
        <v>71</v>
      </c>
      <c r="J503">
        <v>2490158163</v>
      </c>
      <c r="K503" t="s">
        <v>74</v>
      </c>
      <c r="L503" t="s">
        <v>77</v>
      </c>
      <c r="M503" t="s">
        <v>83</v>
      </c>
      <c r="P503" t="s">
        <v>98</v>
      </c>
      <c r="Q503" t="s">
        <v>100</v>
      </c>
      <c r="R503" t="s">
        <v>17</v>
      </c>
      <c r="S503" t="s">
        <v>20</v>
      </c>
      <c r="T503" t="s">
        <v>45</v>
      </c>
      <c r="U503" t="s">
        <v>46</v>
      </c>
      <c r="V503" t="str">
        <f t="shared" si="215"/>
        <v>AIR</v>
      </c>
      <c r="W503" s="3"/>
      <c r="X503" t="s">
        <v>32</v>
      </c>
      <c r="Y503" t="s">
        <v>73</v>
      </c>
      <c r="AE503" t="s">
        <v>102</v>
      </c>
    </row>
    <row r="504" spans="1:31" x14ac:dyDescent="0.2">
      <c r="A504">
        <v>503</v>
      </c>
      <c r="B504" t="s">
        <v>2</v>
      </c>
      <c r="C504" s="4">
        <v>1921228</v>
      </c>
      <c r="D504" t="s">
        <v>33</v>
      </c>
      <c r="E504" t="s">
        <v>35</v>
      </c>
      <c r="F504" s="1">
        <v>43762</v>
      </c>
      <c r="G504" s="1">
        <f t="shared" si="237"/>
        <v>43762</v>
      </c>
      <c r="H504" s="1">
        <f t="shared" si="238"/>
        <v>43795</v>
      </c>
      <c r="I504" t="s">
        <v>71</v>
      </c>
      <c r="J504">
        <v>2490158163</v>
      </c>
      <c r="K504" t="s">
        <v>74</v>
      </c>
      <c r="L504" t="s">
        <v>77</v>
      </c>
      <c r="M504" t="s">
        <v>83</v>
      </c>
      <c r="P504" t="s">
        <v>98</v>
      </c>
      <c r="Q504" t="s">
        <v>100</v>
      </c>
      <c r="R504" t="s">
        <v>17</v>
      </c>
      <c r="S504" t="s">
        <v>20</v>
      </c>
      <c r="T504" t="s">
        <v>45</v>
      </c>
      <c r="U504" t="s">
        <v>46</v>
      </c>
      <c r="V504" t="str">
        <f t="shared" si="215"/>
        <v>AIR</v>
      </c>
      <c r="W504" s="3"/>
      <c r="X504" t="s">
        <v>32</v>
      </c>
      <c r="Y504" t="s">
        <v>73</v>
      </c>
    </row>
    <row r="505" spans="1:31" x14ac:dyDescent="0.2">
      <c r="A505">
        <v>504</v>
      </c>
      <c r="B505" t="s">
        <v>2</v>
      </c>
      <c r="C505" s="4">
        <v>1921229</v>
      </c>
      <c r="D505" t="s">
        <v>33</v>
      </c>
      <c r="E505" t="s">
        <v>35</v>
      </c>
      <c r="F505" s="1">
        <v>43762</v>
      </c>
      <c r="G505" s="1">
        <f t="shared" si="237"/>
        <v>43762</v>
      </c>
      <c r="H505" s="1">
        <f t="shared" si="238"/>
        <v>43795</v>
      </c>
      <c r="I505" t="s">
        <v>71</v>
      </c>
      <c r="J505">
        <v>2490158163</v>
      </c>
      <c r="K505" t="s">
        <v>74</v>
      </c>
      <c r="L505" t="s">
        <v>77</v>
      </c>
      <c r="M505" t="s">
        <v>83</v>
      </c>
      <c r="P505" t="s">
        <v>98</v>
      </c>
      <c r="Q505" t="s">
        <v>100</v>
      </c>
      <c r="R505" t="s">
        <v>17</v>
      </c>
      <c r="S505" t="s">
        <v>20</v>
      </c>
      <c r="T505" t="s">
        <v>45</v>
      </c>
      <c r="U505" t="s">
        <v>46</v>
      </c>
      <c r="V505" t="str">
        <f t="shared" si="215"/>
        <v>AIR</v>
      </c>
      <c r="W505" s="3"/>
      <c r="X505" t="s">
        <v>32</v>
      </c>
      <c r="Y505" t="s">
        <v>73</v>
      </c>
    </row>
    <row r="506" spans="1:31" x14ac:dyDescent="0.2">
      <c r="A506">
        <v>505</v>
      </c>
      <c r="B506" t="s">
        <v>2</v>
      </c>
      <c r="C506" s="4">
        <v>1921230</v>
      </c>
      <c r="D506" t="s">
        <v>33</v>
      </c>
      <c r="E506" t="s">
        <v>35</v>
      </c>
      <c r="F506" s="1">
        <v>43762</v>
      </c>
      <c r="G506" s="1">
        <f>F506 + 7 - WEEKDAY(F506, 2) + 6</f>
        <v>43771</v>
      </c>
      <c r="H506" s="1">
        <f t="shared" ref="H506" si="239">G506+7</f>
        <v>43778</v>
      </c>
      <c r="I506" t="s">
        <v>71</v>
      </c>
      <c r="J506">
        <v>2490158163</v>
      </c>
      <c r="K506" t="s">
        <v>74</v>
      </c>
      <c r="L506" t="s">
        <v>77</v>
      </c>
      <c r="M506" t="s">
        <v>83</v>
      </c>
      <c r="P506" t="s">
        <v>98</v>
      </c>
      <c r="Q506" t="s">
        <v>100</v>
      </c>
      <c r="R506" t="s">
        <v>18</v>
      </c>
      <c r="S506" t="s">
        <v>20</v>
      </c>
      <c r="T506" t="str">
        <f>IF(R506="1: SEA", "LAEM CHABANG", "BANGKOK")</f>
        <v>LAEM CHABANG</v>
      </c>
      <c r="U506" t="s">
        <v>46</v>
      </c>
      <c r="V506" t="s">
        <v>48</v>
      </c>
      <c r="W506" s="3">
        <v>12162428</v>
      </c>
      <c r="X506" t="s">
        <v>32</v>
      </c>
      <c r="Y506" t="s">
        <v>73</v>
      </c>
      <c r="AC506">
        <v>1</v>
      </c>
    </row>
    <row r="507" spans="1:31" x14ac:dyDescent="0.2">
      <c r="A507">
        <v>506</v>
      </c>
      <c r="B507" t="s">
        <v>2</v>
      </c>
      <c r="C507" s="4">
        <v>1921231</v>
      </c>
      <c r="D507" t="s">
        <v>33</v>
      </c>
      <c r="E507" t="s">
        <v>35</v>
      </c>
      <c r="F507" s="1">
        <v>43762</v>
      </c>
      <c r="G507" s="1">
        <f>IF(R507="2: AIR",F507, "")</f>
        <v>43762</v>
      </c>
      <c r="H507" s="1">
        <f>G507+33</f>
        <v>43795</v>
      </c>
      <c r="I507" t="s">
        <v>71</v>
      </c>
      <c r="J507">
        <v>2490158163</v>
      </c>
      <c r="K507" t="s">
        <v>74</v>
      </c>
      <c r="L507" t="s">
        <v>77</v>
      </c>
      <c r="M507" t="s">
        <v>83</v>
      </c>
      <c r="P507" t="s">
        <v>98</v>
      </c>
      <c r="Q507" t="s">
        <v>100</v>
      </c>
      <c r="R507" t="s">
        <v>17</v>
      </c>
      <c r="S507" t="s">
        <v>20</v>
      </c>
      <c r="T507" t="s">
        <v>45</v>
      </c>
      <c r="U507" t="s">
        <v>46</v>
      </c>
      <c r="V507" t="str">
        <f t="shared" si="215"/>
        <v>AIR</v>
      </c>
      <c r="W507" s="3"/>
      <c r="X507" t="s">
        <v>32</v>
      </c>
      <c r="Y507" t="s">
        <v>73</v>
      </c>
    </row>
    <row r="508" spans="1:31" x14ac:dyDescent="0.2">
      <c r="A508">
        <v>507</v>
      </c>
      <c r="B508" t="s">
        <v>2</v>
      </c>
      <c r="C508" s="4">
        <v>1921232</v>
      </c>
      <c r="D508" t="s">
        <v>33</v>
      </c>
      <c r="E508" t="s">
        <v>42</v>
      </c>
      <c r="F508" s="1">
        <v>43762</v>
      </c>
      <c r="G508" s="1">
        <f t="shared" ref="G508" si="240">F508+ 7 - WEEKDAY(F508, 2) + 7</f>
        <v>43772</v>
      </c>
      <c r="H508" s="1">
        <f>G508+30</f>
        <v>43802</v>
      </c>
      <c r="I508" t="s">
        <v>71</v>
      </c>
      <c r="J508">
        <v>2490158163</v>
      </c>
      <c r="K508" t="s">
        <v>74</v>
      </c>
      <c r="L508" t="s">
        <v>77</v>
      </c>
      <c r="M508" t="s">
        <v>84</v>
      </c>
      <c r="P508" t="s">
        <v>91</v>
      </c>
      <c r="Q508" t="s">
        <v>100</v>
      </c>
      <c r="R508" t="s">
        <v>18</v>
      </c>
      <c r="S508" t="s">
        <v>20</v>
      </c>
      <c r="T508" t="str">
        <f>IF(R508="1: SEA", "LAEM CHABANG", "BANGKOK")</f>
        <v>LAEM CHABANG</v>
      </c>
      <c r="U508" t="s">
        <v>46</v>
      </c>
      <c r="V508" s="2" t="s">
        <v>59</v>
      </c>
      <c r="W508" s="3">
        <v>12162432</v>
      </c>
      <c r="X508" t="s">
        <v>32</v>
      </c>
      <c r="Y508" t="s">
        <v>73</v>
      </c>
      <c r="AC508">
        <v>1</v>
      </c>
    </row>
    <row r="509" spans="1:31" x14ac:dyDescent="0.2">
      <c r="A509">
        <v>508</v>
      </c>
      <c r="B509" t="s">
        <v>2</v>
      </c>
      <c r="C509" s="4">
        <v>1921233</v>
      </c>
      <c r="D509" t="s">
        <v>33</v>
      </c>
      <c r="E509" t="s">
        <v>35</v>
      </c>
      <c r="F509" s="1">
        <v>43762</v>
      </c>
      <c r="G509" s="1">
        <f>IF(R509="2: AIR",F509, "")</f>
        <v>43762</v>
      </c>
      <c r="H509" s="1">
        <f>G509+33</f>
        <v>43795</v>
      </c>
      <c r="I509" t="s">
        <v>71</v>
      </c>
      <c r="J509">
        <v>2490158163</v>
      </c>
      <c r="K509" t="s">
        <v>74</v>
      </c>
      <c r="L509" t="s">
        <v>77</v>
      </c>
      <c r="M509" t="s">
        <v>83</v>
      </c>
      <c r="P509" t="s">
        <v>98</v>
      </c>
      <c r="Q509" t="s">
        <v>100</v>
      </c>
      <c r="R509" t="s">
        <v>17</v>
      </c>
      <c r="S509" t="s">
        <v>20</v>
      </c>
      <c r="T509" t="s">
        <v>45</v>
      </c>
      <c r="U509" t="s">
        <v>46</v>
      </c>
      <c r="V509" t="str">
        <f t="shared" si="215"/>
        <v>AIR</v>
      </c>
      <c r="W509" s="3"/>
      <c r="X509" t="s">
        <v>32</v>
      </c>
      <c r="Y509" t="s">
        <v>73</v>
      </c>
    </row>
    <row r="510" spans="1:31" x14ac:dyDescent="0.2">
      <c r="A510">
        <v>509</v>
      </c>
      <c r="B510" t="s">
        <v>2</v>
      </c>
      <c r="C510" s="4">
        <v>1921234</v>
      </c>
      <c r="D510" t="s">
        <v>33</v>
      </c>
      <c r="E510" t="s">
        <v>35</v>
      </c>
      <c r="F510" s="1">
        <v>43761</v>
      </c>
      <c r="G510" s="1">
        <f>F510 + 7 - WEEKDAY(F510, 2) + 6</f>
        <v>43771</v>
      </c>
      <c r="H510" s="1">
        <f t="shared" ref="H510" si="241">G510+7</f>
        <v>43778</v>
      </c>
      <c r="I510" t="s">
        <v>71</v>
      </c>
      <c r="J510">
        <v>2490158163</v>
      </c>
      <c r="K510" t="s">
        <v>74</v>
      </c>
      <c r="L510" t="s">
        <v>77</v>
      </c>
      <c r="M510" t="s">
        <v>83</v>
      </c>
      <c r="P510" t="s">
        <v>98</v>
      </c>
      <c r="Q510" t="s">
        <v>100</v>
      </c>
      <c r="R510" t="s">
        <v>18</v>
      </c>
      <c r="S510" t="s">
        <v>20</v>
      </c>
      <c r="T510" t="str">
        <f>IF(R510="1: SEA", "LAEM CHABANG", "BANGKOK")</f>
        <v>LAEM CHABANG</v>
      </c>
      <c r="U510" t="s">
        <v>46</v>
      </c>
      <c r="V510" t="s">
        <v>48</v>
      </c>
      <c r="W510" s="3">
        <v>12162456</v>
      </c>
      <c r="X510" t="s">
        <v>32</v>
      </c>
      <c r="Y510" t="s">
        <v>73</v>
      </c>
      <c r="AC510">
        <v>1</v>
      </c>
    </row>
    <row r="511" spans="1:31" x14ac:dyDescent="0.2">
      <c r="A511">
        <v>510</v>
      </c>
      <c r="B511" t="s">
        <v>2</v>
      </c>
      <c r="C511" s="4">
        <v>1921235</v>
      </c>
      <c r="D511" t="s">
        <v>33</v>
      </c>
      <c r="E511" t="s">
        <v>35</v>
      </c>
      <c r="F511" s="1">
        <v>43762</v>
      </c>
      <c r="G511" s="1">
        <f t="shared" ref="G511:G528" si="242">IF(R511="2: AIR",F511, "")</f>
        <v>43762</v>
      </c>
      <c r="H511" s="1">
        <f t="shared" ref="H511:H528" si="243">G511+33</f>
        <v>43795</v>
      </c>
      <c r="I511" t="s">
        <v>71</v>
      </c>
      <c r="J511">
        <v>2490158163</v>
      </c>
      <c r="K511" t="s">
        <v>74</v>
      </c>
      <c r="L511" t="s">
        <v>77</v>
      </c>
      <c r="M511" t="s">
        <v>83</v>
      </c>
      <c r="P511" t="s">
        <v>98</v>
      </c>
      <c r="Q511" t="s">
        <v>100</v>
      </c>
      <c r="R511" t="s">
        <v>17</v>
      </c>
      <c r="S511" t="s">
        <v>20</v>
      </c>
      <c r="T511" t="s">
        <v>45</v>
      </c>
      <c r="U511" t="s">
        <v>46</v>
      </c>
      <c r="V511" t="str">
        <f t="shared" si="215"/>
        <v>AIR</v>
      </c>
      <c r="W511" s="3"/>
      <c r="X511" t="s">
        <v>32</v>
      </c>
      <c r="Y511" t="s">
        <v>73</v>
      </c>
    </row>
    <row r="512" spans="1:31" x14ac:dyDescent="0.2">
      <c r="A512">
        <v>511</v>
      </c>
      <c r="B512" t="s">
        <v>2</v>
      </c>
      <c r="C512" s="4">
        <v>1921236</v>
      </c>
      <c r="D512" t="s">
        <v>33</v>
      </c>
      <c r="E512" t="s">
        <v>35</v>
      </c>
      <c r="F512" s="1">
        <v>43762</v>
      </c>
      <c r="G512" s="1">
        <f t="shared" si="242"/>
        <v>43762</v>
      </c>
      <c r="H512" s="1">
        <f t="shared" si="243"/>
        <v>43795</v>
      </c>
      <c r="I512" t="s">
        <v>71</v>
      </c>
      <c r="J512">
        <v>2490158163</v>
      </c>
      <c r="K512" t="s">
        <v>74</v>
      </c>
      <c r="L512" t="s">
        <v>77</v>
      </c>
      <c r="M512" t="s">
        <v>83</v>
      </c>
      <c r="P512" t="s">
        <v>98</v>
      </c>
      <c r="Q512" t="s">
        <v>100</v>
      </c>
      <c r="R512" t="s">
        <v>17</v>
      </c>
      <c r="S512" t="s">
        <v>20</v>
      </c>
      <c r="T512" t="s">
        <v>45</v>
      </c>
      <c r="U512" t="s">
        <v>46</v>
      </c>
      <c r="V512" t="str">
        <f t="shared" si="215"/>
        <v>AIR</v>
      </c>
      <c r="W512" s="3"/>
      <c r="X512" t="s">
        <v>32</v>
      </c>
      <c r="Y512" t="s">
        <v>73</v>
      </c>
      <c r="AE512" t="s">
        <v>102</v>
      </c>
    </row>
    <row r="513" spans="1:31" x14ac:dyDescent="0.2">
      <c r="A513">
        <v>512</v>
      </c>
      <c r="B513" t="s">
        <v>2</v>
      </c>
      <c r="C513" s="4">
        <v>1921237</v>
      </c>
      <c r="D513" t="s">
        <v>33</v>
      </c>
      <c r="E513" t="s">
        <v>35</v>
      </c>
      <c r="F513" s="1">
        <v>43763</v>
      </c>
      <c r="G513" s="1">
        <f t="shared" si="242"/>
        <v>43763</v>
      </c>
      <c r="H513" s="1">
        <f t="shared" si="243"/>
        <v>43796</v>
      </c>
      <c r="I513" t="s">
        <v>71</v>
      </c>
      <c r="J513">
        <v>2490158163</v>
      </c>
      <c r="K513" t="s">
        <v>74</v>
      </c>
      <c r="L513" t="s">
        <v>77</v>
      </c>
      <c r="M513" t="s">
        <v>83</v>
      </c>
      <c r="P513" t="s">
        <v>98</v>
      </c>
      <c r="Q513" t="s">
        <v>100</v>
      </c>
      <c r="R513" t="s">
        <v>17</v>
      </c>
      <c r="S513" t="s">
        <v>20</v>
      </c>
      <c r="T513" t="s">
        <v>45</v>
      </c>
      <c r="U513" t="s">
        <v>46</v>
      </c>
      <c r="V513" t="str">
        <f t="shared" si="215"/>
        <v>AIR</v>
      </c>
      <c r="W513" s="3"/>
      <c r="X513" t="s">
        <v>32</v>
      </c>
      <c r="Y513" t="s">
        <v>73</v>
      </c>
    </row>
    <row r="514" spans="1:31" x14ac:dyDescent="0.2">
      <c r="A514">
        <v>513</v>
      </c>
      <c r="B514" t="s">
        <v>2</v>
      </c>
      <c r="C514" s="4">
        <v>1921238</v>
      </c>
      <c r="D514" t="s">
        <v>33</v>
      </c>
      <c r="E514" t="s">
        <v>35</v>
      </c>
      <c r="F514" s="1">
        <v>43764</v>
      </c>
      <c r="G514" s="1">
        <f t="shared" si="242"/>
        <v>43764</v>
      </c>
      <c r="H514" s="1">
        <f t="shared" si="243"/>
        <v>43797</v>
      </c>
      <c r="I514" t="s">
        <v>71</v>
      </c>
      <c r="J514">
        <v>2490158163</v>
      </c>
      <c r="K514" t="s">
        <v>74</v>
      </c>
      <c r="L514" t="s">
        <v>77</v>
      </c>
      <c r="M514" t="s">
        <v>83</v>
      </c>
      <c r="P514" t="s">
        <v>98</v>
      </c>
      <c r="Q514" t="s">
        <v>100</v>
      </c>
      <c r="R514" t="s">
        <v>17</v>
      </c>
      <c r="S514" t="s">
        <v>20</v>
      </c>
      <c r="T514" t="s">
        <v>45</v>
      </c>
      <c r="U514" t="s">
        <v>46</v>
      </c>
      <c r="V514" t="str">
        <f t="shared" si="215"/>
        <v>AIR</v>
      </c>
      <c r="W514" s="3"/>
      <c r="X514" t="s">
        <v>32</v>
      </c>
      <c r="Y514" t="s">
        <v>73</v>
      </c>
    </row>
    <row r="515" spans="1:31" x14ac:dyDescent="0.2">
      <c r="A515">
        <v>514</v>
      </c>
      <c r="B515" t="s">
        <v>2</v>
      </c>
      <c r="C515" s="4">
        <v>1921239</v>
      </c>
      <c r="D515" t="s">
        <v>33</v>
      </c>
      <c r="E515" t="s">
        <v>35</v>
      </c>
      <c r="F515" s="1">
        <v>43764</v>
      </c>
      <c r="G515" s="1">
        <f t="shared" si="242"/>
        <v>43764</v>
      </c>
      <c r="H515" s="1">
        <f t="shared" si="243"/>
        <v>43797</v>
      </c>
      <c r="I515" t="s">
        <v>71</v>
      </c>
      <c r="J515">
        <v>2490158163</v>
      </c>
      <c r="K515" t="s">
        <v>74</v>
      </c>
      <c r="L515" t="s">
        <v>77</v>
      </c>
      <c r="M515" t="s">
        <v>83</v>
      </c>
      <c r="P515" t="s">
        <v>98</v>
      </c>
      <c r="Q515" t="s">
        <v>100</v>
      </c>
      <c r="R515" t="s">
        <v>17</v>
      </c>
      <c r="S515" t="s">
        <v>20</v>
      </c>
      <c r="T515" t="s">
        <v>45</v>
      </c>
      <c r="U515" t="s">
        <v>46</v>
      </c>
      <c r="V515" t="str">
        <f t="shared" ref="V515:V578" si="244">IF(R515="2: AIR", "AIR","")</f>
        <v>AIR</v>
      </c>
      <c r="W515" s="3"/>
      <c r="X515" t="s">
        <v>32</v>
      </c>
      <c r="Y515" t="s">
        <v>73</v>
      </c>
    </row>
    <row r="516" spans="1:31" x14ac:dyDescent="0.2">
      <c r="A516">
        <v>515</v>
      </c>
      <c r="B516" t="s">
        <v>2</v>
      </c>
      <c r="C516" s="4">
        <v>1921240</v>
      </c>
      <c r="D516" t="s">
        <v>33</v>
      </c>
      <c r="E516" t="s">
        <v>35</v>
      </c>
      <c r="F516" s="1">
        <v>43764</v>
      </c>
      <c r="G516" s="1">
        <f t="shared" si="242"/>
        <v>43764</v>
      </c>
      <c r="H516" s="1">
        <f t="shared" si="243"/>
        <v>43797</v>
      </c>
      <c r="I516" t="s">
        <v>71</v>
      </c>
      <c r="J516">
        <v>2490158163</v>
      </c>
      <c r="K516" t="s">
        <v>74</v>
      </c>
      <c r="L516" t="s">
        <v>77</v>
      </c>
      <c r="M516" t="s">
        <v>83</v>
      </c>
      <c r="P516" t="s">
        <v>98</v>
      </c>
      <c r="Q516" t="s">
        <v>100</v>
      </c>
      <c r="R516" t="s">
        <v>17</v>
      </c>
      <c r="S516" t="s">
        <v>20</v>
      </c>
      <c r="T516" t="s">
        <v>45</v>
      </c>
      <c r="U516" t="s">
        <v>46</v>
      </c>
      <c r="V516" t="str">
        <f t="shared" si="244"/>
        <v>AIR</v>
      </c>
      <c r="W516" s="3"/>
      <c r="X516" t="s">
        <v>32</v>
      </c>
      <c r="Y516" t="s">
        <v>73</v>
      </c>
    </row>
    <row r="517" spans="1:31" x14ac:dyDescent="0.2">
      <c r="A517">
        <v>516</v>
      </c>
      <c r="B517" t="s">
        <v>2</v>
      </c>
      <c r="C517" s="4">
        <v>1921241</v>
      </c>
      <c r="D517" t="s">
        <v>33</v>
      </c>
      <c r="E517" t="s">
        <v>35</v>
      </c>
      <c r="F517" s="1">
        <v>43763</v>
      </c>
      <c r="G517" s="1">
        <f t="shared" si="242"/>
        <v>43763</v>
      </c>
      <c r="H517" s="1">
        <f t="shared" si="243"/>
        <v>43796</v>
      </c>
      <c r="I517" t="s">
        <v>71</v>
      </c>
      <c r="J517">
        <v>2490158163</v>
      </c>
      <c r="K517" t="s">
        <v>74</v>
      </c>
      <c r="L517" t="s">
        <v>77</v>
      </c>
      <c r="M517" t="s">
        <v>83</v>
      </c>
      <c r="P517" t="s">
        <v>98</v>
      </c>
      <c r="Q517" t="s">
        <v>100</v>
      </c>
      <c r="R517" t="s">
        <v>17</v>
      </c>
      <c r="S517" t="s">
        <v>20</v>
      </c>
      <c r="T517" t="s">
        <v>45</v>
      </c>
      <c r="U517" t="s">
        <v>46</v>
      </c>
      <c r="V517" t="str">
        <f t="shared" si="244"/>
        <v>AIR</v>
      </c>
      <c r="W517" s="3"/>
      <c r="X517" t="s">
        <v>32</v>
      </c>
      <c r="Y517" t="s">
        <v>73</v>
      </c>
    </row>
    <row r="518" spans="1:31" x14ac:dyDescent="0.2">
      <c r="A518">
        <v>517</v>
      </c>
      <c r="B518" t="s">
        <v>2</v>
      </c>
      <c r="C518" s="4">
        <v>1921242</v>
      </c>
      <c r="D518" t="s">
        <v>33</v>
      </c>
      <c r="E518" t="s">
        <v>35</v>
      </c>
      <c r="F518" s="1">
        <v>43763</v>
      </c>
      <c r="G518" s="1">
        <f t="shared" si="242"/>
        <v>43763</v>
      </c>
      <c r="H518" s="1">
        <f t="shared" si="243"/>
        <v>43796</v>
      </c>
      <c r="I518" t="s">
        <v>71</v>
      </c>
      <c r="J518">
        <v>2490158163</v>
      </c>
      <c r="K518" t="s">
        <v>74</v>
      </c>
      <c r="L518" t="s">
        <v>77</v>
      </c>
      <c r="M518" t="s">
        <v>83</v>
      </c>
      <c r="P518" t="s">
        <v>98</v>
      </c>
      <c r="Q518" t="s">
        <v>100</v>
      </c>
      <c r="R518" t="s">
        <v>17</v>
      </c>
      <c r="S518" t="s">
        <v>20</v>
      </c>
      <c r="T518" t="s">
        <v>45</v>
      </c>
      <c r="U518" t="s">
        <v>46</v>
      </c>
      <c r="V518" t="str">
        <f t="shared" si="244"/>
        <v>AIR</v>
      </c>
      <c r="W518" s="3"/>
      <c r="X518" t="s">
        <v>32</v>
      </c>
      <c r="Y518" t="s">
        <v>73</v>
      </c>
    </row>
    <row r="519" spans="1:31" x14ac:dyDescent="0.2">
      <c r="A519">
        <v>518</v>
      </c>
      <c r="B519" t="s">
        <v>2</v>
      </c>
      <c r="C519" s="4">
        <v>1921243</v>
      </c>
      <c r="D519" t="s">
        <v>33</v>
      </c>
      <c r="E519" t="s">
        <v>35</v>
      </c>
      <c r="F519" s="1">
        <v>43763</v>
      </c>
      <c r="G519" s="1">
        <f t="shared" si="242"/>
        <v>43763</v>
      </c>
      <c r="H519" s="1">
        <f t="shared" si="243"/>
        <v>43796</v>
      </c>
      <c r="I519" t="s">
        <v>71</v>
      </c>
      <c r="J519">
        <v>2490158163</v>
      </c>
      <c r="K519" t="s">
        <v>74</v>
      </c>
      <c r="L519" t="s">
        <v>77</v>
      </c>
      <c r="M519" t="s">
        <v>83</v>
      </c>
      <c r="P519" t="s">
        <v>98</v>
      </c>
      <c r="Q519" t="s">
        <v>100</v>
      </c>
      <c r="R519" t="s">
        <v>17</v>
      </c>
      <c r="S519" t="s">
        <v>20</v>
      </c>
      <c r="T519" t="s">
        <v>45</v>
      </c>
      <c r="U519" t="s">
        <v>46</v>
      </c>
      <c r="V519" t="str">
        <f t="shared" si="244"/>
        <v>AIR</v>
      </c>
      <c r="W519" s="3"/>
      <c r="X519" t="s">
        <v>32</v>
      </c>
      <c r="Y519" t="s">
        <v>73</v>
      </c>
    </row>
    <row r="520" spans="1:31" x14ac:dyDescent="0.2">
      <c r="A520">
        <v>519</v>
      </c>
      <c r="B520" t="s">
        <v>2</v>
      </c>
      <c r="C520" s="4">
        <v>1921244</v>
      </c>
      <c r="D520" t="s">
        <v>33</v>
      </c>
      <c r="E520" t="s">
        <v>35</v>
      </c>
      <c r="F520" s="1">
        <v>43763</v>
      </c>
      <c r="G520" s="1">
        <f t="shared" si="242"/>
        <v>43763</v>
      </c>
      <c r="H520" s="1">
        <f t="shared" si="243"/>
        <v>43796</v>
      </c>
      <c r="I520" t="s">
        <v>71</v>
      </c>
      <c r="J520">
        <v>2490158163</v>
      </c>
      <c r="K520" t="s">
        <v>74</v>
      </c>
      <c r="L520" t="s">
        <v>77</v>
      </c>
      <c r="M520" t="s">
        <v>83</v>
      </c>
      <c r="P520" t="s">
        <v>98</v>
      </c>
      <c r="Q520" t="s">
        <v>100</v>
      </c>
      <c r="R520" t="s">
        <v>17</v>
      </c>
      <c r="S520" t="s">
        <v>20</v>
      </c>
      <c r="T520" t="s">
        <v>45</v>
      </c>
      <c r="U520" t="s">
        <v>46</v>
      </c>
      <c r="V520" t="str">
        <f t="shared" si="244"/>
        <v>AIR</v>
      </c>
      <c r="W520" s="3"/>
      <c r="X520" t="s">
        <v>32</v>
      </c>
      <c r="Y520" t="s">
        <v>73</v>
      </c>
    </row>
    <row r="521" spans="1:31" x14ac:dyDescent="0.2">
      <c r="A521">
        <v>520</v>
      </c>
      <c r="B521" t="s">
        <v>2</v>
      </c>
      <c r="C521" s="4">
        <v>1921245</v>
      </c>
      <c r="D521" t="s">
        <v>33</v>
      </c>
      <c r="E521" t="s">
        <v>35</v>
      </c>
      <c r="F521" s="1">
        <v>43763</v>
      </c>
      <c r="G521" s="1">
        <f t="shared" si="242"/>
        <v>43763</v>
      </c>
      <c r="H521" s="1">
        <f t="shared" si="243"/>
        <v>43796</v>
      </c>
      <c r="I521" t="s">
        <v>71</v>
      </c>
      <c r="J521">
        <v>2490158163</v>
      </c>
      <c r="K521" t="s">
        <v>74</v>
      </c>
      <c r="L521" t="s">
        <v>77</v>
      </c>
      <c r="M521" t="s">
        <v>83</v>
      </c>
      <c r="P521" t="s">
        <v>98</v>
      </c>
      <c r="Q521" t="s">
        <v>100</v>
      </c>
      <c r="R521" t="s">
        <v>17</v>
      </c>
      <c r="S521" t="s">
        <v>20</v>
      </c>
      <c r="T521" t="s">
        <v>45</v>
      </c>
      <c r="U521" t="s">
        <v>46</v>
      </c>
      <c r="V521" t="str">
        <f t="shared" si="244"/>
        <v>AIR</v>
      </c>
      <c r="W521" s="3"/>
      <c r="X521" t="s">
        <v>32</v>
      </c>
      <c r="Y521" t="s">
        <v>73</v>
      </c>
      <c r="AE521" t="s">
        <v>102</v>
      </c>
    </row>
    <row r="522" spans="1:31" x14ac:dyDescent="0.2">
      <c r="A522">
        <v>521</v>
      </c>
      <c r="B522" t="s">
        <v>2</v>
      </c>
      <c r="C522" s="4">
        <v>1921246</v>
      </c>
      <c r="D522" t="s">
        <v>33</v>
      </c>
      <c r="E522" t="s">
        <v>35</v>
      </c>
      <c r="F522" s="1">
        <v>43763</v>
      </c>
      <c r="G522" s="1">
        <f t="shared" si="242"/>
        <v>43763</v>
      </c>
      <c r="H522" s="1">
        <f t="shared" si="243"/>
        <v>43796</v>
      </c>
      <c r="I522" t="s">
        <v>71</v>
      </c>
      <c r="J522">
        <v>2490158163</v>
      </c>
      <c r="K522" t="s">
        <v>74</v>
      </c>
      <c r="L522" t="s">
        <v>77</v>
      </c>
      <c r="M522" t="s">
        <v>83</v>
      </c>
      <c r="P522" t="s">
        <v>98</v>
      </c>
      <c r="Q522" t="s">
        <v>100</v>
      </c>
      <c r="R522" t="s">
        <v>17</v>
      </c>
      <c r="S522" t="s">
        <v>20</v>
      </c>
      <c r="T522" t="s">
        <v>45</v>
      </c>
      <c r="U522" t="s">
        <v>46</v>
      </c>
      <c r="V522" t="str">
        <f t="shared" si="244"/>
        <v>AIR</v>
      </c>
      <c r="W522" s="3"/>
      <c r="X522" t="s">
        <v>32</v>
      </c>
      <c r="Y522" t="s">
        <v>73</v>
      </c>
    </row>
    <row r="523" spans="1:31" x14ac:dyDescent="0.2">
      <c r="A523">
        <v>522</v>
      </c>
      <c r="B523" t="s">
        <v>2</v>
      </c>
      <c r="C523" s="4">
        <v>1921247</v>
      </c>
      <c r="D523" t="s">
        <v>33</v>
      </c>
      <c r="E523" t="s">
        <v>35</v>
      </c>
      <c r="F523" s="1">
        <v>43763</v>
      </c>
      <c r="G523" s="1">
        <f t="shared" si="242"/>
        <v>43763</v>
      </c>
      <c r="H523" s="1">
        <f t="shared" si="243"/>
        <v>43796</v>
      </c>
      <c r="I523" t="s">
        <v>71</v>
      </c>
      <c r="J523">
        <v>2490158163</v>
      </c>
      <c r="K523" t="s">
        <v>74</v>
      </c>
      <c r="L523" t="s">
        <v>77</v>
      </c>
      <c r="M523" t="s">
        <v>83</v>
      </c>
      <c r="P523" t="s">
        <v>98</v>
      </c>
      <c r="Q523" t="s">
        <v>100</v>
      </c>
      <c r="R523" t="s">
        <v>17</v>
      </c>
      <c r="S523" t="s">
        <v>20</v>
      </c>
      <c r="T523" t="s">
        <v>45</v>
      </c>
      <c r="U523" t="s">
        <v>46</v>
      </c>
      <c r="V523" t="str">
        <f t="shared" si="244"/>
        <v>AIR</v>
      </c>
      <c r="W523" s="3"/>
      <c r="X523" t="s">
        <v>32</v>
      </c>
      <c r="Y523" t="s">
        <v>73</v>
      </c>
    </row>
    <row r="524" spans="1:31" x14ac:dyDescent="0.2">
      <c r="A524">
        <v>523</v>
      </c>
      <c r="B524" t="s">
        <v>2</v>
      </c>
      <c r="C524" s="4">
        <v>1921248</v>
      </c>
      <c r="D524" t="s">
        <v>33</v>
      </c>
      <c r="E524" t="s">
        <v>35</v>
      </c>
      <c r="F524" s="1">
        <v>43763</v>
      </c>
      <c r="G524" s="1">
        <f t="shared" si="242"/>
        <v>43763</v>
      </c>
      <c r="H524" s="1">
        <f t="shared" si="243"/>
        <v>43796</v>
      </c>
      <c r="I524" t="s">
        <v>71</v>
      </c>
      <c r="J524">
        <v>2490158163</v>
      </c>
      <c r="K524" t="s">
        <v>74</v>
      </c>
      <c r="L524" t="s">
        <v>77</v>
      </c>
      <c r="M524" t="s">
        <v>83</v>
      </c>
      <c r="P524" t="s">
        <v>98</v>
      </c>
      <c r="Q524" t="s">
        <v>100</v>
      </c>
      <c r="R524" t="s">
        <v>17</v>
      </c>
      <c r="S524" t="s">
        <v>20</v>
      </c>
      <c r="T524" t="s">
        <v>45</v>
      </c>
      <c r="U524" t="s">
        <v>46</v>
      </c>
      <c r="V524" t="str">
        <f t="shared" si="244"/>
        <v>AIR</v>
      </c>
      <c r="W524" s="3"/>
      <c r="X524" t="s">
        <v>32</v>
      </c>
      <c r="Y524" t="s">
        <v>73</v>
      </c>
    </row>
    <row r="525" spans="1:31" x14ac:dyDescent="0.2">
      <c r="A525">
        <v>524</v>
      </c>
      <c r="B525" t="s">
        <v>2</v>
      </c>
      <c r="C525" s="4">
        <v>1921249</v>
      </c>
      <c r="D525" t="s">
        <v>33</v>
      </c>
      <c r="E525" t="s">
        <v>35</v>
      </c>
      <c r="F525" s="1">
        <v>43763</v>
      </c>
      <c r="G525" s="1">
        <f t="shared" si="242"/>
        <v>43763</v>
      </c>
      <c r="H525" s="1">
        <f t="shared" si="243"/>
        <v>43796</v>
      </c>
      <c r="I525" t="s">
        <v>71</v>
      </c>
      <c r="J525">
        <v>2490158163</v>
      </c>
      <c r="K525" t="s">
        <v>74</v>
      </c>
      <c r="L525" t="s">
        <v>77</v>
      </c>
      <c r="M525" t="s">
        <v>83</v>
      </c>
      <c r="P525" t="s">
        <v>98</v>
      </c>
      <c r="Q525" t="s">
        <v>100</v>
      </c>
      <c r="R525" t="s">
        <v>17</v>
      </c>
      <c r="S525" t="s">
        <v>20</v>
      </c>
      <c r="T525" t="s">
        <v>45</v>
      </c>
      <c r="U525" t="s">
        <v>46</v>
      </c>
      <c r="V525" t="str">
        <f t="shared" si="244"/>
        <v>AIR</v>
      </c>
      <c r="W525" s="3"/>
      <c r="X525" t="s">
        <v>32</v>
      </c>
      <c r="Y525" t="s">
        <v>73</v>
      </c>
    </row>
    <row r="526" spans="1:31" x14ac:dyDescent="0.2">
      <c r="A526">
        <v>525</v>
      </c>
      <c r="B526" t="s">
        <v>2</v>
      </c>
      <c r="C526" s="4">
        <v>1921250</v>
      </c>
      <c r="D526" t="s">
        <v>33</v>
      </c>
      <c r="E526" t="s">
        <v>35</v>
      </c>
      <c r="F526" s="1">
        <v>43763</v>
      </c>
      <c r="G526" s="1">
        <f t="shared" si="242"/>
        <v>43763</v>
      </c>
      <c r="H526" s="1">
        <f t="shared" si="243"/>
        <v>43796</v>
      </c>
      <c r="I526" t="s">
        <v>71</v>
      </c>
      <c r="J526">
        <v>2490158163</v>
      </c>
      <c r="K526" t="s">
        <v>74</v>
      </c>
      <c r="L526" t="s">
        <v>77</v>
      </c>
      <c r="M526" t="s">
        <v>83</v>
      </c>
      <c r="P526" t="s">
        <v>98</v>
      </c>
      <c r="Q526" t="s">
        <v>100</v>
      </c>
      <c r="R526" t="s">
        <v>17</v>
      </c>
      <c r="S526" t="s">
        <v>20</v>
      </c>
      <c r="T526" t="s">
        <v>45</v>
      </c>
      <c r="U526" t="s">
        <v>46</v>
      </c>
      <c r="V526" t="str">
        <f t="shared" si="244"/>
        <v>AIR</v>
      </c>
      <c r="W526" s="3"/>
      <c r="X526" t="s">
        <v>32</v>
      </c>
      <c r="Y526" t="s">
        <v>73</v>
      </c>
    </row>
    <row r="527" spans="1:31" x14ac:dyDescent="0.2">
      <c r="A527">
        <v>526</v>
      </c>
      <c r="B527" t="s">
        <v>2</v>
      </c>
      <c r="C527" s="4">
        <v>1921251</v>
      </c>
      <c r="D527" t="s">
        <v>33</v>
      </c>
      <c r="E527" t="s">
        <v>35</v>
      </c>
      <c r="F527" s="1">
        <v>43763</v>
      </c>
      <c r="G527" s="1">
        <f t="shared" si="242"/>
        <v>43763</v>
      </c>
      <c r="H527" s="1">
        <f t="shared" si="243"/>
        <v>43796</v>
      </c>
      <c r="I527" t="s">
        <v>71</v>
      </c>
      <c r="J527">
        <v>2490158163</v>
      </c>
      <c r="K527" t="s">
        <v>74</v>
      </c>
      <c r="L527" t="s">
        <v>77</v>
      </c>
      <c r="M527" t="s">
        <v>83</v>
      </c>
      <c r="P527" t="s">
        <v>98</v>
      </c>
      <c r="Q527" t="s">
        <v>100</v>
      </c>
      <c r="R527" t="s">
        <v>17</v>
      </c>
      <c r="S527" t="s">
        <v>20</v>
      </c>
      <c r="T527" t="s">
        <v>45</v>
      </c>
      <c r="U527" t="s">
        <v>46</v>
      </c>
      <c r="V527" t="str">
        <f t="shared" si="244"/>
        <v>AIR</v>
      </c>
      <c r="W527" s="3"/>
      <c r="X527" t="s">
        <v>32</v>
      </c>
      <c r="Y527" t="s">
        <v>73</v>
      </c>
    </row>
    <row r="528" spans="1:31" x14ac:dyDescent="0.2">
      <c r="A528">
        <v>527</v>
      </c>
      <c r="B528" t="s">
        <v>2</v>
      </c>
      <c r="C528" s="4">
        <v>1921252</v>
      </c>
      <c r="D528" t="s">
        <v>33</v>
      </c>
      <c r="E528" t="s">
        <v>35</v>
      </c>
      <c r="F528" s="1">
        <v>43763</v>
      </c>
      <c r="G528" s="1">
        <f t="shared" si="242"/>
        <v>43763</v>
      </c>
      <c r="H528" s="1">
        <f t="shared" si="243"/>
        <v>43796</v>
      </c>
      <c r="I528" t="s">
        <v>71</v>
      </c>
      <c r="J528">
        <v>2490158163</v>
      </c>
      <c r="K528" t="s">
        <v>74</v>
      </c>
      <c r="L528" t="s">
        <v>77</v>
      </c>
      <c r="M528" t="s">
        <v>83</v>
      </c>
      <c r="P528" t="s">
        <v>98</v>
      </c>
      <c r="Q528" t="s">
        <v>100</v>
      </c>
      <c r="R528" t="s">
        <v>17</v>
      </c>
      <c r="S528" t="s">
        <v>20</v>
      </c>
      <c r="T528" t="s">
        <v>45</v>
      </c>
      <c r="U528" t="s">
        <v>46</v>
      </c>
      <c r="V528" t="str">
        <f t="shared" si="244"/>
        <v>AIR</v>
      </c>
      <c r="W528" s="3"/>
      <c r="X528" t="s">
        <v>32</v>
      </c>
      <c r="Y528" t="s">
        <v>73</v>
      </c>
    </row>
    <row r="529" spans="1:31" x14ac:dyDescent="0.2">
      <c r="A529">
        <v>528</v>
      </c>
      <c r="B529" t="s">
        <v>2</v>
      </c>
      <c r="C529" s="4">
        <v>1921253</v>
      </c>
      <c r="D529" t="s">
        <v>33</v>
      </c>
      <c r="E529" t="s">
        <v>35</v>
      </c>
      <c r="F529" s="1">
        <v>43763</v>
      </c>
      <c r="G529" s="1">
        <f>F529 + 7 - WEEKDAY(F529, 2) + 6</f>
        <v>43771</v>
      </c>
      <c r="H529" s="1">
        <f t="shared" ref="H529" si="245">G529+7</f>
        <v>43778</v>
      </c>
      <c r="I529" t="s">
        <v>71</v>
      </c>
      <c r="J529">
        <v>2490158163</v>
      </c>
      <c r="K529" t="s">
        <v>74</v>
      </c>
      <c r="L529" t="s">
        <v>77</v>
      </c>
      <c r="M529" t="s">
        <v>83</v>
      </c>
      <c r="P529" t="s">
        <v>98</v>
      </c>
      <c r="Q529" t="s">
        <v>100</v>
      </c>
      <c r="R529" t="s">
        <v>18</v>
      </c>
      <c r="S529" t="s">
        <v>20</v>
      </c>
      <c r="T529" t="str">
        <f>IF(R529="1: SEA", "LAEM CHABANG", "BANGKOK")</f>
        <v>LAEM CHABANG</v>
      </c>
      <c r="U529" t="s">
        <v>46</v>
      </c>
      <c r="V529" t="s">
        <v>48</v>
      </c>
      <c r="W529" s="3">
        <v>12162581</v>
      </c>
      <c r="X529" t="s">
        <v>32</v>
      </c>
      <c r="Y529" t="s">
        <v>73</v>
      </c>
      <c r="AC529">
        <v>1</v>
      </c>
    </row>
    <row r="530" spans="1:31" x14ac:dyDescent="0.2">
      <c r="A530">
        <v>529</v>
      </c>
      <c r="B530" t="s">
        <v>2</v>
      </c>
      <c r="C530" s="4">
        <v>1921254</v>
      </c>
      <c r="D530" t="s">
        <v>33</v>
      </c>
      <c r="E530" t="s">
        <v>35</v>
      </c>
      <c r="F530" s="1">
        <v>43764</v>
      </c>
      <c r="G530" s="1">
        <f>IF(R530="2: AIR",F530, "")</f>
        <v>43764</v>
      </c>
      <c r="H530" s="1">
        <f>G530+33</f>
        <v>43797</v>
      </c>
      <c r="I530" t="s">
        <v>71</v>
      </c>
      <c r="J530">
        <v>2490158163</v>
      </c>
      <c r="K530" t="s">
        <v>74</v>
      </c>
      <c r="L530" t="s">
        <v>77</v>
      </c>
      <c r="M530" t="s">
        <v>83</v>
      </c>
      <c r="P530" t="s">
        <v>98</v>
      </c>
      <c r="Q530" t="s">
        <v>100</v>
      </c>
      <c r="R530" t="s">
        <v>17</v>
      </c>
      <c r="S530" t="s">
        <v>20</v>
      </c>
      <c r="T530" t="s">
        <v>45</v>
      </c>
      <c r="U530" t="s">
        <v>46</v>
      </c>
      <c r="V530" t="str">
        <f t="shared" si="244"/>
        <v>AIR</v>
      </c>
      <c r="W530" s="3"/>
      <c r="X530" t="s">
        <v>32</v>
      </c>
      <c r="Y530" t="s">
        <v>73</v>
      </c>
    </row>
    <row r="531" spans="1:31" x14ac:dyDescent="0.2">
      <c r="A531">
        <v>530</v>
      </c>
      <c r="B531" t="s">
        <v>2</v>
      </c>
      <c r="C531" s="4">
        <v>1921255</v>
      </c>
      <c r="D531" t="s">
        <v>33</v>
      </c>
      <c r="E531" t="s">
        <v>42</v>
      </c>
      <c r="F531" s="1">
        <v>43764</v>
      </c>
      <c r="G531" s="1">
        <f t="shared" ref="G531" si="246">F531+ 7 - WEEKDAY(F531, 2) + 7</f>
        <v>43772</v>
      </c>
      <c r="H531" s="1">
        <f>G531+30</f>
        <v>43802</v>
      </c>
      <c r="I531" t="s">
        <v>71</v>
      </c>
      <c r="J531">
        <v>2490158163</v>
      </c>
      <c r="K531" t="s">
        <v>74</v>
      </c>
      <c r="L531" t="s">
        <v>77</v>
      </c>
      <c r="M531" t="s">
        <v>84</v>
      </c>
      <c r="P531" t="s">
        <v>91</v>
      </c>
      <c r="Q531" t="s">
        <v>100</v>
      </c>
      <c r="R531" t="s">
        <v>18</v>
      </c>
      <c r="S531" t="s">
        <v>20</v>
      </c>
      <c r="T531" t="str">
        <f>IF(R531="1: SEA", "LAEM CHABANG", "BANGKOK")</f>
        <v>LAEM CHABANG</v>
      </c>
      <c r="U531" t="s">
        <v>46</v>
      </c>
      <c r="V531" s="2" t="s">
        <v>59</v>
      </c>
      <c r="W531" s="3">
        <v>12162597</v>
      </c>
      <c r="X531" t="s">
        <v>32</v>
      </c>
      <c r="Y531" t="s">
        <v>73</v>
      </c>
      <c r="AC531">
        <v>1</v>
      </c>
    </row>
    <row r="532" spans="1:31" x14ac:dyDescent="0.2">
      <c r="A532">
        <v>531</v>
      </c>
      <c r="B532" t="s">
        <v>2</v>
      </c>
      <c r="C532" s="4">
        <v>1921256</v>
      </c>
      <c r="D532" t="s">
        <v>33</v>
      </c>
      <c r="E532" t="s">
        <v>35</v>
      </c>
      <c r="F532" s="1">
        <v>43764</v>
      </c>
      <c r="G532" s="1">
        <f>IF(R532="2: AIR",F532, "")</f>
        <v>43764</v>
      </c>
      <c r="H532" s="1">
        <f t="shared" ref="H532:H536" si="247">G532+33</f>
        <v>43797</v>
      </c>
      <c r="I532" t="s">
        <v>71</v>
      </c>
      <c r="J532">
        <v>2490158163</v>
      </c>
      <c r="K532" t="s">
        <v>74</v>
      </c>
      <c r="L532" t="s">
        <v>77</v>
      </c>
      <c r="M532" t="s">
        <v>83</v>
      </c>
      <c r="P532" t="s">
        <v>98</v>
      </c>
      <c r="Q532" t="s">
        <v>100</v>
      </c>
      <c r="R532" t="s">
        <v>17</v>
      </c>
      <c r="S532" t="s">
        <v>20</v>
      </c>
      <c r="T532" t="s">
        <v>45</v>
      </c>
      <c r="U532" t="s">
        <v>46</v>
      </c>
      <c r="V532" t="str">
        <f t="shared" si="244"/>
        <v>AIR</v>
      </c>
      <c r="W532" s="3"/>
      <c r="X532" t="s">
        <v>32</v>
      </c>
      <c r="Y532" t="s">
        <v>73</v>
      </c>
      <c r="AE532" t="s">
        <v>102</v>
      </c>
    </row>
    <row r="533" spans="1:31" x14ac:dyDescent="0.2">
      <c r="A533">
        <v>532</v>
      </c>
      <c r="B533" t="s">
        <v>2</v>
      </c>
      <c r="C533" s="4">
        <v>1921257</v>
      </c>
      <c r="D533" t="s">
        <v>33</v>
      </c>
      <c r="E533" t="s">
        <v>35</v>
      </c>
      <c r="F533" s="1">
        <v>43764</v>
      </c>
      <c r="G533" s="1">
        <f>IF(R533="2: AIR",F533, "")</f>
        <v>43764</v>
      </c>
      <c r="H533" s="1">
        <f t="shared" si="247"/>
        <v>43797</v>
      </c>
      <c r="I533" t="s">
        <v>71</v>
      </c>
      <c r="J533">
        <v>2490158163</v>
      </c>
      <c r="K533" t="s">
        <v>74</v>
      </c>
      <c r="L533" t="s">
        <v>77</v>
      </c>
      <c r="M533" t="s">
        <v>83</v>
      </c>
      <c r="P533" t="s">
        <v>98</v>
      </c>
      <c r="Q533" t="s">
        <v>100</v>
      </c>
      <c r="R533" t="s">
        <v>17</v>
      </c>
      <c r="S533" t="s">
        <v>20</v>
      </c>
      <c r="T533" t="s">
        <v>45</v>
      </c>
      <c r="U533" t="s">
        <v>46</v>
      </c>
      <c r="V533" t="str">
        <f t="shared" si="244"/>
        <v>AIR</v>
      </c>
      <c r="W533" s="3"/>
      <c r="X533" t="s">
        <v>32</v>
      </c>
      <c r="Y533" t="s">
        <v>73</v>
      </c>
      <c r="AE533" t="s">
        <v>102</v>
      </c>
    </row>
    <row r="534" spans="1:31" x14ac:dyDescent="0.2">
      <c r="A534">
        <v>533</v>
      </c>
      <c r="B534" t="s">
        <v>2</v>
      </c>
      <c r="C534" s="4">
        <v>1921258</v>
      </c>
      <c r="D534" t="s">
        <v>33</v>
      </c>
      <c r="E534" t="s">
        <v>35</v>
      </c>
      <c r="F534" s="1">
        <v>43764</v>
      </c>
      <c r="G534" s="1">
        <f>IF(R534="2: AIR",F534, "")</f>
        <v>43764</v>
      </c>
      <c r="H534" s="1">
        <f t="shared" si="247"/>
        <v>43797</v>
      </c>
      <c r="I534" t="s">
        <v>71</v>
      </c>
      <c r="J534">
        <v>2490158163</v>
      </c>
      <c r="K534" t="s">
        <v>74</v>
      </c>
      <c r="L534" t="s">
        <v>77</v>
      </c>
      <c r="M534" t="s">
        <v>83</v>
      </c>
      <c r="P534" t="s">
        <v>98</v>
      </c>
      <c r="Q534" t="s">
        <v>100</v>
      </c>
      <c r="R534" t="s">
        <v>17</v>
      </c>
      <c r="S534" t="s">
        <v>20</v>
      </c>
      <c r="T534" t="s">
        <v>45</v>
      </c>
      <c r="U534" t="s">
        <v>46</v>
      </c>
      <c r="V534" t="str">
        <f t="shared" si="244"/>
        <v>AIR</v>
      </c>
      <c r="W534" s="3"/>
      <c r="X534" t="s">
        <v>32</v>
      </c>
      <c r="Y534" t="s">
        <v>73</v>
      </c>
    </row>
    <row r="535" spans="1:31" x14ac:dyDescent="0.2">
      <c r="A535">
        <v>534</v>
      </c>
      <c r="B535" t="s">
        <v>2</v>
      </c>
      <c r="C535" s="4">
        <v>1921259</v>
      </c>
      <c r="D535" t="s">
        <v>33</v>
      </c>
      <c r="E535" t="s">
        <v>35</v>
      </c>
      <c r="F535" s="1">
        <v>43764</v>
      </c>
      <c r="G535" s="1">
        <f>IF(R535="2: AIR",F535, "")</f>
        <v>43764</v>
      </c>
      <c r="H535" s="1">
        <f t="shared" si="247"/>
        <v>43797</v>
      </c>
      <c r="I535" t="s">
        <v>71</v>
      </c>
      <c r="J535">
        <v>2490158163</v>
      </c>
      <c r="K535" t="s">
        <v>74</v>
      </c>
      <c r="L535" t="s">
        <v>77</v>
      </c>
      <c r="M535" t="s">
        <v>83</v>
      </c>
      <c r="P535" t="s">
        <v>98</v>
      </c>
      <c r="Q535" t="s">
        <v>100</v>
      </c>
      <c r="R535" t="s">
        <v>17</v>
      </c>
      <c r="S535" t="s">
        <v>20</v>
      </c>
      <c r="T535" t="s">
        <v>45</v>
      </c>
      <c r="U535" t="s">
        <v>46</v>
      </c>
      <c r="V535" t="str">
        <f t="shared" si="244"/>
        <v>AIR</v>
      </c>
      <c r="W535" s="3"/>
      <c r="X535" t="s">
        <v>32</v>
      </c>
      <c r="Y535" t="s">
        <v>73</v>
      </c>
    </row>
    <row r="536" spans="1:31" x14ac:dyDescent="0.2">
      <c r="A536">
        <v>535</v>
      </c>
      <c r="B536" t="s">
        <v>2</v>
      </c>
      <c r="C536" s="4">
        <v>1921260</v>
      </c>
      <c r="D536" t="s">
        <v>33</v>
      </c>
      <c r="E536" t="s">
        <v>35</v>
      </c>
      <c r="F536" s="1">
        <v>43764</v>
      </c>
      <c r="G536" s="1">
        <f>IF(R536="2: AIR",F536, "")</f>
        <v>43764</v>
      </c>
      <c r="H536" s="1">
        <f t="shared" si="247"/>
        <v>43797</v>
      </c>
      <c r="I536" t="s">
        <v>71</v>
      </c>
      <c r="J536">
        <v>2490158163</v>
      </c>
      <c r="K536" t="s">
        <v>74</v>
      </c>
      <c r="L536" t="s">
        <v>77</v>
      </c>
      <c r="M536" t="s">
        <v>83</v>
      </c>
      <c r="P536" t="s">
        <v>98</v>
      </c>
      <c r="Q536" t="s">
        <v>100</v>
      </c>
      <c r="R536" t="s">
        <v>17</v>
      </c>
      <c r="S536" t="s">
        <v>20</v>
      </c>
      <c r="T536" t="s">
        <v>45</v>
      </c>
      <c r="U536" t="s">
        <v>46</v>
      </c>
      <c r="V536" t="str">
        <f t="shared" si="244"/>
        <v>AIR</v>
      </c>
      <c r="W536" s="3"/>
      <c r="X536" t="s">
        <v>32</v>
      </c>
      <c r="Y536" t="s">
        <v>73</v>
      </c>
    </row>
    <row r="537" spans="1:31" x14ac:dyDescent="0.2">
      <c r="A537">
        <v>536</v>
      </c>
      <c r="B537" t="s">
        <v>2</v>
      </c>
      <c r="C537" s="4">
        <v>1921261</v>
      </c>
      <c r="D537" t="s">
        <v>33</v>
      </c>
      <c r="E537" t="s">
        <v>35</v>
      </c>
      <c r="F537" s="1">
        <v>43764</v>
      </c>
      <c r="G537" s="1">
        <f t="shared" ref="G537:G549" si="248">F537 + 7 - WEEKDAY(F537, 2) + 6</f>
        <v>43771</v>
      </c>
      <c r="H537" s="1">
        <f t="shared" ref="H537:H549" si="249">G537+7</f>
        <v>43778</v>
      </c>
      <c r="I537" t="s">
        <v>71</v>
      </c>
      <c r="J537">
        <v>2490158163</v>
      </c>
      <c r="K537" t="s">
        <v>74</v>
      </c>
      <c r="L537" t="s">
        <v>77</v>
      </c>
      <c r="M537" t="s">
        <v>83</v>
      </c>
      <c r="P537" t="s">
        <v>98</v>
      </c>
      <c r="Q537" t="s">
        <v>100</v>
      </c>
      <c r="R537" t="s">
        <v>18</v>
      </c>
      <c r="S537" t="s">
        <v>20</v>
      </c>
      <c r="T537" t="str">
        <f t="shared" ref="T537:T549" si="250">IF(R537="1: SEA", "LAEM CHABANG", "BANGKOK")</f>
        <v>LAEM CHABANG</v>
      </c>
      <c r="U537" t="s">
        <v>46</v>
      </c>
      <c r="V537" t="s">
        <v>48</v>
      </c>
      <c r="W537" s="3">
        <v>12162637</v>
      </c>
      <c r="X537" t="s">
        <v>32</v>
      </c>
      <c r="Y537" t="s">
        <v>73</v>
      </c>
      <c r="AC537">
        <v>1</v>
      </c>
    </row>
    <row r="538" spans="1:31" x14ac:dyDescent="0.2">
      <c r="A538">
        <v>537</v>
      </c>
      <c r="B538" t="s">
        <v>2</v>
      </c>
      <c r="C538" s="4">
        <v>1921262</v>
      </c>
      <c r="D538" t="s">
        <v>33</v>
      </c>
      <c r="E538" t="s">
        <v>35</v>
      </c>
      <c r="F538" s="1">
        <v>43764</v>
      </c>
      <c r="G538" s="1">
        <f t="shared" si="248"/>
        <v>43771</v>
      </c>
      <c r="H538" s="1">
        <f t="shared" si="249"/>
        <v>43778</v>
      </c>
      <c r="I538" t="s">
        <v>71</v>
      </c>
      <c r="J538">
        <v>2490158163</v>
      </c>
      <c r="K538" t="s">
        <v>74</v>
      </c>
      <c r="L538" t="s">
        <v>77</v>
      </c>
      <c r="M538" t="s">
        <v>83</v>
      </c>
      <c r="P538" t="s">
        <v>98</v>
      </c>
      <c r="Q538" t="s">
        <v>100</v>
      </c>
      <c r="R538" t="s">
        <v>18</v>
      </c>
      <c r="S538" t="s">
        <v>20</v>
      </c>
      <c r="T538" t="str">
        <f t="shared" si="250"/>
        <v>LAEM CHABANG</v>
      </c>
      <c r="U538" t="s">
        <v>46</v>
      </c>
      <c r="V538" t="s">
        <v>47</v>
      </c>
      <c r="W538" s="3">
        <v>12162652</v>
      </c>
      <c r="X538" t="s">
        <v>32</v>
      </c>
      <c r="Y538" t="s">
        <v>73</v>
      </c>
      <c r="AC538">
        <v>1</v>
      </c>
    </row>
    <row r="539" spans="1:31" x14ac:dyDescent="0.2">
      <c r="A539">
        <v>538</v>
      </c>
      <c r="B539" t="s">
        <v>2</v>
      </c>
      <c r="C539" s="4">
        <v>1921263</v>
      </c>
      <c r="D539" t="s">
        <v>33</v>
      </c>
      <c r="E539" t="s">
        <v>35</v>
      </c>
      <c r="F539" s="1">
        <v>43764</v>
      </c>
      <c r="G539" s="1">
        <f t="shared" si="248"/>
        <v>43771</v>
      </c>
      <c r="H539" s="1">
        <f t="shared" si="249"/>
        <v>43778</v>
      </c>
      <c r="I539" t="s">
        <v>71</v>
      </c>
      <c r="J539">
        <v>2490158163</v>
      </c>
      <c r="K539" t="s">
        <v>74</v>
      </c>
      <c r="L539" t="s">
        <v>77</v>
      </c>
      <c r="M539" t="s">
        <v>83</v>
      </c>
      <c r="P539" t="s">
        <v>98</v>
      </c>
      <c r="Q539" t="s">
        <v>100</v>
      </c>
      <c r="R539" t="s">
        <v>18</v>
      </c>
      <c r="S539" t="s">
        <v>20</v>
      </c>
      <c r="T539" t="str">
        <f t="shared" si="250"/>
        <v>LAEM CHABANG</v>
      </c>
      <c r="U539" t="s">
        <v>46</v>
      </c>
      <c r="V539" t="s">
        <v>47</v>
      </c>
      <c r="W539" s="3">
        <v>12162653</v>
      </c>
      <c r="X539" t="s">
        <v>32</v>
      </c>
      <c r="Y539" t="s">
        <v>73</v>
      </c>
      <c r="AC539">
        <v>1</v>
      </c>
    </row>
    <row r="540" spans="1:31" x14ac:dyDescent="0.2">
      <c r="A540">
        <v>539</v>
      </c>
      <c r="B540" t="s">
        <v>2</v>
      </c>
      <c r="C540" s="4">
        <v>1921264</v>
      </c>
      <c r="D540" t="s">
        <v>33</v>
      </c>
      <c r="E540" t="s">
        <v>35</v>
      </c>
      <c r="F540" s="1">
        <v>43764</v>
      </c>
      <c r="G540" s="1">
        <f t="shared" si="248"/>
        <v>43771</v>
      </c>
      <c r="H540" s="1">
        <f t="shared" si="249"/>
        <v>43778</v>
      </c>
      <c r="I540" t="s">
        <v>71</v>
      </c>
      <c r="J540">
        <v>2490158163</v>
      </c>
      <c r="K540" t="s">
        <v>74</v>
      </c>
      <c r="L540" t="s">
        <v>77</v>
      </c>
      <c r="M540" t="s">
        <v>83</v>
      </c>
      <c r="P540" t="s">
        <v>98</v>
      </c>
      <c r="Q540" t="s">
        <v>100</v>
      </c>
      <c r="R540" t="s">
        <v>18</v>
      </c>
      <c r="S540" t="s">
        <v>20</v>
      </c>
      <c r="T540" t="str">
        <f t="shared" si="250"/>
        <v>LAEM CHABANG</v>
      </c>
      <c r="U540" t="s">
        <v>46</v>
      </c>
      <c r="V540" t="s">
        <v>47</v>
      </c>
      <c r="W540" s="3">
        <v>12162656</v>
      </c>
      <c r="X540" t="s">
        <v>32</v>
      </c>
      <c r="Y540" t="s">
        <v>73</v>
      </c>
      <c r="AC540">
        <v>1</v>
      </c>
    </row>
    <row r="541" spans="1:31" x14ac:dyDescent="0.2">
      <c r="A541">
        <v>540</v>
      </c>
      <c r="B541" t="s">
        <v>2</v>
      </c>
      <c r="C541" s="4">
        <v>1921265</v>
      </c>
      <c r="D541" t="s">
        <v>33</v>
      </c>
      <c r="E541" t="s">
        <v>35</v>
      </c>
      <c r="F541" s="1">
        <v>43764</v>
      </c>
      <c r="G541" s="1">
        <f t="shared" si="248"/>
        <v>43771</v>
      </c>
      <c r="H541" s="1">
        <f t="shared" si="249"/>
        <v>43778</v>
      </c>
      <c r="I541" t="s">
        <v>71</v>
      </c>
      <c r="J541">
        <v>2490158163</v>
      </c>
      <c r="K541" t="s">
        <v>74</v>
      </c>
      <c r="L541" t="s">
        <v>77</v>
      </c>
      <c r="M541" t="s">
        <v>83</v>
      </c>
      <c r="P541" t="s">
        <v>98</v>
      </c>
      <c r="Q541" t="s">
        <v>100</v>
      </c>
      <c r="R541" t="s">
        <v>18</v>
      </c>
      <c r="S541" t="s">
        <v>20</v>
      </c>
      <c r="T541" t="str">
        <f t="shared" si="250"/>
        <v>LAEM CHABANG</v>
      </c>
      <c r="U541" t="s">
        <v>46</v>
      </c>
      <c r="V541" t="s">
        <v>47</v>
      </c>
      <c r="W541" s="3">
        <v>12162665</v>
      </c>
      <c r="X541" t="s">
        <v>32</v>
      </c>
      <c r="Y541" t="s">
        <v>73</v>
      </c>
      <c r="AC541">
        <v>1</v>
      </c>
    </row>
    <row r="542" spans="1:31" x14ac:dyDescent="0.2">
      <c r="A542">
        <v>541</v>
      </c>
      <c r="B542" t="s">
        <v>2</v>
      </c>
      <c r="C542" s="4">
        <v>1921266</v>
      </c>
      <c r="D542" t="s">
        <v>33</v>
      </c>
      <c r="E542" t="s">
        <v>35</v>
      </c>
      <c r="F542" s="1">
        <v>43764</v>
      </c>
      <c r="G542" s="1">
        <f t="shared" si="248"/>
        <v>43771</v>
      </c>
      <c r="H542" s="1">
        <f t="shared" si="249"/>
        <v>43778</v>
      </c>
      <c r="I542" t="s">
        <v>71</v>
      </c>
      <c r="J542">
        <v>2490158163</v>
      </c>
      <c r="K542" t="s">
        <v>74</v>
      </c>
      <c r="L542" t="s">
        <v>77</v>
      </c>
      <c r="M542" t="s">
        <v>83</v>
      </c>
      <c r="P542" t="s">
        <v>98</v>
      </c>
      <c r="Q542" t="s">
        <v>100</v>
      </c>
      <c r="R542" t="s">
        <v>18</v>
      </c>
      <c r="S542" t="s">
        <v>20</v>
      </c>
      <c r="T542" t="str">
        <f t="shared" si="250"/>
        <v>LAEM CHABANG</v>
      </c>
      <c r="U542" t="s">
        <v>46</v>
      </c>
      <c r="V542" t="s">
        <v>47</v>
      </c>
      <c r="W542" s="3">
        <v>12162680</v>
      </c>
      <c r="X542" t="s">
        <v>32</v>
      </c>
      <c r="Y542" t="s">
        <v>73</v>
      </c>
      <c r="AC542">
        <v>1</v>
      </c>
    </row>
    <row r="543" spans="1:31" x14ac:dyDescent="0.2">
      <c r="A543">
        <v>542</v>
      </c>
      <c r="B543" t="s">
        <v>2</v>
      </c>
      <c r="C543" s="4">
        <v>1921267</v>
      </c>
      <c r="D543" t="s">
        <v>33</v>
      </c>
      <c r="E543" t="s">
        <v>35</v>
      </c>
      <c r="F543" s="1">
        <v>43764</v>
      </c>
      <c r="G543" s="1">
        <f t="shared" si="248"/>
        <v>43771</v>
      </c>
      <c r="H543" s="1">
        <f t="shared" si="249"/>
        <v>43778</v>
      </c>
      <c r="I543" t="s">
        <v>71</v>
      </c>
      <c r="J543">
        <v>2490158163</v>
      </c>
      <c r="K543" t="s">
        <v>74</v>
      </c>
      <c r="L543" t="s">
        <v>77</v>
      </c>
      <c r="M543" t="s">
        <v>83</v>
      </c>
      <c r="P543" t="s">
        <v>98</v>
      </c>
      <c r="Q543" t="s">
        <v>100</v>
      </c>
      <c r="R543" t="s">
        <v>18</v>
      </c>
      <c r="S543" t="s">
        <v>20</v>
      </c>
      <c r="T543" t="str">
        <f t="shared" si="250"/>
        <v>LAEM CHABANG</v>
      </c>
      <c r="U543" t="s">
        <v>46</v>
      </c>
      <c r="V543" t="s">
        <v>47</v>
      </c>
      <c r="W543" s="3">
        <v>12162681</v>
      </c>
      <c r="X543" t="s">
        <v>32</v>
      </c>
      <c r="Y543" t="s">
        <v>73</v>
      </c>
      <c r="AC543">
        <v>1</v>
      </c>
    </row>
    <row r="544" spans="1:31" x14ac:dyDescent="0.2">
      <c r="A544">
        <v>543</v>
      </c>
      <c r="B544" t="s">
        <v>2</v>
      </c>
      <c r="C544" s="4">
        <v>1921268</v>
      </c>
      <c r="D544" t="s">
        <v>33</v>
      </c>
      <c r="E544" t="s">
        <v>35</v>
      </c>
      <c r="F544" s="1">
        <v>43764</v>
      </c>
      <c r="G544" s="1">
        <f t="shared" si="248"/>
        <v>43771</v>
      </c>
      <c r="H544" s="1">
        <f t="shared" si="249"/>
        <v>43778</v>
      </c>
      <c r="I544" t="s">
        <v>71</v>
      </c>
      <c r="J544">
        <v>2490158163</v>
      </c>
      <c r="K544" t="s">
        <v>74</v>
      </c>
      <c r="L544" t="s">
        <v>77</v>
      </c>
      <c r="M544" t="s">
        <v>83</v>
      </c>
      <c r="P544" t="s">
        <v>98</v>
      </c>
      <c r="Q544" t="s">
        <v>100</v>
      </c>
      <c r="R544" t="s">
        <v>18</v>
      </c>
      <c r="S544" t="s">
        <v>20</v>
      </c>
      <c r="T544" t="str">
        <f t="shared" si="250"/>
        <v>LAEM CHABANG</v>
      </c>
      <c r="U544" t="s">
        <v>46</v>
      </c>
      <c r="V544" t="s">
        <v>47</v>
      </c>
      <c r="W544" s="3">
        <v>12162684</v>
      </c>
      <c r="X544" t="s">
        <v>32</v>
      </c>
      <c r="Y544" t="s">
        <v>73</v>
      </c>
      <c r="AC544">
        <v>1</v>
      </c>
    </row>
    <row r="545" spans="1:31" x14ac:dyDescent="0.2">
      <c r="A545">
        <v>544</v>
      </c>
      <c r="B545" t="s">
        <v>2</v>
      </c>
      <c r="C545" s="4">
        <v>1921269</v>
      </c>
      <c r="D545" t="s">
        <v>33</v>
      </c>
      <c r="E545" t="s">
        <v>35</v>
      </c>
      <c r="F545" s="1">
        <v>43764</v>
      </c>
      <c r="G545" s="1">
        <f t="shared" si="248"/>
        <v>43771</v>
      </c>
      <c r="H545" s="1">
        <f t="shared" si="249"/>
        <v>43778</v>
      </c>
      <c r="I545" t="s">
        <v>71</v>
      </c>
      <c r="J545">
        <v>2490158163</v>
      </c>
      <c r="K545" t="s">
        <v>74</v>
      </c>
      <c r="L545" t="s">
        <v>77</v>
      </c>
      <c r="M545" t="s">
        <v>83</v>
      </c>
      <c r="P545" t="s">
        <v>98</v>
      </c>
      <c r="Q545" t="s">
        <v>100</v>
      </c>
      <c r="R545" t="s">
        <v>18</v>
      </c>
      <c r="S545" t="s">
        <v>20</v>
      </c>
      <c r="T545" t="str">
        <f t="shared" si="250"/>
        <v>LAEM CHABANG</v>
      </c>
      <c r="U545" t="s">
        <v>46</v>
      </c>
      <c r="V545" t="s">
        <v>47</v>
      </c>
      <c r="W545" s="3">
        <v>12162693</v>
      </c>
      <c r="X545" t="s">
        <v>32</v>
      </c>
      <c r="Y545" t="s">
        <v>73</v>
      </c>
      <c r="AC545">
        <v>1</v>
      </c>
    </row>
    <row r="546" spans="1:31" x14ac:dyDescent="0.2">
      <c r="A546">
        <v>545</v>
      </c>
      <c r="B546" t="s">
        <v>2</v>
      </c>
      <c r="C546" s="4">
        <v>1921270</v>
      </c>
      <c r="D546" t="s">
        <v>33</v>
      </c>
      <c r="E546" t="s">
        <v>35</v>
      </c>
      <c r="F546" s="1">
        <v>43764</v>
      </c>
      <c r="G546" s="1">
        <f t="shared" si="248"/>
        <v>43771</v>
      </c>
      <c r="H546" s="1">
        <f t="shared" si="249"/>
        <v>43778</v>
      </c>
      <c r="I546" t="s">
        <v>71</v>
      </c>
      <c r="J546">
        <v>2490158163</v>
      </c>
      <c r="K546" t="s">
        <v>74</v>
      </c>
      <c r="L546" t="s">
        <v>77</v>
      </c>
      <c r="M546" t="s">
        <v>83</v>
      </c>
      <c r="P546" t="s">
        <v>98</v>
      </c>
      <c r="Q546" t="s">
        <v>100</v>
      </c>
      <c r="R546" t="s">
        <v>18</v>
      </c>
      <c r="S546" t="s">
        <v>20</v>
      </c>
      <c r="T546" t="str">
        <f t="shared" si="250"/>
        <v>LAEM CHABANG</v>
      </c>
      <c r="U546" t="s">
        <v>46</v>
      </c>
      <c r="V546" t="s">
        <v>47</v>
      </c>
      <c r="W546" s="3">
        <v>12162708</v>
      </c>
      <c r="X546" t="s">
        <v>32</v>
      </c>
      <c r="Y546" t="s">
        <v>73</v>
      </c>
      <c r="AC546">
        <v>1</v>
      </c>
    </row>
    <row r="547" spans="1:31" x14ac:dyDescent="0.2">
      <c r="A547">
        <v>546</v>
      </c>
      <c r="B547" t="s">
        <v>2</v>
      </c>
      <c r="C547" s="4">
        <v>1921271</v>
      </c>
      <c r="D547" t="s">
        <v>33</v>
      </c>
      <c r="E547" t="s">
        <v>35</v>
      </c>
      <c r="F547" s="1">
        <v>43764</v>
      </c>
      <c r="G547" s="1">
        <f t="shared" si="248"/>
        <v>43771</v>
      </c>
      <c r="H547" s="1">
        <f t="shared" si="249"/>
        <v>43778</v>
      </c>
      <c r="I547" t="s">
        <v>71</v>
      </c>
      <c r="J547">
        <v>2490158163</v>
      </c>
      <c r="K547" t="s">
        <v>74</v>
      </c>
      <c r="L547" t="s">
        <v>77</v>
      </c>
      <c r="M547" t="s">
        <v>83</v>
      </c>
      <c r="P547" t="s">
        <v>98</v>
      </c>
      <c r="Q547" t="s">
        <v>100</v>
      </c>
      <c r="R547" t="s">
        <v>18</v>
      </c>
      <c r="S547" t="s">
        <v>20</v>
      </c>
      <c r="T547" t="str">
        <f t="shared" si="250"/>
        <v>LAEM CHABANG</v>
      </c>
      <c r="U547" t="s">
        <v>46</v>
      </c>
      <c r="V547" t="s">
        <v>48</v>
      </c>
      <c r="W547" s="3">
        <v>12162709</v>
      </c>
      <c r="X547" t="s">
        <v>32</v>
      </c>
      <c r="Y547" t="s">
        <v>73</v>
      </c>
      <c r="AC547">
        <v>1</v>
      </c>
    </row>
    <row r="548" spans="1:31" x14ac:dyDescent="0.2">
      <c r="A548">
        <v>547</v>
      </c>
      <c r="B548" t="s">
        <v>2</v>
      </c>
      <c r="C548" s="4">
        <v>1921272</v>
      </c>
      <c r="D548" t="s">
        <v>33</v>
      </c>
      <c r="E548" t="s">
        <v>35</v>
      </c>
      <c r="F548" s="1">
        <v>43764</v>
      </c>
      <c r="G548" s="1">
        <f t="shared" si="248"/>
        <v>43771</v>
      </c>
      <c r="H548" s="1">
        <f t="shared" si="249"/>
        <v>43778</v>
      </c>
      <c r="I548" t="s">
        <v>71</v>
      </c>
      <c r="J548">
        <v>2490158163</v>
      </c>
      <c r="K548" t="s">
        <v>74</v>
      </c>
      <c r="L548" t="s">
        <v>77</v>
      </c>
      <c r="M548" t="s">
        <v>83</v>
      </c>
      <c r="P548" t="s">
        <v>98</v>
      </c>
      <c r="Q548" t="s">
        <v>100</v>
      </c>
      <c r="R548" t="s">
        <v>18</v>
      </c>
      <c r="S548" t="s">
        <v>20</v>
      </c>
      <c r="T548" t="str">
        <f t="shared" si="250"/>
        <v>LAEM CHABANG</v>
      </c>
      <c r="U548" t="s">
        <v>46</v>
      </c>
      <c r="V548" t="s">
        <v>48</v>
      </c>
      <c r="W548" s="3">
        <v>12162712</v>
      </c>
      <c r="X548" t="s">
        <v>32</v>
      </c>
      <c r="Y548" t="s">
        <v>73</v>
      </c>
      <c r="AC548">
        <v>1</v>
      </c>
    </row>
    <row r="549" spans="1:31" x14ac:dyDescent="0.2">
      <c r="A549">
        <v>548</v>
      </c>
      <c r="B549" t="s">
        <v>2</v>
      </c>
      <c r="C549" s="4">
        <v>1921273</v>
      </c>
      <c r="D549" t="s">
        <v>33</v>
      </c>
      <c r="E549" t="s">
        <v>35</v>
      </c>
      <c r="F549" s="1">
        <v>43764</v>
      </c>
      <c r="G549" s="1">
        <f t="shared" si="248"/>
        <v>43771</v>
      </c>
      <c r="H549" s="1">
        <f t="shared" si="249"/>
        <v>43778</v>
      </c>
      <c r="I549" t="s">
        <v>71</v>
      </c>
      <c r="J549">
        <v>2490158163</v>
      </c>
      <c r="K549" t="s">
        <v>74</v>
      </c>
      <c r="L549" t="s">
        <v>77</v>
      </c>
      <c r="M549" t="s">
        <v>83</v>
      </c>
      <c r="P549" t="s">
        <v>98</v>
      </c>
      <c r="Q549" t="s">
        <v>100</v>
      </c>
      <c r="R549" t="s">
        <v>18</v>
      </c>
      <c r="S549" t="s">
        <v>20</v>
      </c>
      <c r="T549" t="str">
        <f t="shared" si="250"/>
        <v>LAEM CHABANG</v>
      </c>
      <c r="U549" t="s">
        <v>46</v>
      </c>
      <c r="V549" t="s">
        <v>48</v>
      </c>
      <c r="W549" s="3">
        <v>12162721</v>
      </c>
      <c r="X549" t="s">
        <v>32</v>
      </c>
      <c r="Y549" t="s">
        <v>73</v>
      </c>
      <c r="AC549">
        <v>1</v>
      </c>
    </row>
    <row r="550" spans="1:31" x14ac:dyDescent="0.2">
      <c r="A550">
        <v>549</v>
      </c>
      <c r="B550" t="s">
        <v>2</v>
      </c>
      <c r="C550" s="4">
        <v>1921274</v>
      </c>
      <c r="D550" t="s">
        <v>33</v>
      </c>
      <c r="E550" t="s">
        <v>35</v>
      </c>
      <c r="F550" s="1">
        <v>43764</v>
      </c>
      <c r="G550" s="1">
        <f>IF(R550="2: AIR",F550, "")</f>
        <v>43764</v>
      </c>
      <c r="H550" s="1">
        <f t="shared" ref="H550:H551" si="251">G550+33</f>
        <v>43797</v>
      </c>
      <c r="I550" t="s">
        <v>71</v>
      </c>
      <c r="J550">
        <v>2490158163</v>
      </c>
      <c r="K550" t="s">
        <v>74</v>
      </c>
      <c r="L550" t="s">
        <v>77</v>
      </c>
      <c r="M550" t="s">
        <v>83</v>
      </c>
      <c r="P550" t="s">
        <v>98</v>
      </c>
      <c r="Q550" t="s">
        <v>100</v>
      </c>
      <c r="R550" t="s">
        <v>17</v>
      </c>
      <c r="S550" t="s">
        <v>20</v>
      </c>
      <c r="T550" t="s">
        <v>45</v>
      </c>
      <c r="U550" t="s">
        <v>46</v>
      </c>
      <c r="V550" t="str">
        <f t="shared" si="244"/>
        <v>AIR</v>
      </c>
      <c r="W550" s="3"/>
      <c r="X550" t="s">
        <v>32</v>
      </c>
      <c r="Y550" t="s">
        <v>73</v>
      </c>
    </row>
    <row r="551" spans="1:31" x14ac:dyDescent="0.2">
      <c r="A551">
        <v>550</v>
      </c>
      <c r="B551" t="s">
        <v>2</v>
      </c>
      <c r="C551" s="4">
        <v>1921275</v>
      </c>
      <c r="D551" t="s">
        <v>33</v>
      </c>
      <c r="E551" t="s">
        <v>35</v>
      </c>
      <c r="F551" s="1">
        <v>43764</v>
      </c>
      <c r="G551" s="1">
        <f>IF(R551="2: AIR",F551, "")</f>
        <v>43764</v>
      </c>
      <c r="H551" s="1">
        <f t="shared" si="251"/>
        <v>43797</v>
      </c>
      <c r="I551" t="s">
        <v>71</v>
      </c>
      <c r="J551">
        <v>2490158163</v>
      </c>
      <c r="K551" t="s">
        <v>74</v>
      </c>
      <c r="L551" t="s">
        <v>77</v>
      </c>
      <c r="M551" t="s">
        <v>83</v>
      </c>
      <c r="P551" t="s">
        <v>98</v>
      </c>
      <c r="Q551" t="s">
        <v>100</v>
      </c>
      <c r="R551" t="s">
        <v>17</v>
      </c>
      <c r="S551" t="s">
        <v>20</v>
      </c>
      <c r="T551" t="s">
        <v>45</v>
      </c>
      <c r="U551" t="s">
        <v>46</v>
      </c>
      <c r="V551" t="str">
        <f t="shared" si="244"/>
        <v>AIR</v>
      </c>
      <c r="W551" s="3"/>
      <c r="X551" t="s">
        <v>32</v>
      </c>
      <c r="Y551" t="s">
        <v>73</v>
      </c>
    </row>
    <row r="552" spans="1:31" x14ac:dyDescent="0.2">
      <c r="A552">
        <v>551</v>
      </c>
      <c r="B552" t="s">
        <v>2</v>
      </c>
      <c r="C552" s="4">
        <v>1921276</v>
      </c>
      <c r="D552" t="s">
        <v>33</v>
      </c>
      <c r="E552" t="s">
        <v>42</v>
      </c>
      <c r="F552" s="1">
        <v>43764</v>
      </c>
      <c r="G552" s="1">
        <f t="shared" ref="G552" si="252">F552+ 7 - WEEKDAY(F552, 2) + 7</f>
        <v>43772</v>
      </c>
      <c r="H552" s="1">
        <f>G552+30</f>
        <v>43802</v>
      </c>
      <c r="I552" t="s">
        <v>71</v>
      </c>
      <c r="J552">
        <v>2490158163</v>
      </c>
      <c r="K552" t="s">
        <v>74</v>
      </c>
      <c r="L552" t="s">
        <v>77</v>
      </c>
      <c r="M552" t="s">
        <v>84</v>
      </c>
      <c r="P552" t="s">
        <v>91</v>
      </c>
      <c r="Q552" t="s">
        <v>100</v>
      </c>
      <c r="R552" t="s">
        <v>18</v>
      </c>
      <c r="S552" t="s">
        <v>20</v>
      </c>
      <c r="T552" t="str">
        <f>IF(R552="1: SEA", "LAEM CHABANG", "BANGKOK")</f>
        <v>LAEM CHABANG</v>
      </c>
      <c r="U552" t="s">
        <v>46</v>
      </c>
      <c r="V552" s="2" t="s">
        <v>59</v>
      </c>
      <c r="W552" s="3">
        <v>12162740</v>
      </c>
      <c r="X552" t="s">
        <v>32</v>
      </c>
      <c r="Y552" t="s">
        <v>73</v>
      </c>
      <c r="AC552">
        <v>1</v>
      </c>
    </row>
    <row r="553" spans="1:31" x14ac:dyDescent="0.2">
      <c r="A553">
        <v>552</v>
      </c>
      <c r="B553" t="s">
        <v>2</v>
      </c>
      <c r="C553" s="4">
        <v>1921277</v>
      </c>
      <c r="D553" t="s">
        <v>33</v>
      </c>
      <c r="E553" t="s">
        <v>35</v>
      </c>
      <c r="F553" s="1">
        <v>43764</v>
      </c>
      <c r="G553" s="1">
        <f t="shared" ref="G553:G568" si="253">IF(R553="2: AIR",F553, "")</f>
        <v>43764</v>
      </c>
      <c r="H553" s="1">
        <f t="shared" ref="H553:H568" si="254">G553+33</f>
        <v>43797</v>
      </c>
      <c r="I553" t="s">
        <v>71</v>
      </c>
      <c r="J553">
        <v>2490158163</v>
      </c>
      <c r="K553" t="s">
        <v>74</v>
      </c>
      <c r="L553" t="s">
        <v>77</v>
      </c>
      <c r="M553" t="s">
        <v>83</v>
      </c>
      <c r="P553" t="s">
        <v>98</v>
      </c>
      <c r="Q553" t="s">
        <v>100</v>
      </c>
      <c r="R553" t="s">
        <v>17</v>
      </c>
      <c r="S553" t="s">
        <v>20</v>
      </c>
      <c r="T553" t="s">
        <v>45</v>
      </c>
      <c r="U553" t="s">
        <v>46</v>
      </c>
      <c r="V553" t="str">
        <f t="shared" si="244"/>
        <v>AIR</v>
      </c>
      <c r="W553" s="3"/>
      <c r="X553" t="s">
        <v>32</v>
      </c>
      <c r="Y553" t="s">
        <v>73</v>
      </c>
    </row>
    <row r="554" spans="1:31" x14ac:dyDescent="0.2">
      <c r="A554">
        <v>553</v>
      </c>
      <c r="B554" t="s">
        <v>2</v>
      </c>
      <c r="C554" s="4">
        <v>1921278</v>
      </c>
      <c r="D554" t="s">
        <v>33</v>
      </c>
      <c r="E554" t="s">
        <v>35</v>
      </c>
      <c r="F554" s="1">
        <v>43764</v>
      </c>
      <c r="G554" s="1">
        <f t="shared" si="253"/>
        <v>43764</v>
      </c>
      <c r="H554" s="1">
        <f t="shared" si="254"/>
        <v>43797</v>
      </c>
      <c r="I554" t="s">
        <v>71</v>
      </c>
      <c r="J554">
        <v>2490158163</v>
      </c>
      <c r="K554" t="s">
        <v>74</v>
      </c>
      <c r="L554" t="s">
        <v>77</v>
      </c>
      <c r="M554" t="s">
        <v>83</v>
      </c>
      <c r="P554" t="s">
        <v>98</v>
      </c>
      <c r="Q554" t="s">
        <v>100</v>
      </c>
      <c r="R554" t="s">
        <v>17</v>
      </c>
      <c r="S554" t="s">
        <v>20</v>
      </c>
      <c r="T554" t="s">
        <v>45</v>
      </c>
      <c r="U554" t="s">
        <v>46</v>
      </c>
      <c r="V554" t="str">
        <f t="shared" si="244"/>
        <v>AIR</v>
      </c>
      <c r="W554" s="3"/>
      <c r="X554" t="s">
        <v>32</v>
      </c>
      <c r="Y554" t="s">
        <v>73</v>
      </c>
    </row>
    <row r="555" spans="1:31" x14ac:dyDescent="0.2">
      <c r="A555">
        <v>554</v>
      </c>
      <c r="B555" t="s">
        <v>2</v>
      </c>
      <c r="C555" s="4">
        <v>1921279</v>
      </c>
      <c r="D555" t="s">
        <v>33</v>
      </c>
      <c r="E555" t="s">
        <v>35</v>
      </c>
      <c r="F555" s="1">
        <v>43764</v>
      </c>
      <c r="G555" s="1">
        <f t="shared" si="253"/>
        <v>43764</v>
      </c>
      <c r="H555" s="1">
        <f t="shared" si="254"/>
        <v>43797</v>
      </c>
      <c r="I555" t="s">
        <v>71</v>
      </c>
      <c r="J555">
        <v>2490158163</v>
      </c>
      <c r="K555" t="s">
        <v>74</v>
      </c>
      <c r="L555" t="s">
        <v>77</v>
      </c>
      <c r="M555" t="s">
        <v>83</v>
      </c>
      <c r="P555" t="s">
        <v>98</v>
      </c>
      <c r="Q555" t="s">
        <v>100</v>
      </c>
      <c r="R555" t="s">
        <v>17</v>
      </c>
      <c r="S555" t="s">
        <v>20</v>
      </c>
      <c r="T555" t="s">
        <v>45</v>
      </c>
      <c r="U555" t="s">
        <v>46</v>
      </c>
      <c r="V555" t="str">
        <f t="shared" si="244"/>
        <v>AIR</v>
      </c>
      <c r="W555" s="3"/>
      <c r="X555" t="s">
        <v>32</v>
      </c>
      <c r="Y555" t="s">
        <v>73</v>
      </c>
    </row>
    <row r="556" spans="1:31" x14ac:dyDescent="0.2">
      <c r="A556">
        <v>555</v>
      </c>
      <c r="B556" t="s">
        <v>2</v>
      </c>
      <c r="C556" s="4">
        <v>1921280</v>
      </c>
      <c r="D556" t="s">
        <v>33</v>
      </c>
      <c r="E556" t="s">
        <v>35</v>
      </c>
      <c r="F556" s="1">
        <v>43764</v>
      </c>
      <c r="G556" s="1">
        <f t="shared" si="253"/>
        <v>43764</v>
      </c>
      <c r="H556" s="1">
        <f t="shared" si="254"/>
        <v>43797</v>
      </c>
      <c r="I556" t="s">
        <v>71</v>
      </c>
      <c r="J556">
        <v>2490158163</v>
      </c>
      <c r="K556" t="s">
        <v>74</v>
      </c>
      <c r="L556" t="s">
        <v>77</v>
      </c>
      <c r="M556" t="s">
        <v>83</v>
      </c>
      <c r="P556" t="s">
        <v>98</v>
      </c>
      <c r="Q556" t="s">
        <v>100</v>
      </c>
      <c r="R556" t="s">
        <v>17</v>
      </c>
      <c r="S556" t="s">
        <v>20</v>
      </c>
      <c r="T556" t="s">
        <v>45</v>
      </c>
      <c r="U556" t="s">
        <v>46</v>
      </c>
      <c r="V556" t="str">
        <f t="shared" si="244"/>
        <v>AIR</v>
      </c>
      <c r="W556" s="3"/>
      <c r="X556" t="s">
        <v>32</v>
      </c>
      <c r="Y556" t="s">
        <v>73</v>
      </c>
    </row>
    <row r="557" spans="1:31" x14ac:dyDescent="0.2">
      <c r="A557">
        <v>556</v>
      </c>
      <c r="B557" t="s">
        <v>2</v>
      </c>
      <c r="C557" s="4">
        <v>1921281</v>
      </c>
      <c r="D557" t="s">
        <v>33</v>
      </c>
      <c r="E557" t="s">
        <v>35</v>
      </c>
      <c r="F557" s="1">
        <v>43764</v>
      </c>
      <c r="G557" s="1">
        <f t="shared" si="253"/>
        <v>43764</v>
      </c>
      <c r="H557" s="1">
        <f t="shared" si="254"/>
        <v>43797</v>
      </c>
      <c r="I557" t="s">
        <v>71</v>
      </c>
      <c r="J557">
        <v>2490158163</v>
      </c>
      <c r="K557" t="s">
        <v>74</v>
      </c>
      <c r="L557" t="s">
        <v>77</v>
      </c>
      <c r="M557" t="s">
        <v>83</v>
      </c>
      <c r="P557" t="s">
        <v>98</v>
      </c>
      <c r="Q557" t="s">
        <v>100</v>
      </c>
      <c r="R557" t="s">
        <v>17</v>
      </c>
      <c r="S557" t="s">
        <v>20</v>
      </c>
      <c r="T557" t="s">
        <v>45</v>
      </c>
      <c r="U557" t="s">
        <v>46</v>
      </c>
      <c r="V557" t="str">
        <f t="shared" si="244"/>
        <v>AIR</v>
      </c>
      <c r="W557" s="3"/>
      <c r="X557" t="s">
        <v>32</v>
      </c>
      <c r="Y557" t="s">
        <v>73</v>
      </c>
    </row>
    <row r="558" spans="1:31" x14ac:dyDescent="0.2">
      <c r="A558">
        <v>557</v>
      </c>
      <c r="B558" t="s">
        <v>2</v>
      </c>
      <c r="C558" s="4">
        <v>1921282</v>
      </c>
      <c r="D558" t="s">
        <v>33</v>
      </c>
      <c r="E558" t="s">
        <v>35</v>
      </c>
      <c r="F558" s="1">
        <v>43764</v>
      </c>
      <c r="G558" s="1">
        <f t="shared" si="253"/>
        <v>43764</v>
      </c>
      <c r="H558" s="1">
        <f t="shared" si="254"/>
        <v>43797</v>
      </c>
      <c r="I558" t="s">
        <v>71</v>
      </c>
      <c r="J558">
        <v>2490158163</v>
      </c>
      <c r="K558" t="s">
        <v>74</v>
      </c>
      <c r="L558" t="s">
        <v>77</v>
      </c>
      <c r="M558" t="s">
        <v>83</v>
      </c>
      <c r="P558" t="s">
        <v>98</v>
      </c>
      <c r="Q558" t="s">
        <v>100</v>
      </c>
      <c r="R558" t="s">
        <v>17</v>
      </c>
      <c r="S558" t="s">
        <v>20</v>
      </c>
      <c r="T558" t="s">
        <v>45</v>
      </c>
      <c r="U558" t="s">
        <v>46</v>
      </c>
      <c r="V558" t="str">
        <f t="shared" si="244"/>
        <v>AIR</v>
      </c>
      <c r="W558" s="3"/>
      <c r="X558" t="s">
        <v>32</v>
      </c>
      <c r="Y558" t="s">
        <v>73</v>
      </c>
      <c r="AE558" t="s">
        <v>102</v>
      </c>
    </row>
    <row r="559" spans="1:31" x14ac:dyDescent="0.2">
      <c r="A559">
        <v>558</v>
      </c>
      <c r="B559" t="s">
        <v>2</v>
      </c>
      <c r="C559" s="4">
        <v>1921283</v>
      </c>
      <c r="D559" t="s">
        <v>33</v>
      </c>
      <c r="E559" t="s">
        <v>35</v>
      </c>
      <c r="F559" s="1">
        <v>43764</v>
      </c>
      <c r="G559" s="1">
        <f t="shared" si="253"/>
        <v>43764</v>
      </c>
      <c r="H559" s="1">
        <f t="shared" si="254"/>
        <v>43797</v>
      </c>
      <c r="I559" t="s">
        <v>71</v>
      </c>
      <c r="J559">
        <v>2490158163</v>
      </c>
      <c r="K559" t="s">
        <v>74</v>
      </c>
      <c r="L559" t="s">
        <v>77</v>
      </c>
      <c r="M559" t="s">
        <v>83</v>
      </c>
      <c r="P559" t="s">
        <v>98</v>
      </c>
      <c r="Q559" t="s">
        <v>100</v>
      </c>
      <c r="R559" t="s">
        <v>17</v>
      </c>
      <c r="S559" t="s">
        <v>20</v>
      </c>
      <c r="T559" t="s">
        <v>45</v>
      </c>
      <c r="U559" t="s">
        <v>46</v>
      </c>
      <c r="V559" t="str">
        <f t="shared" si="244"/>
        <v>AIR</v>
      </c>
      <c r="W559" s="3"/>
      <c r="X559" t="s">
        <v>32</v>
      </c>
      <c r="Y559" t="s">
        <v>73</v>
      </c>
    </row>
    <row r="560" spans="1:31" x14ac:dyDescent="0.2">
      <c r="A560">
        <v>559</v>
      </c>
      <c r="B560" t="s">
        <v>2</v>
      </c>
      <c r="C560" s="4">
        <v>1921284</v>
      </c>
      <c r="D560" t="s">
        <v>33</v>
      </c>
      <c r="E560" t="s">
        <v>35</v>
      </c>
      <c r="F560" s="1">
        <v>43764</v>
      </c>
      <c r="G560" s="1">
        <f t="shared" si="253"/>
        <v>43764</v>
      </c>
      <c r="H560" s="1">
        <f t="shared" si="254"/>
        <v>43797</v>
      </c>
      <c r="I560" t="s">
        <v>71</v>
      </c>
      <c r="J560">
        <v>2490158163</v>
      </c>
      <c r="K560" t="s">
        <v>74</v>
      </c>
      <c r="L560" t="s">
        <v>77</v>
      </c>
      <c r="M560" t="s">
        <v>83</v>
      </c>
      <c r="P560" t="s">
        <v>98</v>
      </c>
      <c r="Q560" t="s">
        <v>100</v>
      </c>
      <c r="R560" t="s">
        <v>17</v>
      </c>
      <c r="S560" t="s">
        <v>20</v>
      </c>
      <c r="T560" t="s">
        <v>45</v>
      </c>
      <c r="U560" t="s">
        <v>46</v>
      </c>
      <c r="V560" t="str">
        <f t="shared" si="244"/>
        <v>AIR</v>
      </c>
      <c r="W560" s="3"/>
      <c r="X560" t="s">
        <v>32</v>
      </c>
      <c r="Y560" t="s">
        <v>73</v>
      </c>
    </row>
    <row r="561" spans="1:31" x14ac:dyDescent="0.2">
      <c r="A561">
        <v>560</v>
      </c>
      <c r="B561" t="s">
        <v>2</v>
      </c>
      <c r="C561" s="4">
        <v>1921285</v>
      </c>
      <c r="D561" t="s">
        <v>33</v>
      </c>
      <c r="E561" t="s">
        <v>35</v>
      </c>
      <c r="F561" s="1">
        <v>43764</v>
      </c>
      <c r="G561" s="1">
        <f t="shared" si="253"/>
        <v>43764</v>
      </c>
      <c r="H561" s="1">
        <f t="shared" si="254"/>
        <v>43797</v>
      </c>
      <c r="I561" t="s">
        <v>71</v>
      </c>
      <c r="J561">
        <v>2490158163</v>
      </c>
      <c r="K561" t="s">
        <v>74</v>
      </c>
      <c r="L561" t="s">
        <v>77</v>
      </c>
      <c r="M561" t="s">
        <v>83</v>
      </c>
      <c r="P561" t="s">
        <v>98</v>
      </c>
      <c r="Q561" t="s">
        <v>100</v>
      </c>
      <c r="R561" t="s">
        <v>17</v>
      </c>
      <c r="S561" t="s">
        <v>20</v>
      </c>
      <c r="T561" t="s">
        <v>45</v>
      </c>
      <c r="U561" t="s">
        <v>46</v>
      </c>
      <c r="V561" t="str">
        <f t="shared" si="244"/>
        <v>AIR</v>
      </c>
      <c r="W561" s="3"/>
      <c r="X561" t="s">
        <v>32</v>
      </c>
      <c r="Y561" t="s">
        <v>73</v>
      </c>
    </row>
    <row r="562" spans="1:31" x14ac:dyDescent="0.2">
      <c r="A562">
        <v>561</v>
      </c>
      <c r="B562" t="s">
        <v>2</v>
      </c>
      <c r="C562" s="4">
        <v>1921286</v>
      </c>
      <c r="D562" t="s">
        <v>33</v>
      </c>
      <c r="E562" t="s">
        <v>35</v>
      </c>
      <c r="F562" s="1">
        <v>43764</v>
      </c>
      <c r="G562" s="1">
        <f t="shared" si="253"/>
        <v>43764</v>
      </c>
      <c r="H562" s="1">
        <f t="shared" si="254"/>
        <v>43797</v>
      </c>
      <c r="I562" t="s">
        <v>71</v>
      </c>
      <c r="J562">
        <v>2490158163</v>
      </c>
      <c r="K562" t="s">
        <v>74</v>
      </c>
      <c r="L562" t="s">
        <v>77</v>
      </c>
      <c r="M562" t="s">
        <v>83</v>
      </c>
      <c r="P562" t="s">
        <v>98</v>
      </c>
      <c r="Q562" t="s">
        <v>100</v>
      </c>
      <c r="R562" t="s">
        <v>17</v>
      </c>
      <c r="S562" t="s">
        <v>20</v>
      </c>
      <c r="T562" t="s">
        <v>45</v>
      </c>
      <c r="U562" t="s">
        <v>46</v>
      </c>
      <c r="V562" t="str">
        <f t="shared" si="244"/>
        <v>AIR</v>
      </c>
      <c r="W562" s="3"/>
      <c r="X562" t="s">
        <v>32</v>
      </c>
      <c r="Y562" t="s">
        <v>73</v>
      </c>
    </row>
    <row r="563" spans="1:31" x14ac:dyDescent="0.2">
      <c r="A563">
        <v>562</v>
      </c>
      <c r="B563" t="s">
        <v>2</v>
      </c>
      <c r="C563" s="4">
        <v>1921287</v>
      </c>
      <c r="D563" t="s">
        <v>33</v>
      </c>
      <c r="E563" t="s">
        <v>35</v>
      </c>
      <c r="F563" s="1">
        <v>43764</v>
      </c>
      <c r="G563" s="1">
        <f t="shared" si="253"/>
        <v>43764</v>
      </c>
      <c r="H563" s="1">
        <f t="shared" si="254"/>
        <v>43797</v>
      </c>
      <c r="I563" t="s">
        <v>71</v>
      </c>
      <c r="J563">
        <v>2490158163</v>
      </c>
      <c r="K563" t="s">
        <v>74</v>
      </c>
      <c r="L563" t="s">
        <v>77</v>
      </c>
      <c r="M563" t="s">
        <v>83</v>
      </c>
      <c r="P563" t="s">
        <v>98</v>
      </c>
      <c r="Q563" t="s">
        <v>100</v>
      </c>
      <c r="R563" t="s">
        <v>17</v>
      </c>
      <c r="S563" t="s">
        <v>20</v>
      </c>
      <c r="T563" t="s">
        <v>45</v>
      </c>
      <c r="U563" t="s">
        <v>46</v>
      </c>
      <c r="V563" t="str">
        <f t="shared" si="244"/>
        <v>AIR</v>
      </c>
      <c r="W563" s="3"/>
      <c r="X563" t="s">
        <v>32</v>
      </c>
      <c r="Y563" t="s">
        <v>73</v>
      </c>
    </row>
    <row r="564" spans="1:31" x14ac:dyDescent="0.2">
      <c r="A564">
        <v>563</v>
      </c>
      <c r="B564" t="s">
        <v>2</v>
      </c>
      <c r="C564" s="4">
        <v>1921288</v>
      </c>
      <c r="D564" t="s">
        <v>33</v>
      </c>
      <c r="E564" t="s">
        <v>35</v>
      </c>
      <c r="F564" s="1">
        <v>43764</v>
      </c>
      <c r="G564" s="1">
        <f t="shared" si="253"/>
        <v>43764</v>
      </c>
      <c r="H564" s="1">
        <f t="shared" si="254"/>
        <v>43797</v>
      </c>
      <c r="I564" t="s">
        <v>71</v>
      </c>
      <c r="J564">
        <v>2490158163</v>
      </c>
      <c r="K564" t="s">
        <v>74</v>
      </c>
      <c r="L564" t="s">
        <v>77</v>
      </c>
      <c r="M564" t="s">
        <v>83</v>
      </c>
      <c r="P564" t="s">
        <v>98</v>
      </c>
      <c r="Q564" t="s">
        <v>100</v>
      </c>
      <c r="R564" t="s">
        <v>17</v>
      </c>
      <c r="S564" t="s">
        <v>20</v>
      </c>
      <c r="T564" t="s">
        <v>45</v>
      </c>
      <c r="U564" t="s">
        <v>46</v>
      </c>
      <c r="V564" t="str">
        <f t="shared" si="244"/>
        <v>AIR</v>
      </c>
      <c r="W564" s="3"/>
      <c r="X564" t="s">
        <v>32</v>
      </c>
      <c r="Y564" t="s">
        <v>73</v>
      </c>
      <c r="AE564" t="s">
        <v>102</v>
      </c>
    </row>
    <row r="565" spans="1:31" x14ac:dyDescent="0.2">
      <c r="A565">
        <v>564</v>
      </c>
      <c r="B565" t="s">
        <v>2</v>
      </c>
      <c r="C565" s="4">
        <v>1921289</v>
      </c>
      <c r="D565" t="s">
        <v>33</v>
      </c>
      <c r="E565" t="s">
        <v>35</v>
      </c>
      <c r="F565" s="1">
        <v>43764</v>
      </c>
      <c r="G565" s="1">
        <f t="shared" si="253"/>
        <v>43764</v>
      </c>
      <c r="H565" s="1">
        <f t="shared" si="254"/>
        <v>43797</v>
      </c>
      <c r="I565" t="s">
        <v>71</v>
      </c>
      <c r="J565">
        <v>2490158163</v>
      </c>
      <c r="K565" t="s">
        <v>74</v>
      </c>
      <c r="L565" t="s">
        <v>77</v>
      </c>
      <c r="M565" t="s">
        <v>83</v>
      </c>
      <c r="P565" t="s">
        <v>98</v>
      </c>
      <c r="Q565" t="s">
        <v>100</v>
      </c>
      <c r="R565" t="s">
        <v>17</v>
      </c>
      <c r="S565" t="s">
        <v>20</v>
      </c>
      <c r="T565" t="s">
        <v>45</v>
      </c>
      <c r="U565" t="s">
        <v>46</v>
      </c>
      <c r="V565" t="str">
        <f t="shared" si="244"/>
        <v>AIR</v>
      </c>
      <c r="W565" s="3"/>
      <c r="X565" t="s">
        <v>32</v>
      </c>
      <c r="Y565" t="s">
        <v>73</v>
      </c>
    </row>
    <row r="566" spans="1:31" x14ac:dyDescent="0.2">
      <c r="A566">
        <v>565</v>
      </c>
      <c r="B566" t="s">
        <v>2</v>
      </c>
      <c r="C566" s="4">
        <v>1921290</v>
      </c>
      <c r="D566" t="s">
        <v>33</v>
      </c>
      <c r="E566" t="s">
        <v>35</v>
      </c>
      <c r="F566" s="1">
        <v>43764</v>
      </c>
      <c r="G566" s="1">
        <f t="shared" si="253"/>
        <v>43764</v>
      </c>
      <c r="H566" s="1">
        <f t="shared" si="254"/>
        <v>43797</v>
      </c>
      <c r="I566" t="s">
        <v>71</v>
      </c>
      <c r="J566">
        <v>2490158163</v>
      </c>
      <c r="K566" t="s">
        <v>74</v>
      </c>
      <c r="L566" t="s">
        <v>77</v>
      </c>
      <c r="M566" t="s">
        <v>83</v>
      </c>
      <c r="P566" t="s">
        <v>98</v>
      </c>
      <c r="Q566" t="s">
        <v>100</v>
      </c>
      <c r="R566" t="s">
        <v>17</v>
      </c>
      <c r="S566" t="s">
        <v>20</v>
      </c>
      <c r="T566" t="s">
        <v>45</v>
      </c>
      <c r="U566" t="s">
        <v>46</v>
      </c>
      <c r="V566" t="str">
        <f t="shared" si="244"/>
        <v>AIR</v>
      </c>
      <c r="W566" s="3"/>
      <c r="X566" t="s">
        <v>32</v>
      </c>
      <c r="Y566" t="s">
        <v>73</v>
      </c>
    </row>
    <row r="567" spans="1:31" x14ac:dyDescent="0.2">
      <c r="A567">
        <v>566</v>
      </c>
      <c r="B567" t="s">
        <v>2</v>
      </c>
      <c r="C567" s="4">
        <v>1921291</v>
      </c>
      <c r="D567" t="s">
        <v>33</v>
      </c>
      <c r="E567" t="s">
        <v>35</v>
      </c>
      <c r="F567" s="1">
        <v>43764</v>
      </c>
      <c r="G567" s="1">
        <f t="shared" si="253"/>
        <v>43764</v>
      </c>
      <c r="H567" s="1">
        <f t="shared" si="254"/>
        <v>43797</v>
      </c>
      <c r="I567" t="s">
        <v>71</v>
      </c>
      <c r="J567">
        <v>2490158163</v>
      </c>
      <c r="K567" t="s">
        <v>74</v>
      </c>
      <c r="L567" t="s">
        <v>77</v>
      </c>
      <c r="M567" t="s">
        <v>83</v>
      </c>
      <c r="P567" t="s">
        <v>98</v>
      </c>
      <c r="Q567" t="s">
        <v>100</v>
      </c>
      <c r="R567" t="s">
        <v>17</v>
      </c>
      <c r="S567" t="s">
        <v>20</v>
      </c>
      <c r="T567" t="s">
        <v>45</v>
      </c>
      <c r="U567" t="s">
        <v>46</v>
      </c>
      <c r="V567" t="str">
        <f t="shared" si="244"/>
        <v>AIR</v>
      </c>
      <c r="W567" s="3"/>
      <c r="X567" t="s">
        <v>32</v>
      </c>
      <c r="Y567" t="s">
        <v>73</v>
      </c>
    </row>
    <row r="568" spans="1:31" x14ac:dyDescent="0.2">
      <c r="A568">
        <v>567</v>
      </c>
      <c r="B568" t="s">
        <v>2</v>
      </c>
      <c r="C568" s="4">
        <v>1921292</v>
      </c>
      <c r="D568" t="s">
        <v>33</v>
      </c>
      <c r="E568" t="s">
        <v>35</v>
      </c>
      <c r="F568" s="1">
        <v>43764</v>
      </c>
      <c r="G568" s="1">
        <f t="shared" si="253"/>
        <v>43764</v>
      </c>
      <c r="H568" s="1">
        <f t="shared" si="254"/>
        <v>43797</v>
      </c>
      <c r="I568" t="s">
        <v>71</v>
      </c>
      <c r="J568">
        <v>2490158163</v>
      </c>
      <c r="K568" t="s">
        <v>74</v>
      </c>
      <c r="L568" t="s">
        <v>77</v>
      </c>
      <c r="M568" t="s">
        <v>83</v>
      </c>
      <c r="P568" t="s">
        <v>98</v>
      </c>
      <c r="Q568" t="s">
        <v>100</v>
      </c>
      <c r="R568" t="s">
        <v>17</v>
      </c>
      <c r="S568" t="s">
        <v>20</v>
      </c>
      <c r="T568" t="s">
        <v>45</v>
      </c>
      <c r="U568" t="s">
        <v>46</v>
      </c>
      <c r="V568" t="str">
        <f t="shared" si="244"/>
        <v>AIR</v>
      </c>
      <c r="W568" s="3"/>
      <c r="X568" t="s">
        <v>32</v>
      </c>
      <c r="Y568" t="s">
        <v>73</v>
      </c>
    </row>
    <row r="569" spans="1:31" x14ac:dyDescent="0.2">
      <c r="A569">
        <v>568</v>
      </c>
      <c r="B569" t="s">
        <v>2</v>
      </c>
      <c r="C569" s="4">
        <v>1921293</v>
      </c>
      <c r="D569" t="s">
        <v>33</v>
      </c>
      <c r="E569" t="s">
        <v>35</v>
      </c>
      <c r="F569" s="1">
        <v>43764</v>
      </c>
      <c r="G569" s="1">
        <f>F569 + 7 - WEEKDAY(F569, 2) + 6</f>
        <v>43771</v>
      </c>
      <c r="H569" s="1">
        <f t="shared" ref="H569" si="255">G569+7</f>
        <v>43778</v>
      </c>
      <c r="I569" t="s">
        <v>71</v>
      </c>
      <c r="J569">
        <v>2490158163</v>
      </c>
      <c r="K569" t="s">
        <v>74</v>
      </c>
      <c r="L569" t="s">
        <v>77</v>
      </c>
      <c r="M569" t="s">
        <v>83</v>
      </c>
      <c r="P569" t="s">
        <v>98</v>
      </c>
      <c r="Q569" t="s">
        <v>100</v>
      </c>
      <c r="R569" t="s">
        <v>18</v>
      </c>
      <c r="S569" t="s">
        <v>20</v>
      </c>
      <c r="T569" t="str">
        <f>IF(R569="1: SEA", "LAEM CHABANG", "BANGKOK")</f>
        <v>LAEM CHABANG</v>
      </c>
      <c r="U569" t="s">
        <v>46</v>
      </c>
      <c r="V569" t="s">
        <v>48</v>
      </c>
      <c r="W569" s="3">
        <v>12162861</v>
      </c>
      <c r="X569" t="s">
        <v>32</v>
      </c>
      <c r="Y569" t="s">
        <v>73</v>
      </c>
      <c r="AC569">
        <v>1</v>
      </c>
    </row>
    <row r="570" spans="1:31" x14ac:dyDescent="0.2">
      <c r="A570">
        <v>569</v>
      </c>
      <c r="B570" t="s">
        <v>2</v>
      </c>
      <c r="C570" s="4">
        <v>1921294</v>
      </c>
      <c r="D570" t="s">
        <v>33</v>
      </c>
      <c r="E570" t="s">
        <v>35</v>
      </c>
      <c r="F570" s="1">
        <v>43764</v>
      </c>
      <c r="G570" s="1">
        <f>IF(R570="2: AIR",F570, "")</f>
        <v>43764</v>
      </c>
      <c r="H570" s="1">
        <f t="shared" ref="H570:H571" si="256">G570+33</f>
        <v>43797</v>
      </c>
      <c r="I570" t="s">
        <v>71</v>
      </c>
      <c r="J570">
        <v>2490158163</v>
      </c>
      <c r="K570" t="s">
        <v>74</v>
      </c>
      <c r="L570" t="s">
        <v>77</v>
      </c>
      <c r="M570" t="s">
        <v>83</v>
      </c>
      <c r="P570" t="s">
        <v>98</v>
      </c>
      <c r="Q570" t="s">
        <v>100</v>
      </c>
      <c r="R570" t="s">
        <v>17</v>
      </c>
      <c r="S570" t="s">
        <v>20</v>
      </c>
      <c r="T570" t="s">
        <v>45</v>
      </c>
      <c r="U570" t="s">
        <v>46</v>
      </c>
      <c r="V570" t="str">
        <f t="shared" si="244"/>
        <v>AIR</v>
      </c>
      <c r="W570" s="3"/>
      <c r="X570" t="s">
        <v>32</v>
      </c>
      <c r="Y570" t="s">
        <v>73</v>
      </c>
    </row>
    <row r="571" spans="1:31" x14ac:dyDescent="0.2">
      <c r="A571">
        <v>570</v>
      </c>
      <c r="B571" t="s">
        <v>2</v>
      </c>
      <c r="C571" s="4">
        <v>1921295</v>
      </c>
      <c r="D571" t="s">
        <v>33</v>
      </c>
      <c r="E571" t="s">
        <v>35</v>
      </c>
      <c r="F571" s="1">
        <v>43764</v>
      </c>
      <c r="G571" s="1">
        <f>IF(R571="2: AIR",F571, "")</f>
        <v>43764</v>
      </c>
      <c r="H571" s="1">
        <f t="shared" si="256"/>
        <v>43797</v>
      </c>
      <c r="I571" t="s">
        <v>71</v>
      </c>
      <c r="J571">
        <v>2490158163</v>
      </c>
      <c r="K571" t="s">
        <v>74</v>
      </c>
      <c r="L571" t="s">
        <v>77</v>
      </c>
      <c r="M571" t="s">
        <v>83</v>
      </c>
      <c r="P571" t="s">
        <v>98</v>
      </c>
      <c r="Q571" t="s">
        <v>100</v>
      </c>
      <c r="R571" t="s">
        <v>17</v>
      </c>
      <c r="S571" t="s">
        <v>20</v>
      </c>
      <c r="T571" t="s">
        <v>45</v>
      </c>
      <c r="U571" t="s">
        <v>46</v>
      </c>
      <c r="V571" t="str">
        <f t="shared" si="244"/>
        <v>AIR</v>
      </c>
      <c r="W571" s="3"/>
      <c r="X571" t="s">
        <v>32</v>
      </c>
      <c r="Y571" t="s">
        <v>73</v>
      </c>
    </row>
    <row r="572" spans="1:31" x14ac:dyDescent="0.2">
      <c r="A572">
        <v>571</v>
      </c>
      <c r="B572" t="s">
        <v>2</v>
      </c>
      <c r="C572" s="4">
        <v>1921296</v>
      </c>
      <c r="D572" t="s">
        <v>33</v>
      </c>
      <c r="E572" t="s">
        <v>35</v>
      </c>
      <c r="F572" s="1">
        <v>43764</v>
      </c>
      <c r="G572" s="1">
        <f>F572 + 7 - WEEKDAY(F572, 2) + 6</f>
        <v>43771</v>
      </c>
      <c r="H572" s="1">
        <f t="shared" ref="H572" si="257">G572+7</f>
        <v>43778</v>
      </c>
      <c r="I572" t="s">
        <v>71</v>
      </c>
      <c r="J572">
        <v>2490158163</v>
      </c>
      <c r="K572" t="s">
        <v>74</v>
      </c>
      <c r="L572" t="s">
        <v>77</v>
      </c>
      <c r="M572" t="s">
        <v>83</v>
      </c>
      <c r="P572" t="s">
        <v>98</v>
      </c>
      <c r="Q572" t="s">
        <v>100</v>
      </c>
      <c r="R572" t="s">
        <v>18</v>
      </c>
      <c r="S572" t="s">
        <v>20</v>
      </c>
      <c r="T572" t="str">
        <f>IF(R572="1: SEA", "LAEM CHABANG", "BANGKOK")</f>
        <v>LAEM CHABANG</v>
      </c>
      <c r="U572" t="s">
        <v>46</v>
      </c>
      <c r="V572" t="s">
        <v>48</v>
      </c>
      <c r="W572" s="3">
        <v>12162880</v>
      </c>
      <c r="X572" t="s">
        <v>32</v>
      </c>
      <c r="Y572" t="s">
        <v>73</v>
      </c>
      <c r="AC572">
        <v>1</v>
      </c>
    </row>
    <row r="573" spans="1:31" x14ac:dyDescent="0.2">
      <c r="A573">
        <v>572</v>
      </c>
      <c r="B573" t="s">
        <v>2</v>
      </c>
      <c r="C573" s="4">
        <v>1921297</v>
      </c>
      <c r="D573" t="s">
        <v>33</v>
      </c>
      <c r="E573" t="s">
        <v>35</v>
      </c>
      <c r="F573" s="1">
        <v>43764</v>
      </c>
      <c r="G573" s="1">
        <f>IF(R573="2: AIR",F573, "")</f>
        <v>43764</v>
      </c>
      <c r="H573" s="1">
        <f t="shared" ref="H573:H575" si="258">G573+33</f>
        <v>43797</v>
      </c>
      <c r="I573" t="s">
        <v>71</v>
      </c>
      <c r="J573">
        <v>2490158163</v>
      </c>
      <c r="K573" t="s">
        <v>74</v>
      </c>
      <c r="L573" t="s">
        <v>77</v>
      </c>
      <c r="M573" t="s">
        <v>83</v>
      </c>
      <c r="P573" t="s">
        <v>98</v>
      </c>
      <c r="Q573" t="s">
        <v>100</v>
      </c>
      <c r="R573" t="s">
        <v>17</v>
      </c>
      <c r="S573" t="s">
        <v>20</v>
      </c>
      <c r="T573" t="s">
        <v>45</v>
      </c>
      <c r="U573" t="s">
        <v>46</v>
      </c>
      <c r="V573" t="str">
        <f t="shared" si="244"/>
        <v>AIR</v>
      </c>
      <c r="W573" s="3"/>
      <c r="X573" t="s">
        <v>32</v>
      </c>
      <c r="Y573" t="s">
        <v>73</v>
      </c>
    </row>
    <row r="574" spans="1:31" x14ac:dyDescent="0.2">
      <c r="A574">
        <v>573</v>
      </c>
      <c r="B574" t="s">
        <v>2</v>
      </c>
      <c r="C574" s="4">
        <v>1921298</v>
      </c>
      <c r="D574" t="s">
        <v>33</v>
      </c>
      <c r="E574" t="s">
        <v>35</v>
      </c>
      <c r="F574" s="1">
        <v>43764</v>
      </c>
      <c r="G574" s="1">
        <f>IF(R574="2: AIR",F574, "")</f>
        <v>43764</v>
      </c>
      <c r="H574" s="1">
        <f t="shared" si="258"/>
        <v>43797</v>
      </c>
      <c r="I574" t="s">
        <v>71</v>
      </c>
      <c r="J574">
        <v>2490158163</v>
      </c>
      <c r="K574" t="s">
        <v>74</v>
      </c>
      <c r="L574" t="s">
        <v>77</v>
      </c>
      <c r="M574" t="s">
        <v>83</v>
      </c>
      <c r="P574" t="s">
        <v>98</v>
      </c>
      <c r="Q574" t="s">
        <v>100</v>
      </c>
      <c r="R574" t="s">
        <v>17</v>
      </c>
      <c r="S574" t="s">
        <v>20</v>
      </c>
      <c r="T574" t="s">
        <v>45</v>
      </c>
      <c r="U574" t="s">
        <v>46</v>
      </c>
      <c r="V574" t="str">
        <f t="shared" si="244"/>
        <v>AIR</v>
      </c>
      <c r="W574" s="3"/>
      <c r="X574" t="s">
        <v>32</v>
      </c>
      <c r="Y574" t="s">
        <v>73</v>
      </c>
      <c r="AE574" t="s">
        <v>102</v>
      </c>
    </row>
    <row r="575" spans="1:31" x14ac:dyDescent="0.2">
      <c r="A575">
        <v>574</v>
      </c>
      <c r="B575" t="s">
        <v>2</v>
      </c>
      <c r="C575" s="4">
        <v>1921299</v>
      </c>
      <c r="D575" t="s">
        <v>33</v>
      </c>
      <c r="E575" t="s">
        <v>35</v>
      </c>
      <c r="F575" s="1">
        <v>43764</v>
      </c>
      <c r="G575" s="1">
        <f>IF(R575="2: AIR",F575, "")</f>
        <v>43764</v>
      </c>
      <c r="H575" s="1">
        <f t="shared" si="258"/>
        <v>43797</v>
      </c>
      <c r="I575" t="s">
        <v>71</v>
      </c>
      <c r="J575">
        <v>2490158163</v>
      </c>
      <c r="K575" t="s">
        <v>74</v>
      </c>
      <c r="L575" t="s">
        <v>77</v>
      </c>
      <c r="M575" t="s">
        <v>83</v>
      </c>
      <c r="P575" t="s">
        <v>98</v>
      </c>
      <c r="Q575" t="s">
        <v>100</v>
      </c>
      <c r="R575" t="s">
        <v>17</v>
      </c>
      <c r="S575" t="s">
        <v>20</v>
      </c>
      <c r="T575" t="s">
        <v>45</v>
      </c>
      <c r="U575" t="s">
        <v>46</v>
      </c>
      <c r="V575" t="str">
        <f t="shared" si="244"/>
        <v>AIR</v>
      </c>
      <c r="W575" s="3"/>
      <c r="X575" t="s">
        <v>32</v>
      </c>
      <c r="Y575" t="s">
        <v>73</v>
      </c>
    </row>
    <row r="576" spans="1:31" x14ac:dyDescent="0.2">
      <c r="A576">
        <v>575</v>
      </c>
      <c r="B576" t="s">
        <v>2</v>
      </c>
      <c r="C576" s="4">
        <v>1921300</v>
      </c>
      <c r="D576" t="s">
        <v>33</v>
      </c>
      <c r="E576" t="s">
        <v>42</v>
      </c>
      <c r="F576" s="1">
        <v>43764</v>
      </c>
      <c r="G576" s="1">
        <f t="shared" ref="G576" si="259">F576+ 7 - WEEKDAY(F576, 2) + 7</f>
        <v>43772</v>
      </c>
      <c r="H576" s="1">
        <f>G576+30</f>
        <v>43802</v>
      </c>
      <c r="I576" t="s">
        <v>71</v>
      </c>
      <c r="J576">
        <v>2490158163</v>
      </c>
      <c r="K576" t="s">
        <v>74</v>
      </c>
      <c r="L576" t="s">
        <v>77</v>
      </c>
      <c r="M576" t="s">
        <v>84</v>
      </c>
      <c r="P576" t="s">
        <v>91</v>
      </c>
      <c r="Q576" t="s">
        <v>100</v>
      </c>
      <c r="R576" t="s">
        <v>18</v>
      </c>
      <c r="S576" t="s">
        <v>20</v>
      </c>
      <c r="T576" t="str">
        <f>IF(R576="1: SEA", "LAEM CHABANG", "BANGKOK")</f>
        <v>LAEM CHABANG</v>
      </c>
      <c r="U576" t="s">
        <v>46</v>
      </c>
      <c r="V576" s="2" t="s">
        <v>59</v>
      </c>
      <c r="W576" s="3">
        <v>12162908</v>
      </c>
      <c r="X576" t="s">
        <v>32</v>
      </c>
      <c r="Y576" t="s">
        <v>73</v>
      </c>
      <c r="AC576">
        <v>1</v>
      </c>
    </row>
    <row r="577" spans="1:31" x14ac:dyDescent="0.2">
      <c r="A577">
        <v>576</v>
      </c>
      <c r="B577" t="s">
        <v>2</v>
      </c>
      <c r="C577" s="4">
        <v>1921301</v>
      </c>
      <c r="D577" t="s">
        <v>33</v>
      </c>
      <c r="E577" t="s">
        <v>35</v>
      </c>
      <c r="F577" s="1">
        <v>43764</v>
      </c>
      <c r="G577" s="1">
        <f t="shared" ref="G577:G585" si="260">IF(R577="2: AIR",F577, "")</f>
        <v>43764</v>
      </c>
      <c r="H577" s="1">
        <f t="shared" ref="H577:H585" si="261">G577+33</f>
        <v>43797</v>
      </c>
      <c r="I577" t="s">
        <v>71</v>
      </c>
      <c r="J577">
        <v>2490158163</v>
      </c>
      <c r="K577" t="s">
        <v>74</v>
      </c>
      <c r="L577" t="s">
        <v>77</v>
      </c>
      <c r="M577" t="s">
        <v>83</v>
      </c>
      <c r="P577" t="s">
        <v>98</v>
      </c>
      <c r="Q577" t="s">
        <v>100</v>
      </c>
      <c r="R577" t="s">
        <v>17</v>
      </c>
      <c r="S577" t="s">
        <v>20</v>
      </c>
      <c r="T577" t="s">
        <v>45</v>
      </c>
      <c r="U577" t="s">
        <v>46</v>
      </c>
      <c r="V577" t="str">
        <f t="shared" si="244"/>
        <v>AIR</v>
      </c>
      <c r="W577" s="3"/>
      <c r="X577" t="s">
        <v>32</v>
      </c>
      <c r="Y577" t="s">
        <v>73</v>
      </c>
    </row>
    <row r="578" spans="1:31" x14ac:dyDescent="0.2">
      <c r="A578">
        <v>577</v>
      </c>
      <c r="B578" t="s">
        <v>2</v>
      </c>
      <c r="C578" s="4">
        <v>1921302</v>
      </c>
      <c r="D578" t="s">
        <v>33</v>
      </c>
      <c r="E578" t="s">
        <v>35</v>
      </c>
      <c r="F578" s="1">
        <v>43764</v>
      </c>
      <c r="G578" s="1">
        <f t="shared" si="260"/>
        <v>43764</v>
      </c>
      <c r="H578" s="1">
        <f t="shared" si="261"/>
        <v>43797</v>
      </c>
      <c r="I578" t="s">
        <v>71</v>
      </c>
      <c r="J578">
        <v>2490158163</v>
      </c>
      <c r="K578" t="s">
        <v>74</v>
      </c>
      <c r="L578" t="s">
        <v>77</v>
      </c>
      <c r="M578" t="s">
        <v>83</v>
      </c>
      <c r="P578" t="s">
        <v>98</v>
      </c>
      <c r="Q578" t="s">
        <v>100</v>
      </c>
      <c r="R578" t="s">
        <v>17</v>
      </c>
      <c r="S578" t="s">
        <v>20</v>
      </c>
      <c r="T578" t="s">
        <v>45</v>
      </c>
      <c r="U578" t="s">
        <v>46</v>
      </c>
      <c r="V578" t="str">
        <f t="shared" si="244"/>
        <v>AIR</v>
      </c>
      <c r="W578" s="3"/>
      <c r="X578" t="s">
        <v>32</v>
      </c>
      <c r="Y578" t="s">
        <v>73</v>
      </c>
    </row>
    <row r="579" spans="1:31" x14ac:dyDescent="0.2">
      <c r="A579">
        <v>578</v>
      </c>
      <c r="B579" t="s">
        <v>2</v>
      </c>
      <c r="C579" s="4">
        <v>1921303</v>
      </c>
      <c r="D579" t="s">
        <v>33</v>
      </c>
      <c r="E579" t="s">
        <v>35</v>
      </c>
      <c r="F579" s="1">
        <v>43764</v>
      </c>
      <c r="G579" s="1">
        <f t="shared" si="260"/>
        <v>43764</v>
      </c>
      <c r="H579" s="1">
        <f t="shared" si="261"/>
        <v>43797</v>
      </c>
      <c r="I579" t="s">
        <v>71</v>
      </c>
      <c r="J579">
        <v>2490158163</v>
      </c>
      <c r="K579" t="s">
        <v>74</v>
      </c>
      <c r="L579" t="s">
        <v>77</v>
      </c>
      <c r="M579" t="s">
        <v>83</v>
      </c>
      <c r="P579" t="s">
        <v>98</v>
      </c>
      <c r="Q579" t="s">
        <v>100</v>
      </c>
      <c r="R579" t="s">
        <v>17</v>
      </c>
      <c r="S579" t="s">
        <v>20</v>
      </c>
      <c r="T579" t="s">
        <v>45</v>
      </c>
      <c r="U579" t="s">
        <v>46</v>
      </c>
      <c r="V579" t="str">
        <f t="shared" ref="V579:V642" si="262">IF(R579="2: AIR", "AIR","")</f>
        <v>AIR</v>
      </c>
      <c r="W579" s="3"/>
      <c r="X579" t="s">
        <v>32</v>
      </c>
      <c r="Y579" t="s">
        <v>73</v>
      </c>
    </row>
    <row r="580" spans="1:31" x14ac:dyDescent="0.2">
      <c r="A580">
        <v>579</v>
      </c>
      <c r="B580" t="s">
        <v>2</v>
      </c>
      <c r="C580" s="4">
        <v>1921304</v>
      </c>
      <c r="D580" t="s">
        <v>33</v>
      </c>
      <c r="E580" t="s">
        <v>35</v>
      </c>
      <c r="F580" s="1">
        <v>43764</v>
      </c>
      <c r="G580" s="1">
        <f t="shared" si="260"/>
        <v>43764</v>
      </c>
      <c r="H580" s="1">
        <f t="shared" si="261"/>
        <v>43797</v>
      </c>
      <c r="I580" t="s">
        <v>71</v>
      </c>
      <c r="J580">
        <v>2490158163</v>
      </c>
      <c r="K580" t="s">
        <v>74</v>
      </c>
      <c r="L580" t="s">
        <v>77</v>
      </c>
      <c r="M580" t="s">
        <v>83</v>
      </c>
      <c r="P580" t="s">
        <v>98</v>
      </c>
      <c r="Q580" t="s">
        <v>100</v>
      </c>
      <c r="R580" t="s">
        <v>17</v>
      </c>
      <c r="S580" t="s">
        <v>20</v>
      </c>
      <c r="T580" t="s">
        <v>45</v>
      </c>
      <c r="U580" t="s">
        <v>46</v>
      </c>
      <c r="V580" t="str">
        <f t="shared" si="262"/>
        <v>AIR</v>
      </c>
      <c r="W580" s="3"/>
      <c r="X580" t="s">
        <v>32</v>
      </c>
      <c r="Y580" t="s">
        <v>73</v>
      </c>
    </row>
    <row r="581" spans="1:31" x14ac:dyDescent="0.2">
      <c r="A581">
        <v>580</v>
      </c>
      <c r="B581" t="s">
        <v>2</v>
      </c>
      <c r="C581" s="4">
        <v>1921305</v>
      </c>
      <c r="D581" t="s">
        <v>33</v>
      </c>
      <c r="E581" t="s">
        <v>35</v>
      </c>
      <c r="F581" s="1">
        <v>43764</v>
      </c>
      <c r="G581" s="1">
        <f t="shared" si="260"/>
        <v>43764</v>
      </c>
      <c r="H581" s="1">
        <f t="shared" si="261"/>
        <v>43797</v>
      </c>
      <c r="I581" t="s">
        <v>71</v>
      </c>
      <c r="J581">
        <v>2490158163</v>
      </c>
      <c r="K581" t="s">
        <v>74</v>
      </c>
      <c r="L581" t="s">
        <v>77</v>
      </c>
      <c r="M581" t="s">
        <v>83</v>
      </c>
      <c r="P581" t="s">
        <v>98</v>
      </c>
      <c r="Q581" t="s">
        <v>100</v>
      </c>
      <c r="R581" t="s">
        <v>17</v>
      </c>
      <c r="S581" t="s">
        <v>20</v>
      </c>
      <c r="T581" t="s">
        <v>45</v>
      </c>
      <c r="U581" t="s">
        <v>46</v>
      </c>
      <c r="V581" t="str">
        <f t="shared" si="262"/>
        <v>AIR</v>
      </c>
      <c r="W581" s="3"/>
      <c r="X581" t="s">
        <v>32</v>
      </c>
      <c r="Y581" t="s">
        <v>73</v>
      </c>
    </row>
    <row r="582" spans="1:31" x14ac:dyDescent="0.2">
      <c r="A582">
        <v>581</v>
      </c>
      <c r="B582" t="s">
        <v>2</v>
      </c>
      <c r="C582" s="4">
        <v>1921306</v>
      </c>
      <c r="D582" t="s">
        <v>33</v>
      </c>
      <c r="E582" t="s">
        <v>35</v>
      </c>
      <c r="F582" s="1">
        <v>43766</v>
      </c>
      <c r="G582" s="1">
        <f t="shared" si="260"/>
        <v>43766</v>
      </c>
      <c r="H582" s="1">
        <f t="shared" si="261"/>
        <v>43799</v>
      </c>
      <c r="I582" t="s">
        <v>71</v>
      </c>
      <c r="J582">
        <v>2490158163</v>
      </c>
      <c r="K582" t="s">
        <v>74</v>
      </c>
      <c r="L582" t="s">
        <v>77</v>
      </c>
      <c r="M582" t="s">
        <v>83</v>
      </c>
      <c r="P582" t="s">
        <v>98</v>
      </c>
      <c r="Q582" t="s">
        <v>100</v>
      </c>
      <c r="R582" t="s">
        <v>17</v>
      </c>
      <c r="S582" t="s">
        <v>20</v>
      </c>
      <c r="T582" t="s">
        <v>45</v>
      </c>
      <c r="U582" t="s">
        <v>46</v>
      </c>
      <c r="V582" t="str">
        <f t="shared" si="262"/>
        <v>AIR</v>
      </c>
      <c r="W582" s="3"/>
      <c r="X582" t="s">
        <v>32</v>
      </c>
      <c r="Y582" t="s">
        <v>73</v>
      </c>
    </row>
    <row r="583" spans="1:31" x14ac:dyDescent="0.2">
      <c r="A583">
        <v>582</v>
      </c>
      <c r="B583" t="s">
        <v>2</v>
      </c>
      <c r="C583" s="4">
        <v>1921307</v>
      </c>
      <c r="D583" t="s">
        <v>33</v>
      </c>
      <c r="E583" t="s">
        <v>35</v>
      </c>
      <c r="F583" s="1">
        <v>43766</v>
      </c>
      <c r="G583" s="1">
        <f t="shared" si="260"/>
        <v>43766</v>
      </c>
      <c r="H583" s="1">
        <f t="shared" si="261"/>
        <v>43799</v>
      </c>
      <c r="I583" t="s">
        <v>71</v>
      </c>
      <c r="J583">
        <v>2490158163</v>
      </c>
      <c r="K583" t="s">
        <v>74</v>
      </c>
      <c r="L583" t="s">
        <v>77</v>
      </c>
      <c r="M583" t="s">
        <v>83</v>
      </c>
      <c r="P583" t="s">
        <v>98</v>
      </c>
      <c r="Q583" t="s">
        <v>100</v>
      </c>
      <c r="R583" t="s">
        <v>17</v>
      </c>
      <c r="S583" t="s">
        <v>20</v>
      </c>
      <c r="T583" t="s">
        <v>45</v>
      </c>
      <c r="U583" t="s">
        <v>46</v>
      </c>
      <c r="V583" t="str">
        <f t="shared" si="262"/>
        <v>AIR</v>
      </c>
      <c r="W583" s="3"/>
      <c r="X583" t="s">
        <v>32</v>
      </c>
      <c r="Y583" t="s">
        <v>73</v>
      </c>
    </row>
    <row r="584" spans="1:31" x14ac:dyDescent="0.2">
      <c r="A584">
        <v>583</v>
      </c>
      <c r="B584" t="s">
        <v>2</v>
      </c>
      <c r="C584" s="4">
        <v>1921308</v>
      </c>
      <c r="D584" t="s">
        <v>33</v>
      </c>
      <c r="E584" t="s">
        <v>35</v>
      </c>
      <c r="F584" s="1">
        <v>43766</v>
      </c>
      <c r="G584" s="1">
        <f t="shared" si="260"/>
        <v>43766</v>
      </c>
      <c r="H584" s="1">
        <f t="shared" si="261"/>
        <v>43799</v>
      </c>
      <c r="I584" t="s">
        <v>71</v>
      </c>
      <c r="J584">
        <v>2490158163</v>
      </c>
      <c r="K584" t="s">
        <v>74</v>
      </c>
      <c r="L584" t="s">
        <v>77</v>
      </c>
      <c r="M584" t="s">
        <v>83</v>
      </c>
      <c r="P584" t="s">
        <v>98</v>
      </c>
      <c r="Q584" t="s">
        <v>100</v>
      </c>
      <c r="R584" t="s">
        <v>17</v>
      </c>
      <c r="S584" t="s">
        <v>20</v>
      </c>
      <c r="T584" t="s">
        <v>45</v>
      </c>
      <c r="U584" t="s">
        <v>46</v>
      </c>
      <c r="V584" t="str">
        <f t="shared" si="262"/>
        <v>AIR</v>
      </c>
      <c r="W584" s="3"/>
      <c r="X584" t="s">
        <v>32</v>
      </c>
      <c r="Y584" t="s">
        <v>73</v>
      </c>
    </row>
    <row r="585" spans="1:31" x14ac:dyDescent="0.2">
      <c r="A585">
        <v>584</v>
      </c>
      <c r="B585" t="s">
        <v>2</v>
      </c>
      <c r="C585" s="4">
        <v>1921309</v>
      </c>
      <c r="D585" t="s">
        <v>33</v>
      </c>
      <c r="E585" t="s">
        <v>35</v>
      </c>
      <c r="F585" s="1">
        <v>43766</v>
      </c>
      <c r="G585" s="1">
        <f t="shared" si="260"/>
        <v>43766</v>
      </c>
      <c r="H585" s="1">
        <f t="shared" si="261"/>
        <v>43799</v>
      </c>
      <c r="I585" t="s">
        <v>71</v>
      </c>
      <c r="J585">
        <v>2490158163</v>
      </c>
      <c r="K585" t="s">
        <v>74</v>
      </c>
      <c r="L585" t="s">
        <v>77</v>
      </c>
      <c r="M585" t="s">
        <v>83</v>
      </c>
      <c r="P585" t="s">
        <v>98</v>
      </c>
      <c r="Q585" t="s">
        <v>100</v>
      </c>
      <c r="R585" t="s">
        <v>17</v>
      </c>
      <c r="S585" t="s">
        <v>20</v>
      </c>
      <c r="T585" t="s">
        <v>45</v>
      </c>
      <c r="U585" t="s">
        <v>46</v>
      </c>
      <c r="V585" t="str">
        <f t="shared" si="262"/>
        <v>AIR</v>
      </c>
      <c r="W585" s="3"/>
      <c r="X585" t="s">
        <v>32</v>
      </c>
      <c r="Y585" t="s">
        <v>73</v>
      </c>
    </row>
    <row r="586" spans="1:31" x14ac:dyDescent="0.2">
      <c r="A586">
        <v>585</v>
      </c>
      <c r="B586" t="s">
        <v>2</v>
      </c>
      <c r="C586" s="4">
        <v>1921310</v>
      </c>
      <c r="D586" t="s">
        <v>33</v>
      </c>
      <c r="E586" t="s">
        <v>35</v>
      </c>
      <c r="F586" s="1">
        <v>43766</v>
      </c>
      <c r="G586" s="1">
        <f t="shared" ref="G586:G589" si="263">F586 + 7 - WEEKDAY(F586, 2) + 6</f>
        <v>43778</v>
      </c>
      <c r="H586" s="1">
        <f t="shared" ref="H586:H589" si="264">G586+7</f>
        <v>43785</v>
      </c>
      <c r="I586" t="s">
        <v>71</v>
      </c>
      <c r="J586">
        <v>2490158163</v>
      </c>
      <c r="K586" t="s">
        <v>74</v>
      </c>
      <c r="L586" t="s">
        <v>77</v>
      </c>
      <c r="M586" t="s">
        <v>83</v>
      </c>
      <c r="P586" t="s">
        <v>98</v>
      </c>
      <c r="Q586" t="s">
        <v>100</v>
      </c>
      <c r="R586" t="s">
        <v>18</v>
      </c>
      <c r="S586" t="s">
        <v>20</v>
      </c>
      <c r="T586" t="str">
        <f t="shared" ref="T586:T589" si="265">IF(R586="1: SEA", "LAEM CHABANG", "BANGKOK")</f>
        <v>LAEM CHABANG</v>
      </c>
      <c r="U586" t="s">
        <v>46</v>
      </c>
      <c r="V586" t="s">
        <v>50</v>
      </c>
      <c r="W586" s="3">
        <v>12162988</v>
      </c>
      <c r="X586" t="s">
        <v>32</v>
      </c>
      <c r="Y586" t="s">
        <v>73</v>
      </c>
      <c r="AA586">
        <v>1</v>
      </c>
    </row>
    <row r="587" spans="1:31" x14ac:dyDescent="0.2">
      <c r="A587">
        <v>586</v>
      </c>
      <c r="B587" t="s">
        <v>2</v>
      </c>
      <c r="C587" s="4">
        <v>1921311</v>
      </c>
      <c r="D587" t="s">
        <v>33</v>
      </c>
      <c r="E587" t="s">
        <v>35</v>
      </c>
      <c r="F587" s="1">
        <v>43766</v>
      </c>
      <c r="G587" s="1">
        <f t="shared" si="263"/>
        <v>43778</v>
      </c>
      <c r="H587" s="1">
        <f t="shared" si="264"/>
        <v>43785</v>
      </c>
      <c r="I587" t="s">
        <v>71</v>
      </c>
      <c r="J587">
        <v>2490158163</v>
      </c>
      <c r="K587" t="s">
        <v>74</v>
      </c>
      <c r="L587" t="s">
        <v>77</v>
      </c>
      <c r="M587" t="s">
        <v>83</v>
      </c>
      <c r="P587" t="s">
        <v>98</v>
      </c>
      <c r="Q587" t="s">
        <v>100</v>
      </c>
      <c r="R587" t="s">
        <v>18</v>
      </c>
      <c r="S587" t="s">
        <v>20</v>
      </c>
      <c r="T587" t="str">
        <f t="shared" si="265"/>
        <v>LAEM CHABANG</v>
      </c>
      <c r="U587" t="s">
        <v>46</v>
      </c>
      <c r="V587" t="s">
        <v>50</v>
      </c>
      <c r="W587" s="3">
        <v>12162989</v>
      </c>
      <c r="X587" t="s">
        <v>32</v>
      </c>
      <c r="Y587" t="s">
        <v>73</v>
      </c>
      <c r="AC587">
        <v>1</v>
      </c>
    </row>
    <row r="588" spans="1:31" x14ac:dyDescent="0.2">
      <c r="A588">
        <v>587</v>
      </c>
      <c r="B588" t="s">
        <v>2</v>
      </c>
      <c r="C588" s="4">
        <v>1921312</v>
      </c>
      <c r="D588" t="s">
        <v>33</v>
      </c>
      <c r="E588" t="s">
        <v>35</v>
      </c>
      <c r="F588" s="1">
        <v>43766</v>
      </c>
      <c r="G588" s="1">
        <f t="shared" si="263"/>
        <v>43778</v>
      </c>
      <c r="H588" s="1">
        <f t="shared" si="264"/>
        <v>43785</v>
      </c>
      <c r="I588" t="s">
        <v>71</v>
      </c>
      <c r="J588">
        <v>2490158163</v>
      </c>
      <c r="K588" t="s">
        <v>74</v>
      </c>
      <c r="L588" t="s">
        <v>77</v>
      </c>
      <c r="M588" t="s">
        <v>83</v>
      </c>
      <c r="P588" t="s">
        <v>98</v>
      </c>
      <c r="Q588" t="s">
        <v>100</v>
      </c>
      <c r="R588" t="s">
        <v>18</v>
      </c>
      <c r="S588" t="s">
        <v>20</v>
      </c>
      <c r="T588" t="str">
        <f t="shared" si="265"/>
        <v>LAEM CHABANG</v>
      </c>
      <c r="U588" t="s">
        <v>46</v>
      </c>
      <c r="V588" t="s">
        <v>50</v>
      </c>
      <c r="W588" s="3">
        <v>12162992</v>
      </c>
      <c r="X588" t="s">
        <v>32</v>
      </c>
      <c r="Y588" t="s">
        <v>73</v>
      </c>
      <c r="AC588">
        <v>1</v>
      </c>
    </row>
    <row r="589" spans="1:31" x14ac:dyDescent="0.2">
      <c r="A589">
        <v>588</v>
      </c>
      <c r="B589" t="s">
        <v>2</v>
      </c>
      <c r="C589" s="4">
        <v>1921313</v>
      </c>
      <c r="D589" t="s">
        <v>33</v>
      </c>
      <c r="E589" t="s">
        <v>35</v>
      </c>
      <c r="F589" s="1">
        <v>43766</v>
      </c>
      <c r="G589" s="1">
        <f t="shared" si="263"/>
        <v>43778</v>
      </c>
      <c r="H589" s="1">
        <f t="shared" si="264"/>
        <v>43785</v>
      </c>
      <c r="I589" t="s">
        <v>71</v>
      </c>
      <c r="J589">
        <v>2490158163</v>
      </c>
      <c r="K589" t="s">
        <v>74</v>
      </c>
      <c r="L589" t="s">
        <v>77</v>
      </c>
      <c r="M589" t="s">
        <v>83</v>
      </c>
      <c r="P589" t="s">
        <v>98</v>
      </c>
      <c r="Q589" t="s">
        <v>100</v>
      </c>
      <c r="R589" t="s">
        <v>18</v>
      </c>
      <c r="S589" t="s">
        <v>20</v>
      </c>
      <c r="T589" t="str">
        <f t="shared" si="265"/>
        <v>LAEM CHABANG</v>
      </c>
      <c r="U589" t="s">
        <v>46</v>
      </c>
      <c r="V589" t="s">
        <v>50</v>
      </c>
      <c r="W589" s="3">
        <v>12163001</v>
      </c>
      <c r="X589" t="s">
        <v>32</v>
      </c>
      <c r="Y589" t="s">
        <v>73</v>
      </c>
      <c r="AC589">
        <v>1</v>
      </c>
    </row>
    <row r="590" spans="1:31" x14ac:dyDescent="0.2">
      <c r="A590">
        <v>589</v>
      </c>
      <c r="B590" t="s">
        <v>2</v>
      </c>
      <c r="C590" s="4">
        <v>1921314</v>
      </c>
      <c r="D590" t="s">
        <v>33</v>
      </c>
      <c r="E590" t="s">
        <v>35</v>
      </c>
      <c r="F590" s="1">
        <v>43766</v>
      </c>
      <c r="G590" s="1">
        <f>IF(R590="2: AIR",F590, "")</f>
        <v>43766</v>
      </c>
      <c r="H590" s="1">
        <f t="shared" ref="H590:H593" si="266">G590+33</f>
        <v>43799</v>
      </c>
      <c r="I590" t="s">
        <v>71</v>
      </c>
      <c r="J590">
        <v>2490158163</v>
      </c>
      <c r="K590" t="s">
        <v>74</v>
      </c>
      <c r="L590" t="s">
        <v>77</v>
      </c>
      <c r="M590" t="s">
        <v>83</v>
      </c>
      <c r="P590" t="s">
        <v>98</v>
      </c>
      <c r="Q590" t="s">
        <v>100</v>
      </c>
      <c r="R590" t="s">
        <v>17</v>
      </c>
      <c r="S590" t="s">
        <v>20</v>
      </c>
      <c r="T590" t="s">
        <v>45</v>
      </c>
      <c r="U590" t="s">
        <v>46</v>
      </c>
      <c r="V590" t="str">
        <f t="shared" si="262"/>
        <v>AIR</v>
      </c>
      <c r="W590" s="3"/>
      <c r="X590" t="s">
        <v>32</v>
      </c>
      <c r="Y590" t="s">
        <v>73</v>
      </c>
      <c r="AE590" t="s">
        <v>102</v>
      </c>
    </row>
    <row r="591" spans="1:31" x14ac:dyDescent="0.2">
      <c r="A591">
        <v>590</v>
      </c>
      <c r="B591" t="s">
        <v>2</v>
      </c>
      <c r="C591" s="4">
        <v>1921315</v>
      </c>
      <c r="D591" t="s">
        <v>33</v>
      </c>
      <c r="E591" t="s">
        <v>35</v>
      </c>
      <c r="F591" s="1">
        <v>43766</v>
      </c>
      <c r="G591" s="1">
        <f>IF(R591="2: AIR",F591, "")</f>
        <v>43766</v>
      </c>
      <c r="H591" s="1">
        <f t="shared" si="266"/>
        <v>43799</v>
      </c>
      <c r="I591" t="s">
        <v>71</v>
      </c>
      <c r="J591">
        <v>2490158163</v>
      </c>
      <c r="K591" t="s">
        <v>74</v>
      </c>
      <c r="L591" t="s">
        <v>77</v>
      </c>
      <c r="M591" t="s">
        <v>83</v>
      </c>
      <c r="P591" t="s">
        <v>98</v>
      </c>
      <c r="Q591" t="s">
        <v>100</v>
      </c>
      <c r="R591" t="s">
        <v>17</v>
      </c>
      <c r="S591" t="s">
        <v>20</v>
      </c>
      <c r="T591" t="s">
        <v>45</v>
      </c>
      <c r="U591" t="s">
        <v>46</v>
      </c>
      <c r="V591" t="str">
        <f t="shared" si="262"/>
        <v>AIR</v>
      </c>
      <c r="W591" s="3"/>
      <c r="X591" t="s">
        <v>32</v>
      </c>
      <c r="Y591" t="s">
        <v>73</v>
      </c>
    </row>
    <row r="592" spans="1:31" x14ac:dyDescent="0.2">
      <c r="A592">
        <v>591</v>
      </c>
      <c r="B592" t="s">
        <v>2</v>
      </c>
      <c r="C592" s="4">
        <v>1921316</v>
      </c>
      <c r="D592" t="s">
        <v>33</v>
      </c>
      <c r="E592" t="s">
        <v>35</v>
      </c>
      <c r="F592" s="1">
        <v>43766</v>
      </c>
      <c r="G592" s="1">
        <f>IF(R592="2: AIR",F592, "")</f>
        <v>43766</v>
      </c>
      <c r="H592" s="1">
        <f t="shared" si="266"/>
        <v>43799</v>
      </c>
      <c r="I592" t="s">
        <v>71</v>
      </c>
      <c r="J592">
        <v>2490158163</v>
      </c>
      <c r="K592" t="s">
        <v>74</v>
      </c>
      <c r="L592" t="s">
        <v>77</v>
      </c>
      <c r="M592" t="s">
        <v>83</v>
      </c>
      <c r="P592" t="s">
        <v>98</v>
      </c>
      <c r="Q592" t="s">
        <v>100</v>
      </c>
      <c r="R592" t="s">
        <v>17</v>
      </c>
      <c r="S592" t="s">
        <v>20</v>
      </c>
      <c r="T592" t="s">
        <v>45</v>
      </c>
      <c r="U592" t="s">
        <v>46</v>
      </c>
      <c r="V592" t="str">
        <f t="shared" si="262"/>
        <v>AIR</v>
      </c>
      <c r="W592" s="3"/>
      <c r="X592" t="s">
        <v>32</v>
      </c>
      <c r="Y592" t="s">
        <v>73</v>
      </c>
    </row>
    <row r="593" spans="1:31" x14ac:dyDescent="0.2">
      <c r="A593">
        <v>592</v>
      </c>
      <c r="B593" t="s">
        <v>2</v>
      </c>
      <c r="C593" s="4">
        <v>1921317</v>
      </c>
      <c r="D593" t="s">
        <v>33</v>
      </c>
      <c r="E593" t="s">
        <v>35</v>
      </c>
      <c r="F593" s="1">
        <v>43766</v>
      </c>
      <c r="G593" s="1">
        <f>IF(R593="2: AIR",F593, "")</f>
        <v>43766</v>
      </c>
      <c r="H593" s="1">
        <f t="shared" si="266"/>
        <v>43799</v>
      </c>
      <c r="I593" t="s">
        <v>71</v>
      </c>
      <c r="J593">
        <v>2490158163</v>
      </c>
      <c r="K593" t="s">
        <v>74</v>
      </c>
      <c r="L593" t="s">
        <v>77</v>
      </c>
      <c r="M593" t="s">
        <v>83</v>
      </c>
      <c r="P593" t="s">
        <v>98</v>
      </c>
      <c r="Q593" t="s">
        <v>100</v>
      </c>
      <c r="R593" t="s">
        <v>17</v>
      </c>
      <c r="S593" t="s">
        <v>20</v>
      </c>
      <c r="T593" t="s">
        <v>45</v>
      </c>
      <c r="U593" t="s">
        <v>46</v>
      </c>
      <c r="V593" t="str">
        <f t="shared" si="262"/>
        <v>AIR</v>
      </c>
      <c r="W593" s="3"/>
      <c r="X593" t="s">
        <v>32</v>
      </c>
      <c r="Y593" t="s">
        <v>73</v>
      </c>
    </row>
    <row r="594" spans="1:31" x14ac:dyDescent="0.2">
      <c r="A594">
        <v>593</v>
      </c>
      <c r="B594" t="s">
        <v>2</v>
      </c>
      <c r="C594" s="4">
        <v>1921318</v>
      </c>
      <c r="D594" t="s">
        <v>33</v>
      </c>
      <c r="E594" t="s">
        <v>42</v>
      </c>
      <c r="F594" s="1">
        <v>43766</v>
      </c>
      <c r="G594" s="1">
        <f t="shared" ref="G594" si="267">F594+ 7 - WEEKDAY(F594, 2) + 7</f>
        <v>43779</v>
      </c>
      <c r="H594" s="1">
        <f>G594+30</f>
        <v>43809</v>
      </c>
      <c r="I594" t="s">
        <v>71</v>
      </c>
      <c r="J594">
        <v>2490158163</v>
      </c>
      <c r="K594" t="s">
        <v>74</v>
      </c>
      <c r="L594" t="s">
        <v>77</v>
      </c>
      <c r="M594" t="s">
        <v>84</v>
      </c>
      <c r="P594" t="s">
        <v>91</v>
      </c>
      <c r="Q594" t="s">
        <v>100</v>
      </c>
      <c r="R594" t="s">
        <v>18</v>
      </c>
      <c r="S594" t="s">
        <v>20</v>
      </c>
      <c r="T594" t="str">
        <f>IF(R594="1: SEA", "LAEM CHABANG", "BANGKOK")</f>
        <v>LAEM CHABANG</v>
      </c>
      <c r="U594" t="s">
        <v>46</v>
      </c>
      <c r="V594" t="s">
        <v>59</v>
      </c>
      <c r="W594" s="3">
        <v>12163044</v>
      </c>
      <c r="X594" t="s">
        <v>32</v>
      </c>
      <c r="Y594" t="s">
        <v>73</v>
      </c>
      <c r="AC594">
        <v>1</v>
      </c>
    </row>
    <row r="595" spans="1:31" x14ac:dyDescent="0.2">
      <c r="A595">
        <v>594</v>
      </c>
      <c r="B595" t="s">
        <v>2</v>
      </c>
      <c r="C595" s="4">
        <v>1921319</v>
      </c>
      <c r="D595" t="s">
        <v>33</v>
      </c>
      <c r="E595" t="s">
        <v>35</v>
      </c>
      <c r="F595" s="1">
        <v>43766</v>
      </c>
      <c r="G595" s="1">
        <f t="shared" ref="G595:G617" si="268">IF(R595="2: AIR",F595, "")</f>
        <v>43766</v>
      </c>
      <c r="H595" s="1">
        <f t="shared" ref="H595:H617" si="269">G595+33</f>
        <v>43799</v>
      </c>
      <c r="I595" t="s">
        <v>71</v>
      </c>
      <c r="J595">
        <v>2490158163</v>
      </c>
      <c r="K595" t="s">
        <v>74</v>
      </c>
      <c r="L595" t="s">
        <v>77</v>
      </c>
      <c r="M595" t="s">
        <v>83</v>
      </c>
      <c r="P595" t="s">
        <v>98</v>
      </c>
      <c r="Q595" t="s">
        <v>100</v>
      </c>
      <c r="R595" t="s">
        <v>17</v>
      </c>
      <c r="S595" t="s">
        <v>20</v>
      </c>
      <c r="T595" t="s">
        <v>45</v>
      </c>
      <c r="U595" t="s">
        <v>46</v>
      </c>
      <c r="V595" t="str">
        <f t="shared" si="262"/>
        <v>AIR</v>
      </c>
      <c r="W595" s="3"/>
      <c r="X595" t="s">
        <v>32</v>
      </c>
      <c r="Y595" t="s">
        <v>73</v>
      </c>
    </row>
    <row r="596" spans="1:31" x14ac:dyDescent="0.2">
      <c r="A596">
        <v>595</v>
      </c>
      <c r="B596" t="s">
        <v>2</v>
      </c>
      <c r="C596" s="4">
        <v>1921320</v>
      </c>
      <c r="D596" t="s">
        <v>33</v>
      </c>
      <c r="E596" t="s">
        <v>35</v>
      </c>
      <c r="F596" s="1">
        <v>43766</v>
      </c>
      <c r="G596" s="1">
        <f t="shared" si="268"/>
        <v>43766</v>
      </c>
      <c r="H596" s="1">
        <f t="shared" si="269"/>
        <v>43799</v>
      </c>
      <c r="I596" t="s">
        <v>71</v>
      </c>
      <c r="J596">
        <v>2490158163</v>
      </c>
      <c r="K596" t="s">
        <v>74</v>
      </c>
      <c r="L596" t="s">
        <v>77</v>
      </c>
      <c r="M596" t="s">
        <v>83</v>
      </c>
      <c r="P596" t="s">
        <v>98</v>
      </c>
      <c r="Q596" t="s">
        <v>100</v>
      </c>
      <c r="R596" t="s">
        <v>17</v>
      </c>
      <c r="S596" t="s">
        <v>20</v>
      </c>
      <c r="T596" t="s">
        <v>45</v>
      </c>
      <c r="U596" t="s">
        <v>46</v>
      </c>
      <c r="V596" t="str">
        <f t="shared" si="262"/>
        <v>AIR</v>
      </c>
      <c r="W596" s="3"/>
      <c r="X596" t="s">
        <v>32</v>
      </c>
      <c r="Y596" t="s">
        <v>73</v>
      </c>
    </row>
    <row r="597" spans="1:31" x14ac:dyDescent="0.2">
      <c r="A597">
        <v>596</v>
      </c>
      <c r="B597" t="s">
        <v>2</v>
      </c>
      <c r="C597" s="4">
        <v>1921321</v>
      </c>
      <c r="D597" t="s">
        <v>33</v>
      </c>
      <c r="E597" t="s">
        <v>35</v>
      </c>
      <c r="F597" s="1">
        <v>43766</v>
      </c>
      <c r="G597" s="1">
        <f t="shared" si="268"/>
        <v>43766</v>
      </c>
      <c r="H597" s="1">
        <f t="shared" si="269"/>
        <v>43799</v>
      </c>
      <c r="I597" t="s">
        <v>71</v>
      </c>
      <c r="J597">
        <v>2490158163</v>
      </c>
      <c r="K597" t="s">
        <v>74</v>
      </c>
      <c r="L597" t="s">
        <v>77</v>
      </c>
      <c r="M597" t="s">
        <v>83</v>
      </c>
      <c r="P597" t="s">
        <v>98</v>
      </c>
      <c r="Q597" t="s">
        <v>100</v>
      </c>
      <c r="R597" t="s">
        <v>17</v>
      </c>
      <c r="S597" t="s">
        <v>20</v>
      </c>
      <c r="T597" t="s">
        <v>45</v>
      </c>
      <c r="U597" t="s">
        <v>46</v>
      </c>
      <c r="V597" t="str">
        <f t="shared" si="262"/>
        <v>AIR</v>
      </c>
      <c r="W597" s="3"/>
      <c r="X597" t="s">
        <v>32</v>
      </c>
      <c r="Y597" t="s">
        <v>73</v>
      </c>
    </row>
    <row r="598" spans="1:31" x14ac:dyDescent="0.2">
      <c r="A598">
        <v>597</v>
      </c>
      <c r="B598" t="s">
        <v>2</v>
      </c>
      <c r="C598" s="4">
        <v>1921322</v>
      </c>
      <c r="D598" t="s">
        <v>33</v>
      </c>
      <c r="E598" t="s">
        <v>35</v>
      </c>
      <c r="F598" s="1">
        <v>43766</v>
      </c>
      <c r="G598" s="1">
        <f t="shared" si="268"/>
        <v>43766</v>
      </c>
      <c r="H598" s="1">
        <f t="shared" si="269"/>
        <v>43799</v>
      </c>
      <c r="I598" t="s">
        <v>71</v>
      </c>
      <c r="J598">
        <v>2490158163</v>
      </c>
      <c r="K598" t="s">
        <v>74</v>
      </c>
      <c r="L598" t="s">
        <v>77</v>
      </c>
      <c r="M598" t="s">
        <v>83</v>
      </c>
      <c r="P598" t="s">
        <v>98</v>
      </c>
      <c r="Q598" t="s">
        <v>100</v>
      </c>
      <c r="R598" t="s">
        <v>17</v>
      </c>
      <c r="S598" t="s">
        <v>20</v>
      </c>
      <c r="T598" t="s">
        <v>45</v>
      </c>
      <c r="U598" t="s">
        <v>46</v>
      </c>
      <c r="V598" t="str">
        <f t="shared" si="262"/>
        <v>AIR</v>
      </c>
      <c r="W598" s="3"/>
      <c r="X598" t="s">
        <v>32</v>
      </c>
      <c r="Y598" t="s">
        <v>73</v>
      </c>
    </row>
    <row r="599" spans="1:31" x14ac:dyDescent="0.2">
      <c r="A599">
        <v>598</v>
      </c>
      <c r="B599" t="s">
        <v>2</v>
      </c>
      <c r="C599" s="4">
        <v>1921323</v>
      </c>
      <c r="D599" t="s">
        <v>33</v>
      </c>
      <c r="E599" t="s">
        <v>35</v>
      </c>
      <c r="F599" s="1">
        <v>43766</v>
      </c>
      <c r="G599" s="1">
        <f t="shared" si="268"/>
        <v>43766</v>
      </c>
      <c r="H599" s="1">
        <f t="shared" si="269"/>
        <v>43799</v>
      </c>
      <c r="I599" t="s">
        <v>71</v>
      </c>
      <c r="J599">
        <v>2490158163</v>
      </c>
      <c r="K599" t="s">
        <v>74</v>
      </c>
      <c r="L599" t="s">
        <v>77</v>
      </c>
      <c r="M599" t="s">
        <v>83</v>
      </c>
      <c r="P599" t="s">
        <v>98</v>
      </c>
      <c r="Q599" t="s">
        <v>100</v>
      </c>
      <c r="R599" t="s">
        <v>17</v>
      </c>
      <c r="S599" t="s">
        <v>20</v>
      </c>
      <c r="T599" t="s">
        <v>45</v>
      </c>
      <c r="U599" t="s">
        <v>46</v>
      </c>
      <c r="V599" t="str">
        <f t="shared" si="262"/>
        <v>AIR</v>
      </c>
      <c r="W599" s="3"/>
      <c r="X599" t="s">
        <v>32</v>
      </c>
      <c r="Y599" t="s">
        <v>73</v>
      </c>
    </row>
    <row r="600" spans="1:31" x14ac:dyDescent="0.2">
      <c r="A600">
        <v>599</v>
      </c>
      <c r="B600" t="s">
        <v>2</v>
      </c>
      <c r="C600" s="4">
        <v>1921324</v>
      </c>
      <c r="D600" t="s">
        <v>33</v>
      </c>
      <c r="E600" t="s">
        <v>35</v>
      </c>
      <c r="F600" s="1">
        <v>43766</v>
      </c>
      <c r="G600" s="1">
        <f t="shared" si="268"/>
        <v>43766</v>
      </c>
      <c r="H600" s="1">
        <f t="shared" si="269"/>
        <v>43799</v>
      </c>
      <c r="I600" t="s">
        <v>71</v>
      </c>
      <c r="J600">
        <v>2490158163</v>
      </c>
      <c r="K600" t="s">
        <v>74</v>
      </c>
      <c r="L600" t="s">
        <v>77</v>
      </c>
      <c r="M600" t="s">
        <v>83</v>
      </c>
      <c r="P600" t="s">
        <v>98</v>
      </c>
      <c r="Q600" t="s">
        <v>100</v>
      </c>
      <c r="R600" t="s">
        <v>17</v>
      </c>
      <c r="S600" t="s">
        <v>20</v>
      </c>
      <c r="T600" t="s">
        <v>45</v>
      </c>
      <c r="U600" t="s">
        <v>46</v>
      </c>
      <c r="V600" t="str">
        <f t="shared" si="262"/>
        <v>AIR</v>
      </c>
      <c r="W600" s="3"/>
      <c r="X600" t="s">
        <v>32</v>
      </c>
      <c r="Y600" t="s">
        <v>73</v>
      </c>
    </row>
    <row r="601" spans="1:31" x14ac:dyDescent="0.2">
      <c r="A601">
        <v>600</v>
      </c>
      <c r="B601" t="s">
        <v>2</v>
      </c>
      <c r="C601" s="4">
        <v>1921325</v>
      </c>
      <c r="D601" t="s">
        <v>33</v>
      </c>
      <c r="E601" t="s">
        <v>35</v>
      </c>
      <c r="F601" s="1">
        <v>43766</v>
      </c>
      <c r="G601" s="1">
        <f t="shared" si="268"/>
        <v>43766</v>
      </c>
      <c r="H601" s="1">
        <f t="shared" si="269"/>
        <v>43799</v>
      </c>
      <c r="I601" t="s">
        <v>71</v>
      </c>
      <c r="J601">
        <v>2490158163</v>
      </c>
      <c r="K601" t="s">
        <v>74</v>
      </c>
      <c r="L601" t="s">
        <v>77</v>
      </c>
      <c r="M601" t="s">
        <v>83</v>
      </c>
      <c r="P601" t="s">
        <v>98</v>
      </c>
      <c r="Q601" t="s">
        <v>100</v>
      </c>
      <c r="R601" t="s">
        <v>17</v>
      </c>
      <c r="S601" t="s">
        <v>20</v>
      </c>
      <c r="T601" t="s">
        <v>45</v>
      </c>
      <c r="U601" t="s">
        <v>46</v>
      </c>
      <c r="V601" t="str">
        <f t="shared" si="262"/>
        <v>AIR</v>
      </c>
      <c r="W601" s="3"/>
      <c r="X601" t="s">
        <v>32</v>
      </c>
      <c r="Y601" t="s">
        <v>73</v>
      </c>
    </row>
    <row r="602" spans="1:31" x14ac:dyDescent="0.2">
      <c r="A602">
        <v>601</v>
      </c>
      <c r="B602" t="s">
        <v>2</v>
      </c>
      <c r="C602" s="4">
        <v>1921326</v>
      </c>
      <c r="D602" t="s">
        <v>33</v>
      </c>
      <c r="E602" t="s">
        <v>35</v>
      </c>
      <c r="F602" s="1">
        <v>43766</v>
      </c>
      <c r="G602" s="1">
        <f t="shared" si="268"/>
        <v>43766</v>
      </c>
      <c r="H602" s="1">
        <f t="shared" si="269"/>
        <v>43799</v>
      </c>
      <c r="I602" t="s">
        <v>71</v>
      </c>
      <c r="J602">
        <v>2490158163</v>
      </c>
      <c r="K602" t="s">
        <v>74</v>
      </c>
      <c r="L602" t="s">
        <v>77</v>
      </c>
      <c r="M602" t="s">
        <v>83</v>
      </c>
      <c r="P602" t="s">
        <v>98</v>
      </c>
      <c r="Q602" t="s">
        <v>100</v>
      </c>
      <c r="R602" t="s">
        <v>17</v>
      </c>
      <c r="S602" t="s">
        <v>20</v>
      </c>
      <c r="T602" t="s">
        <v>45</v>
      </c>
      <c r="U602" t="s">
        <v>46</v>
      </c>
      <c r="V602" t="str">
        <f t="shared" si="262"/>
        <v>AIR</v>
      </c>
      <c r="W602" s="3"/>
      <c r="X602" t="s">
        <v>32</v>
      </c>
      <c r="Y602" t="s">
        <v>73</v>
      </c>
      <c r="AE602" t="s">
        <v>102</v>
      </c>
    </row>
    <row r="603" spans="1:31" x14ac:dyDescent="0.2">
      <c r="A603">
        <v>602</v>
      </c>
      <c r="B603" t="s">
        <v>2</v>
      </c>
      <c r="C603" s="4">
        <v>1921327</v>
      </c>
      <c r="D603" t="s">
        <v>33</v>
      </c>
      <c r="E603" t="s">
        <v>35</v>
      </c>
      <c r="F603" s="1">
        <v>43766</v>
      </c>
      <c r="G603" s="1">
        <f t="shared" si="268"/>
        <v>43766</v>
      </c>
      <c r="H603" s="1">
        <f t="shared" si="269"/>
        <v>43799</v>
      </c>
      <c r="I603" t="s">
        <v>71</v>
      </c>
      <c r="J603">
        <v>2490158163</v>
      </c>
      <c r="K603" t="s">
        <v>74</v>
      </c>
      <c r="L603" t="s">
        <v>77</v>
      </c>
      <c r="M603" t="s">
        <v>83</v>
      </c>
      <c r="P603" t="s">
        <v>98</v>
      </c>
      <c r="Q603" t="s">
        <v>100</v>
      </c>
      <c r="R603" t="s">
        <v>17</v>
      </c>
      <c r="S603" t="s">
        <v>20</v>
      </c>
      <c r="T603" t="s">
        <v>45</v>
      </c>
      <c r="U603" t="s">
        <v>46</v>
      </c>
      <c r="V603" t="str">
        <f t="shared" si="262"/>
        <v>AIR</v>
      </c>
      <c r="W603" s="3"/>
      <c r="X603" t="s">
        <v>32</v>
      </c>
      <c r="Y603" t="s">
        <v>73</v>
      </c>
    </row>
    <row r="604" spans="1:31" x14ac:dyDescent="0.2">
      <c r="A604">
        <v>603</v>
      </c>
      <c r="B604" t="s">
        <v>2</v>
      </c>
      <c r="C604" s="4">
        <v>1921328</v>
      </c>
      <c r="D604" t="s">
        <v>33</v>
      </c>
      <c r="E604" t="s">
        <v>35</v>
      </c>
      <c r="F604" s="1">
        <v>43766</v>
      </c>
      <c r="G604" s="1">
        <f t="shared" si="268"/>
        <v>43766</v>
      </c>
      <c r="H604" s="1">
        <f t="shared" si="269"/>
        <v>43799</v>
      </c>
      <c r="I604" t="s">
        <v>71</v>
      </c>
      <c r="J604">
        <v>2490158163</v>
      </c>
      <c r="K604" t="s">
        <v>74</v>
      </c>
      <c r="L604" t="s">
        <v>77</v>
      </c>
      <c r="M604" t="s">
        <v>83</v>
      </c>
      <c r="P604" t="s">
        <v>98</v>
      </c>
      <c r="Q604" t="s">
        <v>100</v>
      </c>
      <c r="R604" t="s">
        <v>17</v>
      </c>
      <c r="S604" t="s">
        <v>20</v>
      </c>
      <c r="T604" t="s">
        <v>45</v>
      </c>
      <c r="U604" t="s">
        <v>46</v>
      </c>
      <c r="V604" t="str">
        <f t="shared" si="262"/>
        <v>AIR</v>
      </c>
      <c r="W604" s="3"/>
      <c r="X604" t="s">
        <v>32</v>
      </c>
      <c r="Y604" t="s">
        <v>73</v>
      </c>
    </row>
    <row r="605" spans="1:31" x14ac:dyDescent="0.2">
      <c r="A605">
        <v>604</v>
      </c>
      <c r="B605" t="s">
        <v>2</v>
      </c>
      <c r="C605" s="4">
        <v>1921329</v>
      </c>
      <c r="D605" t="s">
        <v>33</v>
      </c>
      <c r="E605" t="s">
        <v>35</v>
      </c>
      <c r="F605" s="1">
        <v>43766</v>
      </c>
      <c r="G605" s="1">
        <f t="shared" si="268"/>
        <v>43766</v>
      </c>
      <c r="H605" s="1">
        <f t="shared" si="269"/>
        <v>43799</v>
      </c>
      <c r="I605" t="s">
        <v>71</v>
      </c>
      <c r="J605">
        <v>2490158163</v>
      </c>
      <c r="K605" t="s">
        <v>74</v>
      </c>
      <c r="L605" t="s">
        <v>77</v>
      </c>
      <c r="M605" t="s">
        <v>83</v>
      </c>
      <c r="P605" t="s">
        <v>98</v>
      </c>
      <c r="Q605" t="s">
        <v>100</v>
      </c>
      <c r="R605" t="s">
        <v>17</v>
      </c>
      <c r="S605" t="s">
        <v>20</v>
      </c>
      <c r="T605" t="s">
        <v>45</v>
      </c>
      <c r="U605" t="s">
        <v>46</v>
      </c>
      <c r="V605" t="str">
        <f t="shared" si="262"/>
        <v>AIR</v>
      </c>
      <c r="W605" s="3"/>
      <c r="X605" t="s">
        <v>32</v>
      </c>
      <c r="Y605" t="s">
        <v>73</v>
      </c>
    </row>
    <row r="606" spans="1:31" x14ac:dyDescent="0.2">
      <c r="A606">
        <v>605</v>
      </c>
      <c r="B606" t="s">
        <v>2</v>
      </c>
      <c r="C606" s="4">
        <v>1921330</v>
      </c>
      <c r="D606" t="s">
        <v>33</v>
      </c>
      <c r="E606" t="s">
        <v>35</v>
      </c>
      <c r="F606" s="1">
        <v>43766</v>
      </c>
      <c r="G606" s="1">
        <f t="shared" si="268"/>
        <v>43766</v>
      </c>
      <c r="H606" s="1">
        <f t="shared" si="269"/>
        <v>43799</v>
      </c>
      <c r="I606" t="s">
        <v>71</v>
      </c>
      <c r="J606">
        <v>2490158163</v>
      </c>
      <c r="K606" t="s">
        <v>74</v>
      </c>
      <c r="L606" t="s">
        <v>77</v>
      </c>
      <c r="M606" t="s">
        <v>83</v>
      </c>
      <c r="P606" t="s">
        <v>98</v>
      </c>
      <c r="Q606" t="s">
        <v>100</v>
      </c>
      <c r="R606" t="s">
        <v>17</v>
      </c>
      <c r="S606" t="s">
        <v>20</v>
      </c>
      <c r="T606" t="s">
        <v>45</v>
      </c>
      <c r="U606" t="s">
        <v>46</v>
      </c>
      <c r="V606" t="str">
        <f t="shared" si="262"/>
        <v>AIR</v>
      </c>
      <c r="W606" s="3"/>
      <c r="X606" t="s">
        <v>32</v>
      </c>
      <c r="Y606" t="s">
        <v>73</v>
      </c>
    </row>
    <row r="607" spans="1:31" x14ac:dyDescent="0.2">
      <c r="A607">
        <v>606</v>
      </c>
      <c r="B607" t="s">
        <v>2</v>
      </c>
      <c r="C607" s="4">
        <v>1921331</v>
      </c>
      <c r="D607" t="s">
        <v>33</v>
      </c>
      <c r="E607" t="s">
        <v>35</v>
      </c>
      <c r="F607" s="1">
        <v>43766</v>
      </c>
      <c r="G607" s="1">
        <f t="shared" si="268"/>
        <v>43766</v>
      </c>
      <c r="H607" s="1">
        <f t="shared" si="269"/>
        <v>43799</v>
      </c>
      <c r="I607" t="s">
        <v>71</v>
      </c>
      <c r="J607">
        <v>2490158163</v>
      </c>
      <c r="K607" t="s">
        <v>74</v>
      </c>
      <c r="L607" t="s">
        <v>77</v>
      </c>
      <c r="M607" t="s">
        <v>83</v>
      </c>
      <c r="P607" t="s">
        <v>98</v>
      </c>
      <c r="Q607" t="s">
        <v>100</v>
      </c>
      <c r="R607" t="s">
        <v>17</v>
      </c>
      <c r="S607" t="s">
        <v>20</v>
      </c>
      <c r="T607" t="s">
        <v>45</v>
      </c>
      <c r="U607" t="s">
        <v>46</v>
      </c>
      <c r="V607" t="str">
        <f t="shared" si="262"/>
        <v>AIR</v>
      </c>
      <c r="W607" s="3"/>
      <c r="X607" t="s">
        <v>32</v>
      </c>
      <c r="Y607" t="s">
        <v>73</v>
      </c>
    </row>
    <row r="608" spans="1:31" x14ac:dyDescent="0.2">
      <c r="A608">
        <v>607</v>
      </c>
      <c r="B608" t="s">
        <v>2</v>
      </c>
      <c r="C608" s="4">
        <v>1921332</v>
      </c>
      <c r="D608" t="s">
        <v>33</v>
      </c>
      <c r="E608" t="s">
        <v>35</v>
      </c>
      <c r="F608" s="1">
        <v>43767</v>
      </c>
      <c r="G608" s="1">
        <f t="shared" si="268"/>
        <v>43767</v>
      </c>
      <c r="H608" s="1">
        <f t="shared" si="269"/>
        <v>43800</v>
      </c>
      <c r="I608" t="s">
        <v>71</v>
      </c>
      <c r="J608">
        <v>2490158163</v>
      </c>
      <c r="K608" t="s">
        <v>74</v>
      </c>
      <c r="L608" t="s">
        <v>77</v>
      </c>
      <c r="M608" t="s">
        <v>83</v>
      </c>
      <c r="P608" t="s">
        <v>98</v>
      </c>
      <c r="Q608" t="s">
        <v>100</v>
      </c>
      <c r="R608" t="s">
        <v>17</v>
      </c>
      <c r="S608" t="s">
        <v>20</v>
      </c>
      <c r="T608" t="s">
        <v>45</v>
      </c>
      <c r="U608" t="s">
        <v>46</v>
      </c>
      <c r="V608" t="str">
        <f t="shared" si="262"/>
        <v>AIR</v>
      </c>
      <c r="W608" s="3"/>
      <c r="X608" t="s">
        <v>32</v>
      </c>
      <c r="Y608" t="s">
        <v>73</v>
      </c>
    </row>
    <row r="609" spans="1:31" x14ac:dyDescent="0.2">
      <c r="A609">
        <v>608</v>
      </c>
      <c r="B609" t="s">
        <v>2</v>
      </c>
      <c r="C609" s="4">
        <v>1921333</v>
      </c>
      <c r="D609" t="s">
        <v>33</v>
      </c>
      <c r="E609" t="s">
        <v>35</v>
      </c>
      <c r="F609" s="1">
        <v>43767</v>
      </c>
      <c r="G609" s="1">
        <f t="shared" si="268"/>
        <v>43767</v>
      </c>
      <c r="H609" s="1">
        <f t="shared" si="269"/>
        <v>43800</v>
      </c>
      <c r="I609" t="s">
        <v>71</v>
      </c>
      <c r="J609">
        <v>2490158163</v>
      </c>
      <c r="K609" t="s">
        <v>74</v>
      </c>
      <c r="L609" t="s">
        <v>77</v>
      </c>
      <c r="M609" t="s">
        <v>83</v>
      </c>
      <c r="P609" t="s">
        <v>98</v>
      </c>
      <c r="Q609" t="s">
        <v>100</v>
      </c>
      <c r="R609" t="s">
        <v>17</v>
      </c>
      <c r="S609" t="s">
        <v>20</v>
      </c>
      <c r="T609" t="s">
        <v>45</v>
      </c>
      <c r="U609" t="s">
        <v>46</v>
      </c>
      <c r="V609" t="str">
        <f t="shared" si="262"/>
        <v>AIR</v>
      </c>
      <c r="W609" s="3"/>
      <c r="X609" t="s">
        <v>32</v>
      </c>
      <c r="Y609" t="s">
        <v>73</v>
      </c>
    </row>
    <row r="610" spans="1:31" x14ac:dyDescent="0.2">
      <c r="A610">
        <v>609</v>
      </c>
      <c r="B610" t="s">
        <v>2</v>
      </c>
      <c r="C610" s="4">
        <v>1921334</v>
      </c>
      <c r="D610" t="s">
        <v>33</v>
      </c>
      <c r="E610" t="s">
        <v>35</v>
      </c>
      <c r="F610" s="1">
        <v>43767</v>
      </c>
      <c r="G610" s="1">
        <f t="shared" si="268"/>
        <v>43767</v>
      </c>
      <c r="H610" s="1">
        <f t="shared" si="269"/>
        <v>43800</v>
      </c>
      <c r="I610" t="s">
        <v>71</v>
      </c>
      <c r="J610">
        <v>2490158163</v>
      </c>
      <c r="K610" t="s">
        <v>74</v>
      </c>
      <c r="L610" t="s">
        <v>77</v>
      </c>
      <c r="M610" t="s">
        <v>83</v>
      </c>
      <c r="P610" t="s">
        <v>98</v>
      </c>
      <c r="Q610" t="s">
        <v>100</v>
      </c>
      <c r="R610" t="s">
        <v>17</v>
      </c>
      <c r="S610" t="s">
        <v>20</v>
      </c>
      <c r="T610" t="s">
        <v>45</v>
      </c>
      <c r="U610" t="s">
        <v>46</v>
      </c>
      <c r="V610" t="str">
        <f t="shared" si="262"/>
        <v>AIR</v>
      </c>
      <c r="W610" s="3"/>
      <c r="X610" t="s">
        <v>32</v>
      </c>
      <c r="Y610" t="s">
        <v>73</v>
      </c>
    </row>
    <row r="611" spans="1:31" x14ac:dyDescent="0.2">
      <c r="A611">
        <v>610</v>
      </c>
      <c r="B611" t="s">
        <v>2</v>
      </c>
      <c r="C611" s="4">
        <v>1921335</v>
      </c>
      <c r="D611" t="s">
        <v>33</v>
      </c>
      <c r="E611" t="s">
        <v>35</v>
      </c>
      <c r="F611" s="1">
        <v>43767</v>
      </c>
      <c r="G611" s="1">
        <f t="shared" si="268"/>
        <v>43767</v>
      </c>
      <c r="H611" s="1">
        <f t="shared" si="269"/>
        <v>43800</v>
      </c>
      <c r="I611" t="s">
        <v>71</v>
      </c>
      <c r="J611">
        <v>2490158163</v>
      </c>
      <c r="K611" t="s">
        <v>74</v>
      </c>
      <c r="L611" t="s">
        <v>77</v>
      </c>
      <c r="M611" t="s">
        <v>83</v>
      </c>
      <c r="P611" t="s">
        <v>98</v>
      </c>
      <c r="Q611" t="s">
        <v>100</v>
      </c>
      <c r="R611" t="s">
        <v>17</v>
      </c>
      <c r="S611" t="s">
        <v>20</v>
      </c>
      <c r="T611" t="s">
        <v>45</v>
      </c>
      <c r="U611" t="s">
        <v>46</v>
      </c>
      <c r="V611" t="str">
        <f t="shared" si="262"/>
        <v>AIR</v>
      </c>
      <c r="W611" s="3"/>
      <c r="X611" t="s">
        <v>32</v>
      </c>
      <c r="Y611" t="s">
        <v>73</v>
      </c>
    </row>
    <row r="612" spans="1:31" x14ac:dyDescent="0.2">
      <c r="A612">
        <v>611</v>
      </c>
      <c r="B612" t="s">
        <v>2</v>
      </c>
      <c r="C612" s="4">
        <v>1921336</v>
      </c>
      <c r="D612" t="s">
        <v>33</v>
      </c>
      <c r="E612" t="s">
        <v>35</v>
      </c>
      <c r="F612" s="1">
        <v>43767</v>
      </c>
      <c r="G612" s="1">
        <f t="shared" si="268"/>
        <v>43767</v>
      </c>
      <c r="H612" s="1">
        <f t="shared" si="269"/>
        <v>43800</v>
      </c>
      <c r="I612" t="s">
        <v>71</v>
      </c>
      <c r="J612">
        <v>2490158163</v>
      </c>
      <c r="K612" t="s">
        <v>74</v>
      </c>
      <c r="L612" t="s">
        <v>77</v>
      </c>
      <c r="M612" t="s">
        <v>83</v>
      </c>
      <c r="P612" t="s">
        <v>98</v>
      </c>
      <c r="Q612" t="s">
        <v>100</v>
      </c>
      <c r="R612" t="s">
        <v>17</v>
      </c>
      <c r="S612" t="s">
        <v>20</v>
      </c>
      <c r="T612" t="s">
        <v>45</v>
      </c>
      <c r="U612" t="s">
        <v>46</v>
      </c>
      <c r="V612" t="str">
        <f t="shared" si="262"/>
        <v>AIR</v>
      </c>
      <c r="W612" s="3"/>
      <c r="X612" t="s">
        <v>32</v>
      </c>
      <c r="Y612" t="s">
        <v>73</v>
      </c>
    </row>
    <row r="613" spans="1:31" x14ac:dyDescent="0.2">
      <c r="A613">
        <v>612</v>
      </c>
      <c r="B613" t="s">
        <v>2</v>
      </c>
      <c r="C613" s="4">
        <v>1921337</v>
      </c>
      <c r="D613" t="s">
        <v>33</v>
      </c>
      <c r="E613" t="s">
        <v>35</v>
      </c>
      <c r="F613" s="1">
        <v>43766</v>
      </c>
      <c r="G613" s="1">
        <f t="shared" si="268"/>
        <v>43766</v>
      </c>
      <c r="H613" s="1">
        <f t="shared" si="269"/>
        <v>43799</v>
      </c>
      <c r="I613" t="s">
        <v>71</v>
      </c>
      <c r="J613">
        <v>2490158163</v>
      </c>
      <c r="K613" t="s">
        <v>74</v>
      </c>
      <c r="L613" t="s">
        <v>77</v>
      </c>
      <c r="M613" t="s">
        <v>83</v>
      </c>
      <c r="P613" t="s">
        <v>98</v>
      </c>
      <c r="Q613" t="s">
        <v>100</v>
      </c>
      <c r="R613" t="s">
        <v>17</v>
      </c>
      <c r="S613" t="s">
        <v>20</v>
      </c>
      <c r="T613" t="s">
        <v>45</v>
      </c>
      <c r="U613" t="s">
        <v>46</v>
      </c>
      <c r="V613" t="str">
        <f t="shared" si="262"/>
        <v>AIR</v>
      </c>
      <c r="W613" s="3"/>
      <c r="X613" t="s">
        <v>32</v>
      </c>
      <c r="Y613" t="s">
        <v>73</v>
      </c>
    </row>
    <row r="614" spans="1:31" x14ac:dyDescent="0.2">
      <c r="A614">
        <v>613</v>
      </c>
      <c r="B614" t="s">
        <v>2</v>
      </c>
      <c r="C614" s="4">
        <v>1921338</v>
      </c>
      <c r="D614" t="s">
        <v>33</v>
      </c>
      <c r="E614" t="s">
        <v>35</v>
      </c>
      <c r="F614" s="1">
        <v>43766</v>
      </c>
      <c r="G614" s="1">
        <f t="shared" si="268"/>
        <v>43766</v>
      </c>
      <c r="H614" s="1">
        <f t="shared" si="269"/>
        <v>43799</v>
      </c>
      <c r="I614" t="s">
        <v>71</v>
      </c>
      <c r="J614">
        <v>2490158163</v>
      </c>
      <c r="K614" t="s">
        <v>74</v>
      </c>
      <c r="L614" t="s">
        <v>77</v>
      </c>
      <c r="M614" t="s">
        <v>83</v>
      </c>
      <c r="P614" t="s">
        <v>98</v>
      </c>
      <c r="Q614" t="s">
        <v>100</v>
      </c>
      <c r="R614" t="s">
        <v>17</v>
      </c>
      <c r="S614" t="s">
        <v>20</v>
      </c>
      <c r="T614" t="s">
        <v>45</v>
      </c>
      <c r="U614" t="s">
        <v>46</v>
      </c>
      <c r="V614" t="str">
        <f t="shared" si="262"/>
        <v>AIR</v>
      </c>
      <c r="W614" s="3"/>
      <c r="X614" t="s">
        <v>32</v>
      </c>
      <c r="Y614" t="s">
        <v>73</v>
      </c>
    </row>
    <row r="615" spans="1:31" x14ac:dyDescent="0.2">
      <c r="A615">
        <v>614</v>
      </c>
      <c r="B615" t="s">
        <v>2</v>
      </c>
      <c r="C615" s="4">
        <v>1921339</v>
      </c>
      <c r="D615" t="s">
        <v>33</v>
      </c>
      <c r="E615" t="s">
        <v>35</v>
      </c>
      <c r="F615" s="1">
        <v>43766</v>
      </c>
      <c r="G615" s="1">
        <f t="shared" si="268"/>
        <v>43766</v>
      </c>
      <c r="H615" s="1">
        <f t="shared" si="269"/>
        <v>43799</v>
      </c>
      <c r="I615" t="s">
        <v>71</v>
      </c>
      <c r="J615">
        <v>2490158163</v>
      </c>
      <c r="K615" t="s">
        <v>74</v>
      </c>
      <c r="L615" t="s">
        <v>77</v>
      </c>
      <c r="M615" t="s">
        <v>83</v>
      </c>
      <c r="P615" t="s">
        <v>98</v>
      </c>
      <c r="Q615" t="s">
        <v>100</v>
      </c>
      <c r="R615" t="s">
        <v>17</v>
      </c>
      <c r="S615" t="s">
        <v>20</v>
      </c>
      <c r="T615" t="s">
        <v>45</v>
      </c>
      <c r="U615" t="s">
        <v>46</v>
      </c>
      <c r="V615" t="str">
        <f t="shared" si="262"/>
        <v>AIR</v>
      </c>
      <c r="W615" s="3"/>
      <c r="X615" t="s">
        <v>32</v>
      </c>
      <c r="Y615" t="s">
        <v>73</v>
      </c>
    </row>
    <row r="616" spans="1:31" x14ac:dyDescent="0.2">
      <c r="A616">
        <v>615</v>
      </c>
      <c r="B616" t="s">
        <v>2</v>
      </c>
      <c r="C616" s="4">
        <v>1921340</v>
      </c>
      <c r="D616" t="s">
        <v>33</v>
      </c>
      <c r="E616" t="s">
        <v>35</v>
      </c>
      <c r="F616" s="1">
        <v>43767</v>
      </c>
      <c r="G616" s="1">
        <f t="shared" si="268"/>
        <v>43767</v>
      </c>
      <c r="H616" s="1">
        <f t="shared" si="269"/>
        <v>43800</v>
      </c>
      <c r="I616" t="s">
        <v>71</v>
      </c>
      <c r="J616">
        <v>2490158163</v>
      </c>
      <c r="K616" t="s">
        <v>74</v>
      </c>
      <c r="L616" t="s">
        <v>77</v>
      </c>
      <c r="M616" t="s">
        <v>83</v>
      </c>
      <c r="P616" t="s">
        <v>98</v>
      </c>
      <c r="Q616" t="s">
        <v>100</v>
      </c>
      <c r="R616" t="s">
        <v>17</v>
      </c>
      <c r="S616" t="s">
        <v>20</v>
      </c>
      <c r="T616" t="s">
        <v>45</v>
      </c>
      <c r="U616" t="s">
        <v>46</v>
      </c>
      <c r="V616" t="str">
        <f t="shared" si="262"/>
        <v>AIR</v>
      </c>
      <c r="W616" s="3"/>
      <c r="X616" t="s">
        <v>32</v>
      </c>
      <c r="Y616" t="s">
        <v>73</v>
      </c>
    </row>
    <row r="617" spans="1:31" x14ac:dyDescent="0.2">
      <c r="A617">
        <v>616</v>
      </c>
      <c r="B617" t="s">
        <v>2</v>
      </c>
      <c r="C617" s="4">
        <v>1921341</v>
      </c>
      <c r="D617" t="s">
        <v>33</v>
      </c>
      <c r="E617" t="s">
        <v>35</v>
      </c>
      <c r="F617" s="1">
        <v>43767</v>
      </c>
      <c r="G617" s="1">
        <f t="shared" si="268"/>
        <v>43767</v>
      </c>
      <c r="H617" s="1">
        <f t="shared" si="269"/>
        <v>43800</v>
      </c>
      <c r="I617" t="s">
        <v>71</v>
      </c>
      <c r="J617">
        <v>2490158163</v>
      </c>
      <c r="K617" t="s">
        <v>74</v>
      </c>
      <c r="L617" t="s">
        <v>77</v>
      </c>
      <c r="M617" t="s">
        <v>83</v>
      </c>
      <c r="P617" t="s">
        <v>98</v>
      </c>
      <c r="Q617" t="s">
        <v>100</v>
      </c>
      <c r="R617" t="s">
        <v>17</v>
      </c>
      <c r="S617" t="s">
        <v>20</v>
      </c>
      <c r="T617" t="s">
        <v>45</v>
      </c>
      <c r="U617" t="s">
        <v>46</v>
      </c>
      <c r="V617" t="str">
        <f t="shared" si="262"/>
        <v>AIR</v>
      </c>
      <c r="W617" s="3"/>
      <c r="X617" t="s">
        <v>32</v>
      </c>
      <c r="Y617" t="s">
        <v>73</v>
      </c>
      <c r="AE617" t="s">
        <v>102</v>
      </c>
    </row>
    <row r="618" spans="1:31" x14ac:dyDescent="0.2">
      <c r="A618">
        <v>617</v>
      </c>
      <c r="B618" t="s">
        <v>2</v>
      </c>
      <c r="C618" s="4">
        <v>1921342</v>
      </c>
      <c r="D618" t="s">
        <v>33</v>
      </c>
      <c r="E618" t="s">
        <v>42</v>
      </c>
      <c r="F618" s="1">
        <v>43767</v>
      </c>
      <c r="G618" s="1">
        <f t="shared" ref="G618" si="270">F618+ 7 - WEEKDAY(F618, 2) + 7</f>
        <v>43779</v>
      </c>
      <c r="H618" s="1">
        <f>G618+30</f>
        <v>43809</v>
      </c>
      <c r="I618" t="s">
        <v>71</v>
      </c>
      <c r="J618">
        <v>2490158163</v>
      </c>
      <c r="K618" t="s">
        <v>74</v>
      </c>
      <c r="L618" t="s">
        <v>77</v>
      </c>
      <c r="M618" t="s">
        <v>84</v>
      </c>
      <c r="P618" t="s">
        <v>91</v>
      </c>
      <c r="Q618" t="s">
        <v>100</v>
      </c>
      <c r="R618" t="s">
        <v>18</v>
      </c>
      <c r="S618" t="s">
        <v>20</v>
      </c>
      <c r="T618" t="str">
        <f>IF(R618="1: SEA", "LAEM CHABANG", "BANGKOK")</f>
        <v>LAEM CHABANG</v>
      </c>
      <c r="U618" t="s">
        <v>46</v>
      </c>
      <c r="V618" t="s">
        <v>59</v>
      </c>
      <c r="W618" s="3">
        <v>12163212</v>
      </c>
      <c r="X618" t="s">
        <v>32</v>
      </c>
      <c r="Y618" t="s">
        <v>73</v>
      </c>
      <c r="AC618">
        <v>1</v>
      </c>
    </row>
    <row r="619" spans="1:31" x14ac:dyDescent="0.2">
      <c r="A619">
        <v>618</v>
      </c>
      <c r="B619" t="s">
        <v>2</v>
      </c>
      <c r="C619" s="4">
        <v>1921343</v>
      </c>
      <c r="D619" t="s">
        <v>33</v>
      </c>
      <c r="E619" t="s">
        <v>35</v>
      </c>
      <c r="F619" s="1">
        <v>43767</v>
      </c>
      <c r="G619" s="1">
        <f t="shared" ref="G619:G634" si="271">IF(R619="2: AIR",F619, "")</f>
        <v>43767</v>
      </c>
      <c r="H619" s="1">
        <f t="shared" ref="H619:H634" si="272">G619+33</f>
        <v>43800</v>
      </c>
      <c r="I619" t="s">
        <v>71</v>
      </c>
      <c r="J619">
        <v>2490158163</v>
      </c>
      <c r="K619" t="s">
        <v>74</v>
      </c>
      <c r="L619" t="s">
        <v>77</v>
      </c>
      <c r="M619" t="s">
        <v>83</v>
      </c>
      <c r="P619" t="s">
        <v>98</v>
      </c>
      <c r="Q619" t="s">
        <v>100</v>
      </c>
      <c r="R619" t="s">
        <v>17</v>
      </c>
      <c r="S619" t="s">
        <v>20</v>
      </c>
      <c r="T619" t="s">
        <v>45</v>
      </c>
      <c r="U619" t="s">
        <v>46</v>
      </c>
      <c r="V619" t="str">
        <f t="shared" si="262"/>
        <v>AIR</v>
      </c>
      <c r="W619" s="3"/>
      <c r="X619" t="s">
        <v>32</v>
      </c>
      <c r="Y619" t="s">
        <v>73</v>
      </c>
    </row>
    <row r="620" spans="1:31" x14ac:dyDescent="0.2">
      <c r="A620">
        <v>619</v>
      </c>
      <c r="B620" t="s">
        <v>2</v>
      </c>
      <c r="C620" s="4">
        <v>1921344</v>
      </c>
      <c r="D620" t="s">
        <v>33</v>
      </c>
      <c r="E620" t="s">
        <v>35</v>
      </c>
      <c r="F620" s="1">
        <v>43767</v>
      </c>
      <c r="G620" s="1">
        <f t="shared" si="271"/>
        <v>43767</v>
      </c>
      <c r="H620" s="1">
        <f t="shared" si="272"/>
        <v>43800</v>
      </c>
      <c r="I620" t="s">
        <v>71</v>
      </c>
      <c r="J620">
        <v>2490158163</v>
      </c>
      <c r="K620" t="s">
        <v>74</v>
      </c>
      <c r="L620" t="s">
        <v>77</v>
      </c>
      <c r="M620" t="s">
        <v>83</v>
      </c>
      <c r="P620" t="s">
        <v>98</v>
      </c>
      <c r="Q620" t="s">
        <v>100</v>
      </c>
      <c r="R620" t="s">
        <v>17</v>
      </c>
      <c r="S620" t="s">
        <v>20</v>
      </c>
      <c r="T620" t="s">
        <v>45</v>
      </c>
      <c r="U620" t="s">
        <v>46</v>
      </c>
      <c r="V620" t="str">
        <f t="shared" si="262"/>
        <v>AIR</v>
      </c>
      <c r="W620" s="3"/>
      <c r="X620" t="s">
        <v>32</v>
      </c>
      <c r="Y620" t="s">
        <v>73</v>
      </c>
    </row>
    <row r="621" spans="1:31" x14ac:dyDescent="0.2">
      <c r="A621">
        <v>620</v>
      </c>
      <c r="B621" t="s">
        <v>2</v>
      </c>
      <c r="C621" s="4">
        <v>1921345</v>
      </c>
      <c r="D621" t="s">
        <v>33</v>
      </c>
      <c r="E621" t="s">
        <v>35</v>
      </c>
      <c r="F621" s="1">
        <v>43767</v>
      </c>
      <c r="G621" s="1">
        <f t="shared" si="271"/>
        <v>43767</v>
      </c>
      <c r="H621" s="1">
        <f t="shared" si="272"/>
        <v>43800</v>
      </c>
      <c r="I621" t="s">
        <v>71</v>
      </c>
      <c r="J621">
        <v>2490158163</v>
      </c>
      <c r="K621" t="s">
        <v>74</v>
      </c>
      <c r="L621" t="s">
        <v>77</v>
      </c>
      <c r="M621" t="s">
        <v>83</v>
      </c>
      <c r="P621" t="s">
        <v>98</v>
      </c>
      <c r="Q621" t="s">
        <v>100</v>
      </c>
      <c r="R621" t="s">
        <v>17</v>
      </c>
      <c r="S621" t="s">
        <v>20</v>
      </c>
      <c r="T621" t="s">
        <v>45</v>
      </c>
      <c r="U621" t="s">
        <v>46</v>
      </c>
      <c r="V621" t="str">
        <f t="shared" si="262"/>
        <v>AIR</v>
      </c>
      <c r="W621" s="3"/>
      <c r="X621" t="s">
        <v>32</v>
      </c>
      <c r="Y621" t="s">
        <v>73</v>
      </c>
    </row>
    <row r="622" spans="1:31" x14ac:dyDescent="0.2">
      <c r="A622">
        <v>621</v>
      </c>
      <c r="B622" t="s">
        <v>2</v>
      </c>
      <c r="C622" s="4">
        <v>1921346</v>
      </c>
      <c r="D622" t="s">
        <v>33</v>
      </c>
      <c r="E622" t="s">
        <v>35</v>
      </c>
      <c r="F622" s="1">
        <v>43767</v>
      </c>
      <c r="G622" s="1">
        <f t="shared" si="271"/>
        <v>43767</v>
      </c>
      <c r="H622" s="1">
        <f t="shared" si="272"/>
        <v>43800</v>
      </c>
      <c r="I622" t="s">
        <v>71</v>
      </c>
      <c r="J622">
        <v>2490158163</v>
      </c>
      <c r="K622" t="s">
        <v>74</v>
      </c>
      <c r="L622" t="s">
        <v>77</v>
      </c>
      <c r="M622" t="s">
        <v>83</v>
      </c>
      <c r="P622" t="s">
        <v>98</v>
      </c>
      <c r="Q622" t="s">
        <v>100</v>
      </c>
      <c r="R622" t="s">
        <v>17</v>
      </c>
      <c r="S622" t="s">
        <v>20</v>
      </c>
      <c r="T622" t="s">
        <v>45</v>
      </c>
      <c r="U622" t="s">
        <v>46</v>
      </c>
      <c r="V622" t="str">
        <f t="shared" si="262"/>
        <v>AIR</v>
      </c>
      <c r="W622" s="3"/>
      <c r="X622" t="s">
        <v>32</v>
      </c>
      <c r="Y622" t="s">
        <v>73</v>
      </c>
    </row>
    <row r="623" spans="1:31" x14ac:dyDescent="0.2">
      <c r="A623">
        <v>622</v>
      </c>
      <c r="B623" t="s">
        <v>2</v>
      </c>
      <c r="C623" s="4">
        <v>1921347</v>
      </c>
      <c r="D623" t="s">
        <v>33</v>
      </c>
      <c r="E623" t="s">
        <v>35</v>
      </c>
      <c r="F623" s="1">
        <v>43767</v>
      </c>
      <c r="G623" s="1">
        <f t="shared" si="271"/>
        <v>43767</v>
      </c>
      <c r="H623" s="1">
        <f t="shared" si="272"/>
        <v>43800</v>
      </c>
      <c r="I623" t="s">
        <v>71</v>
      </c>
      <c r="J623">
        <v>2490158163</v>
      </c>
      <c r="K623" t="s">
        <v>74</v>
      </c>
      <c r="L623" t="s">
        <v>77</v>
      </c>
      <c r="M623" t="s">
        <v>83</v>
      </c>
      <c r="P623" t="s">
        <v>98</v>
      </c>
      <c r="Q623" t="s">
        <v>100</v>
      </c>
      <c r="R623" t="s">
        <v>17</v>
      </c>
      <c r="S623" t="s">
        <v>20</v>
      </c>
      <c r="T623" t="s">
        <v>45</v>
      </c>
      <c r="U623" t="s">
        <v>46</v>
      </c>
      <c r="V623" t="str">
        <f t="shared" si="262"/>
        <v>AIR</v>
      </c>
      <c r="W623" s="3"/>
      <c r="X623" t="s">
        <v>32</v>
      </c>
      <c r="Y623" t="s">
        <v>73</v>
      </c>
    </row>
    <row r="624" spans="1:31" x14ac:dyDescent="0.2">
      <c r="A624">
        <v>623</v>
      </c>
      <c r="B624" t="s">
        <v>2</v>
      </c>
      <c r="C624" s="4">
        <v>1921348</v>
      </c>
      <c r="D624" t="s">
        <v>33</v>
      </c>
      <c r="E624" t="s">
        <v>35</v>
      </c>
      <c r="F624" s="1">
        <v>43767</v>
      </c>
      <c r="G624" s="1">
        <f t="shared" si="271"/>
        <v>43767</v>
      </c>
      <c r="H624" s="1">
        <f t="shared" si="272"/>
        <v>43800</v>
      </c>
      <c r="I624" t="s">
        <v>71</v>
      </c>
      <c r="J624">
        <v>2490158163</v>
      </c>
      <c r="K624" t="s">
        <v>74</v>
      </c>
      <c r="L624" t="s">
        <v>77</v>
      </c>
      <c r="M624" t="s">
        <v>83</v>
      </c>
      <c r="P624" t="s">
        <v>98</v>
      </c>
      <c r="Q624" t="s">
        <v>100</v>
      </c>
      <c r="R624" t="s">
        <v>17</v>
      </c>
      <c r="S624" t="s">
        <v>20</v>
      </c>
      <c r="T624" t="s">
        <v>45</v>
      </c>
      <c r="U624" t="s">
        <v>46</v>
      </c>
      <c r="V624" t="str">
        <f t="shared" si="262"/>
        <v>AIR</v>
      </c>
      <c r="W624" s="3"/>
      <c r="X624" t="s">
        <v>32</v>
      </c>
      <c r="Y624" t="s">
        <v>73</v>
      </c>
    </row>
    <row r="625" spans="1:31" x14ac:dyDescent="0.2">
      <c r="A625">
        <v>624</v>
      </c>
      <c r="B625" t="s">
        <v>2</v>
      </c>
      <c r="C625" s="4">
        <v>1921349</v>
      </c>
      <c r="D625" t="s">
        <v>33</v>
      </c>
      <c r="E625" t="s">
        <v>35</v>
      </c>
      <c r="F625" s="1">
        <v>43767</v>
      </c>
      <c r="G625" s="1">
        <f t="shared" si="271"/>
        <v>43767</v>
      </c>
      <c r="H625" s="1">
        <f t="shared" si="272"/>
        <v>43800</v>
      </c>
      <c r="I625" t="s">
        <v>71</v>
      </c>
      <c r="J625">
        <v>2490158163</v>
      </c>
      <c r="K625" t="s">
        <v>74</v>
      </c>
      <c r="L625" t="s">
        <v>77</v>
      </c>
      <c r="M625" t="s">
        <v>83</v>
      </c>
      <c r="P625" t="s">
        <v>98</v>
      </c>
      <c r="Q625" t="s">
        <v>100</v>
      </c>
      <c r="R625" t="s">
        <v>17</v>
      </c>
      <c r="S625" t="s">
        <v>20</v>
      </c>
      <c r="T625" t="s">
        <v>45</v>
      </c>
      <c r="U625" t="s">
        <v>46</v>
      </c>
      <c r="V625" t="str">
        <f t="shared" si="262"/>
        <v>AIR</v>
      </c>
      <c r="W625" s="3"/>
      <c r="X625" t="s">
        <v>32</v>
      </c>
      <c r="Y625" t="s">
        <v>73</v>
      </c>
      <c r="AE625" t="s">
        <v>102</v>
      </c>
    </row>
    <row r="626" spans="1:31" x14ac:dyDescent="0.2">
      <c r="A626">
        <v>625</v>
      </c>
      <c r="B626" t="s">
        <v>2</v>
      </c>
      <c r="C626" s="4">
        <v>1921350</v>
      </c>
      <c r="D626" t="s">
        <v>33</v>
      </c>
      <c r="E626" t="s">
        <v>35</v>
      </c>
      <c r="F626" s="1">
        <v>43767</v>
      </c>
      <c r="G626" s="1">
        <f t="shared" si="271"/>
        <v>43767</v>
      </c>
      <c r="H626" s="1">
        <f t="shared" si="272"/>
        <v>43800</v>
      </c>
      <c r="I626" t="s">
        <v>71</v>
      </c>
      <c r="J626">
        <v>2490158163</v>
      </c>
      <c r="K626" t="s">
        <v>74</v>
      </c>
      <c r="L626" t="s">
        <v>77</v>
      </c>
      <c r="M626" t="s">
        <v>83</v>
      </c>
      <c r="P626" t="s">
        <v>98</v>
      </c>
      <c r="Q626" t="s">
        <v>100</v>
      </c>
      <c r="R626" t="s">
        <v>17</v>
      </c>
      <c r="S626" t="s">
        <v>20</v>
      </c>
      <c r="T626" t="s">
        <v>45</v>
      </c>
      <c r="U626" t="s">
        <v>46</v>
      </c>
      <c r="V626" t="str">
        <f t="shared" si="262"/>
        <v>AIR</v>
      </c>
      <c r="W626" s="3"/>
      <c r="X626" t="s">
        <v>32</v>
      </c>
      <c r="Y626" t="s">
        <v>73</v>
      </c>
    </row>
    <row r="627" spans="1:31" x14ac:dyDescent="0.2">
      <c r="A627">
        <v>626</v>
      </c>
      <c r="B627" t="s">
        <v>2</v>
      </c>
      <c r="C627" s="4">
        <v>1921351</v>
      </c>
      <c r="D627" t="s">
        <v>33</v>
      </c>
      <c r="E627" t="s">
        <v>35</v>
      </c>
      <c r="F627" s="1">
        <v>43767</v>
      </c>
      <c r="G627" s="1">
        <f t="shared" si="271"/>
        <v>43767</v>
      </c>
      <c r="H627" s="1">
        <f t="shared" si="272"/>
        <v>43800</v>
      </c>
      <c r="I627" t="s">
        <v>71</v>
      </c>
      <c r="J627">
        <v>2490158163</v>
      </c>
      <c r="K627" t="s">
        <v>74</v>
      </c>
      <c r="L627" t="s">
        <v>77</v>
      </c>
      <c r="M627" t="s">
        <v>83</v>
      </c>
      <c r="P627" t="s">
        <v>98</v>
      </c>
      <c r="Q627" t="s">
        <v>100</v>
      </c>
      <c r="R627" t="s">
        <v>17</v>
      </c>
      <c r="S627" t="s">
        <v>20</v>
      </c>
      <c r="T627" t="s">
        <v>45</v>
      </c>
      <c r="U627" t="s">
        <v>46</v>
      </c>
      <c r="V627" t="str">
        <f t="shared" si="262"/>
        <v>AIR</v>
      </c>
      <c r="W627" s="3"/>
      <c r="X627" t="s">
        <v>32</v>
      </c>
      <c r="Y627" t="s">
        <v>73</v>
      </c>
    </row>
    <row r="628" spans="1:31" x14ac:dyDescent="0.2">
      <c r="A628">
        <v>627</v>
      </c>
      <c r="B628" t="s">
        <v>2</v>
      </c>
      <c r="C628" s="4">
        <v>1921352</v>
      </c>
      <c r="D628" t="s">
        <v>33</v>
      </c>
      <c r="E628" t="s">
        <v>35</v>
      </c>
      <c r="F628" s="1">
        <v>43767</v>
      </c>
      <c r="G628" s="1">
        <f t="shared" si="271"/>
        <v>43767</v>
      </c>
      <c r="H628" s="1">
        <f t="shared" si="272"/>
        <v>43800</v>
      </c>
      <c r="I628" t="s">
        <v>71</v>
      </c>
      <c r="J628">
        <v>2490158163</v>
      </c>
      <c r="K628" t="s">
        <v>74</v>
      </c>
      <c r="L628" t="s">
        <v>77</v>
      </c>
      <c r="M628" t="s">
        <v>83</v>
      </c>
      <c r="P628" t="s">
        <v>98</v>
      </c>
      <c r="Q628" t="s">
        <v>100</v>
      </c>
      <c r="R628" t="s">
        <v>17</v>
      </c>
      <c r="S628" t="s">
        <v>20</v>
      </c>
      <c r="T628" t="s">
        <v>45</v>
      </c>
      <c r="U628" t="s">
        <v>46</v>
      </c>
      <c r="V628" t="str">
        <f t="shared" si="262"/>
        <v>AIR</v>
      </c>
      <c r="W628" s="3"/>
      <c r="X628" t="s">
        <v>32</v>
      </c>
      <c r="Y628" t="s">
        <v>73</v>
      </c>
    </row>
    <row r="629" spans="1:31" x14ac:dyDescent="0.2">
      <c r="A629">
        <v>628</v>
      </c>
      <c r="B629" t="s">
        <v>2</v>
      </c>
      <c r="C629" s="4">
        <v>1921353</v>
      </c>
      <c r="D629" t="s">
        <v>33</v>
      </c>
      <c r="E629" t="s">
        <v>35</v>
      </c>
      <c r="F629" s="1">
        <v>43767</v>
      </c>
      <c r="G629" s="1">
        <f t="shared" si="271"/>
        <v>43767</v>
      </c>
      <c r="H629" s="1">
        <f t="shared" si="272"/>
        <v>43800</v>
      </c>
      <c r="I629" t="s">
        <v>71</v>
      </c>
      <c r="J629">
        <v>2490158163</v>
      </c>
      <c r="K629" t="s">
        <v>74</v>
      </c>
      <c r="L629" t="s">
        <v>77</v>
      </c>
      <c r="M629" t="s">
        <v>83</v>
      </c>
      <c r="P629" t="s">
        <v>98</v>
      </c>
      <c r="Q629" t="s">
        <v>100</v>
      </c>
      <c r="R629" t="s">
        <v>17</v>
      </c>
      <c r="S629" t="s">
        <v>20</v>
      </c>
      <c r="T629" t="s">
        <v>45</v>
      </c>
      <c r="U629" t="s">
        <v>46</v>
      </c>
      <c r="V629" t="str">
        <f t="shared" si="262"/>
        <v>AIR</v>
      </c>
      <c r="W629" s="3"/>
      <c r="X629" t="s">
        <v>32</v>
      </c>
      <c r="Y629" t="s">
        <v>73</v>
      </c>
    </row>
    <row r="630" spans="1:31" x14ac:dyDescent="0.2">
      <c r="A630">
        <v>629</v>
      </c>
      <c r="B630" t="s">
        <v>2</v>
      </c>
      <c r="C630" s="4">
        <v>1921354</v>
      </c>
      <c r="D630" t="s">
        <v>33</v>
      </c>
      <c r="E630" t="s">
        <v>35</v>
      </c>
      <c r="F630" s="1">
        <v>43767</v>
      </c>
      <c r="G630" s="1">
        <f t="shared" si="271"/>
        <v>43767</v>
      </c>
      <c r="H630" s="1">
        <f t="shared" si="272"/>
        <v>43800</v>
      </c>
      <c r="I630" t="s">
        <v>71</v>
      </c>
      <c r="J630">
        <v>2490158163</v>
      </c>
      <c r="K630" t="s">
        <v>74</v>
      </c>
      <c r="L630" t="s">
        <v>77</v>
      </c>
      <c r="M630" t="s">
        <v>83</v>
      </c>
      <c r="P630" t="s">
        <v>98</v>
      </c>
      <c r="Q630" t="s">
        <v>100</v>
      </c>
      <c r="R630" t="s">
        <v>17</v>
      </c>
      <c r="S630" t="s">
        <v>20</v>
      </c>
      <c r="T630" t="s">
        <v>45</v>
      </c>
      <c r="U630" t="s">
        <v>46</v>
      </c>
      <c r="V630" t="str">
        <f t="shared" si="262"/>
        <v>AIR</v>
      </c>
      <c r="W630" s="3"/>
      <c r="X630" t="s">
        <v>32</v>
      </c>
      <c r="Y630" t="s">
        <v>73</v>
      </c>
      <c r="AE630" t="s">
        <v>102</v>
      </c>
    </row>
    <row r="631" spans="1:31" x14ac:dyDescent="0.2">
      <c r="A631">
        <v>630</v>
      </c>
      <c r="B631" t="s">
        <v>2</v>
      </c>
      <c r="C631" s="4">
        <v>1921355</v>
      </c>
      <c r="D631" t="s">
        <v>33</v>
      </c>
      <c r="E631" t="s">
        <v>35</v>
      </c>
      <c r="F631" s="1">
        <v>43767</v>
      </c>
      <c r="G631" s="1">
        <f t="shared" si="271"/>
        <v>43767</v>
      </c>
      <c r="H631" s="1">
        <f t="shared" si="272"/>
        <v>43800</v>
      </c>
      <c r="I631" t="s">
        <v>71</v>
      </c>
      <c r="J631">
        <v>2490158163</v>
      </c>
      <c r="K631" t="s">
        <v>74</v>
      </c>
      <c r="L631" t="s">
        <v>77</v>
      </c>
      <c r="M631" t="s">
        <v>83</v>
      </c>
      <c r="P631" t="s">
        <v>98</v>
      </c>
      <c r="Q631" t="s">
        <v>100</v>
      </c>
      <c r="R631" t="s">
        <v>17</v>
      </c>
      <c r="S631" t="s">
        <v>20</v>
      </c>
      <c r="T631" t="s">
        <v>45</v>
      </c>
      <c r="U631" t="s">
        <v>46</v>
      </c>
      <c r="V631" t="str">
        <f t="shared" si="262"/>
        <v>AIR</v>
      </c>
      <c r="W631" s="3"/>
      <c r="X631" t="s">
        <v>32</v>
      </c>
      <c r="Y631" t="s">
        <v>73</v>
      </c>
      <c r="AE631" t="s">
        <v>102</v>
      </c>
    </row>
    <row r="632" spans="1:31" x14ac:dyDescent="0.2">
      <c r="A632">
        <v>631</v>
      </c>
      <c r="B632" t="s">
        <v>2</v>
      </c>
      <c r="C632" s="4">
        <v>1921356</v>
      </c>
      <c r="D632" t="s">
        <v>33</v>
      </c>
      <c r="E632" t="s">
        <v>35</v>
      </c>
      <c r="F632" s="1">
        <v>43767</v>
      </c>
      <c r="G632" s="1">
        <f t="shared" si="271"/>
        <v>43767</v>
      </c>
      <c r="H632" s="1">
        <f t="shared" si="272"/>
        <v>43800</v>
      </c>
      <c r="I632" t="s">
        <v>71</v>
      </c>
      <c r="J632">
        <v>2490158163</v>
      </c>
      <c r="K632" t="s">
        <v>74</v>
      </c>
      <c r="L632" t="s">
        <v>77</v>
      </c>
      <c r="M632" t="s">
        <v>83</v>
      </c>
      <c r="P632" t="s">
        <v>98</v>
      </c>
      <c r="Q632" t="s">
        <v>100</v>
      </c>
      <c r="R632" t="s">
        <v>17</v>
      </c>
      <c r="S632" t="s">
        <v>20</v>
      </c>
      <c r="T632" t="s">
        <v>45</v>
      </c>
      <c r="U632" t="s">
        <v>46</v>
      </c>
      <c r="V632" t="str">
        <f t="shared" si="262"/>
        <v>AIR</v>
      </c>
      <c r="W632" s="3"/>
      <c r="X632" t="s">
        <v>32</v>
      </c>
      <c r="Y632" t="s">
        <v>73</v>
      </c>
      <c r="AE632" t="s">
        <v>102</v>
      </c>
    </row>
    <row r="633" spans="1:31" x14ac:dyDescent="0.2">
      <c r="A633">
        <v>632</v>
      </c>
      <c r="B633" t="s">
        <v>2</v>
      </c>
      <c r="C633" s="4">
        <v>1921357</v>
      </c>
      <c r="D633" t="s">
        <v>33</v>
      </c>
      <c r="E633" t="s">
        <v>35</v>
      </c>
      <c r="F633" s="1">
        <v>43767</v>
      </c>
      <c r="G633" s="1">
        <f t="shared" si="271"/>
        <v>43767</v>
      </c>
      <c r="H633" s="1">
        <f t="shared" si="272"/>
        <v>43800</v>
      </c>
      <c r="I633" t="s">
        <v>71</v>
      </c>
      <c r="J633">
        <v>2490158163</v>
      </c>
      <c r="K633" t="s">
        <v>74</v>
      </c>
      <c r="L633" t="s">
        <v>77</v>
      </c>
      <c r="M633" t="s">
        <v>83</v>
      </c>
      <c r="P633" t="s">
        <v>98</v>
      </c>
      <c r="Q633" t="s">
        <v>100</v>
      </c>
      <c r="R633" t="s">
        <v>17</v>
      </c>
      <c r="S633" t="s">
        <v>20</v>
      </c>
      <c r="T633" t="s">
        <v>45</v>
      </c>
      <c r="U633" t="s">
        <v>46</v>
      </c>
      <c r="V633" t="str">
        <f t="shared" si="262"/>
        <v>AIR</v>
      </c>
      <c r="W633" s="3"/>
      <c r="X633" t="s">
        <v>32</v>
      </c>
      <c r="Y633" t="s">
        <v>73</v>
      </c>
    </row>
    <row r="634" spans="1:31" x14ac:dyDescent="0.2">
      <c r="A634">
        <v>633</v>
      </c>
      <c r="B634" t="s">
        <v>2</v>
      </c>
      <c r="C634" s="4">
        <v>1921358</v>
      </c>
      <c r="D634" t="s">
        <v>33</v>
      </c>
      <c r="E634" t="s">
        <v>35</v>
      </c>
      <c r="F634" s="1">
        <v>43768</v>
      </c>
      <c r="G634" s="1">
        <f t="shared" si="271"/>
        <v>43768</v>
      </c>
      <c r="H634" s="1">
        <f t="shared" si="272"/>
        <v>43801</v>
      </c>
      <c r="I634" t="s">
        <v>71</v>
      </c>
      <c r="J634">
        <v>2490158163</v>
      </c>
      <c r="K634" t="s">
        <v>74</v>
      </c>
      <c r="L634" t="s">
        <v>77</v>
      </c>
      <c r="M634" t="s">
        <v>83</v>
      </c>
      <c r="P634" t="s">
        <v>98</v>
      </c>
      <c r="Q634" t="s">
        <v>100</v>
      </c>
      <c r="R634" t="s">
        <v>17</v>
      </c>
      <c r="S634" t="s">
        <v>20</v>
      </c>
      <c r="T634" t="s">
        <v>45</v>
      </c>
      <c r="U634" t="s">
        <v>46</v>
      </c>
      <c r="V634" t="str">
        <f t="shared" si="262"/>
        <v>AIR</v>
      </c>
      <c r="W634" s="3"/>
      <c r="X634" t="s">
        <v>32</v>
      </c>
      <c r="Y634" t="s">
        <v>73</v>
      </c>
    </row>
    <row r="635" spans="1:31" x14ac:dyDescent="0.2">
      <c r="A635">
        <v>634</v>
      </c>
      <c r="B635" t="s">
        <v>2</v>
      </c>
      <c r="C635" s="4">
        <v>1921359</v>
      </c>
      <c r="D635" t="s">
        <v>33</v>
      </c>
      <c r="E635" t="s">
        <v>35</v>
      </c>
      <c r="F635" s="1">
        <v>43768</v>
      </c>
      <c r="G635" s="1">
        <f t="shared" ref="G635:G636" si="273">F635 + 7 - WEEKDAY(F635, 2) + 6</f>
        <v>43778</v>
      </c>
      <c r="H635" s="1">
        <f t="shared" ref="H635:H636" si="274">G635+7</f>
        <v>43785</v>
      </c>
      <c r="I635" t="s">
        <v>71</v>
      </c>
      <c r="J635">
        <v>2490158163</v>
      </c>
      <c r="K635" t="s">
        <v>74</v>
      </c>
      <c r="L635" t="s">
        <v>77</v>
      </c>
      <c r="M635" t="s">
        <v>83</v>
      </c>
      <c r="P635" t="s">
        <v>98</v>
      </c>
      <c r="Q635" t="s">
        <v>100</v>
      </c>
      <c r="R635" t="s">
        <v>18</v>
      </c>
      <c r="S635" t="s">
        <v>20</v>
      </c>
      <c r="T635" t="str">
        <f t="shared" ref="T635:T636" si="275">IF(R635="1: SEA", "LAEM CHABANG", "BANGKOK")</f>
        <v>LAEM CHABANG</v>
      </c>
      <c r="U635" t="s">
        <v>46</v>
      </c>
      <c r="V635" t="s">
        <v>50</v>
      </c>
      <c r="W635" s="3">
        <v>12163325</v>
      </c>
      <c r="X635" t="s">
        <v>32</v>
      </c>
      <c r="Y635" t="s">
        <v>73</v>
      </c>
      <c r="AC635">
        <v>1</v>
      </c>
    </row>
    <row r="636" spans="1:31" x14ac:dyDescent="0.2">
      <c r="A636">
        <v>635</v>
      </c>
      <c r="B636" t="s">
        <v>2</v>
      </c>
      <c r="C636" s="4">
        <v>1921360</v>
      </c>
      <c r="D636" t="s">
        <v>33</v>
      </c>
      <c r="E636" t="s">
        <v>35</v>
      </c>
      <c r="F636" s="1">
        <v>43768</v>
      </c>
      <c r="G636" s="1">
        <f t="shared" si="273"/>
        <v>43778</v>
      </c>
      <c r="H636" s="1">
        <f t="shared" si="274"/>
        <v>43785</v>
      </c>
      <c r="I636" t="s">
        <v>71</v>
      </c>
      <c r="J636">
        <v>2490158163</v>
      </c>
      <c r="K636" t="s">
        <v>74</v>
      </c>
      <c r="L636" t="s">
        <v>77</v>
      </c>
      <c r="M636" t="s">
        <v>83</v>
      </c>
      <c r="P636" t="s">
        <v>98</v>
      </c>
      <c r="Q636" t="s">
        <v>100</v>
      </c>
      <c r="R636" t="s">
        <v>18</v>
      </c>
      <c r="S636" t="s">
        <v>20</v>
      </c>
      <c r="T636" t="str">
        <f t="shared" si="275"/>
        <v>LAEM CHABANG</v>
      </c>
      <c r="U636" t="s">
        <v>46</v>
      </c>
      <c r="V636" t="s">
        <v>50</v>
      </c>
      <c r="W636" s="3">
        <v>12163328</v>
      </c>
      <c r="X636" t="s">
        <v>32</v>
      </c>
      <c r="Y636" t="s">
        <v>73</v>
      </c>
      <c r="AC636">
        <v>1</v>
      </c>
    </row>
    <row r="637" spans="1:31" x14ac:dyDescent="0.2">
      <c r="A637">
        <v>636</v>
      </c>
      <c r="B637" t="s">
        <v>2</v>
      </c>
      <c r="C637" s="4">
        <v>1921361</v>
      </c>
      <c r="D637" t="s">
        <v>33</v>
      </c>
      <c r="E637" t="s">
        <v>38</v>
      </c>
      <c r="F637" s="1">
        <v>43768</v>
      </c>
      <c r="G637" s="1">
        <f>IF(R637="2: AIR",F637, "")</f>
        <v>43768</v>
      </c>
      <c r="H637" s="1">
        <f t="shared" ref="H637:H640" si="276">G637+33</f>
        <v>43801</v>
      </c>
      <c r="I637" t="s">
        <v>71</v>
      </c>
      <c r="J637">
        <v>2490158163</v>
      </c>
      <c r="K637" t="s">
        <v>74</v>
      </c>
      <c r="L637" t="s">
        <v>77</v>
      </c>
      <c r="M637" t="s">
        <v>85</v>
      </c>
      <c r="P637" t="s">
        <v>92</v>
      </c>
      <c r="Q637" t="s">
        <v>100</v>
      </c>
      <c r="R637" t="s">
        <v>17</v>
      </c>
      <c r="S637" t="s">
        <v>20</v>
      </c>
      <c r="T637" t="s">
        <v>45</v>
      </c>
      <c r="U637" t="s">
        <v>46</v>
      </c>
      <c r="V637" t="str">
        <f t="shared" si="262"/>
        <v>AIR</v>
      </c>
      <c r="W637" s="3"/>
      <c r="X637" t="s">
        <v>32</v>
      </c>
      <c r="Y637" t="s">
        <v>73</v>
      </c>
    </row>
    <row r="638" spans="1:31" x14ac:dyDescent="0.2">
      <c r="A638">
        <v>637</v>
      </c>
      <c r="B638" t="s">
        <v>2</v>
      </c>
      <c r="C638" s="4">
        <v>1921362</v>
      </c>
      <c r="D638" t="s">
        <v>33</v>
      </c>
      <c r="E638" t="s">
        <v>38</v>
      </c>
      <c r="F638" s="1">
        <v>43767</v>
      </c>
      <c r="G638" s="1">
        <f>IF(R638="2: AIR",F638, "")</f>
        <v>43767</v>
      </c>
      <c r="H638" s="1">
        <f t="shared" si="276"/>
        <v>43800</v>
      </c>
      <c r="I638" t="s">
        <v>71</v>
      </c>
      <c r="J638">
        <v>2490158163</v>
      </c>
      <c r="K638" t="s">
        <v>74</v>
      </c>
      <c r="L638" t="s">
        <v>77</v>
      </c>
      <c r="M638" t="s">
        <v>85</v>
      </c>
      <c r="P638" t="s">
        <v>92</v>
      </c>
      <c r="Q638" t="s">
        <v>100</v>
      </c>
      <c r="R638" t="s">
        <v>17</v>
      </c>
      <c r="S638" t="s">
        <v>20</v>
      </c>
      <c r="T638" t="s">
        <v>45</v>
      </c>
      <c r="U638" t="s">
        <v>46</v>
      </c>
      <c r="V638" t="str">
        <f t="shared" si="262"/>
        <v>AIR</v>
      </c>
      <c r="W638" s="3"/>
      <c r="X638" t="s">
        <v>32</v>
      </c>
      <c r="Y638" t="s">
        <v>73</v>
      </c>
    </row>
    <row r="639" spans="1:31" x14ac:dyDescent="0.2">
      <c r="A639">
        <v>638</v>
      </c>
      <c r="B639" t="s">
        <v>2</v>
      </c>
      <c r="C639" s="4">
        <v>1921363</v>
      </c>
      <c r="D639" t="s">
        <v>33</v>
      </c>
      <c r="E639" t="s">
        <v>38</v>
      </c>
      <c r="F639" s="1">
        <v>43767</v>
      </c>
      <c r="G639" s="1">
        <f>IF(R639="2: AIR",F639, "")</f>
        <v>43767</v>
      </c>
      <c r="H639" s="1">
        <f t="shared" si="276"/>
        <v>43800</v>
      </c>
      <c r="I639" t="s">
        <v>71</v>
      </c>
      <c r="J639">
        <v>2490158163</v>
      </c>
      <c r="K639" t="s">
        <v>74</v>
      </c>
      <c r="L639" t="s">
        <v>77</v>
      </c>
      <c r="M639" t="s">
        <v>85</v>
      </c>
      <c r="P639" t="s">
        <v>92</v>
      </c>
      <c r="Q639" t="s">
        <v>100</v>
      </c>
      <c r="R639" t="s">
        <v>17</v>
      </c>
      <c r="S639" t="s">
        <v>20</v>
      </c>
      <c r="T639" t="s">
        <v>45</v>
      </c>
      <c r="U639" t="s">
        <v>46</v>
      </c>
      <c r="V639" t="str">
        <f t="shared" si="262"/>
        <v>AIR</v>
      </c>
      <c r="W639" s="3"/>
      <c r="X639" t="s">
        <v>32</v>
      </c>
      <c r="Y639" t="s">
        <v>73</v>
      </c>
    </row>
    <row r="640" spans="1:31" x14ac:dyDescent="0.2">
      <c r="A640">
        <v>639</v>
      </c>
      <c r="B640" t="s">
        <v>2</v>
      </c>
      <c r="C640" s="4">
        <v>1921364</v>
      </c>
      <c r="D640" t="s">
        <v>33</v>
      </c>
      <c r="E640" t="s">
        <v>38</v>
      </c>
      <c r="F640" s="1">
        <v>43767</v>
      </c>
      <c r="G640" s="1">
        <f>IF(R640="2: AIR",F640, "")</f>
        <v>43767</v>
      </c>
      <c r="H640" s="1">
        <f t="shared" si="276"/>
        <v>43800</v>
      </c>
      <c r="I640" t="s">
        <v>71</v>
      </c>
      <c r="J640">
        <v>2490158163</v>
      </c>
      <c r="K640" t="s">
        <v>74</v>
      </c>
      <c r="L640" t="s">
        <v>77</v>
      </c>
      <c r="M640" t="s">
        <v>85</v>
      </c>
      <c r="P640" t="s">
        <v>92</v>
      </c>
      <c r="Q640" t="s">
        <v>100</v>
      </c>
      <c r="R640" t="s">
        <v>17</v>
      </c>
      <c r="S640" t="s">
        <v>20</v>
      </c>
      <c r="T640" t="s">
        <v>45</v>
      </c>
      <c r="U640" t="s">
        <v>46</v>
      </c>
      <c r="V640" t="str">
        <f t="shared" si="262"/>
        <v>AIR</v>
      </c>
      <c r="W640" s="3"/>
      <c r="X640" t="s">
        <v>32</v>
      </c>
      <c r="Y640" t="s">
        <v>73</v>
      </c>
    </row>
    <row r="641" spans="1:31" x14ac:dyDescent="0.2">
      <c r="A641">
        <v>640</v>
      </c>
      <c r="B641" t="s">
        <v>2</v>
      </c>
      <c r="C641" s="4">
        <v>1921365</v>
      </c>
      <c r="D641" t="s">
        <v>33</v>
      </c>
      <c r="E641" t="s">
        <v>38</v>
      </c>
      <c r="F641" s="1">
        <v>43767</v>
      </c>
      <c r="G641" s="1">
        <f>F641 + 7 - WEEKDAY(F641, 2) + 8</f>
        <v>43780</v>
      </c>
      <c r="H641" s="1">
        <f>G641+30</f>
        <v>43810</v>
      </c>
      <c r="I641" t="s">
        <v>71</v>
      </c>
      <c r="J641">
        <v>2490158163</v>
      </c>
      <c r="K641" t="s">
        <v>74</v>
      </c>
      <c r="L641" t="s">
        <v>77</v>
      </c>
      <c r="M641" t="s">
        <v>85</v>
      </c>
      <c r="P641" t="s">
        <v>92</v>
      </c>
      <c r="Q641" t="s">
        <v>100</v>
      </c>
      <c r="R641" t="s">
        <v>18</v>
      </c>
      <c r="S641" t="s">
        <v>20</v>
      </c>
      <c r="T641" t="str">
        <f>IF(R641="1: SEA", "LAEM CHABANG", "BANGKOK")</f>
        <v>LAEM CHABANG</v>
      </c>
      <c r="U641" t="s">
        <v>46</v>
      </c>
      <c r="V641" t="s">
        <v>59</v>
      </c>
      <c r="W641" s="3">
        <v>12163365</v>
      </c>
      <c r="X641" t="s">
        <v>32</v>
      </c>
      <c r="Y641" t="s">
        <v>73</v>
      </c>
      <c r="AC641">
        <v>1</v>
      </c>
    </row>
    <row r="642" spans="1:31" x14ac:dyDescent="0.2">
      <c r="A642">
        <v>641</v>
      </c>
      <c r="B642" t="s">
        <v>2</v>
      </c>
      <c r="C642" s="4">
        <v>1921366</v>
      </c>
      <c r="D642" t="s">
        <v>33</v>
      </c>
      <c r="E642" t="s">
        <v>38</v>
      </c>
      <c r="F642" s="1">
        <v>43767</v>
      </c>
      <c r="G642" s="1">
        <f>IF(R642="2: AIR",F642, "")</f>
        <v>43767</v>
      </c>
      <c r="H642" s="1">
        <f t="shared" ref="H642:H643" si="277">G642+33</f>
        <v>43800</v>
      </c>
      <c r="I642" t="s">
        <v>71</v>
      </c>
      <c r="J642">
        <v>2490158163</v>
      </c>
      <c r="K642" t="s">
        <v>74</v>
      </c>
      <c r="L642" t="s">
        <v>77</v>
      </c>
      <c r="M642" t="s">
        <v>85</v>
      </c>
      <c r="P642" t="s">
        <v>92</v>
      </c>
      <c r="Q642" t="s">
        <v>100</v>
      </c>
      <c r="R642" t="s">
        <v>17</v>
      </c>
      <c r="S642" t="s">
        <v>20</v>
      </c>
      <c r="T642" t="s">
        <v>45</v>
      </c>
      <c r="U642" t="s">
        <v>46</v>
      </c>
      <c r="V642" t="str">
        <f t="shared" si="262"/>
        <v>AIR</v>
      </c>
      <c r="W642" s="3"/>
      <c r="X642" t="s">
        <v>32</v>
      </c>
      <c r="Y642" t="s">
        <v>73</v>
      </c>
    </row>
    <row r="643" spans="1:31" x14ac:dyDescent="0.2">
      <c r="A643">
        <v>642</v>
      </c>
      <c r="B643" t="s">
        <v>2</v>
      </c>
      <c r="C643" s="4">
        <v>1921367</v>
      </c>
      <c r="D643" t="s">
        <v>33</v>
      </c>
      <c r="E643" t="s">
        <v>38</v>
      </c>
      <c r="F643" s="1">
        <v>43768</v>
      </c>
      <c r="G643" s="1">
        <f>IF(R643="2: AIR",F643, "")</f>
        <v>43768</v>
      </c>
      <c r="H643" s="1">
        <f t="shared" si="277"/>
        <v>43801</v>
      </c>
      <c r="I643" t="s">
        <v>71</v>
      </c>
      <c r="J643">
        <v>2490158163</v>
      </c>
      <c r="K643" t="s">
        <v>74</v>
      </c>
      <c r="L643" t="s">
        <v>77</v>
      </c>
      <c r="M643" t="s">
        <v>85</v>
      </c>
      <c r="P643" t="s">
        <v>92</v>
      </c>
      <c r="Q643" t="s">
        <v>100</v>
      </c>
      <c r="R643" t="s">
        <v>17</v>
      </c>
      <c r="S643" t="s">
        <v>20</v>
      </c>
      <c r="T643" t="s">
        <v>45</v>
      </c>
      <c r="U643" t="s">
        <v>46</v>
      </c>
      <c r="V643" t="str">
        <f t="shared" ref="V643:V696" si="278">IF(R643="2: AIR", "AIR","")</f>
        <v>AIR</v>
      </c>
      <c r="W643" s="3"/>
      <c r="X643" t="s">
        <v>32</v>
      </c>
      <c r="Y643" t="s">
        <v>73</v>
      </c>
      <c r="AE643" t="s">
        <v>102</v>
      </c>
    </row>
    <row r="644" spans="1:31" x14ac:dyDescent="0.2">
      <c r="A644">
        <v>643</v>
      </c>
      <c r="B644" t="s">
        <v>2</v>
      </c>
      <c r="C644" s="4">
        <v>1921368</v>
      </c>
      <c r="D644" t="s">
        <v>33</v>
      </c>
      <c r="E644" t="s">
        <v>38</v>
      </c>
      <c r="F644" s="1">
        <v>43768</v>
      </c>
      <c r="G644" s="1">
        <f>F644 + 7 - WEEKDAY(F644, 2) + 8</f>
        <v>43780</v>
      </c>
      <c r="H644" s="1">
        <f>G644+30</f>
        <v>43810</v>
      </c>
      <c r="I644" t="s">
        <v>71</v>
      </c>
      <c r="J644">
        <v>2490158163</v>
      </c>
      <c r="K644" t="s">
        <v>74</v>
      </c>
      <c r="L644" t="s">
        <v>77</v>
      </c>
      <c r="M644" t="s">
        <v>85</v>
      </c>
      <c r="P644" t="s">
        <v>92</v>
      </c>
      <c r="Q644" t="s">
        <v>100</v>
      </c>
      <c r="R644" t="s">
        <v>18</v>
      </c>
      <c r="S644" t="s">
        <v>20</v>
      </c>
      <c r="T644" t="str">
        <f>IF(R644="1: SEA", "LAEM CHABANG", "BANGKOK")</f>
        <v>LAEM CHABANG</v>
      </c>
      <c r="U644" t="s">
        <v>46</v>
      </c>
      <c r="V644" t="s">
        <v>59</v>
      </c>
      <c r="W644" s="3">
        <v>12163384</v>
      </c>
      <c r="X644" t="s">
        <v>32</v>
      </c>
      <c r="Y644" t="s">
        <v>73</v>
      </c>
      <c r="AC644">
        <v>1</v>
      </c>
    </row>
    <row r="645" spans="1:31" x14ac:dyDescent="0.2">
      <c r="A645">
        <v>644</v>
      </c>
      <c r="B645" t="s">
        <v>2</v>
      </c>
      <c r="C645" s="4">
        <v>1921369</v>
      </c>
      <c r="D645" t="s">
        <v>33</v>
      </c>
      <c r="E645" t="s">
        <v>38</v>
      </c>
      <c r="F645" s="1">
        <v>43768</v>
      </c>
      <c r="G645" s="1">
        <f>IF(R645="2: AIR",F645, "")</f>
        <v>43768</v>
      </c>
      <c r="H645" s="1">
        <f t="shared" ref="H645:H647" si="279">G645+33</f>
        <v>43801</v>
      </c>
      <c r="I645" t="s">
        <v>71</v>
      </c>
      <c r="J645">
        <v>2490158163</v>
      </c>
      <c r="K645" t="s">
        <v>74</v>
      </c>
      <c r="L645" t="s">
        <v>77</v>
      </c>
      <c r="M645" t="s">
        <v>85</v>
      </c>
      <c r="P645" t="s">
        <v>92</v>
      </c>
      <c r="Q645" t="s">
        <v>100</v>
      </c>
      <c r="R645" t="s">
        <v>17</v>
      </c>
      <c r="S645" t="s">
        <v>20</v>
      </c>
      <c r="T645" t="s">
        <v>45</v>
      </c>
      <c r="U645" t="s">
        <v>46</v>
      </c>
      <c r="V645" t="str">
        <f t="shared" si="278"/>
        <v>AIR</v>
      </c>
      <c r="W645" s="3"/>
      <c r="X645" t="s">
        <v>32</v>
      </c>
      <c r="Y645" t="s">
        <v>73</v>
      </c>
    </row>
    <row r="646" spans="1:31" x14ac:dyDescent="0.2">
      <c r="A646">
        <v>645</v>
      </c>
      <c r="B646" t="s">
        <v>2</v>
      </c>
      <c r="C646" s="4">
        <v>1921370</v>
      </c>
      <c r="D646" t="s">
        <v>33</v>
      </c>
      <c r="E646" t="s">
        <v>38</v>
      </c>
      <c r="F646" s="1">
        <v>43767</v>
      </c>
      <c r="G646" s="1">
        <f>IF(R646="2: AIR",F646, "")</f>
        <v>43767</v>
      </c>
      <c r="H646" s="1">
        <f t="shared" si="279"/>
        <v>43800</v>
      </c>
      <c r="I646" t="s">
        <v>71</v>
      </c>
      <c r="J646">
        <v>2490158163</v>
      </c>
      <c r="K646" t="s">
        <v>74</v>
      </c>
      <c r="L646" t="s">
        <v>77</v>
      </c>
      <c r="M646" t="s">
        <v>85</v>
      </c>
      <c r="P646" t="s">
        <v>92</v>
      </c>
      <c r="Q646" t="s">
        <v>100</v>
      </c>
      <c r="R646" t="s">
        <v>17</v>
      </c>
      <c r="S646" t="s">
        <v>20</v>
      </c>
      <c r="T646" t="s">
        <v>45</v>
      </c>
      <c r="U646" t="s">
        <v>46</v>
      </c>
      <c r="V646" t="str">
        <f t="shared" si="278"/>
        <v>AIR</v>
      </c>
      <c r="W646" s="3"/>
      <c r="X646" t="s">
        <v>32</v>
      </c>
      <c r="Y646" t="s">
        <v>73</v>
      </c>
    </row>
    <row r="647" spans="1:31" x14ac:dyDescent="0.2">
      <c r="A647">
        <v>646</v>
      </c>
      <c r="B647" t="s">
        <v>2</v>
      </c>
      <c r="C647" s="4">
        <v>1921371</v>
      </c>
      <c r="D647" t="s">
        <v>33</v>
      </c>
      <c r="E647" t="s">
        <v>38</v>
      </c>
      <c r="F647" s="1">
        <v>43768</v>
      </c>
      <c r="G647" s="1">
        <f>IF(R647="2: AIR",F647, "")</f>
        <v>43768</v>
      </c>
      <c r="H647" s="1">
        <f t="shared" si="279"/>
        <v>43801</v>
      </c>
      <c r="I647" t="s">
        <v>71</v>
      </c>
      <c r="J647">
        <v>2490158163</v>
      </c>
      <c r="K647" t="s">
        <v>74</v>
      </c>
      <c r="L647" t="s">
        <v>77</v>
      </c>
      <c r="M647" t="s">
        <v>85</v>
      </c>
      <c r="P647" t="s">
        <v>92</v>
      </c>
      <c r="Q647" t="s">
        <v>100</v>
      </c>
      <c r="R647" t="s">
        <v>17</v>
      </c>
      <c r="S647" t="s">
        <v>20</v>
      </c>
      <c r="T647" t="s">
        <v>45</v>
      </c>
      <c r="U647" t="s">
        <v>46</v>
      </c>
      <c r="V647" t="str">
        <f t="shared" si="278"/>
        <v>AIR</v>
      </c>
      <c r="W647" s="3"/>
      <c r="X647" t="s">
        <v>32</v>
      </c>
      <c r="Y647" t="s">
        <v>73</v>
      </c>
      <c r="AE647" t="s">
        <v>102</v>
      </c>
    </row>
    <row r="648" spans="1:31" x14ac:dyDescent="0.2">
      <c r="A648">
        <v>647</v>
      </c>
      <c r="B648" t="s">
        <v>2</v>
      </c>
      <c r="C648" s="4">
        <v>1921372</v>
      </c>
      <c r="D648" t="s">
        <v>33</v>
      </c>
      <c r="E648" t="s">
        <v>38</v>
      </c>
      <c r="F648" s="1">
        <v>43768</v>
      </c>
      <c r="G648" s="1">
        <f>F648 + 7 - WEEKDAY(F648, 2) + 8</f>
        <v>43780</v>
      </c>
      <c r="H648" s="1">
        <f>G648+30</f>
        <v>43810</v>
      </c>
      <c r="I648" t="s">
        <v>71</v>
      </c>
      <c r="J648">
        <v>2490158163</v>
      </c>
      <c r="K648" t="s">
        <v>74</v>
      </c>
      <c r="L648" t="s">
        <v>77</v>
      </c>
      <c r="M648" t="s">
        <v>85</v>
      </c>
      <c r="P648" t="s">
        <v>92</v>
      </c>
      <c r="Q648" t="s">
        <v>100</v>
      </c>
      <c r="R648" t="s">
        <v>18</v>
      </c>
      <c r="S648" t="s">
        <v>20</v>
      </c>
      <c r="T648" t="str">
        <f>IF(R648="1: SEA", "LAEM CHABANG", "BANGKOK")</f>
        <v>LAEM CHABANG</v>
      </c>
      <c r="U648" t="s">
        <v>46</v>
      </c>
      <c r="V648" t="s">
        <v>59</v>
      </c>
      <c r="W648" s="3">
        <v>12163412</v>
      </c>
      <c r="X648" t="s">
        <v>32</v>
      </c>
      <c r="Y648" t="s">
        <v>73</v>
      </c>
      <c r="AC648">
        <v>1</v>
      </c>
    </row>
    <row r="649" spans="1:31" x14ac:dyDescent="0.2">
      <c r="A649">
        <v>648</v>
      </c>
      <c r="B649" t="s">
        <v>2</v>
      </c>
      <c r="C649" s="4">
        <v>1921373</v>
      </c>
      <c r="D649" t="s">
        <v>33</v>
      </c>
      <c r="E649" t="s">
        <v>38</v>
      </c>
      <c r="F649" s="1">
        <v>43768</v>
      </c>
      <c r="G649" s="1">
        <f>IF(R649="2: AIR",F649, "")</f>
        <v>43768</v>
      </c>
      <c r="H649" s="1">
        <f t="shared" ref="H649:H650" si="280">G649+33</f>
        <v>43801</v>
      </c>
      <c r="I649" t="s">
        <v>71</v>
      </c>
      <c r="J649">
        <v>2490158163</v>
      </c>
      <c r="K649" t="s">
        <v>74</v>
      </c>
      <c r="L649" t="s">
        <v>77</v>
      </c>
      <c r="M649" t="s">
        <v>85</v>
      </c>
      <c r="P649" t="s">
        <v>92</v>
      </c>
      <c r="Q649" t="s">
        <v>100</v>
      </c>
      <c r="R649" t="s">
        <v>17</v>
      </c>
      <c r="S649" t="s">
        <v>20</v>
      </c>
      <c r="T649" t="s">
        <v>45</v>
      </c>
      <c r="U649" t="s">
        <v>46</v>
      </c>
      <c r="V649" t="str">
        <f t="shared" si="278"/>
        <v>AIR</v>
      </c>
      <c r="W649" s="3"/>
      <c r="X649" t="s">
        <v>32</v>
      </c>
      <c r="Y649" t="s">
        <v>73</v>
      </c>
    </row>
    <row r="650" spans="1:31" x14ac:dyDescent="0.2">
      <c r="A650">
        <v>649</v>
      </c>
      <c r="B650" t="s">
        <v>2</v>
      </c>
      <c r="C650" s="4">
        <v>1921374</v>
      </c>
      <c r="D650" t="s">
        <v>33</v>
      </c>
      <c r="E650" t="s">
        <v>38</v>
      </c>
      <c r="F650" s="1">
        <v>43768</v>
      </c>
      <c r="G650" s="1">
        <f>IF(R650="2: AIR",F650, "")</f>
        <v>43768</v>
      </c>
      <c r="H650" s="1">
        <f t="shared" si="280"/>
        <v>43801</v>
      </c>
      <c r="I650" t="s">
        <v>71</v>
      </c>
      <c r="J650">
        <v>2490158163</v>
      </c>
      <c r="K650" t="s">
        <v>74</v>
      </c>
      <c r="L650" t="s">
        <v>77</v>
      </c>
      <c r="M650" t="s">
        <v>85</v>
      </c>
      <c r="P650" t="s">
        <v>92</v>
      </c>
      <c r="Q650" t="s">
        <v>100</v>
      </c>
      <c r="R650" t="s">
        <v>17</v>
      </c>
      <c r="S650" t="s">
        <v>20</v>
      </c>
      <c r="T650" t="s">
        <v>45</v>
      </c>
      <c r="U650" t="s">
        <v>46</v>
      </c>
      <c r="V650" t="str">
        <f t="shared" si="278"/>
        <v>AIR</v>
      </c>
      <c r="W650" s="3"/>
      <c r="X650" t="s">
        <v>32</v>
      </c>
      <c r="Y650" t="s">
        <v>73</v>
      </c>
    </row>
    <row r="651" spans="1:31" x14ac:dyDescent="0.2">
      <c r="A651">
        <v>650</v>
      </c>
      <c r="B651" t="s">
        <v>2</v>
      </c>
      <c r="C651" s="4">
        <v>1921375</v>
      </c>
      <c r="D651" t="s">
        <v>33</v>
      </c>
      <c r="E651" t="s">
        <v>38</v>
      </c>
      <c r="F651" s="1">
        <v>43767</v>
      </c>
      <c r="G651" s="1">
        <f>F651 + 7 - WEEKDAY(F651, 2) + 8</f>
        <v>43780</v>
      </c>
      <c r="H651" s="1">
        <f>G651+30</f>
        <v>43810</v>
      </c>
      <c r="I651" t="s">
        <v>71</v>
      </c>
      <c r="J651">
        <v>2490158163</v>
      </c>
      <c r="K651" t="s">
        <v>74</v>
      </c>
      <c r="L651" t="s">
        <v>77</v>
      </c>
      <c r="M651" t="s">
        <v>85</v>
      </c>
      <c r="P651" t="s">
        <v>92</v>
      </c>
      <c r="Q651" t="s">
        <v>100</v>
      </c>
      <c r="R651" t="s">
        <v>18</v>
      </c>
      <c r="S651" t="s">
        <v>20</v>
      </c>
      <c r="T651" t="str">
        <f t="shared" ref="T651:T658" si="281">IF(R651="1: SEA", "LAEM CHABANG", "BANGKOK")</f>
        <v>LAEM CHABANG</v>
      </c>
      <c r="U651" t="s">
        <v>46</v>
      </c>
      <c r="V651" t="s">
        <v>59</v>
      </c>
      <c r="W651" s="3">
        <v>12163437</v>
      </c>
      <c r="X651" t="s">
        <v>32</v>
      </c>
      <c r="Y651" t="s">
        <v>73</v>
      </c>
      <c r="AC651">
        <v>1</v>
      </c>
    </row>
    <row r="652" spans="1:31" x14ac:dyDescent="0.2">
      <c r="A652">
        <v>651</v>
      </c>
      <c r="B652" t="s">
        <v>2</v>
      </c>
      <c r="C652" s="4">
        <v>1921376</v>
      </c>
      <c r="D652" t="s">
        <v>33</v>
      </c>
      <c r="E652" t="s">
        <v>35</v>
      </c>
      <c r="F652" s="1">
        <v>43768</v>
      </c>
      <c r="G652" s="1">
        <f t="shared" ref="G652:G658" si="282">F652 + 7 - WEEKDAY(F652, 2) + 6</f>
        <v>43778</v>
      </c>
      <c r="H652" s="1">
        <f t="shared" ref="H652:H658" si="283">G652+7</f>
        <v>43785</v>
      </c>
      <c r="I652" t="s">
        <v>71</v>
      </c>
      <c r="J652">
        <v>2490158163</v>
      </c>
      <c r="K652" t="s">
        <v>74</v>
      </c>
      <c r="L652" t="s">
        <v>77</v>
      </c>
      <c r="M652" t="s">
        <v>83</v>
      </c>
      <c r="P652" t="s">
        <v>98</v>
      </c>
      <c r="Q652" t="s">
        <v>100</v>
      </c>
      <c r="R652" t="s">
        <v>18</v>
      </c>
      <c r="S652" t="s">
        <v>20</v>
      </c>
      <c r="T652" t="str">
        <f t="shared" si="281"/>
        <v>LAEM CHABANG</v>
      </c>
      <c r="U652" t="s">
        <v>46</v>
      </c>
      <c r="V652" t="s">
        <v>50</v>
      </c>
      <c r="W652" s="3">
        <v>12163440</v>
      </c>
      <c r="X652" t="s">
        <v>32</v>
      </c>
      <c r="Y652" t="s">
        <v>73</v>
      </c>
      <c r="AC652">
        <v>1</v>
      </c>
    </row>
    <row r="653" spans="1:31" x14ac:dyDescent="0.2">
      <c r="A653">
        <v>652</v>
      </c>
      <c r="B653" t="s">
        <v>2</v>
      </c>
      <c r="C653" s="4">
        <v>1921377</v>
      </c>
      <c r="D653" t="s">
        <v>33</v>
      </c>
      <c r="E653" t="s">
        <v>35</v>
      </c>
      <c r="F653" s="1">
        <v>43768</v>
      </c>
      <c r="G653" s="1">
        <f t="shared" si="282"/>
        <v>43778</v>
      </c>
      <c r="H653" s="1">
        <f t="shared" si="283"/>
        <v>43785</v>
      </c>
      <c r="I653" t="s">
        <v>71</v>
      </c>
      <c r="J653">
        <v>2490158163</v>
      </c>
      <c r="K653" t="s">
        <v>74</v>
      </c>
      <c r="L653" t="s">
        <v>77</v>
      </c>
      <c r="M653" t="s">
        <v>83</v>
      </c>
      <c r="P653" t="s">
        <v>98</v>
      </c>
      <c r="Q653" t="s">
        <v>100</v>
      </c>
      <c r="R653" t="s">
        <v>18</v>
      </c>
      <c r="S653" t="s">
        <v>20</v>
      </c>
      <c r="T653" t="str">
        <f t="shared" si="281"/>
        <v>LAEM CHABANG</v>
      </c>
      <c r="U653" t="s">
        <v>46</v>
      </c>
      <c r="V653" t="s">
        <v>50</v>
      </c>
      <c r="W653" s="3">
        <v>12163449</v>
      </c>
      <c r="X653" t="s">
        <v>32</v>
      </c>
      <c r="Y653" t="s">
        <v>73</v>
      </c>
      <c r="AC653">
        <v>1</v>
      </c>
    </row>
    <row r="654" spans="1:31" x14ac:dyDescent="0.2">
      <c r="A654">
        <v>653</v>
      </c>
      <c r="B654" t="s">
        <v>2</v>
      </c>
      <c r="C654" s="4">
        <v>1921378</v>
      </c>
      <c r="D654" t="s">
        <v>33</v>
      </c>
      <c r="E654" t="s">
        <v>35</v>
      </c>
      <c r="F654" s="1">
        <v>43768</v>
      </c>
      <c r="G654" s="1">
        <f t="shared" si="282"/>
        <v>43778</v>
      </c>
      <c r="H654" s="1">
        <f t="shared" si="283"/>
        <v>43785</v>
      </c>
      <c r="I654" t="s">
        <v>71</v>
      </c>
      <c r="J654">
        <v>2490158163</v>
      </c>
      <c r="K654" t="s">
        <v>74</v>
      </c>
      <c r="L654" t="s">
        <v>77</v>
      </c>
      <c r="M654" t="s">
        <v>83</v>
      </c>
      <c r="P654" t="s">
        <v>98</v>
      </c>
      <c r="Q654" t="s">
        <v>100</v>
      </c>
      <c r="R654" t="s">
        <v>18</v>
      </c>
      <c r="S654" t="s">
        <v>20</v>
      </c>
      <c r="T654" t="str">
        <f t="shared" si="281"/>
        <v>LAEM CHABANG</v>
      </c>
      <c r="U654" t="s">
        <v>46</v>
      </c>
      <c r="V654" t="s">
        <v>50</v>
      </c>
      <c r="W654" s="3">
        <v>12163464</v>
      </c>
      <c r="X654" t="s">
        <v>32</v>
      </c>
      <c r="Y654" t="s">
        <v>73</v>
      </c>
      <c r="AC654">
        <v>1</v>
      </c>
    </row>
    <row r="655" spans="1:31" x14ac:dyDescent="0.2">
      <c r="A655">
        <v>654</v>
      </c>
      <c r="B655" t="s">
        <v>2</v>
      </c>
      <c r="C655" s="4">
        <v>1921379</v>
      </c>
      <c r="D655" t="s">
        <v>33</v>
      </c>
      <c r="E655" t="s">
        <v>35</v>
      </c>
      <c r="F655" s="1">
        <v>43768</v>
      </c>
      <c r="G655" s="1">
        <f t="shared" si="282"/>
        <v>43778</v>
      </c>
      <c r="H655" s="1">
        <f t="shared" si="283"/>
        <v>43785</v>
      </c>
      <c r="I655" t="s">
        <v>71</v>
      </c>
      <c r="J655">
        <v>2490158163</v>
      </c>
      <c r="K655" t="s">
        <v>74</v>
      </c>
      <c r="L655" t="s">
        <v>77</v>
      </c>
      <c r="M655" t="s">
        <v>83</v>
      </c>
      <c r="P655" t="s">
        <v>98</v>
      </c>
      <c r="Q655" t="s">
        <v>100</v>
      </c>
      <c r="R655" t="s">
        <v>18</v>
      </c>
      <c r="S655" t="s">
        <v>20</v>
      </c>
      <c r="T655" t="str">
        <f t="shared" si="281"/>
        <v>LAEM CHABANG</v>
      </c>
      <c r="U655" t="s">
        <v>46</v>
      </c>
      <c r="V655" t="s">
        <v>49</v>
      </c>
      <c r="W655" s="3">
        <v>12163465</v>
      </c>
      <c r="X655" t="s">
        <v>32</v>
      </c>
      <c r="Y655" t="s">
        <v>73</v>
      </c>
      <c r="AC655">
        <v>1</v>
      </c>
    </row>
    <row r="656" spans="1:31" x14ac:dyDescent="0.2">
      <c r="A656">
        <v>655</v>
      </c>
      <c r="B656" t="s">
        <v>2</v>
      </c>
      <c r="C656" s="4">
        <v>1921380</v>
      </c>
      <c r="D656" t="s">
        <v>33</v>
      </c>
      <c r="E656" t="s">
        <v>35</v>
      </c>
      <c r="F656" s="1">
        <v>43768</v>
      </c>
      <c r="G656" s="1">
        <f t="shared" si="282"/>
        <v>43778</v>
      </c>
      <c r="H656" s="1">
        <f t="shared" si="283"/>
        <v>43785</v>
      </c>
      <c r="I656" t="s">
        <v>71</v>
      </c>
      <c r="J656">
        <v>2490158163</v>
      </c>
      <c r="K656" t="s">
        <v>74</v>
      </c>
      <c r="L656" t="s">
        <v>77</v>
      </c>
      <c r="M656" t="s">
        <v>83</v>
      </c>
      <c r="P656" t="s">
        <v>98</v>
      </c>
      <c r="Q656" t="s">
        <v>100</v>
      </c>
      <c r="R656" t="s">
        <v>18</v>
      </c>
      <c r="S656" t="s">
        <v>20</v>
      </c>
      <c r="T656" t="str">
        <f t="shared" si="281"/>
        <v>LAEM CHABANG</v>
      </c>
      <c r="U656" t="s">
        <v>46</v>
      </c>
      <c r="V656" t="s">
        <v>50</v>
      </c>
      <c r="W656" s="3">
        <v>12163468</v>
      </c>
      <c r="X656" t="s">
        <v>32</v>
      </c>
      <c r="Y656" t="s">
        <v>73</v>
      </c>
      <c r="AC656">
        <v>1</v>
      </c>
    </row>
    <row r="657" spans="1:31" x14ac:dyDescent="0.2">
      <c r="A657">
        <v>656</v>
      </c>
      <c r="B657" t="s">
        <v>2</v>
      </c>
      <c r="C657" s="4">
        <v>1921381</v>
      </c>
      <c r="D657" t="s">
        <v>33</v>
      </c>
      <c r="E657" t="s">
        <v>35</v>
      </c>
      <c r="F657" s="1">
        <v>43768</v>
      </c>
      <c r="G657" s="1">
        <f t="shared" si="282"/>
        <v>43778</v>
      </c>
      <c r="H657" s="1">
        <f t="shared" si="283"/>
        <v>43785</v>
      </c>
      <c r="I657" t="s">
        <v>71</v>
      </c>
      <c r="J657">
        <v>2490158163</v>
      </c>
      <c r="K657" t="s">
        <v>74</v>
      </c>
      <c r="L657" t="s">
        <v>77</v>
      </c>
      <c r="M657" t="s">
        <v>83</v>
      </c>
      <c r="P657" t="s">
        <v>98</v>
      </c>
      <c r="Q657" t="s">
        <v>100</v>
      </c>
      <c r="R657" t="s">
        <v>18</v>
      </c>
      <c r="S657" t="s">
        <v>20</v>
      </c>
      <c r="T657" t="str">
        <f t="shared" si="281"/>
        <v>LAEM CHABANG</v>
      </c>
      <c r="U657" t="s">
        <v>46</v>
      </c>
      <c r="V657" t="s">
        <v>50</v>
      </c>
      <c r="W657" s="3">
        <v>12163477</v>
      </c>
      <c r="X657" t="s">
        <v>32</v>
      </c>
      <c r="Y657" t="s">
        <v>73</v>
      </c>
      <c r="AC657">
        <v>1</v>
      </c>
    </row>
    <row r="658" spans="1:31" x14ac:dyDescent="0.2">
      <c r="A658">
        <v>657</v>
      </c>
      <c r="B658" t="s">
        <v>2</v>
      </c>
      <c r="C658" s="4">
        <v>1921382</v>
      </c>
      <c r="D658" t="s">
        <v>33</v>
      </c>
      <c r="E658" t="s">
        <v>35</v>
      </c>
      <c r="F658" s="1">
        <v>43768</v>
      </c>
      <c r="G658" s="1">
        <f t="shared" si="282"/>
        <v>43778</v>
      </c>
      <c r="H658" s="1">
        <f t="shared" si="283"/>
        <v>43785</v>
      </c>
      <c r="I658" t="s">
        <v>71</v>
      </c>
      <c r="J658">
        <v>2490158163</v>
      </c>
      <c r="K658" t="s">
        <v>74</v>
      </c>
      <c r="L658" t="s">
        <v>77</v>
      </c>
      <c r="M658" t="s">
        <v>83</v>
      </c>
      <c r="P658" t="s">
        <v>98</v>
      </c>
      <c r="Q658" t="s">
        <v>100</v>
      </c>
      <c r="R658" t="s">
        <v>18</v>
      </c>
      <c r="S658" t="s">
        <v>20</v>
      </c>
      <c r="T658" t="str">
        <f t="shared" si="281"/>
        <v>LAEM CHABANG</v>
      </c>
      <c r="U658" t="s">
        <v>46</v>
      </c>
      <c r="V658" t="s">
        <v>50</v>
      </c>
      <c r="W658" s="3">
        <v>12163492</v>
      </c>
      <c r="X658" t="s">
        <v>32</v>
      </c>
      <c r="Y658" t="s">
        <v>73</v>
      </c>
      <c r="AC658">
        <v>1</v>
      </c>
    </row>
    <row r="659" spans="1:31" x14ac:dyDescent="0.2">
      <c r="A659">
        <v>658</v>
      </c>
      <c r="B659" t="s">
        <v>2</v>
      </c>
      <c r="C659" s="4">
        <v>1921383</v>
      </c>
      <c r="D659" t="s">
        <v>33</v>
      </c>
      <c r="E659" t="s">
        <v>35</v>
      </c>
      <c r="F659" s="1">
        <v>43768</v>
      </c>
      <c r="G659" s="1">
        <f>IF(R659="2: AIR",F659, "")</f>
        <v>43768</v>
      </c>
      <c r="H659" s="1">
        <f t="shared" ref="H659:H662" si="284">G659+33</f>
        <v>43801</v>
      </c>
      <c r="I659" t="s">
        <v>71</v>
      </c>
      <c r="J659">
        <v>2490158163</v>
      </c>
      <c r="K659" t="s">
        <v>74</v>
      </c>
      <c r="L659" t="s">
        <v>77</v>
      </c>
      <c r="M659" t="s">
        <v>83</v>
      </c>
      <c r="P659" t="s">
        <v>98</v>
      </c>
      <c r="Q659" t="s">
        <v>100</v>
      </c>
      <c r="R659" t="s">
        <v>17</v>
      </c>
      <c r="S659" t="s">
        <v>20</v>
      </c>
      <c r="T659" t="s">
        <v>45</v>
      </c>
      <c r="U659" t="s">
        <v>46</v>
      </c>
      <c r="V659" t="str">
        <f t="shared" si="278"/>
        <v>AIR</v>
      </c>
      <c r="W659" s="3"/>
      <c r="X659" t="s">
        <v>32</v>
      </c>
      <c r="Y659" t="s">
        <v>73</v>
      </c>
    </row>
    <row r="660" spans="1:31" x14ac:dyDescent="0.2">
      <c r="A660">
        <v>659</v>
      </c>
      <c r="B660" t="s">
        <v>2</v>
      </c>
      <c r="C660" s="4">
        <v>1921384</v>
      </c>
      <c r="D660" t="s">
        <v>33</v>
      </c>
      <c r="E660" t="s">
        <v>35</v>
      </c>
      <c r="F660" s="1">
        <v>43768</v>
      </c>
      <c r="G660" s="1">
        <f>IF(R660="2: AIR",F660, "")</f>
        <v>43768</v>
      </c>
      <c r="H660" s="1">
        <f t="shared" si="284"/>
        <v>43801</v>
      </c>
      <c r="I660" t="s">
        <v>71</v>
      </c>
      <c r="J660">
        <v>2490158163</v>
      </c>
      <c r="K660" t="s">
        <v>74</v>
      </c>
      <c r="L660" t="s">
        <v>77</v>
      </c>
      <c r="M660" t="s">
        <v>83</v>
      </c>
      <c r="P660" t="s">
        <v>98</v>
      </c>
      <c r="Q660" t="s">
        <v>100</v>
      </c>
      <c r="R660" t="s">
        <v>17</v>
      </c>
      <c r="S660" t="s">
        <v>20</v>
      </c>
      <c r="T660" t="s">
        <v>45</v>
      </c>
      <c r="U660" t="s">
        <v>46</v>
      </c>
      <c r="V660" t="str">
        <f t="shared" si="278"/>
        <v>AIR</v>
      </c>
      <c r="W660" s="3"/>
      <c r="X660" t="s">
        <v>32</v>
      </c>
      <c r="Y660" t="s">
        <v>73</v>
      </c>
    </row>
    <row r="661" spans="1:31" x14ac:dyDescent="0.2">
      <c r="A661">
        <v>660</v>
      </c>
      <c r="B661" t="s">
        <v>2</v>
      </c>
      <c r="C661" s="4">
        <v>1921385</v>
      </c>
      <c r="D661" t="s">
        <v>33</v>
      </c>
      <c r="E661" t="s">
        <v>35</v>
      </c>
      <c r="F661" s="1">
        <v>43768</v>
      </c>
      <c r="G661" s="1">
        <f>IF(R661="2: AIR",F661, "")</f>
        <v>43768</v>
      </c>
      <c r="H661" s="1">
        <f t="shared" si="284"/>
        <v>43801</v>
      </c>
      <c r="I661" t="s">
        <v>71</v>
      </c>
      <c r="J661">
        <v>2490158163</v>
      </c>
      <c r="K661" t="s">
        <v>74</v>
      </c>
      <c r="L661" t="s">
        <v>77</v>
      </c>
      <c r="M661" t="s">
        <v>83</v>
      </c>
      <c r="P661" t="s">
        <v>98</v>
      </c>
      <c r="Q661" t="s">
        <v>100</v>
      </c>
      <c r="R661" t="s">
        <v>17</v>
      </c>
      <c r="S661" t="s">
        <v>20</v>
      </c>
      <c r="T661" t="s">
        <v>45</v>
      </c>
      <c r="U661" t="s">
        <v>46</v>
      </c>
      <c r="V661" t="str">
        <f t="shared" si="278"/>
        <v>AIR</v>
      </c>
      <c r="W661" s="3"/>
      <c r="X661" t="s">
        <v>32</v>
      </c>
      <c r="Y661" t="s">
        <v>73</v>
      </c>
      <c r="AE661" t="s">
        <v>102</v>
      </c>
    </row>
    <row r="662" spans="1:31" x14ac:dyDescent="0.2">
      <c r="A662">
        <v>661</v>
      </c>
      <c r="B662" t="s">
        <v>2</v>
      </c>
      <c r="C662" s="4">
        <v>1921386</v>
      </c>
      <c r="D662" t="s">
        <v>33</v>
      </c>
      <c r="E662" t="s">
        <v>35</v>
      </c>
      <c r="F662" s="1">
        <v>43768</v>
      </c>
      <c r="G662" s="1">
        <f>IF(R662="2: AIR",F662, "")</f>
        <v>43768</v>
      </c>
      <c r="H662" s="1">
        <f t="shared" si="284"/>
        <v>43801</v>
      </c>
      <c r="I662" t="s">
        <v>71</v>
      </c>
      <c r="J662">
        <v>2490158163</v>
      </c>
      <c r="K662" t="s">
        <v>74</v>
      </c>
      <c r="L662" t="s">
        <v>77</v>
      </c>
      <c r="M662" t="s">
        <v>83</v>
      </c>
      <c r="P662" t="s">
        <v>98</v>
      </c>
      <c r="Q662" t="s">
        <v>100</v>
      </c>
      <c r="R662" t="s">
        <v>17</v>
      </c>
      <c r="S662" t="s">
        <v>20</v>
      </c>
      <c r="T662" t="s">
        <v>45</v>
      </c>
      <c r="U662" t="s">
        <v>46</v>
      </c>
      <c r="V662" t="str">
        <f t="shared" si="278"/>
        <v>AIR</v>
      </c>
      <c r="W662" s="3"/>
      <c r="X662" t="s">
        <v>32</v>
      </c>
      <c r="Y662" t="s">
        <v>73</v>
      </c>
    </row>
    <row r="663" spans="1:31" x14ac:dyDescent="0.2">
      <c r="A663">
        <v>662</v>
      </c>
      <c r="B663" t="s">
        <v>2</v>
      </c>
      <c r="C663" s="4">
        <v>1921387</v>
      </c>
      <c r="D663" t="s">
        <v>33</v>
      </c>
      <c r="E663" t="s">
        <v>42</v>
      </c>
      <c r="F663" s="1">
        <v>43768</v>
      </c>
      <c r="G663" s="1">
        <f t="shared" ref="G663" si="285">F663+ 7 - WEEKDAY(F663, 2) + 7</f>
        <v>43779</v>
      </c>
      <c r="H663" s="1">
        <f>G663+30</f>
        <v>43809</v>
      </c>
      <c r="I663" t="s">
        <v>71</v>
      </c>
      <c r="J663">
        <v>2490158163</v>
      </c>
      <c r="K663" t="s">
        <v>74</v>
      </c>
      <c r="L663" t="s">
        <v>77</v>
      </c>
      <c r="M663" t="s">
        <v>84</v>
      </c>
      <c r="P663" t="s">
        <v>91</v>
      </c>
      <c r="Q663" t="s">
        <v>100</v>
      </c>
      <c r="R663" t="s">
        <v>18</v>
      </c>
      <c r="S663" t="s">
        <v>20</v>
      </c>
      <c r="T663" t="str">
        <f>IF(R663="1: SEA", "LAEM CHABANG", "BANGKOK")</f>
        <v>LAEM CHABANG</v>
      </c>
      <c r="U663" t="s">
        <v>46</v>
      </c>
      <c r="V663" t="s">
        <v>59</v>
      </c>
      <c r="W663" s="3">
        <v>12163521</v>
      </c>
      <c r="X663" t="s">
        <v>32</v>
      </c>
      <c r="Y663" t="s">
        <v>73</v>
      </c>
      <c r="AC663">
        <v>1</v>
      </c>
    </row>
    <row r="664" spans="1:31" x14ac:dyDescent="0.2">
      <c r="A664">
        <v>663</v>
      </c>
      <c r="B664" t="s">
        <v>2</v>
      </c>
      <c r="C664" s="4">
        <v>1921388</v>
      </c>
      <c r="D664" t="s">
        <v>33</v>
      </c>
      <c r="E664" t="s">
        <v>35</v>
      </c>
      <c r="F664" s="1">
        <v>43768</v>
      </c>
      <c r="G664" s="1">
        <f t="shared" ref="G664:G669" si="286">IF(R664="2: AIR",F664, "")</f>
        <v>43768</v>
      </c>
      <c r="H664" s="1">
        <f t="shared" ref="H664:H669" si="287">G664+33</f>
        <v>43801</v>
      </c>
      <c r="I664" t="s">
        <v>71</v>
      </c>
      <c r="J664">
        <v>2490158163</v>
      </c>
      <c r="K664" t="s">
        <v>74</v>
      </c>
      <c r="L664" t="s">
        <v>77</v>
      </c>
      <c r="M664" t="s">
        <v>83</v>
      </c>
      <c r="P664" t="s">
        <v>98</v>
      </c>
      <c r="Q664" t="s">
        <v>100</v>
      </c>
      <c r="R664" t="s">
        <v>17</v>
      </c>
      <c r="S664" t="s">
        <v>20</v>
      </c>
      <c r="T664" t="s">
        <v>45</v>
      </c>
      <c r="U664" t="s">
        <v>46</v>
      </c>
      <c r="V664" t="str">
        <f t="shared" si="278"/>
        <v>AIR</v>
      </c>
      <c r="W664" s="3"/>
      <c r="X664" t="s">
        <v>32</v>
      </c>
      <c r="Y664" t="s">
        <v>73</v>
      </c>
    </row>
    <row r="665" spans="1:31" x14ac:dyDescent="0.2">
      <c r="A665">
        <v>664</v>
      </c>
      <c r="B665" t="s">
        <v>2</v>
      </c>
      <c r="C665" s="4">
        <v>1921389</v>
      </c>
      <c r="D665" t="s">
        <v>33</v>
      </c>
      <c r="E665" t="s">
        <v>35</v>
      </c>
      <c r="F665" s="1">
        <v>43768</v>
      </c>
      <c r="G665" s="1">
        <f t="shared" si="286"/>
        <v>43768</v>
      </c>
      <c r="H665" s="1">
        <f t="shared" si="287"/>
        <v>43801</v>
      </c>
      <c r="I665" t="s">
        <v>71</v>
      </c>
      <c r="J665">
        <v>2490158163</v>
      </c>
      <c r="K665" t="s">
        <v>74</v>
      </c>
      <c r="L665" t="s">
        <v>77</v>
      </c>
      <c r="M665" t="s">
        <v>83</v>
      </c>
      <c r="P665" t="s">
        <v>98</v>
      </c>
      <c r="Q665" t="s">
        <v>100</v>
      </c>
      <c r="R665" t="s">
        <v>17</v>
      </c>
      <c r="S665" t="s">
        <v>20</v>
      </c>
      <c r="T665" t="s">
        <v>45</v>
      </c>
      <c r="U665" t="s">
        <v>46</v>
      </c>
      <c r="V665" t="str">
        <f t="shared" si="278"/>
        <v>AIR</v>
      </c>
      <c r="W665" s="3"/>
      <c r="X665" t="s">
        <v>32</v>
      </c>
      <c r="Y665" t="s">
        <v>73</v>
      </c>
    </row>
    <row r="666" spans="1:31" x14ac:dyDescent="0.2">
      <c r="A666">
        <v>665</v>
      </c>
      <c r="B666" t="s">
        <v>2</v>
      </c>
      <c r="C666" s="4">
        <v>1921390</v>
      </c>
      <c r="D666" t="s">
        <v>33</v>
      </c>
      <c r="E666" t="s">
        <v>35</v>
      </c>
      <c r="F666" s="1">
        <v>43768</v>
      </c>
      <c r="G666" s="1">
        <f t="shared" si="286"/>
        <v>43768</v>
      </c>
      <c r="H666" s="1">
        <f t="shared" si="287"/>
        <v>43801</v>
      </c>
      <c r="I666" t="s">
        <v>71</v>
      </c>
      <c r="J666">
        <v>2490158163</v>
      </c>
      <c r="K666" t="s">
        <v>74</v>
      </c>
      <c r="L666" t="s">
        <v>77</v>
      </c>
      <c r="M666" t="s">
        <v>83</v>
      </c>
      <c r="P666" t="s">
        <v>98</v>
      </c>
      <c r="Q666" t="s">
        <v>100</v>
      </c>
      <c r="R666" t="s">
        <v>17</v>
      </c>
      <c r="S666" t="s">
        <v>20</v>
      </c>
      <c r="T666" t="s">
        <v>45</v>
      </c>
      <c r="U666" t="s">
        <v>46</v>
      </c>
      <c r="V666" t="str">
        <f t="shared" si="278"/>
        <v>AIR</v>
      </c>
      <c r="W666" s="3"/>
      <c r="X666" t="s">
        <v>32</v>
      </c>
      <c r="Y666" t="s">
        <v>73</v>
      </c>
      <c r="AE666" t="s">
        <v>102</v>
      </c>
    </row>
    <row r="667" spans="1:31" x14ac:dyDescent="0.2">
      <c r="A667">
        <v>666</v>
      </c>
      <c r="B667" t="s">
        <v>2</v>
      </c>
      <c r="C667" s="4">
        <v>1921391</v>
      </c>
      <c r="D667" t="s">
        <v>33</v>
      </c>
      <c r="E667" t="s">
        <v>35</v>
      </c>
      <c r="F667" s="1">
        <v>43768</v>
      </c>
      <c r="G667" s="1">
        <f t="shared" si="286"/>
        <v>43768</v>
      </c>
      <c r="H667" s="1">
        <f t="shared" si="287"/>
        <v>43801</v>
      </c>
      <c r="I667" t="s">
        <v>71</v>
      </c>
      <c r="J667">
        <v>2490158163</v>
      </c>
      <c r="K667" t="s">
        <v>74</v>
      </c>
      <c r="L667" t="s">
        <v>77</v>
      </c>
      <c r="M667" t="s">
        <v>83</v>
      </c>
      <c r="P667" t="s">
        <v>98</v>
      </c>
      <c r="Q667" t="s">
        <v>100</v>
      </c>
      <c r="R667" t="s">
        <v>17</v>
      </c>
      <c r="S667" t="s">
        <v>20</v>
      </c>
      <c r="T667" t="s">
        <v>45</v>
      </c>
      <c r="U667" t="s">
        <v>46</v>
      </c>
      <c r="V667" t="str">
        <f t="shared" si="278"/>
        <v>AIR</v>
      </c>
      <c r="W667" s="3"/>
      <c r="X667" t="s">
        <v>32</v>
      </c>
      <c r="Y667" t="s">
        <v>73</v>
      </c>
    </row>
    <row r="668" spans="1:31" x14ac:dyDescent="0.2">
      <c r="A668">
        <v>667</v>
      </c>
      <c r="B668" t="s">
        <v>2</v>
      </c>
      <c r="C668" s="4">
        <v>1921392</v>
      </c>
      <c r="D668" t="s">
        <v>33</v>
      </c>
      <c r="E668" t="s">
        <v>35</v>
      </c>
      <c r="F668" s="1">
        <v>43768</v>
      </c>
      <c r="G668" s="1">
        <f t="shared" si="286"/>
        <v>43768</v>
      </c>
      <c r="H668" s="1">
        <f t="shared" si="287"/>
        <v>43801</v>
      </c>
      <c r="I668" t="s">
        <v>71</v>
      </c>
      <c r="J668">
        <v>2490158163</v>
      </c>
      <c r="K668" t="s">
        <v>74</v>
      </c>
      <c r="L668" t="s">
        <v>77</v>
      </c>
      <c r="M668" t="s">
        <v>83</v>
      </c>
      <c r="P668" t="s">
        <v>98</v>
      </c>
      <c r="Q668" t="s">
        <v>100</v>
      </c>
      <c r="R668" t="s">
        <v>17</v>
      </c>
      <c r="S668" t="s">
        <v>20</v>
      </c>
      <c r="T668" t="s">
        <v>45</v>
      </c>
      <c r="U668" t="s">
        <v>46</v>
      </c>
      <c r="V668" t="str">
        <f t="shared" si="278"/>
        <v>AIR</v>
      </c>
      <c r="W668" s="3"/>
      <c r="X668" t="s">
        <v>32</v>
      </c>
      <c r="Y668" t="s">
        <v>73</v>
      </c>
    </row>
    <row r="669" spans="1:31" x14ac:dyDescent="0.2">
      <c r="A669">
        <v>668</v>
      </c>
      <c r="B669" t="s">
        <v>2</v>
      </c>
      <c r="C669" s="4">
        <v>1921393</v>
      </c>
      <c r="D669" t="s">
        <v>33</v>
      </c>
      <c r="E669" t="s">
        <v>35</v>
      </c>
      <c r="F669" s="1">
        <v>43768</v>
      </c>
      <c r="G669" s="1">
        <f t="shared" si="286"/>
        <v>43768</v>
      </c>
      <c r="H669" s="1">
        <f t="shared" si="287"/>
        <v>43801</v>
      </c>
      <c r="I669" t="s">
        <v>71</v>
      </c>
      <c r="J669">
        <v>2490158163</v>
      </c>
      <c r="K669" t="s">
        <v>74</v>
      </c>
      <c r="L669" t="s">
        <v>77</v>
      </c>
      <c r="M669" t="s">
        <v>83</v>
      </c>
      <c r="P669" t="s">
        <v>98</v>
      </c>
      <c r="Q669" t="s">
        <v>100</v>
      </c>
      <c r="R669" t="s">
        <v>17</v>
      </c>
      <c r="S669" t="s">
        <v>20</v>
      </c>
      <c r="T669" t="s">
        <v>45</v>
      </c>
      <c r="U669" t="s">
        <v>46</v>
      </c>
      <c r="V669" t="str">
        <f t="shared" si="278"/>
        <v>AIR</v>
      </c>
      <c r="W669" s="3"/>
      <c r="X669" t="s">
        <v>32</v>
      </c>
      <c r="Y669" t="s">
        <v>73</v>
      </c>
    </row>
    <row r="670" spans="1:31" x14ac:dyDescent="0.2">
      <c r="A670">
        <v>669</v>
      </c>
      <c r="B670" t="s">
        <v>2</v>
      </c>
      <c r="C670" s="4">
        <v>1921394</v>
      </c>
      <c r="D670" t="s">
        <v>33</v>
      </c>
      <c r="E670" t="s">
        <v>35</v>
      </c>
      <c r="F670" s="1">
        <v>43768</v>
      </c>
      <c r="G670" s="1">
        <f>F670 + 7 - WEEKDAY(F670, 2) + 6</f>
        <v>43778</v>
      </c>
      <c r="H670" s="1">
        <f t="shared" ref="H670" si="288">G670+7</f>
        <v>43785</v>
      </c>
      <c r="I670" t="s">
        <v>71</v>
      </c>
      <c r="J670">
        <v>2490158163</v>
      </c>
      <c r="K670" t="s">
        <v>74</v>
      </c>
      <c r="L670" t="s">
        <v>77</v>
      </c>
      <c r="M670" t="s">
        <v>83</v>
      </c>
      <c r="P670" t="s">
        <v>98</v>
      </c>
      <c r="Q670" t="s">
        <v>100</v>
      </c>
      <c r="R670" t="s">
        <v>18</v>
      </c>
      <c r="S670" t="s">
        <v>20</v>
      </c>
      <c r="T670" t="str">
        <f>IF(R670="1: SEA", "LAEM CHABANG", "BANGKOK")</f>
        <v>LAEM CHABANG</v>
      </c>
      <c r="U670" t="s">
        <v>46</v>
      </c>
      <c r="V670" t="s">
        <v>50</v>
      </c>
      <c r="W670" s="3">
        <v>12163576</v>
      </c>
      <c r="X670" t="s">
        <v>32</v>
      </c>
      <c r="Y670" t="s">
        <v>73</v>
      </c>
      <c r="AC670">
        <v>1</v>
      </c>
    </row>
    <row r="671" spans="1:31" x14ac:dyDescent="0.2">
      <c r="A671">
        <v>670</v>
      </c>
      <c r="B671" t="s">
        <v>2</v>
      </c>
      <c r="C671" s="4">
        <v>1921395</v>
      </c>
      <c r="D671" t="s">
        <v>33</v>
      </c>
      <c r="E671" t="s">
        <v>35</v>
      </c>
      <c r="F671" s="1">
        <v>43768</v>
      </c>
      <c r="G671" s="1">
        <f>IF(R671="2: AIR",F671, "")</f>
        <v>43768</v>
      </c>
      <c r="H671" s="1">
        <f t="shared" ref="H671:H672" si="289">G671+33</f>
        <v>43801</v>
      </c>
      <c r="I671" t="s">
        <v>71</v>
      </c>
      <c r="J671">
        <v>2490158163</v>
      </c>
      <c r="K671" t="s">
        <v>74</v>
      </c>
      <c r="L671" t="s">
        <v>77</v>
      </c>
      <c r="M671" t="s">
        <v>83</v>
      </c>
      <c r="P671" t="s">
        <v>98</v>
      </c>
      <c r="Q671" t="s">
        <v>100</v>
      </c>
      <c r="R671" t="s">
        <v>17</v>
      </c>
      <c r="S671" t="s">
        <v>20</v>
      </c>
      <c r="T671" t="s">
        <v>45</v>
      </c>
      <c r="U671" t="s">
        <v>46</v>
      </c>
      <c r="V671" t="str">
        <f t="shared" si="278"/>
        <v>AIR</v>
      </c>
      <c r="W671" s="3"/>
      <c r="X671" t="s">
        <v>32</v>
      </c>
      <c r="Y671" t="s">
        <v>73</v>
      </c>
    </row>
    <row r="672" spans="1:31" x14ac:dyDescent="0.2">
      <c r="A672">
        <v>671</v>
      </c>
      <c r="B672" t="s">
        <v>2</v>
      </c>
      <c r="C672" s="4">
        <v>1921396</v>
      </c>
      <c r="D672" t="s">
        <v>33</v>
      </c>
      <c r="E672" t="s">
        <v>35</v>
      </c>
      <c r="F672" s="1">
        <v>43768</v>
      </c>
      <c r="G672" s="1">
        <f>IF(R672="2: AIR",F672, "")</f>
        <v>43768</v>
      </c>
      <c r="H672" s="1">
        <f t="shared" si="289"/>
        <v>43801</v>
      </c>
      <c r="I672" t="s">
        <v>71</v>
      </c>
      <c r="J672">
        <v>2490158163</v>
      </c>
      <c r="K672" t="s">
        <v>74</v>
      </c>
      <c r="L672" t="s">
        <v>77</v>
      </c>
      <c r="M672" t="s">
        <v>83</v>
      </c>
      <c r="P672" t="s">
        <v>98</v>
      </c>
      <c r="Q672" t="s">
        <v>100</v>
      </c>
      <c r="R672" t="s">
        <v>17</v>
      </c>
      <c r="S672" t="s">
        <v>20</v>
      </c>
      <c r="T672" t="s">
        <v>45</v>
      </c>
      <c r="U672" t="s">
        <v>46</v>
      </c>
      <c r="V672" t="str">
        <f t="shared" si="278"/>
        <v>AIR</v>
      </c>
      <c r="W672" s="3"/>
      <c r="X672" t="s">
        <v>32</v>
      </c>
      <c r="Y672" t="s">
        <v>73</v>
      </c>
    </row>
    <row r="673" spans="1:31" x14ac:dyDescent="0.2">
      <c r="A673">
        <v>672</v>
      </c>
      <c r="B673" t="s">
        <v>2</v>
      </c>
      <c r="C673" s="4">
        <v>1921397</v>
      </c>
      <c r="D673" t="s">
        <v>33</v>
      </c>
      <c r="E673" t="s">
        <v>35</v>
      </c>
      <c r="F673" s="1">
        <v>43769</v>
      </c>
      <c r="G673" s="1">
        <f t="shared" ref="G673:G682" si="290">F673 + 7 - WEEKDAY(F673, 2) + 6</f>
        <v>43778</v>
      </c>
      <c r="H673" s="1">
        <f t="shared" ref="H673:H682" si="291">G673+7</f>
        <v>43785</v>
      </c>
      <c r="I673" t="s">
        <v>71</v>
      </c>
      <c r="J673">
        <v>2490158163</v>
      </c>
      <c r="K673" t="s">
        <v>74</v>
      </c>
      <c r="L673" t="s">
        <v>77</v>
      </c>
      <c r="M673" t="s">
        <v>83</v>
      </c>
      <c r="P673" t="s">
        <v>98</v>
      </c>
      <c r="Q673" t="s">
        <v>100</v>
      </c>
      <c r="R673" t="s">
        <v>18</v>
      </c>
      <c r="S673" t="s">
        <v>20</v>
      </c>
      <c r="T673" t="str">
        <f t="shared" ref="T673:T682" si="292">IF(R673="1: SEA", "LAEM CHABANG", "BANGKOK")</f>
        <v>LAEM CHABANG</v>
      </c>
      <c r="U673" t="s">
        <v>46</v>
      </c>
      <c r="V673" t="s">
        <v>50</v>
      </c>
      <c r="W673" s="3">
        <v>12163589</v>
      </c>
      <c r="X673" t="s">
        <v>32</v>
      </c>
      <c r="Y673" t="s">
        <v>73</v>
      </c>
      <c r="AC673">
        <v>1</v>
      </c>
    </row>
    <row r="674" spans="1:31" x14ac:dyDescent="0.2">
      <c r="A674">
        <v>673</v>
      </c>
      <c r="B674" t="s">
        <v>2</v>
      </c>
      <c r="C674" s="4">
        <v>1921398</v>
      </c>
      <c r="D674" t="s">
        <v>33</v>
      </c>
      <c r="E674" t="s">
        <v>35</v>
      </c>
      <c r="F674" s="1">
        <v>43769</v>
      </c>
      <c r="G674" s="1">
        <f t="shared" si="290"/>
        <v>43778</v>
      </c>
      <c r="H674" s="1">
        <f t="shared" si="291"/>
        <v>43785</v>
      </c>
      <c r="I674" t="s">
        <v>71</v>
      </c>
      <c r="J674">
        <v>2490158163</v>
      </c>
      <c r="K674" t="s">
        <v>74</v>
      </c>
      <c r="L674" t="s">
        <v>77</v>
      </c>
      <c r="M674" t="s">
        <v>83</v>
      </c>
      <c r="P674" t="s">
        <v>98</v>
      </c>
      <c r="Q674" t="s">
        <v>100</v>
      </c>
      <c r="R674" t="s">
        <v>18</v>
      </c>
      <c r="S674" t="s">
        <v>20</v>
      </c>
      <c r="T674" t="str">
        <f t="shared" si="292"/>
        <v>LAEM CHABANG</v>
      </c>
      <c r="U674" t="s">
        <v>46</v>
      </c>
      <c r="V674" t="s">
        <v>50</v>
      </c>
      <c r="W674" s="3">
        <v>12163604</v>
      </c>
      <c r="X674" t="s">
        <v>32</v>
      </c>
      <c r="Y674" t="s">
        <v>73</v>
      </c>
      <c r="AC674">
        <v>1</v>
      </c>
    </row>
    <row r="675" spans="1:31" x14ac:dyDescent="0.2">
      <c r="A675">
        <v>674</v>
      </c>
      <c r="B675" t="s">
        <v>2</v>
      </c>
      <c r="C675" s="4">
        <v>1921399</v>
      </c>
      <c r="D675" t="s">
        <v>33</v>
      </c>
      <c r="E675" t="s">
        <v>35</v>
      </c>
      <c r="F675" s="1">
        <v>43769</v>
      </c>
      <c r="G675" s="1">
        <f t="shared" si="290"/>
        <v>43778</v>
      </c>
      <c r="H675" s="1">
        <f t="shared" si="291"/>
        <v>43785</v>
      </c>
      <c r="I675" t="s">
        <v>71</v>
      </c>
      <c r="J675">
        <v>2490158163</v>
      </c>
      <c r="K675" t="s">
        <v>74</v>
      </c>
      <c r="L675" t="s">
        <v>77</v>
      </c>
      <c r="M675" t="s">
        <v>83</v>
      </c>
      <c r="P675" t="s">
        <v>98</v>
      </c>
      <c r="Q675" t="s">
        <v>100</v>
      </c>
      <c r="R675" t="s">
        <v>18</v>
      </c>
      <c r="S675" t="s">
        <v>20</v>
      </c>
      <c r="T675" t="str">
        <f t="shared" si="292"/>
        <v>LAEM CHABANG</v>
      </c>
      <c r="U675" t="s">
        <v>46</v>
      </c>
      <c r="V675" t="s">
        <v>50</v>
      </c>
      <c r="W675" s="3">
        <v>12163605</v>
      </c>
      <c r="X675" t="s">
        <v>32</v>
      </c>
      <c r="Y675" t="s">
        <v>73</v>
      </c>
      <c r="AC675">
        <v>1</v>
      </c>
    </row>
    <row r="676" spans="1:31" x14ac:dyDescent="0.2">
      <c r="A676">
        <v>675</v>
      </c>
      <c r="B676" t="s">
        <v>2</v>
      </c>
      <c r="C676" s="4">
        <v>1921400</v>
      </c>
      <c r="D676" t="s">
        <v>33</v>
      </c>
      <c r="E676" t="s">
        <v>35</v>
      </c>
      <c r="F676" s="1">
        <v>43769</v>
      </c>
      <c r="G676" s="1">
        <f t="shared" si="290"/>
        <v>43778</v>
      </c>
      <c r="H676" s="1">
        <f t="shared" si="291"/>
        <v>43785</v>
      </c>
      <c r="I676" t="s">
        <v>71</v>
      </c>
      <c r="J676">
        <v>2490158163</v>
      </c>
      <c r="K676" t="s">
        <v>74</v>
      </c>
      <c r="L676" t="s">
        <v>77</v>
      </c>
      <c r="M676" t="s">
        <v>83</v>
      </c>
      <c r="P676" t="s">
        <v>98</v>
      </c>
      <c r="Q676" t="s">
        <v>100</v>
      </c>
      <c r="R676" t="s">
        <v>18</v>
      </c>
      <c r="S676" t="s">
        <v>20</v>
      </c>
      <c r="T676" t="str">
        <f t="shared" si="292"/>
        <v>LAEM CHABANG</v>
      </c>
      <c r="U676" t="s">
        <v>46</v>
      </c>
      <c r="V676" t="s">
        <v>50</v>
      </c>
      <c r="W676" s="3">
        <v>12163608</v>
      </c>
      <c r="X676" t="s">
        <v>32</v>
      </c>
      <c r="Y676" t="s">
        <v>73</v>
      </c>
      <c r="AC676">
        <v>1</v>
      </c>
    </row>
    <row r="677" spans="1:31" x14ac:dyDescent="0.2">
      <c r="A677">
        <v>676</v>
      </c>
      <c r="B677" t="s">
        <v>2</v>
      </c>
      <c r="C677" s="4">
        <v>1921401</v>
      </c>
      <c r="D677" t="s">
        <v>33</v>
      </c>
      <c r="E677" t="s">
        <v>35</v>
      </c>
      <c r="F677" s="1">
        <v>43769</v>
      </c>
      <c r="G677" s="1">
        <f t="shared" si="290"/>
        <v>43778</v>
      </c>
      <c r="H677" s="1">
        <f t="shared" si="291"/>
        <v>43785</v>
      </c>
      <c r="I677" t="s">
        <v>71</v>
      </c>
      <c r="J677">
        <v>2490158163</v>
      </c>
      <c r="K677" t="s">
        <v>74</v>
      </c>
      <c r="L677" t="s">
        <v>77</v>
      </c>
      <c r="M677" t="s">
        <v>83</v>
      </c>
      <c r="P677" t="s">
        <v>98</v>
      </c>
      <c r="Q677" t="s">
        <v>100</v>
      </c>
      <c r="R677" t="s">
        <v>18</v>
      </c>
      <c r="S677" t="s">
        <v>20</v>
      </c>
      <c r="T677" t="str">
        <f t="shared" si="292"/>
        <v>LAEM CHABANG</v>
      </c>
      <c r="U677" t="s">
        <v>46</v>
      </c>
      <c r="V677" t="s">
        <v>50</v>
      </c>
      <c r="W677" s="3">
        <v>12163617</v>
      </c>
      <c r="X677" t="s">
        <v>32</v>
      </c>
      <c r="Y677" t="s">
        <v>73</v>
      </c>
      <c r="AC677">
        <v>1</v>
      </c>
    </row>
    <row r="678" spans="1:31" x14ac:dyDescent="0.2">
      <c r="A678">
        <v>677</v>
      </c>
      <c r="B678" t="s">
        <v>2</v>
      </c>
      <c r="C678" s="4">
        <v>1921402</v>
      </c>
      <c r="D678" t="s">
        <v>33</v>
      </c>
      <c r="E678" t="s">
        <v>35</v>
      </c>
      <c r="F678" s="1">
        <v>43769</v>
      </c>
      <c r="G678" s="1">
        <f t="shared" si="290"/>
        <v>43778</v>
      </c>
      <c r="H678" s="1">
        <f t="shared" si="291"/>
        <v>43785</v>
      </c>
      <c r="I678" t="s">
        <v>71</v>
      </c>
      <c r="J678">
        <v>2490158163</v>
      </c>
      <c r="K678" t="s">
        <v>74</v>
      </c>
      <c r="L678" t="s">
        <v>77</v>
      </c>
      <c r="M678" t="s">
        <v>83</v>
      </c>
      <c r="P678" t="s">
        <v>98</v>
      </c>
      <c r="Q678" t="s">
        <v>100</v>
      </c>
      <c r="R678" t="s">
        <v>18</v>
      </c>
      <c r="S678" t="s">
        <v>20</v>
      </c>
      <c r="T678" t="str">
        <f t="shared" si="292"/>
        <v>LAEM CHABANG</v>
      </c>
      <c r="U678" t="s">
        <v>46</v>
      </c>
      <c r="V678" t="s">
        <v>50</v>
      </c>
      <c r="W678" s="3">
        <v>12163632</v>
      </c>
      <c r="X678" t="s">
        <v>32</v>
      </c>
      <c r="Y678" t="s">
        <v>73</v>
      </c>
      <c r="AC678">
        <v>1</v>
      </c>
    </row>
    <row r="679" spans="1:31" x14ac:dyDescent="0.2">
      <c r="A679">
        <v>678</v>
      </c>
      <c r="B679" t="s">
        <v>2</v>
      </c>
      <c r="C679" s="4">
        <v>1921403</v>
      </c>
      <c r="D679" t="s">
        <v>33</v>
      </c>
      <c r="E679" t="s">
        <v>35</v>
      </c>
      <c r="F679" s="1">
        <v>43769</v>
      </c>
      <c r="G679" s="1">
        <f t="shared" si="290"/>
        <v>43778</v>
      </c>
      <c r="H679" s="1">
        <f t="shared" si="291"/>
        <v>43785</v>
      </c>
      <c r="I679" t="s">
        <v>71</v>
      </c>
      <c r="J679">
        <v>2490158163</v>
      </c>
      <c r="K679" t="s">
        <v>74</v>
      </c>
      <c r="L679" t="s">
        <v>77</v>
      </c>
      <c r="M679" t="s">
        <v>83</v>
      </c>
      <c r="P679" t="s">
        <v>98</v>
      </c>
      <c r="Q679" t="s">
        <v>100</v>
      </c>
      <c r="R679" t="s">
        <v>18</v>
      </c>
      <c r="S679" t="s">
        <v>20</v>
      </c>
      <c r="T679" t="str">
        <f t="shared" si="292"/>
        <v>LAEM CHABANG</v>
      </c>
      <c r="U679" t="s">
        <v>46</v>
      </c>
      <c r="V679" t="s">
        <v>49</v>
      </c>
      <c r="W679" s="3">
        <v>12163633</v>
      </c>
      <c r="X679" t="s">
        <v>32</v>
      </c>
      <c r="Y679" t="s">
        <v>73</v>
      </c>
      <c r="AC679">
        <v>1</v>
      </c>
    </row>
    <row r="680" spans="1:31" x14ac:dyDescent="0.2">
      <c r="A680">
        <v>679</v>
      </c>
      <c r="B680" t="s">
        <v>2</v>
      </c>
      <c r="C680" s="4">
        <v>1921404</v>
      </c>
      <c r="D680" t="s">
        <v>33</v>
      </c>
      <c r="E680" t="s">
        <v>35</v>
      </c>
      <c r="F680" s="1">
        <v>43769</v>
      </c>
      <c r="G680" s="1">
        <f t="shared" si="290"/>
        <v>43778</v>
      </c>
      <c r="H680" s="1">
        <f t="shared" si="291"/>
        <v>43785</v>
      </c>
      <c r="I680" t="s">
        <v>71</v>
      </c>
      <c r="J680">
        <v>2490158163</v>
      </c>
      <c r="K680" t="s">
        <v>74</v>
      </c>
      <c r="L680" t="s">
        <v>77</v>
      </c>
      <c r="M680" t="s">
        <v>83</v>
      </c>
      <c r="P680" t="s">
        <v>98</v>
      </c>
      <c r="Q680" t="s">
        <v>100</v>
      </c>
      <c r="R680" t="s">
        <v>18</v>
      </c>
      <c r="S680" t="s">
        <v>20</v>
      </c>
      <c r="T680" t="str">
        <f t="shared" si="292"/>
        <v>LAEM CHABANG</v>
      </c>
      <c r="U680" t="s">
        <v>46</v>
      </c>
      <c r="V680" t="s">
        <v>49</v>
      </c>
      <c r="W680" s="3">
        <v>12163636</v>
      </c>
      <c r="X680" t="s">
        <v>32</v>
      </c>
      <c r="Y680" t="s">
        <v>73</v>
      </c>
      <c r="AC680">
        <v>1</v>
      </c>
    </row>
    <row r="681" spans="1:31" x14ac:dyDescent="0.2">
      <c r="A681">
        <v>680</v>
      </c>
      <c r="B681" t="s">
        <v>2</v>
      </c>
      <c r="C681" s="4">
        <v>1921405</v>
      </c>
      <c r="D681" t="s">
        <v>33</v>
      </c>
      <c r="E681" t="s">
        <v>35</v>
      </c>
      <c r="F681" s="1">
        <v>43769</v>
      </c>
      <c r="G681" s="1">
        <f t="shared" si="290"/>
        <v>43778</v>
      </c>
      <c r="H681" s="1">
        <f t="shared" si="291"/>
        <v>43785</v>
      </c>
      <c r="I681" t="s">
        <v>71</v>
      </c>
      <c r="J681">
        <v>2490158163</v>
      </c>
      <c r="K681" t="s">
        <v>74</v>
      </c>
      <c r="L681" t="s">
        <v>77</v>
      </c>
      <c r="M681" t="s">
        <v>83</v>
      </c>
      <c r="P681" t="s">
        <v>98</v>
      </c>
      <c r="Q681" t="s">
        <v>100</v>
      </c>
      <c r="R681" t="s">
        <v>18</v>
      </c>
      <c r="S681" t="s">
        <v>20</v>
      </c>
      <c r="T681" t="str">
        <f t="shared" si="292"/>
        <v>LAEM CHABANG</v>
      </c>
      <c r="U681" t="s">
        <v>46</v>
      </c>
      <c r="V681" t="s">
        <v>49</v>
      </c>
      <c r="W681" s="3">
        <v>12163645</v>
      </c>
      <c r="X681" t="s">
        <v>32</v>
      </c>
      <c r="Y681" t="s">
        <v>73</v>
      </c>
      <c r="AC681">
        <v>1</v>
      </c>
    </row>
    <row r="682" spans="1:31" x14ac:dyDescent="0.2">
      <c r="A682">
        <v>681</v>
      </c>
      <c r="B682" t="s">
        <v>2</v>
      </c>
      <c r="C682" s="4">
        <v>1921406</v>
      </c>
      <c r="D682" t="s">
        <v>33</v>
      </c>
      <c r="E682" t="s">
        <v>35</v>
      </c>
      <c r="F682" s="1">
        <v>43769</v>
      </c>
      <c r="G682" s="1">
        <f t="shared" si="290"/>
        <v>43778</v>
      </c>
      <c r="H682" s="1">
        <f t="shared" si="291"/>
        <v>43785</v>
      </c>
      <c r="I682" t="s">
        <v>71</v>
      </c>
      <c r="J682">
        <v>2490158163</v>
      </c>
      <c r="K682" t="s">
        <v>74</v>
      </c>
      <c r="L682" t="s">
        <v>77</v>
      </c>
      <c r="M682" t="s">
        <v>83</v>
      </c>
      <c r="P682" t="s">
        <v>98</v>
      </c>
      <c r="Q682" t="s">
        <v>100</v>
      </c>
      <c r="R682" t="s">
        <v>18</v>
      </c>
      <c r="S682" t="s">
        <v>20</v>
      </c>
      <c r="T682" t="str">
        <f t="shared" si="292"/>
        <v>LAEM CHABANG</v>
      </c>
      <c r="U682" t="s">
        <v>46</v>
      </c>
      <c r="V682" t="s">
        <v>49</v>
      </c>
      <c r="W682" s="3">
        <v>12163660</v>
      </c>
      <c r="X682" t="s">
        <v>32</v>
      </c>
      <c r="Y682" t="s">
        <v>73</v>
      </c>
      <c r="AC682">
        <v>1</v>
      </c>
    </row>
    <row r="683" spans="1:31" x14ac:dyDescent="0.2">
      <c r="A683">
        <v>682</v>
      </c>
      <c r="B683" t="s">
        <v>2</v>
      </c>
      <c r="C683" s="4">
        <v>1921407</v>
      </c>
      <c r="D683" t="s">
        <v>33</v>
      </c>
      <c r="E683" t="s">
        <v>35</v>
      </c>
      <c r="F683" s="1">
        <v>43769</v>
      </c>
      <c r="G683" s="1">
        <f t="shared" ref="G683:G689" si="293">IF(R683="2: AIR",F683, "")</f>
        <v>43769</v>
      </c>
      <c r="H683" s="1">
        <f t="shared" ref="H683:H689" si="294">G683+33</f>
        <v>43802</v>
      </c>
      <c r="I683" t="s">
        <v>71</v>
      </c>
      <c r="J683">
        <v>2490158163</v>
      </c>
      <c r="K683" t="s">
        <v>74</v>
      </c>
      <c r="L683" t="s">
        <v>77</v>
      </c>
      <c r="M683" t="s">
        <v>83</v>
      </c>
      <c r="P683" t="s">
        <v>98</v>
      </c>
      <c r="Q683" t="s">
        <v>100</v>
      </c>
      <c r="R683" t="s">
        <v>17</v>
      </c>
      <c r="S683" t="s">
        <v>20</v>
      </c>
      <c r="T683" t="s">
        <v>45</v>
      </c>
      <c r="U683" t="s">
        <v>46</v>
      </c>
      <c r="V683" t="str">
        <f t="shared" si="278"/>
        <v>AIR</v>
      </c>
      <c r="W683" s="3"/>
      <c r="X683" t="s">
        <v>32</v>
      </c>
      <c r="Y683" t="s">
        <v>73</v>
      </c>
    </row>
    <row r="684" spans="1:31" x14ac:dyDescent="0.2">
      <c r="A684">
        <v>683</v>
      </c>
      <c r="B684" t="s">
        <v>2</v>
      </c>
      <c r="C684" s="4">
        <v>1921408</v>
      </c>
      <c r="D684" t="s">
        <v>33</v>
      </c>
      <c r="E684" t="s">
        <v>35</v>
      </c>
      <c r="F684" s="1">
        <v>43769</v>
      </c>
      <c r="G684" s="1">
        <f t="shared" si="293"/>
        <v>43769</v>
      </c>
      <c r="H684" s="1">
        <f t="shared" si="294"/>
        <v>43802</v>
      </c>
      <c r="I684" t="s">
        <v>71</v>
      </c>
      <c r="J684">
        <v>2490158163</v>
      </c>
      <c r="K684" t="s">
        <v>74</v>
      </c>
      <c r="L684" t="s">
        <v>77</v>
      </c>
      <c r="M684" t="s">
        <v>83</v>
      </c>
      <c r="P684" t="s">
        <v>98</v>
      </c>
      <c r="Q684" t="s">
        <v>100</v>
      </c>
      <c r="R684" t="s">
        <v>17</v>
      </c>
      <c r="S684" t="s">
        <v>20</v>
      </c>
      <c r="T684" t="s">
        <v>45</v>
      </c>
      <c r="U684" t="s">
        <v>46</v>
      </c>
      <c r="V684" t="str">
        <f t="shared" si="278"/>
        <v>AIR</v>
      </c>
      <c r="W684" s="3"/>
      <c r="X684" t="s">
        <v>32</v>
      </c>
      <c r="Y684" t="s">
        <v>73</v>
      </c>
    </row>
    <row r="685" spans="1:31" x14ac:dyDescent="0.2">
      <c r="A685">
        <v>684</v>
      </c>
      <c r="B685" t="s">
        <v>2</v>
      </c>
      <c r="C685" s="4">
        <v>1921409</v>
      </c>
      <c r="D685" t="s">
        <v>33</v>
      </c>
      <c r="E685" t="s">
        <v>35</v>
      </c>
      <c r="F685" s="1">
        <v>43769</v>
      </c>
      <c r="G685" s="1">
        <f t="shared" si="293"/>
        <v>43769</v>
      </c>
      <c r="H685" s="1">
        <f t="shared" si="294"/>
        <v>43802</v>
      </c>
      <c r="I685" t="s">
        <v>71</v>
      </c>
      <c r="J685">
        <v>2490158163</v>
      </c>
      <c r="K685" t="s">
        <v>74</v>
      </c>
      <c r="L685" t="s">
        <v>77</v>
      </c>
      <c r="M685" t="s">
        <v>83</v>
      </c>
      <c r="P685" t="s">
        <v>98</v>
      </c>
      <c r="Q685" t="s">
        <v>100</v>
      </c>
      <c r="R685" t="s">
        <v>17</v>
      </c>
      <c r="S685" t="s">
        <v>20</v>
      </c>
      <c r="T685" t="s">
        <v>45</v>
      </c>
      <c r="U685" t="s">
        <v>46</v>
      </c>
      <c r="V685" t="str">
        <f t="shared" si="278"/>
        <v>AIR</v>
      </c>
      <c r="W685" s="3"/>
      <c r="X685" t="s">
        <v>32</v>
      </c>
      <c r="Y685" t="s">
        <v>73</v>
      </c>
    </row>
    <row r="686" spans="1:31" x14ac:dyDescent="0.2">
      <c r="A686">
        <v>685</v>
      </c>
      <c r="B686" t="s">
        <v>2</v>
      </c>
      <c r="C686" s="4">
        <v>1921410</v>
      </c>
      <c r="D686" t="s">
        <v>33</v>
      </c>
      <c r="E686" t="s">
        <v>35</v>
      </c>
      <c r="F686" s="1">
        <v>43769</v>
      </c>
      <c r="G686" s="1">
        <f t="shared" si="293"/>
        <v>43769</v>
      </c>
      <c r="H686" s="1">
        <f t="shared" si="294"/>
        <v>43802</v>
      </c>
      <c r="I686" t="s">
        <v>71</v>
      </c>
      <c r="J686">
        <v>2490158163</v>
      </c>
      <c r="K686" t="s">
        <v>74</v>
      </c>
      <c r="L686" t="s">
        <v>77</v>
      </c>
      <c r="M686" t="s">
        <v>83</v>
      </c>
      <c r="P686" t="s">
        <v>98</v>
      </c>
      <c r="Q686" t="s">
        <v>100</v>
      </c>
      <c r="R686" t="s">
        <v>17</v>
      </c>
      <c r="S686" t="s">
        <v>20</v>
      </c>
      <c r="T686" t="s">
        <v>45</v>
      </c>
      <c r="U686" t="s">
        <v>46</v>
      </c>
      <c r="V686" t="str">
        <f t="shared" si="278"/>
        <v>AIR</v>
      </c>
      <c r="W686" s="3"/>
      <c r="X686" t="s">
        <v>32</v>
      </c>
      <c r="Y686" t="s">
        <v>73</v>
      </c>
    </row>
    <row r="687" spans="1:31" x14ac:dyDescent="0.2">
      <c r="A687">
        <v>686</v>
      </c>
      <c r="B687" t="s">
        <v>2</v>
      </c>
      <c r="C687" s="4">
        <v>1921411</v>
      </c>
      <c r="D687" t="s">
        <v>33</v>
      </c>
      <c r="E687" t="s">
        <v>35</v>
      </c>
      <c r="F687" s="1">
        <v>43769</v>
      </c>
      <c r="G687" s="1">
        <f t="shared" si="293"/>
        <v>43769</v>
      </c>
      <c r="H687" s="1">
        <f t="shared" si="294"/>
        <v>43802</v>
      </c>
      <c r="I687" t="s">
        <v>71</v>
      </c>
      <c r="J687">
        <v>2490158163</v>
      </c>
      <c r="K687" t="s">
        <v>74</v>
      </c>
      <c r="L687" t="s">
        <v>77</v>
      </c>
      <c r="M687" t="s">
        <v>83</v>
      </c>
      <c r="P687" t="s">
        <v>98</v>
      </c>
      <c r="Q687" t="s">
        <v>100</v>
      </c>
      <c r="R687" t="s">
        <v>17</v>
      </c>
      <c r="S687" t="s">
        <v>20</v>
      </c>
      <c r="T687" t="s">
        <v>45</v>
      </c>
      <c r="U687" t="s">
        <v>46</v>
      </c>
      <c r="V687" t="str">
        <f t="shared" si="278"/>
        <v>AIR</v>
      </c>
      <c r="W687" s="3"/>
      <c r="X687" t="s">
        <v>32</v>
      </c>
      <c r="Y687" t="s">
        <v>73</v>
      </c>
      <c r="AE687" t="s">
        <v>102</v>
      </c>
    </row>
    <row r="688" spans="1:31" x14ac:dyDescent="0.2">
      <c r="A688">
        <v>687</v>
      </c>
      <c r="B688" t="s">
        <v>2</v>
      </c>
      <c r="C688" s="4">
        <v>1921412</v>
      </c>
      <c r="D688" t="s">
        <v>33</v>
      </c>
      <c r="E688" t="s">
        <v>35</v>
      </c>
      <c r="F688" s="1">
        <v>43769</v>
      </c>
      <c r="G688" s="1">
        <f t="shared" si="293"/>
        <v>43769</v>
      </c>
      <c r="H688" s="1">
        <f t="shared" si="294"/>
        <v>43802</v>
      </c>
      <c r="I688" t="s">
        <v>71</v>
      </c>
      <c r="J688">
        <v>2490158163</v>
      </c>
      <c r="K688" t="s">
        <v>74</v>
      </c>
      <c r="L688" t="s">
        <v>77</v>
      </c>
      <c r="M688" t="s">
        <v>83</v>
      </c>
      <c r="P688" t="s">
        <v>98</v>
      </c>
      <c r="Q688" t="s">
        <v>100</v>
      </c>
      <c r="R688" t="s">
        <v>17</v>
      </c>
      <c r="S688" t="s">
        <v>20</v>
      </c>
      <c r="T688" t="s">
        <v>45</v>
      </c>
      <c r="U688" t="s">
        <v>46</v>
      </c>
      <c r="V688" t="str">
        <f t="shared" si="278"/>
        <v>AIR</v>
      </c>
      <c r="W688" s="3"/>
      <c r="X688" t="s">
        <v>32</v>
      </c>
      <c r="Y688" t="s">
        <v>73</v>
      </c>
      <c r="AE688" t="s">
        <v>102</v>
      </c>
    </row>
    <row r="689" spans="1:31" x14ac:dyDescent="0.2">
      <c r="A689">
        <v>688</v>
      </c>
      <c r="B689" t="s">
        <v>2</v>
      </c>
      <c r="C689" s="4">
        <v>1921413</v>
      </c>
      <c r="D689" t="s">
        <v>33</v>
      </c>
      <c r="E689" t="s">
        <v>35</v>
      </c>
      <c r="F689" s="1">
        <v>43769</v>
      </c>
      <c r="G689" s="1">
        <f t="shared" si="293"/>
        <v>43769</v>
      </c>
      <c r="H689" s="1">
        <f t="shared" si="294"/>
        <v>43802</v>
      </c>
      <c r="I689" t="s">
        <v>71</v>
      </c>
      <c r="J689">
        <v>2490158163</v>
      </c>
      <c r="K689" t="s">
        <v>74</v>
      </c>
      <c r="L689" t="s">
        <v>77</v>
      </c>
      <c r="M689" t="s">
        <v>83</v>
      </c>
      <c r="P689" t="s">
        <v>98</v>
      </c>
      <c r="Q689" t="s">
        <v>100</v>
      </c>
      <c r="R689" t="s">
        <v>17</v>
      </c>
      <c r="S689" t="s">
        <v>20</v>
      </c>
      <c r="T689" t="s">
        <v>45</v>
      </c>
      <c r="U689" t="s">
        <v>46</v>
      </c>
      <c r="V689" t="str">
        <f t="shared" si="278"/>
        <v>AIR</v>
      </c>
      <c r="W689" s="3"/>
      <c r="X689" t="s">
        <v>32</v>
      </c>
      <c r="Y689" t="s">
        <v>73</v>
      </c>
      <c r="AE689" t="s">
        <v>102</v>
      </c>
    </row>
    <row r="690" spans="1:31" x14ac:dyDescent="0.2">
      <c r="A690">
        <v>689</v>
      </c>
      <c r="B690" t="s">
        <v>2</v>
      </c>
      <c r="C690" s="4">
        <v>1921414</v>
      </c>
      <c r="D690" t="s">
        <v>33</v>
      </c>
      <c r="E690" t="s">
        <v>42</v>
      </c>
      <c r="F690" s="1">
        <v>43769</v>
      </c>
      <c r="G690" s="1">
        <f t="shared" ref="G690" si="295">F690+ 7 - WEEKDAY(F690, 2) + 7</f>
        <v>43779</v>
      </c>
      <c r="H690" s="1">
        <f>G690+30</f>
        <v>43809</v>
      </c>
      <c r="I690" t="s">
        <v>71</v>
      </c>
      <c r="J690">
        <v>2490158163</v>
      </c>
      <c r="K690" t="s">
        <v>74</v>
      </c>
      <c r="L690" t="s">
        <v>77</v>
      </c>
      <c r="M690" t="s">
        <v>84</v>
      </c>
      <c r="P690" t="s">
        <v>91</v>
      </c>
      <c r="Q690" t="s">
        <v>100</v>
      </c>
      <c r="R690" t="s">
        <v>18</v>
      </c>
      <c r="S690" t="s">
        <v>20</v>
      </c>
      <c r="T690" t="str">
        <f t="shared" ref="T690:T691" si="296">IF(R690="1: SEA", "LAEM CHABANG", "BANGKOK")</f>
        <v>LAEM CHABANG</v>
      </c>
      <c r="U690" t="s">
        <v>46</v>
      </c>
      <c r="V690" t="s">
        <v>59</v>
      </c>
      <c r="W690" s="3">
        <v>12163716</v>
      </c>
      <c r="X690" t="s">
        <v>32</v>
      </c>
      <c r="Y690" t="s">
        <v>73</v>
      </c>
      <c r="AC690">
        <v>1</v>
      </c>
    </row>
    <row r="691" spans="1:31" x14ac:dyDescent="0.2">
      <c r="A691">
        <v>690</v>
      </c>
      <c r="B691" t="s">
        <v>2</v>
      </c>
      <c r="C691" s="4">
        <v>1921415</v>
      </c>
      <c r="D691" t="s">
        <v>33</v>
      </c>
      <c r="E691" t="s">
        <v>35</v>
      </c>
      <c r="F691" s="1">
        <v>43769</v>
      </c>
      <c r="G691" s="1">
        <f>F691 + 7 - WEEKDAY(F691, 2) + 6</f>
        <v>43778</v>
      </c>
      <c r="H691" s="1">
        <f t="shared" ref="H691" si="297">G691+7</f>
        <v>43785</v>
      </c>
      <c r="I691" t="s">
        <v>71</v>
      </c>
      <c r="J691">
        <v>2490158163</v>
      </c>
      <c r="K691" t="s">
        <v>74</v>
      </c>
      <c r="L691" t="s">
        <v>77</v>
      </c>
      <c r="M691" t="s">
        <v>83</v>
      </c>
      <c r="P691" t="s">
        <v>98</v>
      </c>
      <c r="Q691" t="s">
        <v>100</v>
      </c>
      <c r="R691" t="s">
        <v>18</v>
      </c>
      <c r="S691" t="s">
        <v>20</v>
      </c>
      <c r="T691" t="str">
        <f t="shared" si="296"/>
        <v>LAEM CHABANG</v>
      </c>
      <c r="U691" t="s">
        <v>46</v>
      </c>
      <c r="V691" t="s">
        <v>49</v>
      </c>
      <c r="W691" s="3">
        <v>12163717</v>
      </c>
      <c r="X691" t="s">
        <v>32</v>
      </c>
      <c r="Y691" t="s">
        <v>73</v>
      </c>
      <c r="AC691">
        <v>1</v>
      </c>
    </row>
    <row r="692" spans="1:31" x14ac:dyDescent="0.2">
      <c r="A692">
        <v>691</v>
      </c>
      <c r="B692" t="s">
        <v>2</v>
      </c>
      <c r="C692" s="4">
        <v>1921416</v>
      </c>
      <c r="D692" t="s">
        <v>33</v>
      </c>
      <c r="E692" t="s">
        <v>35</v>
      </c>
      <c r="F692" s="1">
        <v>43769</v>
      </c>
      <c r="G692" s="1">
        <f>IF(R692="2: AIR",F692, "")</f>
        <v>43769</v>
      </c>
      <c r="H692" s="1">
        <f t="shared" ref="H692:H696" si="298">G692+33</f>
        <v>43802</v>
      </c>
      <c r="I692" t="s">
        <v>71</v>
      </c>
      <c r="J692">
        <v>2490158163</v>
      </c>
      <c r="K692" t="s">
        <v>74</v>
      </c>
      <c r="L692" t="s">
        <v>77</v>
      </c>
      <c r="M692" t="s">
        <v>83</v>
      </c>
      <c r="P692" t="s">
        <v>98</v>
      </c>
      <c r="Q692" t="s">
        <v>100</v>
      </c>
      <c r="R692" t="s">
        <v>17</v>
      </c>
      <c r="S692" t="s">
        <v>20</v>
      </c>
      <c r="T692" t="s">
        <v>45</v>
      </c>
      <c r="U692" t="s">
        <v>46</v>
      </c>
      <c r="V692" t="str">
        <f t="shared" si="278"/>
        <v>AIR</v>
      </c>
      <c r="W692" s="3"/>
      <c r="X692" t="s">
        <v>32</v>
      </c>
      <c r="Y692" t="s">
        <v>73</v>
      </c>
    </row>
    <row r="693" spans="1:31" x14ac:dyDescent="0.2">
      <c r="A693">
        <v>692</v>
      </c>
      <c r="B693" t="s">
        <v>2</v>
      </c>
      <c r="C693" s="4">
        <v>1921417</v>
      </c>
      <c r="D693" t="s">
        <v>33</v>
      </c>
      <c r="E693" t="s">
        <v>35</v>
      </c>
      <c r="F693" s="1">
        <v>43769</v>
      </c>
      <c r="G693" s="1">
        <f>IF(R693="2: AIR",F693, "")</f>
        <v>43769</v>
      </c>
      <c r="H693" s="1">
        <f t="shared" si="298"/>
        <v>43802</v>
      </c>
      <c r="I693" t="s">
        <v>71</v>
      </c>
      <c r="J693">
        <v>2490158163</v>
      </c>
      <c r="K693" t="s">
        <v>74</v>
      </c>
      <c r="L693" t="s">
        <v>77</v>
      </c>
      <c r="M693" t="s">
        <v>83</v>
      </c>
      <c r="P693" t="s">
        <v>98</v>
      </c>
      <c r="Q693" t="s">
        <v>100</v>
      </c>
      <c r="R693" t="s">
        <v>17</v>
      </c>
      <c r="S693" t="s">
        <v>20</v>
      </c>
      <c r="T693" t="s">
        <v>45</v>
      </c>
      <c r="U693" t="s">
        <v>46</v>
      </c>
      <c r="V693" t="str">
        <f t="shared" si="278"/>
        <v>AIR</v>
      </c>
      <c r="W693" s="3"/>
      <c r="X693" t="s">
        <v>32</v>
      </c>
      <c r="Y693" t="s">
        <v>73</v>
      </c>
    </row>
    <row r="694" spans="1:31" x14ac:dyDescent="0.2">
      <c r="A694">
        <v>693</v>
      </c>
      <c r="B694" t="s">
        <v>2</v>
      </c>
      <c r="C694" s="4">
        <v>1921418</v>
      </c>
      <c r="D694" t="s">
        <v>33</v>
      </c>
      <c r="E694" t="s">
        <v>35</v>
      </c>
      <c r="F694" s="1">
        <v>43769</v>
      </c>
      <c r="G694" s="1">
        <f>IF(R694="2: AIR",F694, "")</f>
        <v>43769</v>
      </c>
      <c r="H694" s="1">
        <f t="shared" si="298"/>
        <v>43802</v>
      </c>
      <c r="I694" t="s">
        <v>71</v>
      </c>
      <c r="J694">
        <v>2490158163</v>
      </c>
      <c r="K694" t="s">
        <v>74</v>
      </c>
      <c r="L694" t="s">
        <v>77</v>
      </c>
      <c r="M694" t="s">
        <v>83</v>
      </c>
      <c r="P694" t="s">
        <v>98</v>
      </c>
      <c r="Q694" t="s">
        <v>100</v>
      </c>
      <c r="R694" t="s">
        <v>17</v>
      </c>
      <c r="S694" t="s">
        <v>20</v>
      </c>
      <c r="T694" t="s">
        <v>45</v>
      </c>
      <c r="U694" t="s">
        <v>46</v>
      </c>
      <c r="V694" t="str">
        <f t="shared" si="278"/>
        <v>AIR</v>
      </c>
      <c r="W694" s="3"/>
      <c r="X694" t="s">
        <v>32</v>
      </c>
      <c r="Y694" t="s">
        <v>73</v>
      </c>
      <c r="AE694" t="s">
        <v>102</v>
      </c>
    </row>
    <row r="695" spans="1:31" x14ac:dyDescent="0.2">
      <c r="A695">
        <v>694</v>
      </c>
      <c r="B695" t="s">
        <v>2</v>
      </c>
      <c r="C695" s="4">
        <v>1921419</v>
      </c>
      <c r="D695" t="s">
        <v>33</v>
      </c>
      <c r="E695" t="s">
        <v>35</v>
      </c>
      <c r="F695" s="1">
        <v>43769</v>
      </c>
      <c r="G695" s="1">
        <f>IF(R695="2: AIR",F695, "")</f>
        <v>43769</v>
      </c>
      <c r="H695" s="1">
        <f t="shared" si="298"/>
        <v>43802</v>
      </c>
      <c r="I695" t="s">
        <v>71</v>
      </c>
      <c r="J695">
        <v>2490158163</v>
      </c>
      <c r="K695" t="s">
        <v>74</v>
      </c>
      <c r="L695" t="s">
        <v>77</v>
      </c>
      <c r="M695" t="s">
        <v>83</v>
      </c>
      <c r="P695" t="s">
        <v>98</v>
      </c>
      <c r="Q695" t="s">
        <v>100</v>
      </c>
      <c r="R695" t="s">
        <v>17</v>
      </c>
      <c r="S695" t="s">
        <v>20</v>
      </c>
      <c r="T695" t="s">
        <v>45</v>
      </c>
      <c r="U695" t="s">
        <v>46</v>
      </c>
      <c r="V695" t="str">
        <f t="shared" si="278"/>
        <v>AIR</v>
      </c>
      <c r="W695" s="3"/>
      <c r="X695" t="s">
        <v>32</v>
      </c>
      <c r="Y695" t="s">
        <v>73</v>
      </c>
      <c r="AE695" t="s">
        <v>102</v>
      </c>
    </row>
    <row r="696" spans="1:31" x14ac:dyDescent="0.2">
      <c r="A696">
        <v>695</v>
      </c>
      <c r="B696" t="s">
        <v>2</v>
      </c>
      <c r="C696" s="4">
        <v>1921420</v>
      </c>
      <c r="D696" t="s">
        <v>33</v>
      </c>
      <c r="E696" t="s">
        <v>35</v>
      </c>
      <c r="F696" s="1">
        <v>43769</v>
      </c>
      <c r="G696" s="1">
        <f>IF(R696="2: AIR",F696, "")</f>
        <v>43769</v>
      </c>
      <c r="H696" s="1">
        <f t="shared" si="298"/>
        <v>43802</v>
      </c>
      <c r="I696" t="s">
        <v>71</v>
      </c>
      <c r="J696">
        <v>2490158163</v>
      </c>
      <c r="K696" t="s">
        <v>74</v>
      </c>
      <c r="L696" t="s">
        <v>77</v>
      </c>
      <c r="M696" t="s">
        <v>83</v>
      </c>
      <c r="P696" t="s">
        <v>98</v>
      </c>
      <c r="Q696" t="s">
        <v>100</v>
      </c>
      <c r="R696" t="s">
        <v>17</v>
      </c>
      <c r="S696" t="s">
        <v>20</v>
      </c>
      <c r="T696" t="s">
        <v>45</v>
      </c>
      <c r="U696" t="s">
        <v>46</v>
      </c>
      <c r="V696" t="str">
        <f t="shared" si="278"/>
        <v>AIR</v>
      </c>
      <c r="W696" s="3"/>
      <c r="X696" t="s">
        <v>32</v>
      </c>
      <c r="Y696" t="s">
        <v>73</v>
      </c>
      <c r="AE696" t="s">
        <v>102</v>
      </c>
    </row>
    <row r="697" spans="1:31" x14ac:dyDescent="0.2">
      <c r="A697">
        <v>696</v>
      </c>
      <c r="B697" t="s">
        <v>2</v>
      </c>
      <c r="C697" s="4">
        <v>1921421</v>
      </c>
      <c r="D697" t="s">
        <v>33</v>
      </c>
      <c r="E697" t="s">
        <v>35</v>
      </c>
      <c r="F697" s="1">
        <v>43769</v>
      </c>
      <c r="G697" s="1">
        <f t="shared" ref="G697:G707" si="299">F697 + 7 - WEEKDAY(F697, 2) + 6</f>
        <v>43778</v>
      </c>
      <c r="H697" s="1">
        <f t="shared" ref="H697:H707" si="300">G697+7</f>
        <v>43785</v>
      </c>
      <c r="I697" t="s">
        <v>71</v>
      </c>
      <c r="J697">
        <v>2490158163</v>
      </c>
      <c r="K697" t="s">
        <v>74</v>
      </c>
      <c r="L697" t="s">
        <v>77</v>
      </c>
      <c r="M697" t="s">
        <v>83</v>
      </c>
      <c r="P697" t="s">
        <v>98</v>
      </c>
      <c r="Q697" t="s">
        <v>100</v>
      </c>
      <c r="R697" t="s">
        <v>18</v>
      </c>
      <c r="S697" t="s">
        <v>20</v>
      </c>
      <c r="T697" t="str">
        <f t="shared" ref="T697:T707" si="301">IF(R697="1: SEA", "LAEM CHABANG", "BANGKOK")</f>
        <v>LAEM CHABANG</v>
      </c>
      <c r="U697" t="s">
        <v>46</v>
      </c>
      <c r="V697" t="s">
        <v>49</v>
      </c>
      <c r="W697" s="3">
        <v>12163757</v>
      </c>
      <c r="X697" t="s">
        <v>32</v>
      </c>
      <c r="Y697" t="s">
        <v>73</v>
      </c>
      <c r="AC697">
        <v>1</v>
      </c>
    </row>
    <row r="698" spans="1:31" x14ac:dyDescent="0.2">
      <c r="A698">
        <v>697</v>
      </c>
      <c r="B698" t="s">
        <v>2</v>
      </c>
      <c r="C698" s="4">
        <v>1921422</v>
      </c>
      <c r="D698" t="s">
        <v>33</v>
      </c>
      <c r="E698" t="s">
        <v>35</v>
      </c>
      <c r="F698" s="1">
        <v>43769</v>
      </c>
      <c r="G698" s="1">
        <f t="shared" si="299"/>
        <v>43778</v>
      </c>
      <c r="H698" s="1">
        <f t="shared" si="300"/>
        <v>43785</v>
      </c>
      <c r="I698" t="s">
        <v>71</v>
      </c>
      <c r="J698">
        <v>2490158163</v>
      </c>
      <c r="K698" t="s">
        <v>74</v>
      </c>
      <c r="L698" t="s">
        <v>77</v>
      </c>
      <c r="M698" t="s">
        <v>83</v>
      </c>
      <c r="P698" t="s">
        <v>98</v>
      </c>
      <c r="Q698" t="s">
        <v>100</v>
      </c>
      <c r="R698" t="s">
        <v>18</v>
      </c>
      <c r="S698" t="s">
        <v>20</v>
      </c>
      <c r="T698" t="str">
        <f t="shared" si="301"/>
        <v>LAEM CHABANG</v>
      </c>
      <c r="U698" t="s">
        <v>46</v>
      </c>
      <c r="V698" t="s">
        <v>49</v>
      </c>
      <c r="W698" s="3">
        <v>12163772</v>
      </c>
      <c r="X698" t="s">
        <v>32</v>
      </c>
      <c r="Y698" t="s">
        <v>73</v>
      </c>
      <c r="AC698">
        <v>1</v>
      </c>
    </row>
    <row r="699" spans="1:31" x14ac:dyDescent="0.2">
      <c r="A699">
        <v>698</v>
      </c>
      <c r="B699" t="s">
        <v>2</v>
      </c>
      <c r="C699" s="4">
        <v>1921423</v>
      </c>
      <c r="D699" t="s">
        <v>33</v>
      </c>
      <c r="E699" t="s">
        <v>35</v>
      </c>
      <c r="F699" s="1">
        <v>43769</v>
      </c>
      <c r="G699" s="1">
        <f t="shared" si="299"/>
        <v>43778</v>
      </c>
      <c r="H699" s="1">
        <f t="shared" si="300"/>
        <v>43785</v>
      </c>
      <c r="I699" t="s">
        <v>71</v>
      </c>
      <c r="J699">
        <v>2490158163</v>
      </c>
      <c r="K699" t="s">
        <v>74</v>
      </c>
      <c r="L699" t="s">
        <v>77</v>
      </c>
      <c r="M699" t="s">
        <v>83</v>
      </c>
      <c r="P699" t="s">
        <v>98</v>
      </c>
      <c r="Q699" t="s">
        <v>100</v>
      </c>
      <c r="R699" t="s">
        <v>18</v>
      </c>
      <c r="S699" t="s">
        <v>20</v>
      </c>
      <c r="T699" t="str">
        <f t="shared" si="301"/>
        <v>LAEM CHABANG</v>
      </c>
      <c r="U699" t="s">
        <v>46</v>
      </c>
      <c r="V699" t="s">
        <v>49</v>
      </c>
      <c r="W699" s="3">
        <v>12163773</v>
      </c>
      <c r="X699" t="s">
        <v>32</v>
      </c>
      <c r="Y699" t="s">
        <v>73</v>
      </c>
      <c r="AC699">
        <v>1</v>
      </c>
    </row>
    <row r="700" spans="1:31" x14ac:dyDescent="0.2">
      <c r="A700">
        <v>699</v>
      </c>
      <c r="B700" t="s">
        <v>2</v>
      </c>
      <c r="C700" s="4">
        <v>1921424</v>
      </c>
      <c r="D700" t="s">
        <v>33</v>
      </c>
      <c r="E700" t="s">
        <v>35</v>
      </c>
      <c r="F700" s="1">
        <v>43769</v>
      </c>
      <c r="G700" s="1">
        <f t="shared" si="299"/>
        <v>43778</v>
      </c>
      <c r="H700" s="1">
        <f t="shared" si="300"/>
        <v>43785</v>
      </c>
      <c r="I700" t="s">
        <v>71</v>
      </c>
      <c r="J700">
        <v>2490158163</v>
      </c>
      <c r="K700" t="s">
        <v>74</v>
      </c>
      <c r="L700" t="s">
        <v>77</v>
      </c>
      <c r="M700" t="s">
        <v>83</v>
      </c>
      <c r="P700" t="s">
        <v>98</v>
      </c>
      <c r="Q700" t="s">
        <v>100</v>
      </c>
      <c r="R700" t="s">
        <v>18</v>
      </c>
      <c r="S700" t="s">
        <v>20</v>
      </c>
      <c r="T700" t="str">
        <f t="shared" si="301"/>
        <v>LAEM CHABANG</v>
      </c>
      <c r="U700" t="s">
        <v>46</v>
      </c>
      <c r="V700" t="s">
        <v>50</v>
      </c>
      <c r="W700" s="3">
        <v>12163776</v>
      </c>
      <c r="X700" t="s">
        <v>32</v>
      </c>
      <c r="Y700" t="s">
        <v>73</v>
      </c>
      <c r="AC700">
        <v>1</v>
      </c>
    </row>
    <row r="701" spans="1:31" x14ac:dyDescent="0.2">
      <c r="A701">
        <v>700</v>
      </c>
      <c r="B701" t="s">
        <v>2</v>
      </c>
      <c r="C701" s="4">
        <v>1921425</v>
      </c>
      <c r="D701" t="s">
        <v>33</v>
      </c>
      <c r="E701" t="s">
        <v>35</v>
      </c>
      <c r="F701" s="1">
        <v>43769</v>
      </c>
      <c r="G701" s="1">
        <f t="shared" si="299"/>
        <v>43778</v>
      </c>
      <c r="H701" s="1">
        <f t="shared" si="300"/>
        <v>43785</v>
      </c>
      <c r="I701" t="s">
        <v>71</v>
      </c>
      <c r="J701">
        <v>2490158163</v>
      </c>
      <c r="K701" t="s">
        <v>74</v>
      </c>
      <c r="L701" t="s">
        <v>77</v>
      </c>
      <c r="M701" t="s">
        <v>83</v>
      </c>
      <c r="P701" t="s">
        <v>98</v>
      </c>
      <c r="Q701" t="s">
        <v>100</v>
      </c>
      <c r="R701" t="s">
        <v>18</v>
      </c>
      <c r="S701" t="s">
        <v>20</v>
      </c>
      <c r="T701" t="str">
        <f t="shared" si="301"/>
        <v>LAEM CHABANG</v>
      </c>
      <c r="U701" t="s">
        <v>46</v>
      </c>
      <c r="V701" t="s">
        <v>50</v>
      </c>
      <c r="W701" s="3">
        <v>12163785</v>
      </c>
      <c r="X701" t="s">
        <v>32</v>
      </c>
      <c r="Y701" t="s">
        <v>73</v>
      </c>
      <c r="AC701">
        <v>1</v>
      </c>
      <c r="AE701" t="s">
        <v>105</v>
      </c>
    </row>
    <row r="702" spans="1:31" x14ac:dyDescent="0.2">
      <c r="A702">
        <v>701</v>
      </c>
      <c r="B702" t="s">
        <v>2</v>
      </c>
      <c r="C702" s="4">
        <v>1921426</v>
      </c>
      <c r="D702" t="s">
        <v>33</v>
      </c>
      <c r="E702" t="s">
        <v>35</v>
      </c>
      <c r="F702" s="1">
        <v>43769</v>
      </c>
      <c r="G702" s="1">
        <f t="shared" si="299"/>
        <v>43778</v>
      </c>
      <c r="H702" s="1">
        <f t="shared" si="300"/>
        <v>43785</v>
      </c>
      <c r="I702" t="s">
        <v>71</v>
      </c>
      <c r="J702">
        <v>2490158163</v>
      </c>
      <c r="K702" t="s">
        <v>74</v>
      </c>
      <c r="L702" t="s">
        <v>77</v>
      </c>
      <c r="M702" t="s">
        <v>83</v>
      </c>
      <c r="P702" t="s">
        <v>98</v>
      </c>
      <c r="Q702" t="s">
        <v>100</v>
      </c>
      <c r="R702" t="s">
        <v>18</v>
      </c>
      <c r="S702" t="s">
        <v>20</v>
      </c>
      <c r="T702" t="str">
        <f t="shared" si="301"/>
        <v>LAEM CHABANG</v>
      </c>
      <c r="U702" t="s">
        <v>46</v>
      </c>
      <c r="V702" t="s">
        <v>50</v>
      </c>
      <c r="W702" s="3">
        <v>12163800</v>
      </c>
      <c r="X702" t="s">
        <v>32</v>
      </c>
      <c r="Y702" t="s">
        <v>73</v>
      </c>
      <c r="AC702">
        <v>1</v>
      </c>
    </row>
    <row r="703" spans="1:31" x14ac:dyDescent="0.2">
      <c r="A703">
        <v>702</v>
      </c>
      <c r="B703" t="s">
        <v>2</v>
      </c>
      <c r="C703" s="4">
        <v>1921427</v>
      </c>
      <c r="D703" t="s">
        <v>33</v>
      </c>
      <c r="E703" t="s">
        <v>35</v>
      </c>
      <c r="F703" s="1">
        <v>43769</v>
      </c>
      <c r="G703" s="1">
        <f t="shared" si="299"/>
        <v>43778</v>
      </c>
      <c r="H703" s="1">
        <f t="shared" si="300"/>
        <v>43785</v>
      </c>
      <c r="I703" t="s">
        <v>71</v>
      </c>
      <c r="J703">
        <v>2490158163</v>
      </c>
      <c r="K703" t="s">
        <v>74</v>
      </c>
      <c r="L703" t="s">
        <v>77</v>
      </c>
      <c r="M703" t="s">
        <v>83</v>
      </c>
      <c r="P703" t="s">
        <v>98</v>
      </c>
      <c r="Q703" t="s">
        <v>100</v>
      </c>
      <c r="R703" t="s">
        <v>18</v>
      </c>
      <c r="S703" t="s">
        <v>20</v>
      </c>
      <c r="T703" t="str">
        <f t="shared" si="301"/>
        <v>LAEM CHABANG</v>
      </c>
      <c r="U703" t="s">
        <v>46</v>
      </c>
      <c r="V703" t="s">
        <v>50</v>
      </c>
      <c r="W703" s="3">
        <v>12163801</v>
      </c>
      <c r="X703" t="s">
        <v>32</v>
      </c>
      <c r="Y703" t="s">
        <v>73</v>
      </c>
      <c r="AC703">
        <v>1</v>
      </c>
    </row>
    <row r="704" spans="1:31" x14ac:dyDescent="0.2">
      <c r="A704">
        <v>703</v>
      </c>
      <c r="B704" t="s">
        <v>2</v>
      </c>
      <c r="C704" s="4">
        <v>1921428</v>
      </c>
      <c r="D704" t="s">
        <v>33</v>
      </c>
      <c r="E704" t="s">
        <v>35</v>
      </c>
      <c r="F704" s="1">
        <v>43769</v>
      </c>
      <c r="G704" s="1">
        <f t="shared" si="299"/>
        <v>43778</v>
      </c>
      <c r="H704" s="1">
        <f t="shared" si="300"/>
        <v>43785</v>
      </c>
      <c r="I704" t="s">
        <v>71</v>
      </c>
      <c r="J704">
        <v>2490158163</v>
      </c>
      <c r="K704" t="s">
        <v>74</v>
      </c>
      <c r="L704" t="s">
        <v>77</v>
      </c>
      <c r="M704" t="s">
        <v>83</v>
      </c>
      <c r="P704" t="s">
        <v>98</v>
      </c>
      <c r="Q704" t="s">
        <v>100</v>
      </c>
      <c r="R704" t="s">
        <v>18</v>
      </c>
      <c r="S704" t="s">
        <v>20</v>
      </c>
      <c r="T704" t="str">
        <f t="shared" si="301"/>
        <v>LAEM CHABANG</v>
      </c>
      <c r="U704" t="s">
        <v>46</v>
      </c>
      <c r="V704" t="s">
        <v>50</v>
      </c>
      <c r="W704" s="3">
        <v>12163804</v>
      </c>
      <c r="X704" t="s">
        <v>32</v>
      </c>
      <c r="Y704" t="s">
        <v>73</v>
      </c>
      <c r="AC704">
        <v>1</v>
      </c>
    </row>
    <row r="705" spans="1:31" x14ac:dyDescent="0.2">
      <c r="A705">
        <v>704</v>
      </c>
      <c r="B705" t="s">
        <v>2</v>
      </c>
      <c r="C705" s="4">
        <v>1921429</v>
      </c>
      <c r="D705" t="s">
        <v>33</v>
      </c>
      <c r="E705" t="s">
        <v>35</v>
      </c>
      <c r="F705" s="1">
        <v>43769</v>
      </c>
      <c r="G705" s="1">
        <f t="shared" si="299"/>
        <v>43778</v>
      </c>
      <c r="H705" s="1">
        <f t="shared" si="300"/>
        <v>43785</v>
      </c>
      <c r="I705" t="s">
        <v>71</v>
      </c>
      <c r="J705">
        <v>2490158163</v>
      </c>
      <c r="K705" t="s">
        <v>74</v>
      </c>
      <c r="L705" t="s">
        <v>77</v>
      </c>
      <c r="M705" t="s">
        <v>83</v>
      </c>
      <c r="P705" t="s">
        <v>98</v>
      </c>
      <c r="Q705" t="s">
        <v>100</v>
      </c>
      <c r="R705" t="s">
        <v>18</v>
      </c>
      <c r="S705" t="s">
        <v>20</v>
      </c>
      <c r="T705" t="str">
        <f t="shared" si="301"/>
        <v>LAEM CHABANG</v>
      </c>
      <c r="U705" t="s">
        <v>46</v>
      </c>
      <c r="V705" t="s">
        <v>50</v>
      </c>
      <c r="W705" s="3">
        <v>12163813</v>
      </c>
      <c r="X705" t="s">
        <v>32</v>
      </c>
      <c r="Y705" t="s">
        <v>73</v>
      </c>
      <c r="AC705">
        <v>1</v>
      </c>
    </row>
    <row r="706" spans="1:31" x14ac:dyDescent="0.2">
      <c r="A706">
        <v>705</v>
      </c>
      <c r="B706" t="s">
        <v>2</v>
      </c>
      <c r="C706" s="4">
        <v>1921430</v>
      </c>
      <c r="D706" t="s">
        <v>33</v>
      </c>
      <c r="E706" t="s">
        <v>35</v>
      </c>
      <c r="F706" s="1">
        <v>43769</v>
      </c>
      <c r="G706" s="1">
        <f t="shared" si="299"/>
        <v>43778</v>
      </c>
      <c r="H706" s="1">
        <f t="shared" si="300"/>
        <v>43785</v>
      </c>
      <c r="I706" t="s">
        <v>71</v>
      </c>
      <c r="J706">
        <v>2490158163</v>
      </c>
      <c r="K706" t="s">
        <v>74</v>
      </c>
      <c r="L706" t="s">
        <v>77</v>
      </c>
      <c r="M706" t="s">
        <v>83</v>
      </c>
      <c r="P706" t="s">
        <v>98</v>
      </c>
      <c r="Q706" t="s">
        <v>100</v>
      </c>
      <c r="R706" t="s">
        <v>18</v>
      </c>
      <c r="S706" t="s">
        <v>20</v>
      </c>
      <c r="T706" t="str">
        <f t="shared" si="301"/>
        <v>LAEM CHABANG</v>
      </c>
      <c r="U706" t="s">
        <v>46</v>
      </c>
      <c r="V706" t="s">
        <v>50</v>
      </c>
      <c r="W706" s="3">
        <v>12163828</v>
      </c>
      <c r="X706" t="s">
        <v>32</v>
      </c>
      <c r="Y706" t="s">
        <v>73</v>
      </c>
      <c r="AC706">
        <v>1</v>
      </c>
    </row>
    <row r="707" spans="1:31" x14ac:dyDescent="0.2">
      <c r="A707">
        <v>706</v>
      </c>
      <c r="B707" t="s">
        <v>2</v>
      </c>
      <c r="C707" s="4">
        <v>1921431</v>
      </c>
      <c r="D707" t="s">
        <v>33</v>
      </c>
      <c r="E707" t="s">
        <v>35</v>
      </c>
      <c r="F707" s="1">
        <v>43769</v>
      </c>
      <c r="G707" s="1">
        <f t="shared" si="299"/>
        <v>43778</v>
      </c>
      <c r="H707" s="1">
        <f t="shared" si="300"/>
        <v>43785</v>
      </c>
      <c r="I707" t="s">
        <v>71</v>
      </c>
      <c r="J707">
        <v>2490158163</v>
      </c>
      <c r="K707" t="s">
        <v>74</v>
      </c>
      <c r="L707" t="s">
        <v>77</v>
      </c>
      <c r="M707" t="s">
        <v>83</v>
      </c>
      <c r="P707" t="s">
        <v>98</v>
      </c>
      <c r="Q707" t="s">
        <v>100</v>
      </c>
      <c r="R707" t="s">
        <v>18</v>
      </c>
      <c r="S707" t="s">
        <v>20</v>
      </c>
      <c r="T707" t="str">
        <f t="shared" si="301"/>
        <v>LAEM CHABANG</v>
      </c>
      <c r="U707" t="s">
        <v>46</v>
      </c>
      <c r="V707" t="s">
        <v>50</v>
      </c>
      <c r="W707" s="3">
        <v>12163829</v>
      </c>
      <c r="X707" t="s">
        <v>32</v>
      </c>
      <c r="Y707" t="s">
        <v>73</v>
      </c>
      <c r="AC707">
        <v>1</v>
      </c>
    </row>
    <row r="708" spans="1:31" x14ac:dyDescent="0.2">
      <c r="A708">
        <v>707</v>
      </c>
      <c r="B708" t="s">
        <v>2</v>
      </c>
      <c r="C708" s="4">
        <v>1921432</v>
      </c>
      <c r="D708" t="s">
        <v>33</v>
      </c>
      <c r="E708" t="s">
        <v>35</v>
      </c>
      <c r="F708" s="1">
        <v>43769</v>
      </c>
      <c r="G708" s="1">
        <f t="shared" ref="G708:G713" si="302">IF(R708="2: AIR",F708, "")</f>
        <v>43769</v>
      </c>
      <c r="H708" s="1">
        <f t="shared" ref="H708:H713" si="303">G708+33</f>
        <v>43802</v>
      </c>
      <c r="I708" t="s">
        <v>71</v>
      </c>
      <c r="J708">
        <v>2490158163</v>
      </c>
      <c r="K708" t="s">
        <v>74</v>
      </c>
      <c r="L708" t="s">
        <v>77</v>
      </c>
      <c r="M708" t="s">
        <v>83</v>
      </c>
      <c r="P708" t="s">
        <v>98</v>
      </c>
      <c r="Q708" t="s">
        <v>100</v>
      </c>
      <c r="R708" t="s">
        <v>17</v>
      </c>
      <c r="S708" t="s">
        <v>20</v>
      </c>
      <c r="T708" t="s">
        <v>45</v>
      </c>
      <c r="U708" t="s">
        <v>46</v>
      </c>
      <c r="V708" t="str">
        <f t="shared" ref="V708:V761" si="304">IF(R708="2: AIR", "AIR","")</f>
        <v>AIR</v>
      </c>
      <c r="W708" s="3"/>
      <c r="X708" t="s">
        <v>32</v>
      </c>
      <c r="Y708" t="s">
        <v>73</v>
      </c>
    </row>
    <row r="709" spans="1:31" x14ac:dyDescent="0.2">
      <c r="A709">
        <v>708</v>
      </c>
      <c r="B709" t="s">
        <v>2</v>
      </c>
      <c r="C709" s="4">
        <v>1921433</v>
      </c>
      <c r="D709" t="s">
        <v>33</v>
      </c>
      <c r="E709" t="s">
        <v>35</v>
      </c>
      <c r="F709" s="1">
        <v>43769</v>
      </c>
      <c r="G709" s="1">
        <f t="shared" si="302"/>
        <v>43769</v>
      </c>
      <c r="H709" s="1">
        <f t="shared" si="303"/>
        <v>43802</v>
      </c>
      <c r="I709" t="s">
        <v>71</v>
      </c>
      <c r="J709">
        <v>2490158163</v>
      </c>
      <c r="K709" t="s">
        <v>74</v>
      </c>
      <c r="L709" t="s">
        <v>77</v>
      </c>
      <c r="M709" t="s">
        <v>83</v>
      </c>
      <c r="P709" t="s">
        <v>98</v>
      </c>
      <c r="Q709" t="s">
        <v>100</v>
      </c>
      <c r="R709" t="s">
        <v>17</v>
      </c>
      <c r="S709" t="s">
        <v>20</v>
      </c>
      <c r="T709" t="s">
        <v>45</v>
      </c>
      <c r="U709" t="s">
        <v>46</v>
      </c>
      <c r="V709" t="str">
        <f t="shared" si="304"/>
        <v>AIR</v>
      </c>
      <c r="W709" s="3"/>
      <c r="X709" t="s">
        <v>32</v>
      </c>
      <c r="Y709" t="s">
        <v>73</v>
      </c>
    </row>
    <row r="710" spans="1:31" x14ac:dyDescent="0.2">
      <c r="A710">
        <v>709</v>
      </c>
      <c r="B710" t="s">
        <v>2</v>
      </c>
      <c r="C710" s="4">
        <v>1921434</v>
      </c>
      <c r="D710" t="s">
        <v>33</v>
      </c>
      <c r="E710" t="s">
        <v>35</v>
      </c>
      <c r="F710" s="1">
        <v>43769</v>
      </c>
      <c r="G710" s="1">
        <f t="shared" si="302"/>
        <v>43769</v>
      </c>
      <c r="H710" s="1">
        <f t="shared" si="303"/>
        <v>43802</v>
      </c>
      <c r="I710" t="s">
        <v>71</v>
      </c>
      <c r="J710">
        <v>2490158163</v>
      </c>
      <c r="K710" t="s">
        <v>74</v>
      </c>
      <c r="L710" t="s">
        <v>77</v>
      </c>
      <c r="M710" t="s">
        <v>83</v>
      </c>
      <c r="P710" t="s">
        <v>98</v>
      </c>
      <c r="Q710" t="s">
        <v>100</v>
      </c>
      <c r="R710" t="s">
        <v>17</v>
      </c>
      <c r="S710" t="s">
        <v>20</v>
      </c>
      <c r="T710" t="s">
        <v>45</v>
      </c>
      <c r="U710" t="s">
        <v>46</v>
      </c>
      <c r="V710" t="str">
        <f t="shared" si="304"/>
        <v>AIR</v>
      </c>
      <c r="W710" s="3"/>
      <c r="X710" t="s">
        <v>32</v>
      </c>
      <c r="Y710" t="s">
        <v>73</v>
      </c>
    </row>
    <row r="711" spans="1:31" x14ac:dyDescent="0.2">
      <c r="A711">
        <v>710</v>
      </c>
      <c r="B711" t="s">
        <v>2</v>
      </c>
      <c r="C711" s="4">
        <v>1921435</v>
      </c>
      <c r="D711" t="s">
        <v>33</v>
      </c>
      <c r="E711" t="s">
        <v>35</v>
      </c>
      <c r="F711" s="1">
        <v>43769</v>
      </c>
      <c r="G711" s="1">
        <f t="shared" si="302"/>
        <v>43769</v>
      </c>
      <c r="H711" s="1">
        <f t="shared" si="303"/>
        <v>43802</v>
      </c>
      <c r="I711" t="s">
        <v>71</v>
      </c>
      <c r="J711">
        <v>2490158163</v>
      </c>
      <c r="K711" t="s">
        <v>74</v>
      </c>
      <c r="L711" t="s">
        <v>77</v>
      </c>
      <c r="M711" t="s">
        <v>83</v>
      </c>
      <c r="P711" t="s">
        <v>98</v>
      </c>
      <c r="Q711" t="s">
        <v>100</v>
      </c>
      <c r="R711" t="s">
        <v>17</v>
      </c>
      <c r="S711" t="s">
        <v>20</v>
      </c>
      <c r="T711" t="s">
        <v>45</v>
      </c>
      <c r="U711" t="s">
        <v>46</v>
      </c>
      <c r="V711" t="str">
        <f t="shared" si="304"/>
        <v>AIR</v>
      </c>
      <c r="W711" s="3"/>
      <c r="X711" t="s">
        <v>32</v>
      </c>
      <c r="Y711" t="s">
        <v>73</v>
      </c>
    </row>
    <row r="712" spans="1:31" x14ac:dyDescent="0.2">
      <c r="A712">
        <v>711</v>
      </c>
      <c r="B712" t="s">
        <v>2</v>
      </c>
      <c r="C712" s="4">
        <v>1921436</v>
      </c>
      <c r="D712" t="s">
        <v>33</v>
      </c>
      <c r="E712" t="s">
        <v>35</v>
      </c>
      <c r="F712" s="1">
        <v>43769</v>
      </c>
      <c r="G712" s="1">
        <f t="shared" si="302"/>
        <v>43769</v>
      </c>
      <c r="H712" s="1">
        <f t="shared" si="303"/>
        <v>43802</v>
      </c>
      <c r="I712" t="s">
        <v>71</v>
      </c>
      <c r="J712">
        <v>2490158163</v>
      </c>
      <c r="K712" t="s">
        <v>74</v>
      </c>
      <c r="L712" t="s">
        <v>77</v>
      </c>
      <c r="M712" t="s">
        <v>83</v>
      </c>
      <c r="P712" t="s">
        <v>98</v>
      </c>
      <c r="Q712" t="s">
        <v>100</v>
      </c>
      <c r="R712" t="s">
        <v>17</v>
      </c>
      <c r="S712" t="s">
        <v>20</v>
      </c>
      <c r="T712" t="s">
        <v>45</v>
      </c>
      <c r="U712" t="s">
        <v>46</v>
      </c>
      <c r="V712" t="str">
        <f t="shared" si="304"/>
        <v>AIR</v>
      </c>
      <c r="W712" s="3"/>
      <c r="X712" t="s">
        <v>32</v>
      </c>
      <c r="Y712" t="s">
        <v>73</v>
      </c>
    </row>
    <row r="713" spans="1:31" x14ac:dyDescent="0.2">
      <c r="A713">
        <v>712</v>
      </c>
      <c r="B713" t="s">
        <v>2</v>
      </c>
      <c r="C713" s="4">
        <v>1921437</v>
      </c>
      <c r="D713" t="s">
        <v>33</v>
      </c>
      <c r="E713" t="s">
        <v>35</v>
      </c>
      <c r="F713" s="1">
        <v>43769</v>
      </c>
      <c r="G713" s="1">
        <f t="shared" si="302"/>
        <v>43769</v>
      </c>
      <c r="H713" s="1">
        <f t="shared" si="303"/>
        <v>43802</v>
      </c>
      <c r="I713" t="s">
        <v>71</v>
      </c>
      <c r="J713">
        <v>2490158163</v>
      </c>
      <c r="K713" t="s">
        <v>74</v>
      </c>
      <c r="L713" t="s">
        <v>77</v>
      </c>
      <c r="M713" t="s">
        <v>83</v>
      </c>
      <c r="P713" t="s">
        <v>98</v>
      </c>
      <c r="Q713" t="s">
        <v>100</v>
      </c>
      <c r="R713" t="s">
        <v>17</v>
      </c>
      <c r="S713" t="s">
        <v>20</v>
      </c>
      <c r="T713" t="s">
        <v>45</v>
      </c>
      <c r="U713" t="s">
        <v>46</v>
      </c>
      <c r="V713" t="str">
        <f t="shared" si="304"/>
        <v>AIR</v>
      </c>
      <c r="W713" s="3"/>
      <c r="X713" t="s">
        <v>32</v>
      </c>
      <c r="Y713" t="s">
        <v>73</v>
      </c>
    </row>
    <row r="714" spans="1:31" x14ac:dyDescent="0.2">
      <c r="A714">
        <v>713</v>
      </c>
      <c r="B714" t="s">
        <v>2</v>
      </c>
      <c r="C714" s="4">
        <v>1921438</v>
      </c>
      <c r="D714" t="s">
        <v>33</v>
      </c>
      <c r="E714" t="s">
        <v>35</v>
      </c>
      <c r="F714" s="1">
        <v>43769</v>
      </c>
      <c r="G714" s="1">
        <f>F714 + 7 - WEEKDAY(F714, 2) + 6</f>
        <v>43778</v>
      </c>
      <c r="H714" s="1">
        <f t="shared" ref="H714" si="305">G714+7</f>
        <v>43785</v>
      </c>
      <c r="I714" t="s">
        <v>71</v>
      </c>
      <c r="J714">
        <v>2490158163</v>
      </c>
      <c r="K714" t="s">
        <v>74</v>
      </c>
      <c r="L714" t="s">
        <v>77</v>
      </c>
      <c r="M714" t="s">
        <v>83</v>
      </c>
      <c r="P714" t="s">
        <v>98</v>
      </c>
      <c r="Q714" t="s">
        <v>100</v>
      </c>
      <c r="R714" t="s">
        <v>18</v>
      </c>
      <c r="S714" t="s">
        <v>20</v>
      </c>
      <c r="T714" t="str">
        <f>IF(R714="1: SEA", "LAEM CHABANG", "BANGKOK")</f>
        <v>LAEM CHABANG</v>
      </c>
      <c r="U714" t="s">
        <v>46</v>
      </c>
      <c r="V714" t="s">
        <v>50</v>
      </c>
      <c r="W714" s="3">
        <v>12163884</v>
      </c>
      <c r="X714" t="s">
        <v>32</v>
      </c>
      <c r="Y714" t="s">
        <v>73</v>
      </c>
      <c r="AC714">
        <v>1</v>
      </c>
    </row>
    <row r="715" spans="1:31" x14ac:dyDescent="0.2">
      <c r="A715">
        <v>714</v>
      </c>
      <c r="B715" t="s">
        <v>2</v>
      </c>
      <c r="C715" s="4">
        <v>1921439</v>
      </c>
      <c r="D715" t="s">
        <v>33</v>
      </c>
      <c r="E715" t="s">
        <v>35</v>
      </c>
      <c r="F715" s="1">
        <v>43769</v>
      </c>
      <c r="G715" s="1">
        <f>IF(R715="2: AIR",F715, "")</f>
        <v>43769</v>
      </c>
      <c r="H715" s="1">
        <f t="shared" ref="H715:H716" si="306">G715+33</f>
        <v>43802</v>
      </c>
      <c r="I715" t="s">
        <v>71</v>
      </c>
      <c r="J715">
        <v>2490158163</v>
      </c>
      <c r="K715" t="s">
        <v>74</v>
      </c>
      <c r="L715" t="s">
        <v>77</v>
      </c>
      <c r="M715" t="s">
        <v>83</v>
      </c>
      <c r="P715" t="s">
        <v>98</v>
      </c>
      <c r="Q715" t="s">
        <v>100</v>
      </c>
      <c r="R715" t="s">
        <v>17</v>
      </c>
      <c r="S715" t="s">
        <v>20</v>
      </c>
      <c r="T715" t="s">
        <v>45</v>
      </c>
      <c r="U715" t="s">
        <v>46</v>
      </c>
      <c r="V715" t="str">
        <f t="shared" si="304"/>
        <v>AIR</v>
      </c>
      <c r="W715" s="3"/>
      <c r="X715" t="s">
        <v>32</v>
      </c>
      <c r="Y715" t="s">
        <v>73</v>
      </c>
    </row>
    <row r="716" spans="1:31" x14ac:dyDescent="0.2">
      <c r="A716">
        <v>715</v>
      </c>
      <c r="B716" t="s">
        <v>2</v>
      </c>
      <c r="C716" s="4">
        <v>1921440</v>
      </c>
      <c r="D716" t="s">
        <v>33</v>
      </c>
      <c r="E716" t="s">
        <v>35</v>
      </c>
      <c r="F716" s="1">
        <v>43769</v>
      </c>
      <c r="G716" s="1">
        <f>IF(R716="2: AIR",F716, "")</f>
        <v>43769</v>
      </c>
      <c r="H716" s="1">
        <f t="shared" si="306"/>
        <v>43802</v>
      </c>
      <c r="I716" t="s">
        <v>71</v>
      </c>
      <c r="J716">
        <v>2490158163</v>
      </c>
      <c r="K716" t="s">
        <v>74</v>
      </c>
      <c r="L716" t="s">
        <v>77</v>
      </c>
      <c r="M716" t="s">
        <v>83</v>
      </c>
      <c r="P716" t="s">
        <v>98</v>
      </c>
      <c r="Q716" t="s">
        <v>100</v>
      </c>
      <c r="R716" t="s">
        <v>17</v>
      </c>
      <c r="S716" t="s">
        <v>20</v>
      </c>
      <c r="T716" t="s">
        <v>45</v>
      </c>
      <c r="U716" t="s">
        <v>46</v>
      </c>
      <c r="V716" t="str">
        <f t="shared" si="304"/>
        <v>AIR</v>
      </c>
      <c r="W716" s="3"/>
      <c r="X716" t="s">
        <v>32</v>
      </c>
      <c r="Y716" t="s">
        <v>73</v>
      </c>
      <c r="AE716" t="s">
        <v>102</v>
      </c>
    </row>
    <row r="717" spans="1:31" x14ac:dyDescent="0.2">
      <c r="A717">
        <v>716</v>
      </c>
      <c r="B717" t="s">
        <v>2</v>
      </c>
      <c r="C717" s="4">
        <v>1921441</v>
      </c>
      <c r="D717" t="s">
        <v>33</v>
      </c>
      <c r="E717" t="s">
        <v>42</v>
      </c>
      <c r="F717" s="1">
        <v>43769</v>
      </c>
      <c r="G717" s="1">
        <f t="shared" ref="G717" si="307">F717+ 7 - WEEKDAY(F717, 2) + 7</f>
        <v>43779</v>
      </c>
      <c r="H717" s="1">
        <f>G717+30</f>
        <v>43809</v>
      </c>
      <c r="I717" t="s">
        <v>71</v>
      </c>
      <c r="J717">
        <v>2490158163</v>
      </c>
      <c r="K717" t="s">
        <v>74</v>
      </c>
      <c r="L717" t="s">
        <v>77</v>
      </c>
      <c r="M717" t="s">
        <v>84</v>
      </c>
      <c r="P717" t="s">
        <v>91</v>
      </c>
      <c r="Q717" t="s">
        <v>100</v>
      </c>
      <c r="R717" t="s">
        <v>18</v>
      </c>
      <c r="S717" t="s">
        <v>20</v>
      </c>
      <c r="T717" t="str">
        <f t="shared" ref="T717:T718" si="308">IF(R717="1: SEA", "LAEM CHABANG", "BANGKOK")</f>
        <v>LAEM CHABANG</v>
      </c>
      <c r="U717" t="s">
        <v>46</v>
      </c>
      <c r="V717" t="s">
        <v>59</v>
      </c>
      <c r="W717" s="3">
        <v>12163897</v>
      </c>
      <c r="X717" t="s">
        <v>32</v>
      </c>
      <c r="Y717" t="s">
        <v>73</v>
      </c>
      <c r="AC717">
        <v>1</v>
      </c>
    </row>
    <row r="718" spans="1:31" x14ac:dyDescent="0.2">
      <c r="A718">
        <v>717</v>
      </c>
      <c r="B718" t="s">
        <v>2</v>
      </c>
      <c r="C718" s="4">
        <v>1921442</v>
      </c>
      <c r="D718" t="s">
        <v>33</v>
      </c>
      <c r="E718" t="s">
        <v>35</v>
      </c>
      <c r="F718" s="1">
        <v>43769</v>
      </c>
      <c r="G718" s="1">
        <f>F718 + 7 - WEEKDAY(F718, 2) + 6</f>
        <v>43778</v>
      </c>
      <c r="H718" s="1">
        <f t="shared" ref="H718" si="309">G718+7</f>
        <v>43785</v>
      </c>
      <c r="I718" t="s">
        <v>71</v>
      </c>
      <c r="J718">
        <v>2490158163</v>
      </c>
      <c r="K718" t="s">
        <v>74</v>
      </c>
      <c r="L718" t="s">
        <v>77</v>
      </c>
      <c r="M718" t="s">
        <v>83</v>
      </c>
      <c r="P718" t="s">
        <v>98</v>
      </c>
      <c r="Q718" t="s">
        <v>100</v>
      </c>
      <c r="R718" t="s">
        <v>18</v>
      </c>
      <c r="S718" t="s">
        <v>20</v>
      </c>
      <c r="T718" t="str">
        <f t="shared" si="308"/>
        <v>LAEM CHABANG</v>
      </c>
      <c r="U718" t="s">
        <v>46</v>
      </c>
      <c r="V718" t="s">
        <v>50</v>
      </c>
      <c r="W718" s="3">
        <v>12163912</v>
      </c>
      <c r="X718" t="s">
        <v>32</v>
      </c>
      <c r="Y718" t="s">
        <v>73</v>
      </c>
      <c r="AC718">
        <v>1</v>
      </c>
    </row>
    <row r="719" spans="1:31" x14ac:dyDescent="0.2">
      <c r="A719">
        <v>718</v>
      </c>
      <c r="B719" t="s">
        <v>2</v>
      </c>
      <c r="C719" s="4">
        <v>1921443</v>
      </c>
      <c r="D719" t="s">
        <v>33</v>
      </c>
      <c r="E719" t="s">
        <v>35</v>
      </c>
      <c r="F719" s="1">
        <v>43769</v>
      </c>
      <c r="G719" s="1">
        <f>IF(R719="2: AIR",F719, "")</f>
        <v>43769</v>
      </c>
      <c r="H719" s="1">
        <f>G719+33</f>
        <v>43802</v>
      </c>
      <c r="I719" t="s">
        <v>71</v>
      </c>
      <c r="J719">
        <v>2490158163</v>
      </c>
      <c r="K719" t="s">
        <v>74</v>
      </c>
      <c r="L719" t="s">
        <v>77</v>
      </c>
      <c r="M719" t="s">
        <v>83</v>
      </c>
      <c r="P719" t="s">
        <v>98</v>
      </c>
      <c r="Q719" t="s">
        <v>100</v>
      </c>
      <c r="R719" t="s">
        <v>17</v>
      </c>
      <c r="S719" t="s">
        <v>20</v>
      </c>
      <c r="T719" t="s">
        <v>45</v>
      </c>
      <c r="U719" t="s">
        <v>46</v>
      </c>
      <c r="V719" t="str">
        <f t="shared" si="304"/>
        <v>AIR</v>
      </c>
      <c r="W719" s="3"/>
      <c r="X719" t="s">
        <v>32</v>
      </c>
      <c r="Y719" t="s">
        <v>73</v>
      </c>
    </row>
    <row r="720" spans="1:31" x14ac:dyDescent="0.2">
      <c r="A720">
        <v>719</v>
      </c>
      <c r="B720" t="s">
        <v>2</v>
      </c>
      <c r="C720" s="4">
        <v>1921444</v>
      </c>
      <c r="D720" t="s">
        <v>33</v>
      </c>
      <c r="E720" t="s">
        <v>35</v>
      </c>
      <c r="F720" s="1">
        <v>43770</v>
      </c>
      <c r="G720" s="1">
        <f t="shared" ref="G720:G740" si="310">F720 + 7 - WEEKDAY(F720, 2) + 6</f>
        <v>43778</v>
      </c>
      <c r="H720" s="1">
        <f t="shared" ref="H720:H740" si="311">G720+7</f>
        <v>43785</v>
      </c>
      <c r="I720" t="s">
        <v>71</v>
      </c>
      <c r="J720">
        <v>2490158163</v>
      </c>
      <c r="K720" t="s">
        <v>74</v>
      </c>
      <c r="L720" t="s">
        <v>77</v>
      </c>
      <c r="M720" t="s">
        <v>83</v>
      </c>
      <c r="P720" t="s">
        <v>98</v>
      </c>
      <c r="Q720" t="s">
        <v>100</v>
      </c>
      <c r="R720" t="s">
        <v>18</v>
      </c>
      <c r="S720" t="s">
        <v>20</v>
      </c>
      <c r="T720" t="str">
        <f t="shared" ref="T720:T740" si="312">IF(R720="1: SEA", "LAEM CHABANG", "BANGKOK")</f>
        <v>LAEM CHABANG</v>
      </c>
      <c r="U720" t="s">
        <v>46</v>
      </c>
      <c r="V720" t="s">
        <v>49</v>
      </c>
      <c r="W720" s="3">
        <v>12163916</v>
      </c>
      <c r="X720" t="s">
        <v>32</v>
      </c>
      <c r="Y720" t="s">
        <v>73</v>
      </c>
      <c r="AC720">
        <v>1</v>
      </c>
      <c r="AE720" t="s">
        <v>102</v>
      </c>
    </row>
    <row r="721" spans="1:31" x14ac:dyDescent="0.2">
      <c r="A721">
        <v>720</v>
      </c>
      <c r="B721" t="s">
        <v>2</v>
      </c>
      <c r="C721" s="4">
        <v>1921445</v>
      </c>
      <c r="D721" t="s">
        <v>33</v>
      </c>
      <c r="E721" t="s">
        <v>35</v>
      </c>
      <c r="F721" s="1">
        <v>43770</v>
      </c>
      <c r="G721" s="1">
        <f t="shared" si="310"/>
        <v>43778</v>
      </c>
      <c r="H721" s="1">
        <f t="shared" si="311"/>
        <v>43785</v>
      </c>
      <c r="I721" t="s">
        <v>71</v>
      </c>
      <c r="J721">
        <v>2490158163</v>
      </c>
      <c r="K721" t="s">
        <v>74</v>
      </c>
      <c r="L721" t="s">
        <v>77</v>
      </c>
      <c r="M721" t="s">
        <v>83</v>
      </c>
      <c r="P721" t="s">
        <v>98</v>
      </c>
      <c r="Q721" t="s">
        <v>100</v>
      </c>
      <c r="R721" t="s">
        <v>18</v>
      </c>
      <c r="S721" t="s">
        <v>20</v>
      </c>
      <c r="T721" t="str">
        <f t="shared" si="312"/>
        <v>LAEM CHABANG</v>
      </c>
      <c r="U721" t="s">
        <v>46</v>
      </c>
      <c r="V721" t="s">
        <v>50</v>
      </c>
      <c r="W721" s="3">
        <v>12163925</v>
      </c>
      <c r="X721" t="s">
        <v>32</v>
      </c>
      <c r="Y721" t="s">
        <v>73</v>
      </c>
      <c r="AC721">
        <v>1</v>
      </c>
    </row>
    <row r="722" spans="1:31" x14ac:dyDescent="0.2">
      <c r="A722">
        <v>721</v>
      </c>
      <c r="B722" t="s">
        <v>2</v>
      </c>
      <c r="C722" s="4">
        <v>1921446</v>
      </c>
      <c r="D722" t="s">
        <v>33</v>
      </c>
      <c r="E722" t="s">
        <v>35</v>
      </c>
      <c r="F722" s="1">
        <v>43770</v>
      </c>
      <c r="G722" s="1">
        <f t="shared" si="310"/>
        <v>43778</v>
      </c>
      <c r="H722" s="1">
        <f t="shared" si="311"/>
        <v>43785</v>
      </c>
      <c r="I722" t="s">
        <v>71</v>
      </c>
      <c r="J722">
        <v>2490158163</v>
      </c>
      <c r="K722" t="s">
        <v>74</v>
      </c>
      <c r="L722" t="s">
        <v>77</v>
      </c>
      <c r="M722" t="s">
        <v>83</v>
      </c>
      <c r="P722" t="s">
        <v>98</v>
      </c>
      <c r="Q722" t="s">
        <v>100</v>
      </c>
      <c r="R722" t="s">
        <v>18</v>
      </c>
      <c r="S722" t="s">
        <v>20</v>
      </c>
      <c r="T722" t="str">
        <f t="shared" si="312"/>
        <v>LAEM CHABANG</v>
      </c>
      <c r="U722" t="s">
        <v>46</v>
      </c>
      <c r="V722" t="s">
        <v>50</v>
      </c>
      <c r="W722" s="3">
        <v>12163940</v>
      </c>
      <c r="X722" t="s">
        <v>32</v>
      </c>
      <c r="Y722" t="s">
        <v>73</v>
      </c>
      <c r="AC722">
        <v>1</v>
      </c>
    </row>
    <row r="723" spans="1:31" x14ac:dyDescent="0.2">
      <c r="A723">
        <v>722</v>
      </c>
      <c r="B723" t="s">
        <v>2</v>
      </c>
      <c r="C723" s="4">
        <v>1921447</v>
      </c>
      <c r="D723" t="s">
        <v>33</v>
      </c>
      <c r="E723" t="s">
        <v>35</v>
      </c>
      <c r="F723" s="1">
        <v>43770</v>
      </c>
      <c r="G723" s="1">
        <f t="shared" si="310"/>
        <v>43778</v>
      </c>
      <c r="H723" s="1">
        <f t="shared" si="311"/>
        <v>43785</v>
      </c>
      <c r="I723" t="s">
        <v>71</v>
      </c>
      <c r="J723">
        <v>2490158163</v>
      </c>
      <c r="K723" t="s">
        <v>74</v>
      </c>
      <c r="L723" t="s">
        <v>77</v>
      </c>
      <c r="M723" t="s">
        <v>83</v>
      </c>
      <c r="P723" t="s">
        <v>98</v>
      </c>
      <c r="Q723" t="s">
        <v>100</v>
      </c>
      <c r="R723" t="s">
        <v>18</v>
      </c>
      <c r="S723" t="s">
        <v>20</v>
      </c>
      <c r="T723" t="str">
        <f t="shared" si="312"/>
        <v>LAEM CHABANG</v>
      </c>
      <c r="U723" t="s">
        <v>46</v>
      </c>
      <c r="V723" t="s">
        <v>50</v>
      </c>
      <c r="W723" s="3">
        <v>12163941</v>
      </c>
      <c r="X723" t="s">
        <v>32</v>
      </c>
      <c r="Y723" t="s">
        <v>73</v>
      </c>
      <c r="AC723">
        <v>1</v>
      </c>
    </row>
    <row r="724" spans="1:31" x14ac:dyDescent="0.2">
      <c r="A724">
        <v>723</v>
      </c>
      <c r="B724" t="s">
        <v>2</v>
      </c>
      <c r="C724" s="4">
        <v>1921448</v>
      </c>
      <c r="D724" t="s">
        <v>33</v>
      </c>
      <c r="E724" t="s">
        <v>35</v>
      </c>
      <c r="F724" s="1">
        <v>43770</v>
      </c>
      <c r="G724" s="1">
        <f t="shared" si="310"/>
        <v>43778</v>
      </c>
      <c r="H724" s="1">
        <f t="shared" si="311"/>
        <v>43785</v>
      </c>
      <c r="I724" t="s">
        <v>71</v>
      </c>
      <c r="J724">
        <v>2490158163</v>
      </c>
      <c r="K724" t="s">
        <v>74</v>
      </c>
      <c r="L724" t="s">
        <v>77</v>
      </c>
      <c r="M724" t="s">
        <v>83</v>
      </c>
      <c r="P724" t="s">
        <v>98</v>
      </c>
      <c r="Q724" t="s">
        <v>100</v>
      </c>
      <c r="R724" t="s">
        <v>18</v>
      </c>
      <c r="S724" t="s">
        <v>20</v>
      </c>
      <c r="T724" t="str">
        <f t="shared" si="312"/>
        <v>LAEM CHABANG</v>
      </c>
      <c r="U724" t="s">
        <v>46</v>
      </c>
      <c r="V724" t="s">
        <v>50</v>
      </c>
      <c r="W724" s="3">
        <v>12163944</v>
      </c>
      <c r="X724" t="s">
        <v>32</v>
      </c>
      <c r="Y724" t="s">
        <v>73</v>
      </c>
      <c r="AA724">
        <v>1</v>
      </c>
      <c r="AE724" t="s">
        <v>102</v>
      </c>
    </row>
    <row r="725" spans="1:31" x14ac:dyDescent="0.2">
      <c r="A725">
        <v>724</v>
      </c>
      <c r="B725" t="s">
        <v>2</v>
      </c>
      <c r="C725" s="4">
        <v>1921449</v>
      </c>
      <c r="D725" t="s">
        <v>33</v>
      </c>
      <c r="E725" t="s">
        <v>35</v>
      </c>
      <c r="F725" s="1">
        <v>43770</v>
      </c>
      <c r="G725" s="1">
        <f t="shared" si="310"/>
        <v>43778</v>
      </c>
      <c r="H725" s="1">
        <f t="shared" si="311"/>
        <v>43785</v>
      </c>
      <c r="I725" t="s">
        <v>71</v>
      </c>
      <c r="J725">
        <v>2490158163</v>
      </c>
      <c r="K725" t="s">
        <v>74</v>
      </c>
      <c r="L725" t="s">
        <v>77</v>
      </c>
      <c r="M725" t="s">
        <v>83</v>
      </c>
      <c r="P725" t="s">
        <v>98</v>
      </c>
      <c r="Q725" t="s">
        <v>100</v>
      </c>
      <c r="R725" t="s">
        <v>18</v>
      </c>
      <c r="S725" t="s">
        <v>20</v>
      </c>
      <c r="T725" t="str">
        <f t="shared" si="312"/>
        <v>LAEM CHABANG</v>
      </c>
      <c r="U725" t="s">
        <v>46</v>
      </c>
      <c r="V725" t="s">
        <v>50</v>
      </c>
      <c r="W725" s="3">
        <v>12163953</v>
      </c>
      <c r="X725" t="s">
        <v>32</v>
      </c>
      <c r="Y725" t="s">
        <v>73</v>
      </c>
      <c r="AC725">
        <v>1</v>
      </c>
    </row>
    <row r="726" spans="1:31" x14ac:dyDescent="0.2">
      <c r="A726">
        <v>725</v>
      </c>
      <c r="B726" t="s">
        <v>2</v>
      </c>
      <c r="C726" s="4">
        <v>1921450</v>
      </c>
      <c r="D726" t="s">
        <v>33</v>
      </c>
      <c r="E726" t="s">
        <v>35</v>
      </c>
      <c r="F726" s="1">
        <v>43770</v>
      </c>
      <c r="G726" s="1">
        <f t="shared" si="310"/>
        <v>43778</v>
      </c>
      <c r="H726" s="1">
        <f t="shared" si="311"/>
        <v>43785</v>
      </c>
      <c r="I726" t="s">
        <v>71</v>
      </c>
      <c r="J726">
        <v>2490158163</v>
      </c>
      <c r="K726" t="s">
        <v>74</v>
      </c>
      <c r="L726" t="s">
        <v>77</v>
      </c>
      <c r="M726" t="s">
        <v>83</v>
      </c>
      <c r="P726" t="s">
        <v>98</v>
      </c>
      <c r="Q726" t="s">
        <v>100</v>
      </c>
      <c r="R726" t="s">
        <v>18</v>
      </c>
      <c r="S726" t="s">
        <v>20</v>
      </c>
      <c r="T726" t="str">
        <f t="shared" si="312"/>
        <v>LAEM CHABANG</v>
      </c>
      <c r="U726" t="s">
        <v>46</v>
      </c>
      <c r="V726" t="s">
        <v>50</v>
      </c>
      <c r="W726" s="3">
        <v>12163968</v>
      </c>
      <c r="X726" t="s">
        <v>32</v>
      </c>
      <c r="Y726" t="s">
        <v>73</v>
      </c>
      <c r="AC726">
        <v>1</v>
      </c>
    </row>
    <row r="727" spans="1:31" x14ac:dyDescent="0.2">
      <c r="A727">
        <v>726</v>
      </c>
      <c r="B727" t="s">
        <v>2</v>
      </c>
      <c r="C727" s="4">
        <v>1921451</v>
      </c>
      <c r="D727" t="s">
        <v>33</v>
      </c>
      <c r="E727" t="s">
        <v>35</v>
      </c>
      <c r="F727" s="1">
        <v>43770</v>
      </c>
      <c r="G727" s="1">
        <f t="shared" si="310"/>
        <v>43778</v>
      </c>
      <c r="H727" s="1">
        <f t="shared" si="311"/>
        <v>43785</v>
      </c>
      <c r="I727" t="s">
        <v>71</v>
      </c>
      <c r="J727">
        <v>2490158163</v>
      </c>
      <c r="K727" t="s">
        <v>74</v>
      </c>
      <c r="L727" t="s">
        <v>77</v>
      </c>
      <c r="M727" t="s">
        <v>83</v>
      </c>
      <c r="P727" t="s">
        <v>98</v>
      </c>
      <c r="Q727" t="s">
        <v>100</v>
      </c>
      <c r="R727" t="s">
        <v>18</v>
      </c>
      <c r="S727" t="s">
        <v>20</v>
      </c>
      <c r="T727" t="str">
        <f t="shared" si="312"/>
        <v>LAEM CHABANG</v>
      </c>
      <c r="U727" t="s">
        <v>46</v>
      </c>
      <c r="V727" t="s">
        <v>50</v>
      </c>
      <c r="W727" s="3">
        <v>12163969</v>
      </c>
      <c r="X727" t="s">
        <v>32</v>
      </c>
      <c r="Y727" t="s">
        <v>73</v>
      </c>
      <c r="AC727">
        <v>1</v>
      </c>
    </row>
    <row r="728" spans="1:31" x14ac:dyDescent="0.2">
      <c r="A728">
        <v>727</v>
      </c>
      <c r="B728" t="s">
        <v>2</v>
      </c>
      <c r="C728" s="4">
        <v>1921452</v>
      </c>
      <c r="D728" t="s">
        <v>33</v>
      </c>
      <c r="E728" t="s">
        <v>35</v>
      </c>
      <c r="F728" s="1">
        <v>43770</v>
      </c>
      <c r="G728" s="1">
        <f t="shared" si="310"/>
        <v>43778</v>
      </c>
      <c r="H728" s="1">
        <f t="shared" si="311"/>
        <v>43785</v>
      </c>
      <c r="I728" t="s">
        <v>71</v>
      </c>
      <c r="J728">
        <v>2490158163</v>
      </c>
      <c r="K728" t="s">
        <v>74</v>
      </c>
      <c r="L728" t="s">
        <v>77</v>
      </c>
      <c r="M728" t="s">
        <v>83</v>
      </c>
      <c r="P728" t="s">
        <v>98</v>
      </c>
      <c r="Q728" t="s">
        <v>100</v>
      </c>
      <c r="R728" t="s">
        <v>18</v>
      </c>
      <c r="S728" t="s">
        <v>20</v>
      </c>
      <c r="T728" t="str">
        <f t="shared" si="312"/>
        <v>LAEM CHABANG</v>
      </c>
      <c r="U728" t="s">
        <v>46</v>
      </c>
      <c r="V728" t="s">
        <v>50</v>
      </c>
      <c r="W728" s="3">
        <v>12163972</v>
      </c>
      <c r="X728" t="s">
        <v>32</v>
      </c>
      <c r="Y728" t="s">
        <v>73</v>
      </c>
      <c r="AC728">
        <v>1</v>
      </c>
    </row>
    <row r="729" spans="1:31" x14ac:dyDescent="0.2">
      <c r="A729">
        <v>728</v>
      </c>
      <c r="B729" t="s">
        <v>2</v>
      </c>
      <c r="C729" s="4">
        <v>1921453</v>
      </c>
      <c r="D729" t="s">
        <v>33</v>
      </c>
      <c r="E729" t="s">
        <v>35</v>
      </c>
      <c r="F729" s="1">
        <v>43770</v>
      </c>
      <c r="G729" s="1">
        <f t="shared" si="310"/>
        <v>43778</v>
      </c>
      <c r="H729" s="1">
        <f t="shared" si="311"/>
        <v>43785</v>
      </c>
      <c r="I729" t="s">
        <v>71</v>
      </c>
      <c r="J729">
        <v>2490158163</v>
      </c>
      <c r="K729" t="s">
        <v>74</v>
      </c>
      <c r="L729" t="s">
        <v>77</v>
      </c>
      <c r="M729" t="s">
        <v>83</v>
      </c>
      <c r="P729" t="s">
        <v>98</v>
      </c>
      <c r="Q729" t="s">
        <v>100</v>
      </c>
      <c r="R729" t="s">
        <v>18</v>
      </c>
      <c r="S729" t="s">
        <v>20</v>
      </c>
      <c r="T729" t="str">
        <f t="shared" si="312"/>
        <v>LAEM CHABANG</v>
      </c>
      <c r="U729" t="s">
        <v>46</v>
      </c>
      <c r="V729" t="s">
        <v>50</v>
      </c>
      <c r="W729" s="3">
        <v>12163981</v>
      </c>
      <c r="X729" t="s">
        <v>32</v>
      </c>
      <c r="Y729" t="s">
        <v>73</v>
      </c>
      <c r="AC729">
        <v>1</v>
      </c>
    </row>
    <row r="730" spans="1:31" x14ac:dyDescent="0.2">
      <c r="A730">
        <v>729</v>
      </c>
      <c r="B730" t="s">
        <v>2</v>
      </c>
      <c r="C730" s="4">
        <v>1921454</v>
      </c>
      <c r="D730" t="s">
        <v>33</v>
      </c>
      <c r="E730" t="s">
        <v>35</v>
      </c>
      <c r="F730" s="1">
        <v>43770</v>
      </c>
      <c r="G730" s="1">
        <f t="shared" si="310"/>
        <v>43778</v>
      </c>
      <c r="H730" s="1">
        <f t="shared" si="311"/>
        <v>43785</v>
      </c>
      <c r="I730" t="s">
        <v>71</v>
      </c>
      <c r="J730">
        <v>2490158163</v>
      </c>
      <c r="K730" t="s">
        <v>74</v>
      </c>
      <c r="L730" t="s">
        <v>77</v>
      </c>
      <c r="M730" t="s">
        <v>83</v>
      </c>
      <c r="P730" t="s">
        <v>98</v>
      </c>
      <c r="Q730" t="s">
        <v>100</v>
      </c>
      <c r="R730" t="s">
        <v>18</v>
      </c>
      <c r="S730" t="s">
        <v>20</v>
      </c>
      <c r="T730" t="str">
        <f t="shared" si="312"/>
        <v>LAEM CHABANG</v>
      </c>
      <c r="U730" t="s">
        <v>46</v>
      </c>
      <c r="V730" t="s">
        <v>50</v>
      </c>
      <c r="W730" s="3">
        <v>12163996</v>
      </c>
      <c r="X730" t="s">
        <v>32</v>
      </c>
      <c r="Y730" t="s">
        <v>73</v>
      </c>
      <c r="AC730">
        <v>1</v>
      </c>
    </row>
    <row r="731" spans="1:31" x14ac:dyDescent="0.2">
      <c r="A731">
        <v>730</v>
      </c>
      <c r="B731" t="s">
        <v>2</v>
      </c>
      <c r="C731" s="4">
        <v>1921455</v>
      </c>
      <c r="D731" t="s">
        <v>33</v>
      </c>
      <c r="E731" t="s">
        <v>35</v>
      </c>
      <c r="F731" s="1">
        <v>43770</v>
      </c>
      <c r="G731" s="1">
        <f t="shared" si="310"/>
        <v>43778</v>
      </c>
      <c r="H731" s="1">
        <f t="shared" si="311"/>
        <v>43785</v>
      </c>
      <c r="I731" t="s">
        <v>71</v>
      </c>
      <c r="J731">
        <v>2490158163</v>
      </c>
      <c r="K731" t="s">
        <v>74</v>
      </c>
      <c r="L731" t="s">
        <v>77</v>
      </c>
      <c r="M731" t="s">
        <v>83</v>
      </c>
      <c r="P731" t="s">
        <v>98</v>
      </c>
      <c r="Q731" t="s">
        <v>100</v>
      </c>
      <c r="R731" t="s">
        <v>18</v>
      </c>
      <c r="S731" t="s">
        <v>20</v>
      </c>
      <c r="T731" t="str">
        <f t="shared" si="312"/>
        <v>LAEM CHABANG</v>
      </c>
      <c r="U731" t="s">
        <v>46</v>
      </c>
      <c r="V731" t="s">
        <v>50</v>
      </c>
      <c r="W731" s="3">
        <v>12163997</v>
      </c>
      <c r="X731" t="s">
        <v>32</v>
      </c>
      <c r="Y731" t="s">
        <v>73</v>
      </c>
      <c r="AC731">
        <v>1</v>
      </c>
      <c r="AE731" t="s">
        <v>102</v>
      </c>
    </row>
    <row r="732" spans="1:31" x14ac:dyDescent="0.2">
      <c r="A732">
        <v>731</v>
      </c>
      <c r="B732" t="s">
        <v>2</v>
      </c>
      <c r="C732" s="4">
        <v>1921456</v>
      </c>
      <c r="D732" t="s">
        <v>33</v>
      </c>
      <c r="E732" t="s">
        <v>35</v>
      </c>
      <c r="F732" s="1">
        <v>43770</v>
      </c>
      <c r="G732" s="1">
        <f t="shared" si="310"/>
        <v>43778</v>
      </c>
      <c r="H732" s="1">
        <f t="shared" si="311"/>
        <v>43785</v>
      </c>
      <c r="I732" t="s">
        <v>71</v>
      </c>
      <c r="J732">
        <v>2490158163</v>
      </c>
      <c r="K732" t="s">
        <v>74</v>
      </c>
      <c r="L732" t="s">
        <v>77</v>
      </c>
      <c r="M732" t="s">
        <v>83</v>
      </c>
      <c r="P732" t="s">
        <v>98</v>
      </c>
      <c r="Q732" t="s">
        <v>100</v>
      </c>
      <c r="R732" t="s">
        <v>18</v>
      </c>
      <c r="S732" t="s">
        <v>20</v>
      </c>
      <c r="T732" t="str">
        <f t="shared" si="312"/>
        <v>LAEM CHABANG</v>
      </c>
      <c r="U732" t="s">
        <v>46</v>
      </c>
      <c r="V732" t="s">
        <v>50</v>
      </c>
      <c r="W732" s="3">
        <v>12164000</v>
      </c>
      <c r="X732" t="s">
        <v>32</v>
      </c>
      <c r="Y732" t="s">
        <v>73</v>
      </c>
      <c r="AC732">
        <v>1</v>
      </c>
    </row>
    <row r="733" spans="1:31" x14ac:dyDescent="0.2">
      <c r="A733">
        <v>732</v>
      </c>
      <c r="B733" t="s">
        <v>2</v>
      </c>
      <c r="C733" s="4">
        <v>1921457</v>
      </c>
      <c r="D733" t="s">
        <v>33</v>
      </c>
      <c r="E733" t="s">
        <v>35</v>
      </c>
      <c r="F733" s="1">
        <v>43770</v>
      </c>
      <c r="G733" s="1">
        <f t="shared" si="310"/>
        <v>43778</v>
      </c>
      <c r="H733" s="1">
        <f t="shared" si="311"/>
        <v>43785</v>
      </c>
      <c r="I733" t="s">
        <v>71</v>
      </c>
      <c r="J733">
        <v>2490158163</v>
      </c>
      <c r="K733" t="s">
        <v>74</v>
      </c>
      <c r="L733" t="s">
        <v>77</v>
      </c>
      <c r="M733" t="s">
        <v>83</v>
      </c>
      <c r="P733" t="s">
        <v>98</v>
      </c>
      <c r="Q733" t="s">
        <v>100</v>
      </c>
      <c r="R733" t="s">
        <v>18</v>
      </c>
      <c r="S733" t="s">
        <v>20</v>
      </c>
      <c r="T733" t="str">
        <f t="shared" si="312"/>
        <v>LAEM CHABANG</v>
      </c>
      <c r="U733" t="s">
        <v>46</v>
      </c>
      <c r="V733" t="s">
        <v>50</v>
      </c>
      <c r="W733" s="3">
        <v>12164009</v>
      </c>
      <c r="X733" t="s">
        <v>32</v>
      </c>
      <c r="Y733" t="s">
        <v>73</v>
      </c>
      <c r="AC733">
        <v>1</v>
      </c>
    </row>
    <row r="734" spans="1:31" x14ac:dyDescent="0.2">
      <c r="A734">
        <v>733</v>
      </c>
      <c r="B734" t="s">
        <v>2</v>
      </c>
      <c r="C734" s="4">
        <v>1921458</v>
      </c>
      <c r="D734" t="s">
        <v>33</v>
      </c>
      <c r="E734" t="s">
        <v>35</v>
      </c>
      <c r="F734" s="1">
        <v>43770</v>
      </c>
      <c r="G734" s="1">
        <f t="shared" si="310"/>
        <v>43778</v>
      </c>
      <c r="H734" s="1">
        <f t="shared" si="311"/>
        <v>43785</v>
      </c>
      <c r="I734" t="s">
        <v>71</v>
      </c>
      <c r="J734">
        <v>2490158163</v>
      </c>
      <c r="K734" t="s">
        <v>74</v>
      </c>
      <c r="L734" t="s">
        <v>77</v>
      </c>
      <c r="M734" t="s">
        <v>83</v>
      </c>
      <c r="P734" t="s">
        <v>98</v>
      </c>
      <c r="Q734" t="s">
        <v>100</v>
      </c>
      <c r="R734" t="s">
        <v>18</v>
      </c>
      <c r="S734" t="s">
        <v>20</v>
      </c>
      <c r="T734" t="str">
        <f t="shared" si="312"/>
        <v>LAEM CHABANG</v>
      </c>
      <c r="U734" t="s">
        <v>46</v>
      </c>
      <c r="V734" t="s">
        <v>50</v>
      </c>
      <c r="W734" s="3">
        <v>12164024</v>
      </c>
      <c r="X734" t="s">
        <v>32</v>
      </c>
      <c r="Y734" t="s">
        <v>73</v>
      </c>
      <c r="AC734">
        <v>1</v>
      </c>
    </row>
    <row r="735" spans="1:31" x14ac:dyDescent="0.2">
      <c r="A735">
        <v>734</v>
      </c>
      <c r="B735" t="s">
        <v>2</v>
      </c>
      <c r="C735" s="4">
        <v>1921459</v>
      </c>
      <c r="D735" t="s">
        <v>33</v>
      </c>
      <c r="E735" t="s">
        <v>35</v>
      </c>
      <c r="F735" s="1">
        <v>43770</v>
      </c>
      <c r="G735" s="1">
        <f t="shared" si="310"/>
        <v>43778</v>
      </c>
      <c r="H735" s="1">
        <f t="shared" si="311"/>
        <v>43785</v>
      </c>
      <c r="I735" t="s">
        <v>71</v>
      </c>
      <c r="J735">
        <v>2490158163</v>
      </c>
      <c r="K735" t="s">
        <v>74</v>
      </c>
      <c r="L735" t="s">
        <v>77</v>
      </c>
      <c r="M735" t="s">
        <v>83</v>
      </c>
      <c r="P735" t="s">
        <v>98</v>
      </c>
      <c r="Q735" t="s">
        <v>100</v>
      </c>
      <c r="R735" t="s">
        <v>18</v>
      </c>
      <c r="S735" t="s">
        <v>20</v>
      </c>
      <c r="T735" t="str">
        <f t="shared" si="312"/>
        <v>LAEM CHABANG</v>
      </c>
      <c r="U735" t="s">
        <v>46</v>
      </c>
      <c r="V735" t="s">
        <v>50</v>
      </c>
      <c r="W735" s="3">
        <v>12164025</v>
      </c>
      <c r="X735" t="s">
        <v>32</v>
      </c>
      <c r="Y735" t="s">
        <v>73</v>
      </c>
      <c r="AC735">
        <v>1</v>
      </c>
    </row>
    <row r="736" spans="1:31" x14ac:dyDescent="0.2">
      <c r="A736">
        <v>735</v>
      </c>
      <c r="B736" t="s">
        <v>2</v>
      </c>
      <c r="C736" s="4">
        <v>1921460</v>
      </c>
      <c r="D736" t="s">
        <v>33</v>
      </c>
      <c r="E736" t="s">
        <v>35</v>
      </c>
      <c r="F736" s="1">
        <v>43770</v>
      </c>
      <c r="G736" s="1">
        <f t="shared" si="310"/>
        <v>43778</v>
      </c>
      <c r="H736" s="1">
        <f t="shared" si="311"/>
        <v>43785</v>
      </c>
      <c r="I736" t="s">
        <v>71</v>
      </c>
      <c r="J736">
        <v>2490158163</v>
      </c>
      <c r="K736" t="s">
        <v>74</v>
      </c>
      <c r="L736" t="s">
        <v>77</v>
      </c>
      <c r="M736" t="s">
        <v>83</v>
      </c>
      <c r="P736" t="s">
        <v>98</v>
      </c>
      <c r="Q736" t="s">
        <v>100</v>
      </c>
      <c r="R736" t="s">
        <v>18</v>
      </c>
      <c r="S736" t="s">
        <v>20</v>
      </c>
      <c r="T736" t="str">
        <f t="shared" si="312"/>
        <v>LAEM CHABANG</v>
      </c>
      <c r="U736" t="s">
        <v>46</v>
      </c>
      <c r="V736" t="s">
        <v>50</v>
      </c>
      <c r="W736" s="3">
        <v>12164028</v>
      </c>
      <c r="X736" t="s">
        <v>32</v>
      </c>
      <c r="Y736" t="s">
        <v>73</v>
      </c>
      <c r="AC736">
        <v>1</v>
      </c>
    </row>
    <row r="737" spans="1:31" x14ac:dyDescent="0.2">
      <c r="A737">
        <v>736</v>
      </c>
      <c r="B737" t="s">
        <v>2</v>
      </c>
      <c r="C737" s="4">
        <v>1921461</v>
      </c>
      <c r="D737" t="s">
        <v>33</v>
      </c>
      <c r="E737" t="s">
        <v>35</v>
      </c>
      <c r="F737" s="1">
        <v>43770</v>
      </c>
      <c r="G737" s="1">
        <f t="shared" si="310"/>
        <v>43778</v>
      </c>
      <c r="H737" s="1">
        <f t="shared" si="311"/>
        <v>43785</v>
      </c>
      <c r="I737" t="s">
        <v>71</v>
      </c>
      <c r="J737">
        <v>2490158163</v>
      </c>
      <c r="K737" t="s">
        <v>74</v>
      </c>
      <c r="L737" t="s">
        <v>77</v>
      </c>
      <c r="M737" t="s">
        <v>83</v>
      </c>
      <c r="P737" t="s">
        <v>98</v>
      </c>
      <c r="Q737" t="s">
        <v>100</v>
      </c>
      <c r="R737" t="s">
        <v>18</v>
      </c>
      <c r="S737" t="s">
        <v>20</v>
      </c>
      <c r="T737" t="str">
        <f t="shared" si="312"/>
        <v>LAEM CHABANG</v>
      </c>
      <c r="U737" t="s">
        <v>46</v>
      </c>
      <c r="V737" t="s">
        <v>50</v>
      </c>
      <c r="W737" s="3">
        <v>12164037</v>
      </c>
      <c r="X737" t="s">
        <v>32</v>
      </c>
      <c r="Y737" t="s">
        <v>73</v>
      </c>
      <c r="AC737">
        <v>1</v>
      </c>
      <c r="AE737" t="s">
        <v>102</v>
      </c>
    </row>
    <row r="738" spans="1:31" x14ac:dyDescent="0.2">
      <c r="A738">
        <v>737</v>
      </c>
      <c r="B738" t="s">
        <v>2</v>
      </c>
      <c r="C738" s="4">
        <v>1921462</v>
      </c>
      <c r="D738" t="s">
        <v>33</v>
      </c>
      <c r="E738" t="s">
        <v>35</v>
      </c>
      <c r="F738" s="1">
        <v>43770</v>
      </c>
      <c r="G738" s="1">
        <f t="shared" si="310"/>
        <v>43778</v>
      </c>
      <c r="H738" s="1">
        <f t="shared" si="311"/>
        <v>43785</v>
      </c>
      <c r="I738" t="s">
        <v>71</v>
      </c>
      <c r="J738">
        <v>2490158163</v>
      </c>
      <c r="K738" t="s">
        <v>74</v>
      </c>
      <c r="L738" t="s">
        <v>77</v>
      </c>
      <c r="M738" t="s">
        <v>83</v>
      </c>
      <c r="P738" t="s">
        <v>98</v>
      </c>
      <c r="Q738" t="s">
        <v>100</v>
      </c>
      <c r="R738" t="s">
        <v>18</v>
      </c>
      <c r="S738" t="s">
        <v>20</v>
      </c>
      <c r="T738" t="str">
        <f t="shared" si="312"/>
        <v>LAEM CHABANG</v>
      </c>
      <c r="U738" t="s">
        <v>46</v>
      </c>
      <c r="V738" t="s">
        <v>50</v>
      </c>
      <c r="W738" s="3">
        <v>12164052</v>
      </c>
      <c r="X738" t="s">
        <v>32</v>
      </c>
      <c r="Y738" t="s">
        <v>73</v>
      </c>
      <c r="AC738">
        <v>1</v>
      </c>
    </row>
    <row r="739" spans="1:31" x14ac:dyDescent="0.2">
      <c r="A739">
        <v>738</v>
      </c>
      <c r="B739" t="s">
        <v>2</v>
      </c>
      <c r="C739" s="4">
        <v>1921463</v>
      </c>
      <c r="D739" t="s">
        <v>33</v>
      </c>
      <c r="E739" t="s">
        <v>35</v>
      </c>
      <c r="F739" s="1">
        <v>43770</v>
      </c>
      <c r="G739" s="1">
        <f t="shared" si="310"/>
        <v>43778</v>
      </c>
      <c r="H739" s="1">
        <f t="shared" si="311"/>
        <v>43785</v>
      </c>
      <c r="I739" t="s">
        <v>71</v>
      </c>
      <c r="J739">
        <v>2490158163</v>
      </c>
      <c r="K739" t="s">
        <v>74</v>
      </c>
      <c r="L739" t="s">
        <v>77</v>
      </c>
      <c r="M739" t="s">
        <v>83</v>
      </c>
      <c r="P739" t="s">
        <v>98</v>
      </c>
      <c r="Q739" t="s">
        <v>100</v>
      </c>
      <c r="R739" t="s">
        <v>18</v>
      </c>
      <c r="S739" t="s">
        <v>20</v>
      </c>
      <c r="T739" t="str">
        <f t="shared" si="312"/>
        <v>LAEM CHABANG</v>
      </c>
      <c r="U739" t="s">
        <v>46</v>
      </c>
      <c r="V739" t="s">
        <v>50</v>
      </c>
      <c r="W739" s="3">
        <v>12164053</v>
      </c>
      <c r="X739" t="s">
        <v>32</v>
      </c>
      <c r="Y739" t="s">
        <v>73</v>
      </c>
      <c r="AC739">
        <v>1</v>
      </c>
    </row>
    <row r="740" spans="1:31" x14ac:dyDescent="0.2">
      <c r="A740">
        <v>739</v>
      </c>
      <c r="B740" t="s">
        <v>2</v>
      </c>
      <c r="C740" s="4">
        <v>1921464</v>
      </c>
      <c r="D740" t="s">
        <v>33</v>
      </c>
      <c r="E740" t="s">
        <v>35</v>
      </c>
      <c r="F740" s="1">
        <v>43770</v>
      </c>
      <c r="G740" s="1">
        <f t="shared" si="310"/>
        <v>43778</v>
      </c>
      <c r="H740" s="1">
        <f t="shared" si="311"/>
        <v>43785</v>
      </c>
      <c r="I740" t="s">
        <v>71</v>
      </c>
      <c r="J740">
        <v>2490158163</v>
      </c>
      <c r="K740" t="s">
        <v>74</v>
      </c>
      <c r="L740" t="s">
        <v>77</v>
      </c>
      <c r="M740" t="s">
        <v>83</v>
      </c>
      <c r="P740" t="s">
        <v>98</v>
      </c>
      <c r="Q740" t="s">
        <v>100</v>
      </c>
      <c r="R740" t="s">
        <v>18</v>
      </c>
      <c r="S740" t="s">
        <v>20</v>
      </c>
      <c r="T740" t="str">
        <f t="shared" si="312"/>
        <v>LAEM CHABANG</v>
      </c>
      <c r="U740" t="s">
        <v>46</v>
      </c>
      <c r="V740" t="s">
        <v>49</v>
      </c>
      <c r="W740" s="3">
        <v>12164056</v>
      </c>
      <c r="X740" t="s">
        <v>32</v>
      </c>
      <c r="Y740" t="s">
        <v>73</v>
      </c>
      <c r="AC740">
        <v>1</v>
      </c>
    </row>
    <row r="741" spans="1:31" x14ac:dyDescent="0.2">
      <c r="A741">
        <v>740</v>
      </c>
      <c r="B741" t="s">
        <v>2</v>
      </c>
      <c r="C741" s="4">
        <v>1921465</v>
      </c>
      <c r="D741" t="s">
        <v>33</v>
      </c>
      <c r="E741" t="s">
        <v>35</v>
      </c>
      <c r="F741" s="1">
        <v>43770</v>
      </c>
      <c r="G741" s="1">
        <f>IF(R741="2: AIR",F741, "")</f>
        <v>43770</v>
      </c>
      <c r="H741" s="1">
        <f>G741+33</f>
        <v>43803</v>
      </c>
      <c r="I741" t="s">
        <v>71</v>
      </c>
      <c r="J741">
        <v>2490158163</v>
      </c>
      <c r="K741" t="s">
        <v>74</v>
      </c>
      <c r="L741" t="s">
        <v>77</v>
      </c>
      <c r="M741" t="s">
        <v>83</v>
      </c>
      <c r="P741" t="s">
        <v>98</v>
      </c>
      <c r="Q741" t="s">
        <v>100</v>
      </c>
      <c r="R741" t="s">
        <v>17</v>
      </c>
      <c r="S741" t="s">
        <v>20</v>
      </c>
      <c r="T741" t="s">
        <v>45</v>
      </c>
      <c r="U741" t="s">
        <v>46</v>
      </c>
      <c r="V741" t="str">
        <f t="shared" si="304"/>
        <v>AIR</v>
      </c>
      <c r="W741" s="3"/>
      <c r="X741" t="s">
        <v>32</v>
      </c>
      <c r="Y741" t="s">
        <v>73</v>
      </c>
    </row>
    <row r="742" spans="1:31" x14ac:dyDescent="0.2">
      <c r="A742">
        <v>741</v>
      </c>
      <c r="B742" t="s">
        <v>2</v>
      </c>
      <c r="C742" s="4">
        <v>1921466</v>
      </c>
      <c r="D742" t="s">
        <v>33</v>
      </c>
      <c r="E742" t="s">
        <v>35</v>
      </c>
      <c r="F742" s="1">
        <v>43773</v>
      </c>
      <c r="G742" s="1">
        <f t="shared" ref="G742:G743" si="313">F742 + 7 - WEEKDAY(F742, 2) + 6</f>
        <v>43785</v>
      </c>
      <c r="H742" s="1">
        <f t="shared" ref="H742:H743" si="314">G742+7</f>
        <v>43792</v>
      </c>
      <c r="I742" t="s">
        <v>71</v>
      </c>
      <c r="J742">
        <v>2490158163</v>
      </c>
      <c r="K742" t="s">
        <v>74</v>
      </c>
      <c r="L742" t="s">
        <v>77</v>
      </c>
      <c r="M742" t="s">
        <v>83</v>
      </c>
      <c r="P742" t="s">
        <v>98</v>
      </c>
      <c r="Q742" t="s">
        <v>100</v>
      </c>
      <c r="R742" t="s">
        <v>18</v>
      </c>
      <c r="S742" t="s">
        <v>20</v>
      </c>
      <c r="T742" t="str">
        <f t="shared" ref="T742:T753" si="315">IF(R742="1: SEA", "LAEM CHABANG", "BANGKOK")</f>
        <v>LAEM CHABANG</v>
      </c>
      <c r="U742" t="s">
        <v>46</v>
      </c>
      <c r="V742" t="s">
        <v>52</v>
      </c>
      <c r="W742" s="3">
        <v>12164080</v>
      </c>
      <c r="X742" t="s">
        <v>32</v>
      </c>
      <c r="Y742" t="s">
        <v>73</v>
      </c>
      <c r="AC742">
        <v>1</v>
      </c>
      <c r="AE742" t="s">
        <v>102</v>
      </c>
    </row>
    <row r="743" spans="1:31" x14ac:dyDescent="0.2">
      <c r="A743">
        <v>742</v>
      </c>
      <c r="B743" t="s">
        <v>2</v>
      </c>
      <c r="C743" s="4">
        <v>1921467</v>
      </c>
      <c r="D743" t="s">
        <v>33</v>
      </c>
      <c r="E743" t="s">
        <v>35</v>
      </c>
      <c r="F743" s="1">
        <v>43773</v>
      </c>
      <c r="G743" s="1">
        <f t="shared" si="313"/>
        <v>43785</v>
      </c>
      <c r="H743" s="1">
        <f t="shared" si="314"/>
        <v>43792</v>
      </c>
      <c r="I743" t="s">
        <v>71</v>
      </c>
      <c r="J743">
        <v>2490158163</v>
      </c>
      <c r="K743" t="s">
        <v>74</v>
      </c>
      <c r="L743" t="s">
        <v>77</v>
      </c>
      <c r="M743" t="s">
        <v>83</v>
      </c>
      <c r="P743" t="s">
        <v>98</v>
      </c>
      <c r="Q743" t="s">
        <v>100</v>
      </c>
      <c r="R743" t="s">
        <v>18</v>
      </c>
      <c r="S743" t="s">
        <v>20</v>
      </c>
      <c r="T743" t="str">
        <f t="shared" si="315"/>
        <v>LAEM CHABANG</v>
      </c>
      <c r="U743" t="s">
        <v>46</v>
      </c>
      <c r="V743" t="s">
        <v>51</v>
      </c>
      <c r="W743" s="3">
        <v>12164081</v>
      </c>
      <c r="X743" t="s">
        <v>32</v>
      </c>
      <c r="Y743" t="s">
        <v>73</v>
      </c>
      <c r="AA743">
        <v>1</v>
      </c>
      <c r="AE743" t="s">
        <v>102</v>
      </c>
    </row>
    <row r="744" spans="1:31" x14ac:dyDescent="0.2">
      <c r="A744">
        <v>743</v>
      </c>
      <c r="B744" t="s">
        <v>2</v>
      </c>
      <c r="C744" s="4">
        <v>1921468</v>
      </c>
      <c r="D744" t="s">
        <v>33</v>
      </c>
      <c r="E744" t="s">
        <v>42</v>
      </c>
      <c r="F744" s="1">
        <v>43773</v>
      </c>
      <c r="G744" s="1">
        <f t="shared" ref="G744" si="316">F744+ 7 - WEEKDAY(F744, 2) + 7</f>
        <v>43786</v>
      </c>
      <c r="H744" s="1">
        <f>G744+30</f>
        <v>43816</v>
      </c>
      <c r="I744" t="s">
        <v>71</v>
      </c>
      <c r="J744">
        <v>2490158163</v>
      </c>
      <c r="K744" t="s">
        <v>74</v>
      </c>
      <c r="L744" t="s">
        <v>77</v>
      </c>
      <c r="M744" t="s">
        <v>84</v>
      </c>
      <c r="P744" t="s">
        <v>91</v>
      </c>
      <c r="Q744" t="s">
        <v>100</v>
      </c>
      <c r="R744" t="s">
        <v>18</v>
      </c>
      <c r="S744" t="s">
        <v>20</v>
      </c>
      <c r="T744" t="str">
        <f t="shared" si="315"/>
        <v>LAEM CHABANG</v>
      </c>
      <c r="U744" t="s">
        <v>46</v>
      </c>
      <c r="V744" t="s">
        <v>60</v>
      </c>
      <c r="W744" s="3">
        <v>12164084</v>
      </c>
      <c r="X744" t="s">
        <v>32</v>
      </c>
      <c r="Y744" t="s">
        <v>73</v>
      </c>
      <c r="AC744">
        <v>1</v>
      </c>
      <c r="AE744" t="s">
        <v>102</v>
      </c>
    </row>
    <row r="745" spans="1:31" x14ac:dyDescent="0.2">
      <c r="A745">
        <v>744</v>
      </c>
      <c r="B745" t="s">
        <v>2</v>
      </c>
      <c r="C745" s="4">
        <v>1921469</v>
      </c>
      <c r="D745" t="s">
        <v>33</v>
      </c>
      <c r="E745" t="s">
        <v>35</v>
      </c>
      <c r="F745" s="1">
        <v>43770</v>
      </c>
      <c r="G745" s="1">
        <f t="shared" ref="G745:G753" si="317">F745 + 7 - WEEKDAY(F745, 2) + 6</f>
        <v>43778</v>
      </c>
      <c r="H745" s="1">
        <f t="shared" ref="H745:H753" si="318">G745+7</f>
        <v>43785</v>
      </c>
      <c r="I745" t="s">
        <v>71</v>
      </c>
      <c r="J745">
        <v>2490158163</v>
      </c>
      <c r="K745" t="s">
        <v>74</v>
      </c>
      <c r="L745" t="s">
        <v>77</v>
      </c>
      <c r="M745" t="s">
        <v>83</v>
      </c>
      <c r="P745" t="s">
        <v>98</v>
      </c>
      <c r="Q745" t="s">
        <v>100</v>
      </c>
      <c r="R745" t="s">
        <v>18</v>
      </c>
      <c r="S745" t="s">
        <v>20</v>
      </c>
      <c r="T745" t="str">
        <f t="shared" si="315"/>
        <v>LAEM CHABANG</v>
      </c>
      <c r="U745" t="s">
        <v>46</v>
      </c>
      <c r="V745" t="s">
        <v>50</v>
      </c>
      <c r="W745" s="3">
        <v>12164093</v>
      </c>
      <c r="X745" t="s">
        <v>32</v>
      </c>
      <c r="Y745" t="s">
        <v>73</v>
      </c>
      <c r="AC745">
        <v>1</v>
      </c>
    </row>
    <row r="746" spans="1:31" x14ac:dyDescent="0.2">
      <c r="A746">
        <v>745</v>
      </c>
      <c r="B746" t="s">
        <v>2</v>
      </c>
      <c r="C746" s="4">
        <v>1921470</v>
      </c>
      <c r="D746" t="s">
        <v>33</v>
      </c>
      <c r="E746" t="s">
        <v>35</v>
      </c>
      <c r="F746" s="1">
        <v>43770</v>
      </c>
      <c r="G746" s="1">
        <f t="shared" si="317"/>
        <v>43778</v>
      </c>
      <c r="H746" s="1">
        <f t="shared" si="318"/>
        <v>43785</v>
      </c>
      <c r="I746" t="s">
        <v>71</v>
      </c>
      <c r="J746">
        <v>2490158163</v>
      </c>
      <c r="K746" t="s">
        <v>74</v>
      </c>
      <c r="L746" t="s">
        <v>77</v>
      </c>
      <c r="M746" t="s">
        <v>83</v>
      </c>
      <c r="P746" t="s">
        <v>98</v>
      </c>
      <c r="Q746" t="s">
        <v>100</v>
      </c>
      <c r="R746" t="s">
        <v>18</v>
      </c>
      <c r="S746" t="s">
        <v>20</v>
      </c>
      <c r="T746" t="str">
        <f t="shared" si="315"/>
        <v>LAEM CHABANG</v>
      </c>
      <c r="U746" t="s">
        <v>46</v>
      </c>
      <c r="V746" t="s">
        <v>50</v>
      </c>
      <c r="W746" s="3">
        <v>12164108</v>
      </c>
      <c r="X746" t="s">
        <v>32</v>
      </c>
      <c r="Y746" t="s">
        <v>73</v>
      </c>
      <c r="AC746">
        <v>1</v>
      </c>
    </row>
    <row r="747" spans="1:31" x14ac:dyDescent="0.2">
      <c r="A747">
        <v>746</v>
      </c>
      <c r="B747" t="s">
        <v>2</v>
      </c>
      <c r="C747" s="4">
        <v>1921471</v>
      </c>
      <c r="D747" t="s">
        <v>33</v>
      </c>
      <c r="E747" t="s">
        <v>35</v>
      </c>
      <c r="F747" s="1">
        <v>43770</v>
      </c>
      <c r="G747" s="1">
        <f t="shared" si="317"/>
        <v>43778</v>
      </c>
      <c r="H747" s="1">
        <f t="shared" si="318"/>
        <v>43785</v>
      </c>
      <c r="I747" t="s">
        <v>71</v>
      </c>
      <c r="J747">
        <v>2490158163</v>
      </c>
      <c r="K747" t="s">
        <v>74</v>
      </c>
      <c r="L747" t="s">
        <v>77</v>
      </c>
      <c r="M747" t="s">
        <v>83</v>
      </c>
      <c r="P747" t="s">
        <v>98</v>
      </c>
      <c r="Q747" t="s">
        <v>100</v>
      </c>
      <c r="R747" t="s">
        <v>18</v>
      </c>
      <c r="S747" t="s">
        <v>20</v>
      </c>
      <c r="T747" t="str">
        <f t="shared" si="315"/>
        <v>LAEM CHABANG</v>
      </c>
      <c r="U747" t="s">
        <v>46</v>
      </c>
      <c r="V747" t="s">
        <v>50</v>
      </c>
      <c r="W747" s="3">
        <v>12164109</v>
      </c>
      <c r="X747" t="s">
        <v>32</v>
      </c>
      <c r="Y747" t="s">
        <v>73</v>
      </c>
      <c r="AC747">
        <v>1</v>
      </c>
    </row>
    <row r="748" spans="1:31" x14ac:dyDescent="0.2">
      <c r="A748">
        <v>3725</v>
      </c>
      <c r="B748" t="s">
        <v>2</v>
      </c>
      <c r="C748" s="4">
        <v>1910130</v>
      </c>
      <c r="D748" t="s">
        <v>34</v>
      </c>
      <c r="E748" t="s">
        <v>37</v>
      </c>
      <c r="F748" s="1">
        <v>43770</v>
      </c>
      <c r="G748" s="1">
        <f t="shared" ref="G748:G750" si="319">F748 + 7 - WEEKDAY(F748, 2) + 4</f>
        <v>43776</v>
      </c>
      <c r="H748" s="1">
        <f t="shared" si="318"/>
        <v>43783</v>
      </c>
      <c r="I748" t="s">
        <v>71</v>
      </c>
      <c r="J748">
        <v>2490158163</v>
      </c>
      <c r="K748" t="s">
        <v>74</v>
      </c>
      <c r="L748" t="s">
        <v>79</v>
      </c>
      <c r="M748" t="s">
        <v>97</v>
      </c>
      <c r="P748" t="s">
        <v>96</v>
      </c>
      <c r="Q748" t="s">
        <v>100</v>
      </c>
      <c r="R748" t="s">
        <v>18</v>
      </c>
      <c r="S748" t="s">
        <v>20</v>
      </c>
      <c r="T748" t="str">
        <f t="shared" si="315"/>
        <v>LAEM CHABANG</v>
      </c>
      <c r="U748" t="s">
        <v>46</v>
      </c>
      <c r="V748" s="2" t="s">
        <v>54</v>
      </c>
      <c r="W748" s="3">
        <v>12164112</v>
      </c>
      <c r="X748" t="s">
        <v>32</v>
      </c>
      <c r="Y748" t="s">
        <v>73</v>
      </c>
      <c r="AC748">
        <v>1</v>
      </c>
    </row>
    <row r="749" spans="1:31" x14ac:dyDescent="0.2">
      <c r="A749">
        <v>3725</v>
      </c>
      <c r="B749" t="s">
        <v>2</v>
      </c>
      <c r="C749" s="4">
        <v>1910130</v>
      </c>
      <c r="D749" t="s">
        <v>34</v>
      </c>
      <c r="E749" t="s">
        <v>37</v>
      </c>
      <c r="F749" s="1">
        <v>43770</v>
      </c>
      <c r="G749" s="1">
        <f t="shared" si="319"/>
        <v>43776</v>
      </c>
      <c r="H749" s="1">
        <f t="shared" si="318"/>
        <v>43783</v>
      </c>
      <c r="I749" t="s">
        <v>71</v>
      </c>
      <c r="J749">
        <v>2490158163</v>
      </c>
      <c r="K749" t="s">
        <v>74</v>
      </c>
      <c r="L749" t="s">
        <v>79</v>
      </c>
      <c r="M749" t="s">
        <v>97</v>
      </c>
      <c r="P749" t="s">
        <v>96</v>
      </c>
      <c r="Q749" t="s">
        <v>100</v>
      </c>
      <c r="R749" t="s">
        <v>18</v>
      </c>
      <c r="S749" t="s">
        <v>20</v>
      </c>
      <c r="T749" t="str">
        <f t="shared" si="315"/>
        <v>LAEM CHABANG</v>
      </c>
      <c r="U749" t="s">
        <v>46</v>
      </c>
      <c r="V749" s="2" t="s">
        <v>54</v>
      </c>
      <c r="W749" s="3">
        <v>12164121</v>
      </c>
      <c r="X749" t="s">
        <v>32</v>
      </c>
      <c r="Y749" t="s">
        <v>73</v>
      </c>
      <c r="AC749">
        <v>1</v>
      </c>
    </row>
    <row r="750" spans="1:31" x14ac:dyDescent="0.2">
      <c r="A750">
        <v>3725</v>
      </c>
      <c r="B750" t="s">
        <v>2</v>
      </c>
      <c r="C750" s="4">
        <v>1910130</v>
      </c>
      <c r="D750" t="s">
        <v>34</v>
      </c>
      <c r="E750" t="s">
        <v>37</v>
      </c>
      <c r="F750" s="1">
        <v>43770</v>
      </c>
      <c r="G750" s="1">
        <f t="shared" si="319"/>
        <v>43776</v>
      </c>
      <c r="H750" s="1">
        <f t="shared" si="318"/>
        <v>43783</v>
      </c>
      <c r="I750" t="s">
        <v>71</v>
      </c>
      <c r="J750">
        <v>2490158163</v>
      </c>
      <c r="K750" t="s">
        <v>74</v>
      </c>
      <c r="L750" t="s">
        <v>79</v>
      </c>
      <c r="M750" t="s">
        <v>97</v>
      </c>
      <c r="P750" t="s">
        <v>96</v>
      </c>
      <c r="Q750" t="s">
        <v>100</v>
      </c>
      <c r="R750" t="s">
        <v>18</v>
      </c>
      <c r="S750" t="s">
        <v>20</v>
      </c>
      <c r="T750" t="str">
        <f t="shared" si="315"/>
        <v>LAEM CHABANG</v>
      </c>
      <c r="U750" t="s">
        <v>46</v>
      </c>
      <c r="V750" s="2" t="s">
        <v>54</v>
      </c>
      <c r="W750" s="3">
        <v>12164136</v>
      </c>
      <c r="X750" t="s">
        <v>32</v>
      </c>
      <c r="Y750" t="s">
        <v>73</v>
      </c>
      <c r="AC750">
        <v>1</v>
      </c>
    </row>
    <row r="751" spans="1:31" x14ac:dyDescent="0.2">
      <c r="A751">
        <v>750</v>
      </c>
      <c r="B751" t="s">
        <v>2</v>
      </c>
      <c r="C751" s="4">
        <v>1921475</v>
      </c>
      <c r="D751" t="s">
        <v>33</v>
      </c>
      <c r="E751" t="s">
        <v>35</v>
      </c>
      <c r="F751" s="1">
        <v>43770</v>
      </c>
      <c r="G751" s="1">
        <f t="shared" si="317"/>
        <v>43778</v>
      </c>
      <c r="H751" s="1">
        <f t="shared" si="318"/>
        <v>43785</v>
      </c>
      <c r="I751" t="s">
        <v>71</v>
      </c>
      <c r="J751">
        <v>2490158163</v>
      </c>
      <c r="K751" t="s">
        <v>74</v>
      </c>
      <c r="L751" t="s">
        <v>77</v>
      </c>
      <c r="M751" t="s">
        <v>83</v>
      </c>
      <c r="P751" t="s">
        <v>98</v>
      </c>
      <c r="Q751" t="s">
        <v>100</v>
      </c>
      <c r="R751" t="s">
        <v>18</v>
      </c>
      <c r="S751" t="s">
        <v>20</v>
      </c>
      <c r="T751" t="str">
        <f t="shared" si="315"/>
        <v>LAEM CHABANG</v>
      </c>
      <c r="U751" t="s">
        <v>46</v>
      </c>
      <c r="V751" t="s">
        <v>50</v>
      </c>
      <c r="W751" s="3">
        <v>12164137</v>
      </c>
      <c r="X751" t="s">
        <v>32</v>
      </c>
      <c r="Y751" t="s">
        <v>73</v>
      </c>
      <c r="AC751">
        <v>1</v>
      </c>
    </row>
    <row r="752" spans="1:31" x14ac:dyDescent="0.2">
      <c r="A752">
        <v>751</v>
      </c>
      <c r="B752" t="s">
        <v>2</v>
      </c>
      <c r="C752" s="4">
        <v>1921476</v>
      </c>
      <c r="D752" t="s">
        <v>33</v>
      </c>
      <c r="E752" t="s">
        <v>35</v>
      </c>
      <c r="F752" s="1">
        <v>43773</v>
      </c>
      <c r="G752" s="1">
        <f t="shared" si="317"/>
        <v>43785</v>
      </c>
      <c r="H752" s="1">
        <f t="shared" si="318"/>
        <v>43792</v>
      </c>
      <c r="I752" t="s">
        <v>71</v>
      </c>
      <c r="J752">
        <v>2490158163</v>
      </c>
      <c r="K752" t="s">
        <v>74</v>
      </c>
      <c r="L752" t="s">
        <v>77</v>
      </c>
      <c r="M752" t="s">
        <v>83</v>
      </c>
      <c r="P752" t="s">
        <v>98</v>
      </c>
      <c r="Q752" t="s">
        <v>100</v>
      </c>
      <c r="R752" t="s">
        <v>18</v>
      </c>
      <c r="S752" t="s">
        <v>20</v>
      </c>
      <c r="T752" t="str">
        <f t="shared" si="315"/>
        <v>LAEM CHABANG</v>
      </c>
      <c r="U752" t="s">
        <v>46</v>
      </c>
      <c r="V752" t="s">
        <v>51</v>
      </c>
      <c r="W752" s="3">
        <v>12164140</v>
      </c>
      <c r="X752" t="s">
        <v>32</v>
      </c>
      <c r="Y752" t="s">
        <v>73</v>
      </c>
      <c r="AC752">
        <v>1</v>
      </c>
    </row>
    <row r="753" spans="1:31" x14ac:dyDescent="0.2">
      <c r="A753">
        <v>752</v>
      </c>
      <c r="B753" t="s">
        <v>2</v>
      </c>
      <c r="C753" s="4">
        <v>1921477</v>
      </c>
      <c r="D753" t="s">
        <v>33</v>
      </c>
      <c r="E753" t="s">
        <v>35</v>
      </c>
      <c r="F753" s="1">
        <v>43773</v>
      </c>
      <c r="G753" s="1">
        <f t="shared" si="317"/>
        <v>43785</v>
      </c>
      <c r="H753" s="1">
        <f t="shared" si="318"/>
        <v>43792</v>
      </c>
      <c r="I753" t="s">
        <v>71</v>
      </c>
      <c r="J753">
        <v>2490158163</v>
      </c>
      <c r="K753" t="s">
        <v>74</v>
      </c>
      <c r="L753" t="s">
        <v>77</v>
      </c>
      <c r="M753" t="s">
        <v>83</v>
      </c>
      <c r="P753" t="s">
        <v>98</v>
      </c>
      <c r="Q753" t="s">
        <v>100</v>
      </c>
      <c r="R753" t="s">
        <v>18</v>
      </c>
      <c r="S753" t="s">
        <v>20</v>
      </c>
      <c r="T753" t="str">
        <f t="shared" si="315"/>
        <v>LAEM CHABANG</v>
      </c>
      <c r="U753" t="s">
        <v>46</v>
      </c>
      <c r="V753" t="s">
        <v>51</v>
      </c>
      <c r="W753" s="3">
        <v>12164149</v>
      </c>
      <c r="X753" t="s">
        <v>32</v>
      </c>
      <c r="Y753" t="s">
        <v>73</v>
      </c>
      <c r="AC753">
        <v>1</v>
      </c>
    </row>
    <row r="754" spans="1:31" x14ac:dyDescent="0.2">
      <c r="A754">
        <v>753</v>
      </c>
      <c r="B754" t="s">
        <v>2</v>
      </c>
      <c r="C754" s="4">
        <v>1921478</v>
      </c>
      <c r="D754" t="s">
        <v>33</v>
      </c>
      <c r="E754" t="s">
        <v>35</v>
      </c>
      <c r="F754" s="1">
        <v>43773</v>
      </c>
      <c r="G754" s="1">
        <f t="shared" ref="G754:G761" si="320">IF(R754="2: AIR",F754, "")</f>
        <v>43773</v>
      </c>
      <c r="H754" s="1">
        <f t="shared" ref="H754:H761" si="321">G754+33</f>
        <v>43806</v>
      </c>
      <c r="I754" t="s">
        <v>71</v>
      </c>
      <c r="J754">
        <v>2490158163</v>
      </c>
      <c r="K754" t="s">
        <v>74</v>
      </c>
      <c r="L754" t="s">
        <v>77</v>
      </c>
      <c r="M754" t="s">
        <v>83</v>
      </c>
      <c r="P754" t="s">
        <v>98</v>
      </c>
      <c r="Q754" t="s">
        <v>100</v>
      </c>
      <c r="R754" t="s">
        <v>17</v>
      </c>
      <c r="S754" t="s">
        <v>20</v>
      </c>
      <c r="T754" t="s">
        <v>45</v>
      </c>
      <c r="U754" t="s">
        <v>46</v>
      </c>
      <c r="V754" t="str">
        <f t="shared" si="304"/>
        <v>AIR</v>
      </c>
      <c r="W754" s="3"/>
      <c r="X754" t="s">
        <v>32</v>
      </c>
      <c r="Y754" t="s">
        <v>73</v>
      </c>
    </row>
    <row r="755" spans="1:31" x14ac:dyDescent="0.2">
      <c r="A755">
        <v>754</v>
      </c>
      <c r="B755" t="s">
        <v>2</v>
      </c>
      <c r="C755" s="4">
        <v>1921479</v>
      </c>
      <c r="D755" t="s">
        <v>33</v>
      </c>
      <c r="E755" t="s">
        <v>35</v>
      </c>
      <c r="F755" s="1">
        <v>43773</v>
      </c>
      <c r="G755" s="1">
        <f t="shared" si="320"/>
        <v>43773</v>
      </c>
      <c r="H755" s="1">
        <f t="shared" si="321"/>
        <v>43806</v>
      </c>
      <c r="I755" t="s">
        <v>71</v>
      </c>
      <c r="J755">
        <v>2490158163</v>
      </c>
      <c r="K755" t="s">
        <v>74</v>
      </c>
      <c r="L755" t="s">
        <v>77</v>
      </c>
      <c r="M755" t="s">
        <v>83</v>
      </c>
      <c r="P755" t="s">
        <v>98</v>
      </c>
      <c r="Q755" t="s">
        <v>100</v>
      </c>
      <c r="R755" t="s">
        <v>17</v>
      </c>
      <c r="S755" t="s">
        <v>20</v>
      </c>
      <c r="T755" t="s">
        <v>45</v>
      </c>
      <c r="U755" t="s">
        <v>46</v>
      </c>
      <c r="V755" t="str">
        <f t="shared" si="304"/>
        <v>AIR</v>
      </c>
      <c r="W755" s="3"/>
      <c r="X755" t="s">
        <v>32</v>
      </c>
      <c r="Y755" t="s">
        <v>73</v>
      </c>
      <c r="AE755" t="s">
        <v>103</v>
      </c>
    </row>
    <row r="756" spans="1:31" x14ac:dyDescent="0.2">
      <c r="A756">
        <v>755</v>
      </c>
      <c r="B756" t="s">
        <v>2</v>
      </c>
      <c r="C756" s="4">
        <v>1921480</v>
      </c>
      <c r="D756" t="s">
        <v>33</v>
      </c>
      <c r="E756" t="s">
        <v>35</v>
      </c>
      <c r="F756" s="1">
        <v>43770</v>
      </c>
      <c r="G756" s="1">
        <f t="shared" si="320"/>
        <v>43770</v>
      </c>
      <c r="H756" s="1">
        <f t="shared" si="321"/>
        <v>43803</v>
      </c>
      <c r="I756" t="s">
        <v>71</v>
      </c>
      <c r="J756">
        <v>2490158163</v>
      </c>
      <c r="K756" t="s">
        <v>74</v>
      </c>
      <c r="L756" t="s">
        <v>77</v>
      </c>
      <c r="M756" t="s">
        <v>83</v>
      </c>
      <c r="P756" t="s">
        <v>98</v>
      </c>
      <c r="Q756" t="s">
        <v>100</v>
      </c>
      <c r="R756" t="s">
        <v>17</v>
      </c>
      <c r="S756" t="s">
        <v>20</v>
      </c>
      <c r="T756" t="s">
        <v>45</v>
      </c>
      <c r="U756" t="s">
        <v>46</v>
      </c>
      <c r="V756" t="str">
        <f t="shared" si="304"/>
        <v>AIR</v>
      </c>
      <c r="W756" s="3"/>
      <c r="X756" t="s">
        <v>32</v>
      </c>
      <c r="Y756" t="s">
        <v>73</v>
      </c>
    </row>
    <row r="757" spans="1:31" x14ac:dyDescent="0.2">
      <c r="A757">
        <v>756</v>
      </c>
      <c r="B757" t="s">
        <v>2</v>
      </c>
      <c r="C757" s="4">
        <v>1921481</v>
      </c>
      <c r="D757" t="s">
        <v>33</v>
      </c>
      <c r="E757" t="s">
        <v>35</v>
      </c>
      <c r="F757" s="1">
        <v>43773</v>
      </c>
      <c r="G757" s="1">
        <f t="shared" si="320"/>
        <v>43773</v>
      </c>
      <c r="H757" s="1">
        <f t="shared" si="321"/>
        <v>43806</v>
      </c>
      <c r="I757" t="s">
        <v>71</v>
      </c>
      <c r="J757">
        <v>2490158163</v>
      </c>
      <c r="K757" t="s">
        <v>74</v>
      </c>
      <c r="L757" t="s">
        <v>77</v>
      </c>
      <c r="M757" t="s">
        <v>83</v>
      </c>
      <c r="P757" t="s">
        <v>98</v>
      </c>
      <c r="Q757" t="s">
        <v>100</v>
      </c>
      <c r="R757" t="s">
        <v>17</v>
      </c>
      <c r="S757" t="s">
        <v>20</v>
      </c>
      <c r="T757" t="s">
        <v>45</v>
      </c>
      <c r="U757" t="s">
        <v>46</v>
      </c>
      <c r="V757" t="str">
        <f t="shared" si="304"/>
        <v>AIR</v>
      </c>
      <c r="W757" s="3"/>
      <c r="X757" t="s">
        <v>32</v>
      </c>
      <c r="Y757" t="s">
        <v>73</v>
      </c>
      <c r="AE757" t="s">
        <v>103</v>
      </c>
    </row>
    <row r="758" spans="1:31" x14ac:dyDescent="0.2">
      <c r="A758">
        <v>757</v>
      </c>
      <c r="B758" t="s">
        <v>2</v>
      </c>
      <c r="C758" s="4">
        <v>1921482</v>
      </c>
      <c r="D758" t="s">
        <v>33</v>
      </c>
      <c r="E758" t="s">
        <v>35</v>
      </c>
      <c r="F758" s="1">
        <v>43770</v>
      </c>
      <c r="G758" s="1">
        <f t="shared" si="320"/>
        <v>43770</v>
      </c>
      <c r="H758" s="1">
        <f t="shared" si="321"/>
        <v>43803</v>
      </c>
      <c r="I758" t="s">
        <v>71</v>
      </c>
      <c r="J758">
        <v>2490158163</v>
      </c>
      <c r="K758" t="s">
        <v>74</v>
      </c>
      <c r="L758" t="s">
        <v>77</v>
      </c>
      <c r="M758" t="s">
        <v>83</v>
      </c>
      <c r="P758" t="s">
        <v>98</v>
      </c>
      <c r="Q758" t="s">
        <v>100</v>
      </c>
      <c r="R758" t="s">
        <v>17</v>
      </c>
      <c r="S758" t="s">
        <v>20</v>
      </c>
      <c r="T758" t="s">
        <v>45</v>
      </c>
      <c r="U758" t="s">
        <v>46</v>
      </c>
      <c r="V758" t="str">
        <f t="shared" si="304"/>
        <v>AIR</v>
      </c>
      <c r="W758" s="3"/>
      <c r="X758" t="s">
        <v>32</v>
      </c>
      <c r="Y758" t="s">
        <v>73</v>
      </c>
      <c r="AE758" t="s">
        <v>103</v>
      </c>
    </row>
    <row r="759" spans="1:31" x14ac:dyDescent="0.2">
      <c r="A759">
        <v>758</v>
      </c>
      <c r="B759" t="s">
        <v>2</v>
      </c>
      <c r="C759" s="4">
        <v>1921483</v>
      </c>
      <c r="D759" t="s">
        <v>33</v>
      </c>
      <c r="E759" t="s">
        <v>35</v>
      </c>
      <c r="F759" s="1">
        <v>43770</v>
      </c>
      <c r="G759" s="1">
        <f t="shared" si="320"/>
        <v>43770</v>
      </c>
      <c r="H759" s="1">
        <f t="shared" si="321"/>
        <v>43803</v>
      </c>
      <c r="I759" t="s">
        <v>71</v>
      </c>
      <c r="J759">
        <v>2490158163</v>
      </c>
      <c r="K759" t="s">
        <v>74</v>
      </c>
      <c r="L759" t="s">
        <v>77</v>
      </c>
      <c r="M759" t="s">
        <v>83</v>
      </c>
      <c r="P759" t="s">
        <v>98</v>
      </c>
      <c r="Q759" t="s">
        <v>100</v>
      </c>
      <c r="R759" t="s">
        <v>17</v>
      </c>
      <c r="S759" t="s">
        <v>20</v>
      </c>
      <c r="T759" t="s">
        <v>45</v>
      </c>
      <c r="U759" t="s">
        <v>46</v>
      </c>
      <c r="V759" t="str">
        <f t="shared" si="304"/>
        <v>AIR</v>
      </c>
      <c r="W759" s="3"/>
      <c r="X759" t="s">
        <v>32</v>
      </c>
      <c r="Y759" t="s">
        <v>73</v>
      </c>
      <c r="AE759" t="s">
        <v>103</v>
      </c>
    </row>
    <row r="760" spans="1:31" x14ac:dyDescent="0.2">
      <c r="A760">
        <v>759</v>
      </c>
      <c r="B760" t="s">
        <v>2</v>
      </c>
      <c r="C760" s="4">
        <v>1921484</v>
      </c>
      <c r="D760" t="s">
        <v>33</v>
      </c>
      <c r="E760" t="s">
        <v>35</v>
      </c>
      <c r="F760" s="1">
        <v>43770</v>
      </c>
      <c r="G760" s="1">
        <f t="shared" si="320"/>
        <v>43770</v>
      </c>
      <c r="H760" s="1">
        <f t="shared" si="321"/>
        <v>43803</v>
      </c>
      <c r="I760" t="s">
        <v>71</v>
      </c>
      <c r="J760">
        <v>2490158163</v>
      </c>
      <c r="K760" t="s">
        <v>74</v>
      </c>
      <c r="L760" t="s">
        <v>77</v>
      </c>
      <c r="M760" t="s">
        <v>83</v>
      </c>
      <c r="P760" t="s">
        <v>98</v>
      </c>
      <c r="Q760" t="s">
        <v>100</v>
      </c>
      <c r="R760" t="s">
        <v>17</v>
      </c>
      <c r="S760" t="s">
        <v>20</v>
      </c>
      <c r="T760" t="s">
        <v>45</v>
      </c>
      <c r="U760" t="s">
        <v>46</v>
      </c>
      <c r="V760" t="str">
        <f t="shared" si="304"/>
        <v>AIR</v>
      </c>
      <c r="W760" s="3"/>
      <c r="X760" t="s">
        <v>32</v>
      </c>
      <c r="Y760" t="s">
        <v>73</v>
      </c>
      <c r="AE760" t="s">
        <v>103</v>
      </c>
    </row>
    <row r="761" spans="1:31" x14ac:dyDescent="0.2">
      <c r="A761">
        <v>760</v>
      </c>
      <c r="B761" t="s">
        <v>2</v>
      </c>
      <c r="C761" s="4">
        <v>1921485</v>
      </c>
      <c r="D761" t="s">
        <v>33</v>
      </c>
      <c r="E761" t="s">
        <v>35</v>
      </c>
      <c r="F761" s="1">
        <v>43773</v>
      </c>
      <c r="G761" s="1">
        <f t="shared" si="320"/>
        <v>43773</v>
      </c>
      <c r="H761" s="1">
        <f t="shared" si="321"/>
        <v>43806</v>
      </c>
      <c r="I761" t="s">
        <v>71</v>
      </c>
      <c r="J761">
        <v>2490158163</v>
      </c>
      <c r="K761" t="s">
        <v>74</v>
      </c>
      <c r="L761" t="s">
        <v>77</v>
      </c>
      <c r="M761" t="s">
        <v>83</v>
      </c>
      <c r="P761" t="s">
        <v>98</v>
      </c>
      <c r="Q761" t="s">
        <v>100</v>
      </c>
      <c r="R761" t="s">
        <v>17</v>
      </c>
      <c r="S761" t="s">
        <v>20</v>
      </c>
      <c r="T761" t="s">
        <v>45</v>
      </c>
      <c r="U761" t="s">
        <v>46</v>
      </c>
      <c r="V761" t="str">
        <f t="shared" si="304"/>
        <v>AIR</v>
      </c>
      <c r="W761" s="3"/>
      <c r="X761" t="s">
        <v>32</v>
      </c>
      <c r="Y761" t="s">
        <v>73</v>
      </c>
    </row>
    <row r="762" spans="1:31" x14ac:dyDescent="0.2">
      <c r="A762">
        <v>761</v>
      </c>
      <c r="B762" t="s">
        <v>2</v>
      </c>
      <c r="C762" s="4">
        <v>1921486</v>
      </c>
      <c r="D762" t="s">
        <v>33</v>
      </c>
      <c r="E762" t="s">
        <v>35</v>
      </c>
      <c r="F762" s="1">
        <v>43773</v>
      </c>
      <c r="G762" s="1">
        <f t="shared" ref="G762:G770" si="322">F762 + 7 - WEEKDAY(F762, 2) + 6</f>
        <v>43785</v>
      </c>
      <c r="H762" s="1">
        <f t="shared" ref="H762:H770" si="323">G762+7</f>
        <v>43792</v>
      </c>
      <c r="I762" t="s">
        <v>71</v>
      </c>
      <c r="J762">
        <v>2490158163</v>
      </c>
      <c r="K762" t="s">
        <v>74</v>
      </c>
      <c r="L762" t="s">
        <v>77</v>
      </c>
      <c r="M762" t="s">
        <v>83</v>
      </c>
      <c r="P762" t="s">
        <v>98</v>
      </c>
      <c r="Q762" t="s">
        <v>100</v>
      </c>
      <c r="R762" t="s">
        <v>18</v>
      </c>
      <c r="S762" t="s">
        <v>20</v>
      </c>
      <c r="T762" t="str">
        <f t="shared" ref="T762:T772" si="324">IF(R762="1: SEA", "LAEM CHABANG", "BANGKOK")</f>
        <v>LAEM CHABANG</v>
      </c>
      <c r="U762" t="s">
        <v>46</v>
      </c>
      <c r="V762" t="s">
        <v>51</v>
      </c>
      <c r="W762" s="3">
        <v>12164220</v>
      </c>
      <c r="X762" t="s">
        <v>32</v>
      </c>
      <c r="Y762" t="s">
        <v>73</v>
      </c>
      <c r="AC762">
        <v>1</v>
      </c>
    </row>
    <row r="763" spans="1:31" x14ac:dyDescent="0.2">
      <c r="A763">
        <v>762</v>
      </c>
      <c r="B763" t="s">
        <v>2</v>
      </c>
      <c r="C763" s="4">
        <v>1921487</v>
      </c>
      <c r="D763" t="s">
        <v>33</v>
      </c>
      <c r="E763" t="s">
        <v>35</v>
      </c>
      <c r="F763" s="1">
        <v>43773</v>
      </c>
      <c r="G763" s="1">
        <f t="shared" si="322"/>
        <v>43785</v>
      </c>
      <c r="H763" s="1">
        <f t="shared" si="323"/>
        <v>43792</v>
      </c>
      <c r="I763" t="s">
        <v>71</v>
      </c>
      <c r="J763">
        <v>2490158163</v>
      </c>
      <c r="K763" t="s">
        <v>74</v>
      </c>
      <c r="L763" t="s">
        <v>77</v>
      </c>
      <c r="M763" t="s">
        <v>83</v>
      </c>
      <c r="P763" t="s">
        <v>98</v>
      </c>
      <c r="Q763" t="s">
        <v>100</v>
      </c>
      <c r="R763" t="s">
        <v>18</v>
      </c>
      <c r="S763" t="s">
        <v>20</v>
      </c>
      <c r="T763" t="str">
        <f t="shared" si="324"/>
        <v>LAEM CHABANG</v>
      </c>
      <c r="U763" t="s">
        <v>46</v>
      </c>
      <c r="V763" t="s">
        <v>51</v>
      </c>
      <c r="W763" s="3">
        <v>12164221</v>
      </c>
      <c r="X763" t="s">
        <v>32</v>
      </c>
      <c r="Y763" t="s">
        <v>73</v>
      </c>
      <c r="AC763">
        <v>1</v>
      </c>
    </row>
    <row r="764" spans="1:31" x14ac:dyDescent="0.2">
      <c r="A764">
        <v>763</v>
      </c>
      <c r="B764" t="s">
        <v>2</v>
      </c>
      <c r="C764" s="4">
        <v>1921488</v>
      </c>
      <c r="D764" t="s">
        <v>33</v>
      </c>
      <c r="E764" t="s">
        <v>35</v>
      </c>
      <c r="F764" s="1">
        <v>43773</v>
      </c>
      <c r="G764" s="1">
        <f t="shared" si="322"/>
        <v>43785</v>
      </c>
      <c r="H764" s="1">
        <f t="shared" si="323"/>
        <v>43792</v>
      </c>
      <c r="I764" t="s">
        <v>71</v>
      </c>
      <c r="J764">
        <v>2490158163</v>
      </c>
      <c r="K764" t="s">
        <v>74</v>
      </c>
      <c r="L764" t="s">
        <v>77</v>
      </c>
      <c r="M764" t="s">
        <v>83</v>
      </c>
      <c r="P764" t="s">
        <v>98</v>
      </c>
      <c r="Q764" t="s">
        <v>100</v>
      </c>
      <c r="R764" t="s">
        <v>18</v>
      </c>
      <c r="S764" t="s">
        <v>20</v>
      </c>
      <c r="T764" t="str">
        <f t="shared" si="324"/>
        <v>LAEM CHABANG</v>
      </c>
      <c r="U764" t="s">
        <v>46</v>
      </c>
      <c r="V764" t="s">
        <v>51</v>
      </c>
      <c r="W764" s="3">
        <v>12164224</v>
      </c>
      <c r="X764" t="s">
        <v>32</v>
      </c>
      <c r="Y764" t="s">
        <v>73</v>
      </c>
      <c r="AA764">
        <v>1</v>
      </c>
    </row>
    <row r="765" spans="1:31" x14ac:dyDescent="0.2">
      <c r="A765">
        <v>764</v>
      </c>
      <c r="B765" t="s">
        <v>2</v>
      </c>
      <c r="C765" s="4">
        <v>1921489</v>
      </c>
      <c r="D765" t="s">
        <v>33</v>
      </c>
      <c r="E765" t="s">
        <v>35</v>
      </c>
      <c r="F765" s="1">
        <v>43773</v>
      </c>
      <c r="G765" s="1">
        <f t="shared" si="322"/>
        <v>43785</v>
      </c>
      <c r="H765" s="1">
        <f t="shared" si="323"/>
        <v>43792</v>
      </c>
      <c r="I765" t="s">
        <v>71</v>
      </c>
      <c r="J765">
        <v>2490158163</v>
      </c>
      <c r="K765" t="s">
        <v>74</v>
      </c>
      <c r="L765" t="s">
        <v>77</v>
      </c>
      <c r="M765" t="s">
        <v>83</v>
      </c>
      <c r="P765" t="s">
        <v>98</v>
      </c>
      <c r="Q765" t="s">
        <v>100</v>
      </c>
      <c r="R765" t="s">
        <v>18</v>
      </c>
      <c r="S765" t="s">
        <v>20</v>
      </c>
      <c r="T765" t="str">
        <f t="shared" si="324"/>
        <v>LAEM CHABANG</v>
      </c>
      <c r="U765" t="s">
        <v>46</v>
      </c>
      <c r="V765" t="s">
        <v>51</v>
      </c>
      <c r="W765" s="3">
        <v>12164233</v>
      </c>
      <c r="X765" t="s">
        <v>32</v>
      </c>
      <c r="Y765" t="s">
        <v>73</v>
      </c>
      <c r="AC765">
        <v>1</v>
      </c>
      <c r="AE765" t="s">
        <v>102</v>
      </c>
    </row>
    <row r="766" spans="1:31" x14ac:dyDescent="0.2">
      <c r="A766">
        <v>765</v>
      </c>
      <c r="B766" t="s">
        <v>2</v>
      </c>
      <c r="C766" s="4">
        <v>1921490</v>
      </c>
      <c r="D766" t="s">
        <v>33</v>
      </c>
      <c r="E766" t="s">
        <v>35</v>
      </c>
      <c r="F766" s="1">
        <v>43773</v>
      </c>
      <c r="G766" s="1">
        <f t="shared" si="322"/>
        <v>43785</v>
      </c>
      <c r="H766" s="1">
        <f t="shared" si="323"/>
        <v>43792</v>
      </c>
      <c r="I766" t="s">
        <v>71</v>
      </c>
      <c r="J766">
        <v>2490158163</v>
      </c>
      <c r="K766" t="s">
        <v>74</v>
      </c>
      <c r="L766" t="s">
        <v>77</v>
      </c>
      <c r="M766" t="s">
        <v>83</v>
      </c>
      <c r="P766" t="s">
        <v>98</v>
      </c>
      <c r="Q766" t="s">
        <v>100</v>
      </c>
      <c r="R766" t="s">
        <v>18</v>
      </c>
      <c r="S766" t="s">
        <v>20</v>
      </c>
      <c r="T766" t="str">
        <f t="shared" si="324"/>
        <v>LAEM CHABANG</v>
      </c>
      <c r="U766" t="s">
        <v>46</v>
      </c>
      <c r="V766" t="s">
        <v>51</v>
      </c>
      <c r="W766" s="3">
        <v>12164248</v>
      </c>
      <c r="X766" t="s">
        <v>32</v>
      </c>
      <c r="Y766" t="s">
        <v>73</v>
      </c>
      <c r="AC766">
        <v>1</v>
      </c>
    </row>
    <row r="767" spans="1:31" x14ac:dyDescent="0.2">
      <c r="A767">
        <v>766</v>
      </c>
      <c r="B767" t="s">
        <v>2</v>
      </c>
      <c r="C767" s="4">
        <v>1921491</v>
      </c>
      <c r="D767" t="s">
        <v>33</v>
      </c>
      <c r="E767" t="s">
        <v>35</v>
      </c>
      <c r="F767" s="1">
        <v>43773</v>
      </c>
      <c r="G767" s="1">
        <f t="shared" si="322"/>
        <v>43785</v>
      </c>
      <c r="H767" s="1">
        <f t="shared" si="323"/>
        <v>43792</v>
      </c>
      <c r="I767" t="s">
        <v>71</v>
      </c>
      <c r="J767">
        <v>2490158163</v>
      </c>
      <c r="K767" t="s">
        <v>74</v>
      </c>
      <c r="L767" t="s">
        <v>77</v>
      </c>
      <c r="M767" t="s">
        <v>83</v>
      </c>
      <c r="P767" t="s">
        <v>98</v>
      </c>
      <c r="Q767" t="s">
        <v>100</v>
      </c>
      <c r="R767" t="s">
        <v>18</v>
      </c>
      <c r="S767" t="s">
        <v>20</v>
      </c>
      <c r="T767" t="str">
        <f t="shared" si="324"/>
        <v>LAEM CHABANG</v>
      </c>
      <c r="U767" t="s">
        <v>46</v>
      </c>
      <c r="V767" t="s">
        <v>51</v>
      </c>
      <c r="W767" s="3">
        <v>12164249</v>
      </c>
      <c r="X767" t="s">
        <v>32</v>
      </c>
      <c r="Y767" t="s">
        <v>73</v>
      </c>
      <c r="AC767">
        <v>1</v>
      </c>
    </row>
    <row r="768" spans="1:31" x14ac:dyDescent="0.2">
      <c r="A768">
        <v>767</v>
      </c>
      <c r="B768" t="s">
        <v>2</v>
      </c>
      <c r="C768" s="4">
        <v>1921492</v>
      </c>
      <c r="D768" t="s">
        <v>33</v>
      </c>
      <c r="E768" t="s">
        <v>35</v>
      </c>
      <c r="F768" s="1">
        <v>43773</v>
      </c>
      <c r="G768" s="1">
        <f t="shared" si="322"/>
        <v>43785</v>
      </c>
      <c r="H768" s="1">
        <f t="shared" si="323"/>
        <v>43792</v>
      </c>
      <c r="I768" t="s">
        <v>71</v>
      </c>
      <c r="J768">
        <v>2490158163</v>
      </c>
      <c r="K768" t="s">
        <v>74</v>
      </c>
      <c r="L768" t="s">
        <v>77</v>
      </c>
      <c r="M768" t="s">
        <v>83</v>
      </c>
      <c r="P768" t="s">
        <v>98</v>
      </c>
      <c r="Q768" t="s">
        <v>100</v>
      </c>
      <c r="R768" t="s">
        <v>18</v>
      </c>
      <c r="S768" t="s">
        <v>20</v>
      </c>
      <c r="T768" t="str">
        <f t="shared" si="324"/>
        <v>LAEM CHABANG</v>
      </c>
      <c r="U768" t="s">
        <v>46</v>
      </c>
      <c r="V768" t="s">
        <v>51</v>
      </c>
      <c r="W768" s="3">
        <v>12164252</v>
      </c>
      <c r="X768" t="s">
        <v>32</v>
      </c>
      <c r="Y768" t="s">
        <v>73</v>
      </c>
      <c r="AC768">
        <v>1</v>
      </c>
    </row>
    <row r="769" spans="1:31" x14ac:dyDescent="0.2">
      <c r="A769">
        <v>768</v>
      </c>
      <c r="B769" t="s">
        <v>2</v>
      </c>
      <c r="C769" s="4">
        <v>1921493</v>
      </c>
      <c r="D769" t="s">
        <v>33</v>
      </c>
      <c r="E769" t="s">
        <v>35</v>
      </c>
      <c r="F769" s="1">
        <v>43773</v>
      </c>
      <c r="G769" s="1">
        <f t="shared" si="322"/>
        <v>43785</v>
      </c>
      <c r="H769" s="1">
        <f t="shared" si="323"/>
        <v>43792</v>
      </c>
      <c r="I769" t="s">
        <v>71</v>
      </c>
      <c r="J769">
        <v>2490158163</v>
      </c>
      <c r="K769" t="s">
        <v>74</v>
      </c>
      <c r="L769" t="s">
        <v>77</v>
      </c>
      <c r="M769" t="s">
        <v>83</v>
      </c>
      <c r="P769" t="s">
        <v>98</v>
      </c>
      <c r="Q769" t="s">
        <v>100</v>
      </c>
      <c r="R769" t="s">
        <v>18</v>
      </c>
      <c r="S769" t="s">
        <v>20</v>
      </c>
      <c r="T769" t="str">
        <f t="shared" si="324"/>
        <v>LAEM CHABANG</v>
      </c>
      <c r="U769" t="s">
        <v>46</v>
      </c>
      <c r="V769" t="s">
        <v>51</v>
      </c>
      <c r="W769" s="3">
        <v>12164261</v>
      </c>
      <c r="X769" t="s">
        <v>32</v>
      </c>
      <c r="Y769" t="s">
        <v>73</v>
      </c>
      <c r="AA769">
        <v>1</v>
      </c>
    </row>
    <row r="770" spans="1:31" x14ac:dyDescent="0.2">
      <c r="A770">
        <v>769</v>
      </c>
      <c r="B770" t="s">
        <v>2</v>
      </c>
      <c r="C770" s="4">
        <v>1921494</v>
      </c>
      <c r="D770" t="s">
        <v>33</v>
      </c>
      <c r="E770" t="s">
        <v>35</v>
      </c>
      <c r="F770" s="1">
        <v>43773</v>
      </c>
      <c r="G770" s="1">
        <f t="shared" si="322"/>
        <v>43785</v>
      </c>
      <c r="H770" s="1">
        <f t="shared" si="323"/>
        <v>43792</v>
      </c>
      <c r="I770" t="s">
        <v>71</v>
      </c>
      <c r="J770">
        <v>2490158163</v>
      </c>
      <c r="K770" t="s">
        <v>74</v>
      </c>
      <c r="L770" t="s">
        <v>77</v>
      </c>
      <c r="M770" t="s">
        <v>83</v>
      </c>
      <c r="P770" t="s">
        <v>98</v>
      </c>
      <c r="Q770" t="s">
        <v>100</v>
      </c>
      <c r="R770" t="s">
        <v>18</v>
      </c>
      <c r="S770" t="s">
        <v>20</v>
      </c>
      <c r="T770" t="str">
        <f t="shared" si="324"/>
        <v>LAEM CHABANG</v>
      </c>
      <c r="U770" t="s">
        <v>46</v>
      </c>
      <c r="V770" t="s">
        <v>51</v>
      </c>
      <c r="W770" s="3">
        <v>12164276</v>
      </c>
      <c r="X770" t="s">
        <v>32</v>
      </c>
      <c r="Y770" t="s">
        <v>73</v>
      </c>
      <c r="AC770">
        <v>1</v>
      </c>
    </row>
    <row r="771" spans="1:31" x14ac:dyDescent="0.2">
      <c r="A771">
        <v>770</v>
      </c>
      <c r="B771" t="s">
        <v>2</v>
      </c>
      <c r="C771" s="4">
        <v>1921495</v>
      </c>
      <c r="D771" t="s">
        <v>33</v>
      </c>
      <c r="E771" t="s">
        <v>42</v>
      </c>
      <c r="F771" s="1">
        <v>43773</v>
      </c>
      <c r="G771" s="1">
        <f t="shared" ref="G771" si="325">F771+ 7 - WEEKDAY(F771, 2) + 7</f>
        <v>43786</v>
      </c>
      <c r="H771" s="1">
        <f>G771+30</f>
        <v>43816</v>
      </c>
      <c r="I771" t="s">
        <v>71</v>
      </c>
      <c r="J771">
        <v>2490158163</v>
      </c>
      <c r="K771" t="s">
        <v>74</v>
      </c>
      <c r="L771" t="s">
        <v>77</v>
      </c>
      <c r="M771" t="s">
        <v>84</v>
      </c>
      <c r="P771" t="s">
        <v>91</v>
      </c>
      <c r="Q771" t="s">
        <v>100</v>
      </c>
      <c r="R771" t="s">
        <v>18</v>
      </c>
      <c r="S771" t="s">
        <v>20</v>
      </c>
      <c r="T771" t="str">
        <f t="shared" si="324"/>
        <v>LAEM CHABANG</v>
      </c>
      <c r="U771" t="s">
        <v>46</v>
      </c>
      <c r="V771" t="s">
        <v>60</v>
      </c>
      <c r="W771" s="3">
        <v>12164277</v>
      </c>
      <c r="X771" t="s">
        <v>32</v>
      </c>
      <c r="Y771" t="s">
        <v>73</v>
      </c>
      <c r="AC771">
        <v>1</v>
      </c>
    </row>
    <row r="772" spans="1:31" x14ac:dyDescent="0.2">
      <c r="A772">
        <v>771</v>
      </c>
      <c r="B772" t="s">
        <v>2</v>
      </c>
      <c r="C772" s="4">
        <v>1921496</v>
      </c>
      <c r="D772" t="s">
        <v>33</v>
      </c>
      <c r="E772" t="s">
        <v>35</v>
      </c>
      <c r="F772" s="1">
        <v>43773</v>
      </c>
      <c r="G772" s="1">
        <f>F772 + 7 - WEEKDAY(F772, 2) + 6</f>
        <v>43785</v>
      </c>
      <c r="H772" s="1">
        <f t="shared" ref="H772" si="326">G772+7</f>
        <v>43792</v>
      </c>
      <c r="I772" t="s">
        <v>71</v>
      </c>
      <c r="J772">
        <v>2490158163</v>
      </c>
      <c r="K772" t="s">
        <v>74</v>
      </c>
      <c r="L772" t="s">
        <v>77</v>
      </c>
      <c r="M772" t="s">
        <v>83</v>
      </c>
      <c r="P772" t="s">
        <v>98</v>
      </c>
      <c r="Q772" t="s">
        <v>100</v>
      </c>
      <c r="R772" t="s">
        <v>18</v>
      </c>
      <c r="S772" t="s">
        <v>20</v>
      </c>
      <c r="T772" t="str">
        <f t="shared" si="324"/>
        <v>LAEM CHABANG</v>
      </c>
      <c r="U772" t="s">
        <v>46</v>
      </c>
      <c r="V772" t="s">
        <v>51</v>
      </c>
      <c r="W772" s="3">
        <v>12164280</v>
      </c>
      <c r="X772" t="s">
        <v>32</v>
      </c>
      <c r="Y772" t="s">
        <v>73</v>
      </c>
      <c r="AC772">
        <v>1</v>
      </c>
    </row>
    <row r="773" spans="1:31" x14ac:dyDescent="0.2">
      <c r="A773">
        <v>772</v>
      </c>
      <c r="B773" t="s">
        <v>2</v>
      </c>
      <c r="C773" s="4">
        <v>1921497</v>
      </c>
      <c r="D773" t="s">
        <v>33</v>
      </c>
      <c r="E773" t="s">
        <v>35</v>
      </c>
      <c r="F773" s="1">
        <v>43773</v>
      </c>
      <c r="G773" s="1">
        <f t="shared" ref="G773:G778" si="327">IF(R773="2: AIR",F773, "")</f>
        <v>43773</v>
      </c>
      <c r="H773" s="1">
        <f t="shared" ref="H773:H778" si="328">G773+33</f>
        <v>43806</v>
      </c>
      <c r="I773" t="s">
        <v>71</v>
      </c>
      <c r="J773">
        <v>2490158163</v>
      </c>
      <c r="K773" t="s">
        <v>74</v>
      </c>
      <c r="L773" t="s">
        <v>77</v>
      </c>
      <c r="M773" t="s">
        <v>83</v>
      </c>
      <c r="P773" t="s">
        <v>98</v>
      </c>
      <c r="Q773" t="s">
        <v>100</v>
      </c>
      <c r="R773" t="s">
        <v>17</v>
      </c>
      <c r="S773" t="s">
        <v>20</v>
      </c>
      <c r="T773" t="s">
        <v>45</v>
      </c>
      <c r="U773" t="s">
        <v>46</v>
      </c>
      <c r="V773" t="str">
        <f t="shared" ref="V773:V816" si="329">IF(R773="2: AIR", "AIR","")</f>
        <v>AIR</v>
      </c>
      <c r="W773" s="3"/>
      <c r="X773" t="s">
        <v>32</v>
      </c>
      <c r="Y773" t="s">
        <v>73</v>
      </c>
      <c r="AE773" t="s">
        <v>103</v>
      </c>
    </row>
    <row r="774" spans="1:31" x14ac:dyDescent="0.2">
      <c r="A774">
        <v>773</v>
      </c>
      <c r="B774" t="s">
        <v>2</v>
      </c>
      <c r="C774" s="4">
        <v>1921498</v>
      </c>
      <c r="D774" t="s">
        <v>33</v>
      </c>
      <c r="E774" t="s">
        <v>35</v>
      </c>
      <c r="F774" s="1">
        <v>43773</v>
      </c>
      <c r="G774" s="1">
        <f t="shared" si="327"/>
        <v>43773</v>
      </c>
      <c r="H774" s="1">
        <f t="shared" si="328"/>
        <v>43806</v>
      </c>
      <c r="I774" t="s">
        <v>71</v>
      </c>
      <c r="J774">
        <v>2490158163</v>
      </c>
      <c r="K774" t="s">
        <v>74</v>
      </c>
      <c r="L774" t="s">
        <v>77</v>
      </c>
      <c r="M774" t="s">
        <v>83</v>
      </c>
      <c r="P774" t="s">
        <v>98</v>
      </c>
      <c r="Q774" t="s">
        <v>100</v>
      </c>
      <c r="R774" t="s">
        <v>17</v>
      </c>
      <c r="S774" t="s">
        <v>20</v>
      </c>
      <c r="T774" t="s">
        <v>45</v>
      </c>
      <c r="U774" t="s">
        <v>46</v>
      </c>
      <c r="V774" t="str">
        <f t="shared" si="329"/>
        <v>AIR</v>
      </c>
      <c r="W774" s="3"/>
      <c r="X774" t="s">
        <v>32</v>
      </c>
      <c r="Y774" t="s">
        <v>73</v>
      </c>
      <c r="AE774" t="s">
        <v>103</v>
      </c>
    </row>
    <row r="775" spans="1:31" x14ac:dyDescent="0.2">
      <c r="A775">
        <v>774</v>
      </c>
      <c r="B775" t="s">
        <v>2</v>
      </c>
      <c r="C775" s="4">
        <v>1921499</v>
      </c>
      <c r="D775" t="s">
        <v>33</v>
      </c>
      <c r="E775" t="s">
        <v>35</v>
      </c>
      <c r="F775" s="1">
        <v>43774</v>
      </c>
      <c r="G775" s="1">
        <f t="shared" si="327"/>
        <v>43774</v>
      </c>
      <c r="H775" s="1">
        <f t="shared" si="328"/>
        <v>43807</v>
      </c>
      <c r="I775" t="s">
        <v>71</v>
      </c>
      <c r="J775">
        <v>2490158163</v>
      </c>
      <c r="K775" t="s">
        <v>74</v>
      </c>
      <c r="L775" t="s">
        <v>77</v>
      </c>
      <c r="M775" t="s">
        <v>83</v>
      </c>
      <c r="P775" t="s">
        <v>98</v>
      </c>
      <c r="Q775" t="s">
        <v>100</v>
      </c>
      <c r="R775" t="s">
        <v>17</v>
      </c>
      <c r="S775" t="s">
        <v>20</v>
      </c>
      <c r="T775" t="s">
        <v>45</v>
      </c>
      <c r="U775" t="s">
        <v>46</v>
      </c>
      <c r="V775" t="str">
        <f t="shared" si="329"/>
        <v>AIR</v>
      </c>
      <c r="W775" s="3"/>
      <c r="X775" t="s">
        <v>32</v>
      </c>
      <c r="Y775" t="s">
        <v>73</v>
      </c>
      <c r="AE775" t="s">
        <v>103</v>
      </c>
    </row>
    <row r="776" spans="1:31" x14ac:dyDescent="0.2">
      <c r="A776">
        <v>775</v>
      </c>
      <c r="B776" t="s">
        <v>2</v>
      </c>
      <c r="C776" s="4">
        <v>1921500</v>
      </c>
      <c r="D776" t="s">
        <v>33</v>
      </c>
      <c r="E776" t="s">
        <v>35</v>
      </c>
      <c r="F776" s="1">
        <v>43774</v>
      </c>
      <c r="G776" s="1">
        <f t="shared" si="327"/>
        <v>43774</v>
      </c>
      <c r="H776" s="1">
        <f t="shared" si="328"/>
        <v>43807</v>
      </c>
      <c r="I776" t="s">
        <v>71</v>
      </c>
      <c r="J776">
        <v>2490158163</v>
      </c>
      <c r="K776" t="s">
        <v>74</v>
      </c>
      <c r="L776" t="s">
        <v>77</v>
      </c>
      <c r="M776" t="s">
        <v>83</v>
      </c>
      <c r="P776" t="s">
        <v>98</v>
      </c>
      <c r="Q776" t="s">
        <v>100</v>
      </c>
      <c r="R776" t="s">
        <v>17</v>
      </c>
      <c r="S776" t="s">
        <v>20</v>
      </c>
      <c r="T776" t="s">
        <v>45</v>
      </c>
      <c r="U776" t="s">
        <v>46</v>
      </c>
      <c r="V776" t="str">
        <f t="shared" si="329"/>
        <v>AIR</v>
      </c>
      <c r="W776" s="3"/>
      <c r="X776" t="s">
        <v>32</v>
      </c>
      <c r="Y776" t="s">
        <v>73</v>
      </c>
    </row>
    <row r="777" spans="1:31" x14ac:dyDescent="0.2">
      <c r="A777">
        <v>776</v>
      </c>
      <c r="B777" t="s">
        <v>2</v>
      </c>
      <c r="C777" s="4">
        <v>1921501</v>
      </c>
      <c r="D777" t="s">
        <v>33</v>
      </c>
      <c r="E777" t="s">
        <v>35</v>
      </c>
      <c r="F777" s="1">
        <v>43773</v>
      </c>
      <c r="G777" s="1">
        <f t="shared" si="327"/>
        <v>43773</v>
      </c>
      <c r="H777" s="1">
        <f t="shared" si="328"/>
        <v>43806</v>
      </c>
      <c r="I777" t="s">
        <v>71</v>
      </c>
      <c r="J777">
        <v>2490158163</v>
      </c>
      <c r="K777" t="s">
        <v>74</v>
      </c>
      <c r="L777" t="s">
        <v>77</v>
      </c>
      <c r="M777" t="s">
        <v>83</v>
      </c>
      <c r="P777" t="s">
        <v>98</v>
      </c>
      <c r="Q777" t="s">
        <v>100</v>
      </c>
      <c r="R777" t="s">
        <v>17</v>
      </c>
      <c r="S777" t="s">
        <v>20</v>
      </c>
      <c r="T777" t="s">
        <v>45</v>
      </c>
      <c r="U777" t="s">
        <v>46</v>
      </c>
      <c r="V777" t="str">
        <f t="shared" si="329"/>
        <v>AIR</v>
      </c>
      <c r="W777" s="3"/>
      <c r="X777" t="s">
        <v>32</v>
      </c>
      <c r="Y777" t="s">
        <v>73</v>
      </c>
      <c r="AE777" t="s">
        <v>102</v>
      </c>
    </row>
    <row r="778" spans="1:31" x14ac:dyDescent="0.2">
      <c r="A778">
        <v>777</v>
      </c>
      <c r="B778" t="s">
        <v>2</v>
      </c>
      <c r="C778" s="4">
        <v>1921502</v>
      </c>
      <c r="D778" t="s">
        <v>33</v>
      </c>
      <c r="E778" t="s">
        <v>35</v>
      </c>
      <c r="F778" s="1">
        <v>43773</v>
      </c>
      <c r="G778" s="1">
        <f t="shared" si="327"/>
        <v>43773</v>
      </c>
      <c r="H778" s="1">
        <f t="shared" si="328"/>
        <v>43806</v>
      </c>
      <c r="I778" t="s">
        <v>71</v>
      </c>
      <c r="J778">
        <v>2490158163</v>
      </c>
      <c r="K778" t="s">
        <v>74</v>
      </c>
      <c r="L778" t="s">
        <v>77</v>
      </c>
      <c r="M778" t="s">
        <v>83</v>
      </c>
      <c r="P778" t="s">
        <v>98</v>
      </c>
      <c r="Q778" t="s">
        <v>100</v>
      </c>
      <c r="R778" t="s">
        <v>17</v>
      </c>
      <c r="S778" t="s">
        <v>20</v>
      </c>
      <c r="T778" t="s">
        <v>45</v>
      </c>
      <c r="U778" t="s">
        <v>46</v>
      </c>
      <c r="V778" t="str">
        <f t="shared" si="329"/>
        <v>AIR</v>
      </c>
      <c r="W778" s="3"/>
      <c r="X778" t="s">
        <v>32</v>
      </c>
      <c r="Y778" t="s">
        <v>73</v>
      </c>
    </row>
    <row r="779" spans="1:31" x14ac:dyDescent="0.2">
      <c r="A779">
        <v>778</v>
      </c>
      <c r="B779" t="s">
        <v>2</v>
      </c>
      <c r="C779" s="4">
        <v>1921503</v>
      </c>
      <c r="D779" t="s">
        <v>33</v>
      </c>
      <c r="E779" t="s">
        <v>35</v>
      </c>
      <c r="F779" s="1">
        <v>43774</v>
      </c>
      <c r="G779" s="1">
        <f>F779 + 7 - WEEKDAY(F779, 2) + 6</f>
        <v>43785</v>
      </c>
      <c r="H779" s="1">
        <f t="shared" ref="H779" si="330">G779+7</f>
        <v>43792</v>
      </c>
      <c r="I779" t="s">
        <v>71</v>
      </c>
      <c r="J779">
        <v>2490158163</v>
      </c>
      <c r="K779" t="s">
        <v>74</v>
      </c>
      <c r="L779" t="s">
        <v>77</v>
      </c>
      <c r="M779" t="s">
        <v>83</v>
      </c>
      <c r="P779" t="s">
        <v>98</v>
      </c>
      <c r="Q779" t="s">
        <v>100</v>
      </c>
      <c r="R779" t="s">
        <v>18</v>
      </c>
      <c r="S779" t="s">
        <v>20</v>
      </c>
      <c r="T779" t="str">
        <f>IF(R779="1: SEA", "LAEM CHABANG", "BANGKOK")</f>
        <v>LAEM CHABANG</v>
      </c>
      <c r="U779" t="s">
        <v>46</v>
      </c>
      <c r="V779" t="s">
        <v>51</v>
      </c>
      <c r="W779" s="3">
        <v>12164333</v>
      </c>
      <c r="X779" t="s">
        <v>32</v>
      </c>
      <c r="Y779" t="s">
        <v>73</v>
      </c>
      <c r="AC779">
        <v>1</v>
      </c>
    </row>
    <row r="780" spans="1:31" x14ac:dyDescent="0.2">
      <c r="A780">
        <v>779</v>
      </c>
      <c r="B780" t="s">
        <v>2</v>
      </c>
      <c r="C780" s="4">
        <v>1921504</v>
      </c>
      <c r="D780" t="s">
        <v>33</v>
      </c>
      <c r="E780" t="s">
        <v>35</v>
      </c>
      <c r="F780" s="1">
        <v>43774</v>
      </c>
      <c r="G780" s="1">
        <f>IF(R780="2: AIR",F780, "")</f>
        <v>43774</v>
      </c>
      <c r="H780" s="1">
        <f t="shared" ref="H780:H781" si="331">G780+33</f>
        <v>43807</v>
      </c>
      <c r="I780" t="s">
        <v>71</v>
      </c>
      <c r="J780">
        <v>2490158163</v>
      </c>
      <c r="K780" t="s">
        <v>74</v>
      </c>
      <c r="L780" t="s">
        <v>77</v>
      </c>
      <c r="M780" t="s">
        <v>83</v>
      </c>
      <c r="P780" t="s">
        <v>98</v>
      </c>
      <c r="Q780" t="s">
        <v>100</v>
      </c>
      <c r="R780" t="s">
        <v>17</v>
      </c>
      <c r="S780" t="s">
        <v>20</v>
      </c>
      <c r="T780" t="s">
        <v>45</v>
      </c>
      <c r="U780" t="s">
        <v>46</v>
      </c>
      <c r="V780" t="str">
        <f t="shared" si="329"/>
        <v>AIR</v>
      </c>
      <c r="W780" s="3"/>
      <c r="X780" t="s">
        <v>32</v>
      </c>
      <c r="Y780" t="s">
        <v>73</v>
      </c>
    </row>
    <row r="781" spans="1:31" x14ac:dyDescent="0.2">
      <c r="A781">
        <v>780</v>
      </c>
      <c r="B781" t="s">
        <v>2</v>
      </c>
      <c r="C781" s="4">
        <v>1921505</v>
      </c>
      <c r="D781" t="s">
        <v>33</v>
      </c>
      <c r="E781" t="s">
        <v>35</v>
      </c>
      <c r="F781" s="1">
        <v>43774</v>
      </c>
      <c r="G781" s="1">
        <f>IF(R781="2: AIR",F781, "")</f>
        <v>43774</v>
      </c>
      <c r="H781" s="1">
        <f t="shared" si="331"/>
        <v>43807</v>
      </c>
      <c r="I781" t="s">
        <v>71</v>
      </c>
      <c r="J781">
        <v>2490158163</v>
      </c>
      <c r="K781" t="s">
        <v>74</v>
      </c>
      <c r="L781" t="s">
        <v>77</v>
      </c>
      <c r="M781" t="s">
        <v>83</v>
      </c>
      <c r="P781" t="s">
        <v>98</v>
      </c>
      <c r="Q781" t="s">
        <v>100</v>
      </c>
      <c r="R781" t="s">
        <v>17</v>
      </c>
      <c r="S781" t="s">
        <v>20</v>
      </c>
      <c r="T781" t="s">
        <v>45</v>
      </c>
      <c r="U781" t="s">
        <v>46</v>
      </c>
      <c r="V781" t="str">
        <f t="shared" si="329"/>
        <v>AIR</v>
      </c>
      <c r="W781" s="3"/>
      <c r="X781" t="s">
        <v>32</v>
      </c>
      <c r="Y781" t="s">
        <v>73</v>
      </c>
    </row>
    <row r="782" spans="1:31" x14ac:dyDescent="0.2">
      <c r="A782">
        <v>781</v>
      </c>
      <c r="B782" t="s">
        <v>2</v>
      </c>
      <c r="C782" s="4">
        <v>1921506</v>
      </c>
      <c r="D782" t="s">
        <v>33</v>
      </c>
      <c r="E782" t="s">
        <v>35</v>
      </c>
      <c r="F782" s="1">
        <v>43774</v>
      </c>
      <c r="G782" s="1">
        <f>F782 + 7 - WEEKDAY(F782, 2) + 6</f>
        <v>43785</v>
      </c>
      <c r="H782" s="1">
        <f t="shared" ref="H782" si="332">G782+7</f>
        <v>43792</v>
      </c>
      <c r="I782" t="s">
        <v>71</v>
      </c>
      <c r="J782">
        <v>2490158163</v>
      </c>
      <c r="K782" t="s">
        <v>74</v>
      </c>
      <c r="L782" t="s">
        <v>77</v>
      </c>
      <c r="M782" t="s">
        <v>83</v>
      </c>
      <c r="P782" t="s">
        <v>98</v>
      </c>
      <c r="Q782" t="s">
        <v>100</v>
      </c>
      <c r="R782" t="s">
        <v>18</v>
      </c>
      <c r="S782" t="s">
        <v>20</v>
      </c>
      <c r="T782" t="str">
        <f>IF(R782="1: SEA", "LAEM CHABANG", "BANGKOK")</f>
        <v>LAEM CHABANG</v>
      </c>
      <c r="U782" t="s">
        <v>46</v>
      </c>
      <c r="V782" t="s">
        <v>51</v>
      </c>
      <c r="W782" s="3">
        <v>12164360</v>
      </c>
      <c r="X782" t="s">
        <v>32</v>
      </c>
      <c r="Y782" t="s">
        <v>73</v>
      </c>
      <c r="AC782">
        <v>1</v>
      </c>
    </row>
    <row r="783" spans="1:31" x14ac:dyDescent="0.2">
      <c r="A783">
        <v>782</v>
      </c>
      <c r="B783" t="s">
        <v>2</v>
      </c>
      <c r="C783" s="4">
        <v>1921507</v>
      </c>
      <c r="D783" t="s">
        <v>33</v>
      </c>
      <c r="E783" t="s">
        <v>35</v>
      </c>
      <c r="F783" s="1">
        <v>43774</v>
      </c>
      <c r="G783" s="1">
        <f>IF(R783="2: AIR",F783, "")</f>
        <v>43774</v>
      </c>
      <c r="H783" s="1">
        <f t="shared" ref="H783:H784" si="333">G783+33</f>
        <v>43807</v>
      </c>
      <c r="I783" t="s">
        <v>71</v>
      </c>
      <c r="J783">
        <v>2490158163</v>
      </c>
      <c r="K783" t="s">
        <v>74</v>
      </c>
      <c r="L783" t="s">
        <v>77</v>
      </c>
      <c r="M783" t="s">
        <v>83</v>
      </c>
      <c r="P783" t="s">
        <v>98</v>
      </c>
      <c r="Q783" t="s">
        <v>100</v>
      </c>
      <c r="R783" t="s">
        <v>17</v>
      </c>
      <c r="S783" t="s">
        <v>20</v>
      </c>
      <c r="T783" t="s">
        <v>45</v>
      </c>
      <c r="U783" t="s">
        <v>46</v>
      </c>
      <c r="V783" t="str">
        <f t="shared" si="329"/>
        <v>AIR</v>
      </c>
      <c r="W783" s="3"/>
      <c r="X783" t="s">
        <v>32</v>
      </c>
      <c r="Y783" t="s">
        <v>73</v>
      </c>
    </row>
    <row r="784" spans="1:31" x14ac:dyDescent="0.2">
      <c r="A784">
        <v>783</v>
      </c>
      <c r="B784" t="s">
        <v>2</v>
      </c>
      <c r="C784" s="4">
        <v>1921508</v>
      </c>
      <c r="D784" t="s">
        <v>33</v>
      </c>
      <c r="E784" t="s">
        <v>35</v>
      </c>
      <c r="F784" s="1">
        <v>43774</v>
      </c>
      <c r="G784" s="1">
        <f>IF(R784="2: AIR",F784, "")</f>
        <v>43774</v>
      </c>
      <c r="H784" s="1">
        <f t="shared" si="333"/>
        <v>43807</v>
      </c>
      <c r="I784" t="s">
        <v>71</v>
      </c>
      <c r="J784">
        <v>2490158163</v>
      </c>
      <c r="K784" t="s">
        <v>74</v>
      </c>
      <c r="L784" t="s">
        <v>77</v>
      </c>
      <c r="M784" t="s">
        <v>83</v>
      </c>
      <c r="P784" t="s">
        <v>98</v>
      </c>
      <c r="Q784" t="s">
        <v>100</v>
      </c>
      <c r="R784" t="s">
        <v>17</v>
      </c>
      <c r="S784" t="s">
        <v>20</v>
      </c>
      <c r="T784" t="s">
        <v>45</v>
      </c>
      <c r="U784" t="s">
        <v>46</v>
      </c>
      <c r="V784" t="str">
        <f t="shared" si="329"/>
        <v>AIR</v>
      </c>
      <c r="W784" s="3"/>
      <c r="X784" t="s">
        <v>32</v>
      </c>
      <c r="Y784" t="s">
        <v>73</v>
      </c>
      <c r="AE784" t="s">
        <v>103</v>
      </c>
    </row>
    <row r="785" spans="1:31" x14ac:dyDescent="0.2">
      <c r="A785">
        <v>784</v>
      </c>
      <c r="B785" t="s">
        <v>2</v>
      </c>
      <c r="C785" s="4">
        <v>1921509</v>
      </c>
      <c r="D785" t="s">
        <v>33</v>
      </c>
      <c r="E785" t="s">
        <v>35</v>
      </c>
      <c r="F785" s="1">
        <v>43774</v>
      </c>
      <c r="G785" s="1">
        <f>F785 + 7 - WEEKDAY(F785, 2) + 6</f>
        <v>43785</v>
      </c>
      <c r="H785" s="1">
        <f t="shared" ref="H785" si="334">G785+7</f>
        <v>43792</v>
      </c>
      <c r="I785" t="s">
        <v>71</v>
      </c>
      <c r="J785">
        <v>2490158163</v>
      </c>
      <c r="K785" t="s">
        <v>74</v>
      </c>
      <c r="L785" t="s">
        <v>77</v>
      </c>
      <c r="M785" t="s">
        <v>83</v>
      </c>
      <c r="P785" t="s">
        <v>98</v>
      </c>
      <c r="Q785" t="s">
        <v>100</v>
      </c>
      <c r="R785" t="s">
        <v>18</v>
      </c>
      <c r="S785" t="s">
        <v>20</v>
      </c>
      <c r="T785" t="str">
        <f>IF(R785="1: SEA", "LAEM CHABANG", "BANGKOK")</f>
        <v>LAEM CHABANG</v>
      </c>
      <c r="U785" t="s">
        <v>46</v>
      </c>
      <c r="V785" t="s">
        <v>51</v>
      </c>
      <c r="W785" s="3">
        <v>12164373</v>
      </c>
      <c r="X785" t="s">
        <v>32</v>
      </c>
      <c r="Y785" t="s">
        <v>73</v>
      </c>
      <c r="AC785">
        <v>1</v>
      </c>
    </row>
    <row r="786" spans="1:31" x14ac:dyDescent="0.2">
      <c r="A786">
        <v>785</v>
      </c>
      <c r="B786" t="s">
        <v>2</v>
      </c>
      <c r="C786" s="4">
        <v>1921510</v>
      </c>
      <c r="D786" t="s">
        <v>33</v>
      </c>
      <c r="E786" t="s">
        <v>35</v>
      </c>
      <c r="F786" s="1">
        <v>43774</v>
      </c>
      <c r="G786" s="1">
        <f t="shared" ref="G786:G791" si="335">IF(R786="2: AIR",F786, "")</f>
        <v>43774</v>
      </c>
      <c r="H786" s="1">
        <f t="shared" ref="H786:H791" si="336">G786+33</f>
        <v>43807</v>
      </c>
      <c r="I786" t="s">
        <v>71</v>
      </c>
      <c r="J786">
        <v>2490158163</v>
      </c>
      <c r="K786" t="s">
        <v>74</v>
      </c>
      <c r="L786" t="s">
        <v>77</v>
      </c>
      <c r="M786" t="s">
        <v>83</v>
      </c>
      <c r="P786" t="s">
        <v>98</v>
      </c>
      <c r="Q786" t="s">
        <v>100</v>
      </c>
      <c r="R786" t="s">
        <v>17</v>
      </c>
      <c r="S786" t="s">
        <v>20</v>
      </c>
      <c r="T786" t="s">
        <v>45</v>
      </c>
      <c r="U786" t="s">
        <v>46</v>
      </c>
      <c r="V786" t="str">
        <f t="shared" si="329"/>
        <v>AIR</v>
      </c>
      <c r="W786" s="3"/>
      <c r="X786" t="s">
        <v>32</v>
      </c>
      <c r="Y786" t="s">
        <v>73</v>
      </c>
      <c r="AE786" t="s">
        <v>103</v>
      </c>
    </row>
    <row r="787" spans="1:31" x14ac:dyDescent="0.2">
      <c r="A787">
        <v>786</v>
      </c>
      <c r="B787" t="s">
        <v>2</v>
      </c>
      <c r="C787" s="4">
        <v>1921511</v>
      </c>
      <c r="D787" t="s">
        <v>33</v>
      </c>
      <c r="E787" t="s">
        <v>35</v>
      </c>
      <c r="F787" s="1">
        <v>43774</v>
      </c>
      <c r="G787" s="1">
        <f t="shared" si="335"/>
        <v>43774</v>
      </c>
      <c r="H787" s="1">
        <f t="shared" si="336"/>
        <v>43807</v>
      </c>
      <c r="I787" t="s">
        <v>71</v>
      </c>
      <c r="J787">
        <v>2490158163</v>
      </c>
      <c r="K787" t="s">
        <v>74</v>
      </c>
      <c r="L787" t="s">
        <v>77</v>
      </c>
      <c r="M787" t="s">
        <v>83</v>
      </c>
      <c r="P787" t="s">
        <v>98</v>
      </c>
      <c r="Q787" t="s">
        <v>100</v>
      </c>
      <c r="R787" t="s">
        <v>17</v>
      </c>
      <c r="S787" t="s">
        <v>20</v>
      </c>
      <c r="T787" t="s">
        <v>45</v>
      </c>
      <c r="U787" t="s">
        <v>46</v>
      </c>
      <c r="V787" t="str">
        <f t="shared" si="329"/>
        <v>AIR</v>
      </c>
      <c r="W787" s="3"/>
      <c r="X787" t="s">
        <v>32</v>
      </c>
      <c r="Y787" t="s">
        <v>73</v>
      </c>
      <c r="AE787" t="s">
        <v>103</v>
      </c>
    </row>
    <row r="788" spans="1:31" x14ac:dyDescent="0.2">
      <c r="A788">
        <v>787</v>
      </c>
      <c r="B788" t="s">
        <v>2</v>
      </c>
      <c r="C788" s="4">
        <v>1921512</v>
      </c>
      <c r="D788" t="s">
        <v>33</v>
      </c>
      <c r="E788" t="s">
        <v>35</v>
      </c>
      <c r="F788" s="1">
        <v>43774</v>
      </c>
      <c r="G788" s="1">
        <f t="shared" si="335"/>
        <v>43774</v>
      </c>
      <c r="H788" s="1">
        <f t="shared" si="336"/>
        <v>43807</v>
      </c>
      <c r="I788" t="s">
        <v>71</v>
      </c>
      <c r="J788">
        <v>2490158163</v>
      </c>
      <c r="K788" t="s">
        <v>74</v>
      </c>
      <c r="L788" t="s">
        <v>77</v>
      </c>
      <c r="M788" t="s">
        <v>83</v>
      </c>
      <c r="P788" t="s">
        <v>98</v>
      </c>
      <c r="Q788" t="s">
        <v>100</v>
      </c>
      <c r="R788" t="s">
        <v>17</v>
      </c>
      <c r="S788" t="s">
        <v>20</v>
      </c>
      <c r="T788" t="s">
        <v>45</v>
      </c>
      <c r="U788" t="s">
        <v>46</v>
      </c>
      <c r="V788" t="str">
        <f t="shared" si="329"/>
        <v>AIR</v>
      </c>
      <c r="W788" s="3"/>
      <c r="X788" t="s">
        <v>32</v>
      </c>
      <c r="Y788" t="s">
        <v>73</v>
      </c>
      <c r="AE788" t="s">
        <v>103</v>
      </c>
    </row>
    <row r="789" spans="1:31" x14ac:dyDescent="0.2">
      <c r="A789">
        <v>788</v>
      </c>
      <c r="B789" t="s">
        <v>2</v>
      </c>
      <c r="C789" s="4">
        <v>1921513</v>
      </c>
      <c r="D789" t="s">
        <v>33</v>
      </c>
      <c r="E789" t="s">
        <v>35</v>
      </c>
      <c r="F789" s="1">
        <v>43774</v>
      </c>
      <c r="G789" s="1">
        <f t="shared" si="335"/>
        <v>43774</v>
      </c>
      <c r="H789" s="1">
        <f t="shared" si="336"/>
        <v>43807</v>
      </c>
      <c r="I789" t="s">
        <v>71</v>
      </c>
      <c r="J789">
        <v>2490158163</v>
      </c>
      <c r="K789" t="s">
        <v>74</v>
      </c>
      <c r="L789" t="s">
        <v>77</v>
      </c>
      <c r="M789" t="s">
        <v>83</v>
      </c>
      <c r="P789" t="s">
        <v>98</v>
      </c>
      <c r="Q789" t="s">
        <v>100</v>
      </c>
      <c r="R789" t="s">
        <v>17</v>
      </c>
      <c r="S789" t="s">
        <v>20</v>
      </c>
      <c r="T789" t="s">
        <v>45</v>
      </c>
      <c r="U789" t="s">
        <v>46</v>
      </c>
      <c r="V789" t="str">
        <f t="shared" si="329"/>
        <v>AIR</v>
      </c>
      <c r="W789" s="3"/>
      <c r="X789" t="s">
        <v>32</v>
      </c>
      <c r="Y789" t="s">
        <v>73</v>
      </c>
    </row>
    <row r="790" spans="1:31" x14ac:dyDescent="0.2">
      <c r="A790">
        <v>789</v>
      </c>
      <c r="B790" t="s">
        <v>2</v>
      </c>
      <c r="C790" s="4">
        <v>1921514</v>
      </c>
      <c r="D790" t="s">
        <v>33</v>
      </c>
      <c r="E790" t="s">
        <v>35</v>
      </c>
      <c r="F790" s="1">
        <v>43775</v>
      </c>
      <c r="G790" s="1">
        <f t="shared" si="335"/>
        <v>43775</v>
      </c>
      <c r="H790" s="1">
        <f t="shared" si="336"/>
        <v>43808</v>
      </c>
      <c r="I790" t="s">
        <v>71</v>
      </c>
      <c r="J790">
        <v>2490158163</v>
      </c>
      <c r="K790" t="s">
        <v>74</v>
      </c>
      <c r="L790" t="s">
        <v>77</v>
      </c>
      <c r="M790" t="s">
        <v>83</v>
      </c>
      <c r="P790" t="s">
        <v>98</v>
      </c>
      <c r="Q790" t="s">
        <v>100</v>
      </c>
      <c r="R790" t="s">
        <v>17</v>
      </c>
      <c r="S790" t="s">
        <v>20</v>
      </c>
      <c r="T790" t="s">
        <v>45</v>
      </c>
      <c r="U790" t="s">
        <v>46</v>
      </c>
      <c r="V790" t="str">
        <f t="shared" si="329"/>
        <v>AIR</v>
      </c>
      <c r="W790" s="3"/>
      <c r="X790" t="s">
        <v>32</v>
      </c>
      <c r="Y790" t="s">
        <v>73</v>
      </c>
    </row>
    <row r="791" spans="1:31" x14ac:dyDescent="0.2">
      <c r="A791">
        <v>790</v>
      </c>
      <c r="B791" t="s">
        <v>2</v>
      </c>
      <c r="C791" s="4">
        <v>1921515</v>
      </c>
      <c r="D791" t="s">
        <v>33</v>
      </c>
      <c r="E791" t="s">
        <v>35</v>
      </c>
      <c r="F791" s="1">
        <v>43775</v>
      </c>
      <c r="G791" s="1">
        <f t="shared" si="335"/>
        <v>43775</v>
      </c>
      <c r="H791" s="1">
        <f t="shared" si="336"/>
        <v>43808</v>
      </c>
      <c r="I791" t="s">
        <v>71</v>
      </c>
      <c r="J791">
        <v>2490158163</v>
      </c>
      <c r="K791" t="s">
        <v>74</v>
      </c>
      <c r="L791" t="s">
        <v>77</v>
      </c>
      <c r="M791" t="s">
        <v>83</v>
      </c>
      <c r="P791" t="s">
        <v>98</v>
      </c>
      <c r="Q791" t="s">
        <v>100</v>
      </c>
      <c r="R791" t="s">
        <v>17</v>
      </c>
      <c r="S791" t="s">
        <v>20</v>
      </c>
      <c r="T791" t="s">
        <v>45</v>
      </c>
      <c r="U791" t="s">
        <v>46</v>
      </c>
      <c r="V791" t="str">
        <f t="shared" si="329"/>
        <v>AIR</v>
      </c>
      <c r="W791" s="3"/>
      <c r="X791" t="s">
        <v>32</v>
      </c>
      <c r="Y791" t="s">
        <v>73</v>
      </c>
    </row>
    <row r="792" spans="1:31" x14ac:dyDescent="0.2">
      <c r="A792">
        <v>791</v>
      </c>
      <c r="B792" t="s">
        <v>2</v>
      </c>
      <c r="C792" s="4">
        <v>1921516</v>
      </c>
      <c r="D792" t="s">
        <v>33</v>
      </c>
      <c r="E792" t="s">
        <v>35</v>
      </c>
      <c r="F792" s="1">
        <v>43775</v>
      </c>
      <c r="G792" s="1">
        <f t="shared" ref="G792:G796" si="337">F792 + 7 - WEEKDAY(F792, 2) + 6</f>
        <v>43785</v>
      </c>
      <c r="H792" s="1">
        <f t="shared" ref="H792:H796" si="338">G792+7</f>
        <v>43792</v>
      </c>
      <c r="I792" t="s">
        <v>71</v>
      </c>
      <c r="J792">
        <v>2490158163</v>
      </c>
      <c r="K792" t="s">
        <v>74</v>
      </c>
      <c r="L792" t="s">
        <v>77</v>
      </c>
      <c r="M792" t="s">
        <v>83</v>
      </c>
      <c r="P792" t="s">
        <v>98</v>
      </c>
      <c r="Q792" t="s">
        <v>100</v>
      </c>
      <c r="R792" t="s">
        <v>18</v>
      </c>
      <c r="S792" t="s">
        <v>20</v>
      </c>
      <c r="T792" t="str">
        <f t="shared" ref="T792:T796" si="339">IF(R792="1: SEA", "LAEM CHABANG", "BANGKOK")</f>
        <v>LAEM CHABANG</v>
      </c>
      <c r="U792" t="s">
        <v>46</v>
      </c>
      <c r="V792" t="s">
        <v>51</v>
      </c>
      <c r="W792" s="3">
        <v>12164420</v>
      </c>
      <c r="X792" t="s">
        <v>32</v>
      </c>
      <c r="Y792" t="s">
        <v>73</v>
      </c>
      <c r="AC792">
        <v>1</v>
      </c>
    </row>
    <row r="793" spans="1:31" x14ac:dyDescent="0.2">
      <c r="A793">
        <v>792</v>
      </c>
      <c r="B793" t="s">
        <v>2</v>
      </c>
      <c r="C793" s="4">
        <v>1921517</v>
      </c>
      <c r="D793" t="s">
        <v>33</v>
      </c>
      <c r="E793" t="s">
        <v>35</v>
      </c>
      <c r="F793" s="1">
        <v>43774</v>
      </c>
      <c r="G793" s="1">
        <f t="shared" si="337"/>
        <v>43785</v>
      </c>
      <c r="H793" s="1">
        <f t="shared" si="338"/>
        <v>43792</v>
      </c>
      <c r="I793" t="s">
        <v>71</v>
      </c>
      <c r="J793">
        <v>2490158163</v>
      </c>
      <c r="K793" t="s">
        <v>74</v>
      </c>
      <c r="L793" t="s">
        <v>77</v>
      </c>
      <c r="M793" t="s">
        <v>83</v>
      </c>
      <c r="P793" t="s">
        <v>98</v>
      </c>
      <c r="Q793" t="s">
        <v>100</v>
      </c>
      <c r="R793" t="s">
        <v>18</v>
      </c>
      <c r="S793" t="s">
        <v>20</v>
      </c>
      <c r="T793" t="str">
        <f t="shared" si="339"/>
        <v>LAEM CHABANG</v>
      </c>
      <c r="U793" t="s">
        <v>46</v>
      </c>
      <c r="V793" t="s">
        <v>51</v>
      </c>
      <c r="W793" s="3">
        <v>12164429</v>
      </c>
      <c r="X793" t="s">
        <v>32</v>
      </c>
      <c r="Y793" t="s">
        <v>73</v>
      </c>
      <c r="AA793">
        <v>1</v>
      </c>
    </row>
    <row r="794" spans="1:31" x14ac:dyDescent="0.2">
      <c r="A794">
        <v>793</v>
      </c>
      <c r="B794" t="s">
        <v>2</v>
      </c>
      <c r="C794" s="4">
        <v>1921518</v>
      </c>
      <c r="D794" t="s">
        <v>33</v>
      </c>
      <c r="E794" t="s">
        <v>35</v>
      </c>
      <c r="F794" s="1">
        <v>43774</v>
      </c>
      <c r="G794" s="1">
        <f t="shared" si="337"/>
        <v>43785</v>
      </c>
      <c r="H794" s="1">
        <f t="shared" si="338"/>
        <v>43792</v>
      </c>
      <c r="I794" t="s">
        <v>71</v>
      </c>
      <c r="J794">
        <v>2490158163</v>
      </c>
      <c r="K794" t="s">
        <v>74</v>
      </c>
      <c r="L794" t="s">
        <v>77</v>
      </c>
      <c r="M794" t="s">
        <v>83</v>
      </c>
      <c r="P794" t="s">
        <v>98</v>
      </c>
      <c r="Q794" t="s">
        <v>100</v>
      </c>
      <c r="R794" t="s">
        <v>18</v>
      </c>
      <c r="S794" t="s">
        <v>20</v>
      </c>
      <c r="T794" t="str">
        <f t="shared" si="339"/>
        <v>LAEM CHABANG</v>
      </c>
      <c r="U794" t="s">
        <v>46</v>
      </c>
      <c r="V794" t="s">
        <v>51</v>
      </c>
      <c r="W794" s="3">
        <v>12164444</v>
      </c>
      <c r="X794" t="s">
        <v>32</v>
      </c>
      <c r="Y794" t="s">
        <v>73</v>
      </c>
      <c r="AC794">
        <v>1</v>
      </c>
    </row>
    <row r="795" spans="1:31" x14ac:dyDescent="0.2">
      <c r="A795">
        <v>794</v>
      </c>
      <c r="B795" t="s">
        <v>2</v>
      </c>
      <c r="C795" s="4">
        <v>1921519</v>
      </c>
      <c r="D795" t="s">
        <v>33</v>
      </c>
      <c r="E795" t="s">
        <v>35</v>
      </c>
      <c r="F795" s="1">
        <v>43774</v>
      </c>
      <c r="G795" s="1">
        <f t="shared" si="337"/>
        <v>43785</v>
      </c>
      <c r="H795" s="1">
        <f t="shared" si="338"/>
        <v>43792</v>
      </c>
      <c r="I795" t="s">
        <v>71</v>
      </c>
      <c r="J795">
        <v>2490158163</v>
      </c>
      <c r="K795" t="s">
        <v>74</v>
      </c>
      <c r="L795" t="s">
        <v>77</v>
      </c>
      <c r="M795" t="s">
        <v>83</v>
      </c>
      <c r="P795" t="s">
        <v>98</v>
      </c>
      <c r="Q795" t="s">
        <v>100</v>
      </c>
      <c r="R795" t="s">
        <v>18</v>
      </c>
      <c r="S795" t="s">
        <v>20</v>
      </c>
      <c r="T795" t="str">
        <f t="shared" si="339"/>
        <v>LAEM CHABANG</v>
      </c>
      <c r="U795" t="s">
        <v>46</v>
      </c>
      <c r="V795" t="s">
        <v>51</v>
      </c>
      <c r="W795" s="3">
        <v>12164445</v>
      </c>
      <c r="X795" t="s">
        <v>32</v>
      </c>
      <c r="Y795" t="s">
        <v>73</v>
      </c>
      <c r="AC795">
        <v>1</v>
      </c>
      <c r="AE795" t="s">
        <v>102</v>
      </c>
    </row>
    <row r="796" spans="1:31" x14ac:dyDescent="0.2">
      <c r="A796">
        <v>795</v>
      </c>
      <c r="B796" t="s">
        <v>2</v>
      </c>
      <c r="C796" s="4">
        <v>1921520</v>
      </c>
      <c r="D796" t="s">
        <v>33</v>
      </c>
      <c r="E796" t="s">
        <v>35</v>
      </c>
      <c r="F796" s="1">
        <v>43774</v>
      </c>
      <c r="G796" s="1">
        <f t="shared" si="337"/>
        <v>43785</v>
      </c>
      <c r="H796" s="1">
        <f t="shared" si="338"/>
        <v>43792</v>
      </c>
      <c r="I796" t="s">
        <v>71</v>
      </c>
      <c r="J796">
        <v>2490158163</v>
      </c>
      <c r="K796" t="s">
        <v>74</v>
      </c>
      <c r="L796" t="s">
        <v>77</v>
      </c>
      <c r="M796" t="s">
        <v>83</v>
      </c>
      <c r="P796" t="s">
        <v>98</v>
      </c>
      <c r="Q796" t="s">
        <v>100</v>
      </c>
      <c r="R796" t="s">
        <v>18</v>
      </c>
      <c r="S796" t="s">
        <v>20</v>
      </c>
      <c r="T796" t="str">
        <f t="shared" si="339"/>
        <v>LAEM CHABANG</v>
      </c>
      <c r="U796" t="s">
        <v>46</v>
      </c>
      <c r="V796" t="s">
        <v>51</v>
      </c>
      <c r="W796" s="3">
        <v>12164448</v>
      </c>
      <c r="X796" t="s">
        <v>32</v>
      </c>
      <c r="Y796" t="s">
        <v>73</v>
      </c>
      <c r="AC796">
        <v>1</v>
      </c>
      <c r="AE796" t="s">
        <v>102</v>
      </c>
    </row>
    <row r="797" spans="1:31" x14ac:dyDescent="0.2">
      <c r="A797">
        <v>796</v>
      </c>
      <c r="B797" t="s">
        <v>2</v>
      </c>
      <c r="C797" s="4">
        <v>1921521</v>
      </c>
      <c r="D797" t="s">
        <v>33</v>
      </c>
      <c r="E797" t="s">
        <v>35</v>
      </c>
      <c r="F797" s="1">
        <v>43774</v>
      </c>
      <c r="G797" s="1">
        <f>IF(R797="2: AIR",F797, "")</f>
        <v>43774</v>
      </c>
      <c r="H797" s="1">
        <f>G797+33</f>
        <v>43807</v>
      </c>
      <c r="I797" t="s">
        <v>71</v>
      </c>
      <c r="J797">
        <v>2490158163</v>
      </c>
      <c r="K797" t="s">
        <v>74</v>
      </c>
      <c r="L797" t="s">
        <v>77</v>
      </c>
      <c r="M797" t="s">
        <v>83</v>
      </c>
      <c r="P797" t="s">
        <v>98</v>
      </c>
      <c r="Q797" t="s">
        <v>100</v>
      </c>
      <c r="R797" t="s">
        <v>17</v>
      </c>
      <c r="S797" t="s">
        <v>20</v>
      </c>
      <c r="T797" t="s">
        <v>45</v>
      </c>
      <c r="U797" t="s">
        <v>46</v>
      </c>
      <c r="V797" t="str">
        <f t="shared" si="329"/>
        <v>AIR</v>
      </c>
      <c r="W797" s="3"/>
      <c r="X797" t="s">
        <v>32</v>
      </c>
      <c r="Y797" t="s">
        <v>73</v>
      </c>
      <c r="AE797" t="s">
        <v>102</v>
      </c>
    </row>
    <row r="798" spans="1:31" x14ac:dyDescent="0.2">
      <c r="A798">
        <v>797</v>
      </c>
      <c r="B798" t="s">
        <v>2</v>
      </c>
      <c r="C798" s="4">
        <v>1921522</v>
      </c>
      <c r="D798" t="s">
        <v>33</v>
      </c>
      <c r="E798" t="s">
        <v>42</v>
      </c>
      <c r="F798" s="1">
        <v>43775</v>
      </c>
      <c r="G798" s="1">
        <f t="shared" ref="G798" si="340">F798+ 7 - WEEKDAY(F798, 2) + 7</f>
        <v>43786</v>
      </c>
      <c r="H798" s="1">
        <f>G798+30</f>
        <v>43816</v>
      </c>
      <c r="I798" t="s">
        <v>71</v>
      </c>
      <c r="J798">
        <v>2490158163</v>
      </c>
      <c r="K798" t="s">
        <v>74</v>
      </c>
      <c r="L798" t="s">
        <v>77</v>
      </c>
      <c r="M798" t="s">
        <v>84</v>
      </c>
      <c r="P798" t="s">
        <v>91</v>
      </c>
      <c r="Q798" t="s">
        <v>100</v>
      </c>
      <c r="R798" t="s">
        <v>18</v>
      </c>
      <c r="S798" t="s">
        <v>20</v>
      </c>
      <c r="T798" t="str">
        <f>IF(R798="1: SEA", "LAEM CHABANG", "BANGKOK")</f>
        <v>LAEM CHABANG</v>
      </c>
      <c r="U798" t="s">
        <v>46</v>
      </c>
      <c r="V798" t="s">
        <v>60</v>
      </c>
      <c r="W798" s="3">
        <v>12164472</v>
      </c>
      <c r="X798" t="s">
        <v>32</v>
      </c>
      <c r="Y798" t="s">
        <v>73</v>
      </c>
      <c r="AC798">
        <v>1</v>
      </c>
      <c r="AE798" t="s">
        <v>102</v>
      </c>
    </row>
    <row r="799" spans="1:31" x14ac:dyDescent="0.2">
      <c r="A799">
        <v>798</v>
      </c>
      <c r="B799" t="s">
        <v>2</v>
      </c>
      <c r="C799" s="4">
        <v>1921523</v>
      </c>
      <c r="D799" t="s">
        <v>33</v>
      </c>
      <c r="E799" t="s">
        <v>35</v>
      </c>
      <c r="F799" s="1">
        <v>43775</v>
      </c>
      <c r="G799" s="1">
        <f>IF(R799="2: AIR",F799, "")</f>
        <v>43775</v>
      </c>
      <c r="H799" s="1">
        <f>G799+33</f>
        <v>43808</v>
      </c>
      <c r="I799" t="s">
        <v>71</v>
      </c>
      <c r="J799">
        <v>2490158163</v>
      </c>
      <c r="K799" t="s">
        <v>74</v>
      </c>
      <c r="L799" t="s">
        <v>77</v>
      </c>
      <c r="M799" t="s">
        <v>83</v>
      </c>
      <c r="P799" t="s">
        <v>98</v>
      </c>
      <c r="Q799" t="s">
        <v>100</v>
      </c>
      <c r="R799" t="s">
        <v>17</v>
      </c>
      <c r="S799" t="s">
        <v>20</v>
      </c>
      <c r="T799" t="s">
        <v>45</v>
      </c>
      <c r="U799" t="s">
        <v>46</v>
      </c>
      <c r="V799" t="str">
        <f t="shared" si="329"/>
        <v>AIR</v>
      </c>
      <c r="W799" s="3"/>
      <c r="X799" t="s">
        <v>32</v>
      </c>
      <c r="Y799" t="s">
        <v>73</v>
      </c>
    </row>
    <row r="800" spans="1:31" x14ac:dyDescent="0.2">
      <c r="A800">
        <v>799</v>
      </c>
      <c r="B800" t="s">
        <v>2</v>
      </c>
      <c r="C800" s="4">
        <v>1921524</v>
      </c>
      <c r="D800" t="s">
        <v>33</v>
      </c>
      <c r="E800" t="s">
        <v>35</v>
      </c>
      <c r="F800" s="1">
        <v>43774</v>
      </c>
      <c r="G800" s="1">
        <f>F800 + 7 - WEEKDAY(F800, 2) + 6</f>
        <v>43785</v>
      </c>
      <c r="H800" s="1">
        <f t="shared" ref="H800" si="341">G800+7</f>
        <v>43792</v>
      </c>
      <c r="I800" t="s">
        <v>71</v>
      </c>
      <c r="J800">
        <v>2490158163</v>
      </c>
      <c r="K800" t="s">
        <v>74</v>
      </c>
      <c r="L800" t="s">
        <v>77</v>
      </c>
      <c r="M800" t="s">
        <v>83</v>
      </c>
      <c r="P800" t="s">
        <v>98</v>
      </c>
      <c r="Q800" t="s">
        <v>100</v>
      </c>
      <c r="R800" t="s">
        <v>18</v>
      </c>
      <c r="S800" t="s">
        <v>20</v>
      </c>
      <c r="T800" t="str">
        <f>IF(R800="1: SEA", "LAEM CHABANG", "BANGKOK")</f>
        <v>LAEM CHABANG</v>
      </c>
      <c r="U800" t="s">
        <v>46</v>
      </c>
      <c r="V800" t="s">
        <v>51</v>
      </c>
      <c r="W800" s="3">
        <v>12164476</v>
      </c>
      <c r="X800" t="s">
        <v>32</v>
      </c>
      <c r="Y800" t="s">
        <v>73</v>
      </c>
      <c r="AC800">
        <v>1</v>
      </c>
    </row>
    <row r="801" spans="1:31" x14ac:dyDescent="0.2">
      <c r="A801">
        <v>800</v>
      </c>
      <c r="B801" t="s">
        <v>2</v>
      </c>
      <c r="C801" s="4">
        <v>1921525</v>
      </c>
      <c r="D801" t="s">
        <v>33</v>
      </c>
      <c r="E801" t="s">
        <v>35</v>
      </c>
      <c r="F801" s="1">
        <v>43774</v>
      </c>
      <c r="G801" s="1">
        <f t="shared" ref="G801:G807" si="342">IF(R801="2: AIR",F801, "")</f>
        <v>43774</v>
      </c>
      <c r="H801" s="1">
        <f t="shared" ref="H801:H807" si="343">G801+33</f>
        <v>43807</v>
      </c>
      <c r="I801" t="s">
        <v>71</v>
      </c>
      <c r="J801">
        <v>2490158163</v>
      </c>
      <c r="K801" t="s">
        <v>74</v>
      </c>
      <c r="L801" t="s">
        <v>77</v>
      </c>
      <c r="M801" t="s">
        <v>83</v>
      </c>
      <c r="P801" t="s">
        <v>98</v>
      </c>
      <c r="Q801" t="s">
        <v>100</v>
      </c>
      <c r="R801" t="s">
        <v>17</v>
      </c>
      <c r="S801" t="s">
        <v>20</v>
      </c>
      <c r="T801" t="s">
        <v>45</v>
      </c>
      <c r="U801" t="s">
        <v>46</v>
      </c>
      <c r="V801" t="str">
        <f t="shared" si="329"/>
        <v>AIR</v>
      </c>
      <c r="W801" s="3"/>
      <c r="X801" t="s">
        <v>32</v>
      </c>
      <c r="Y801" t="s">
        <v>73</v>
      </c>
    </row>
    <row r="802" spans="1:31" x14ac:dyDescent="0.2">
      <c r="A802">
        <v>801</v>
      </c>
      <c r="B802" t="s">
        <v>2</v>
      </c>
      <c r="C802" s="4">
        <v>1921526</v>
      </c>
      <c r="D802" t="s">
        <v>33</v>
      </c>
      <c r="E802" t="s">
        <v>35</v>
      </c>
      <c r="F802" s="1">
        <v>43774</v>
      </c>
      <c r="G802" s="1">
        <f t="shared" si="342"/>
        <v>43774</v>
      </c>
      <c r="H802" s="1">
        <f t="shared" si="343"/>
        <v>43807</v>
      </c>
      <c r="I802" t="s">
        <v>71</v>
      </c>
      <c r="J802">
        <v>2490158163</v>
      </c>
      <c r="K802" t="s">
        <v>74</v>
      </c>
      <c r="L802" t="s">
        <v>77</v>
      </c>
      <c r="M802" t="s">
        <v>83</v>
      </c>
      <c r="P802" t="s">
        <v>98</v>
      </c>
      <c r="Q802" t="s">
        <v>100</v>
      </c>
      <c r="R802" t="s">
        <v>17</v>
      </c>
      <c r="S802" t="s">
        <v>20</v>
      </c>
      <c r="T802" t="s">
        <v>45</v>
      </c>
      <c r="U802" t="s">
        <v>46</v>
      </c>
      <c r="V802" t="str">
        <f t="shared" si="329"/>
        <v>AIR</v>
      </c>
      <c r="W802" s="3"/>
      <c r="X802" t="s">
        <v>32</v>
      </c>
      <c r="Y802" t="s">
        <v>73</v>
      </c>
    </row>
    <row r="803" spans="1:31" x14ac:dyDescent="0.2">
      <c r="A803">
        <v>802</v>
      </c>
      <c r="B803" t="s">
        <v>2</v>
      </c>
      <c r="C803" s="4">
        <v>1921527</v>
      </c>
      <c r="D803" t="s">
        <v>33</v>
      </c>
      <c r="E803" t="s">
        <v>35</v>
      </c>
      <c r="F803" s="1">
        <v>43774</v>
      </c>
      <c r="G803" s="1">
        <f t="shared" si="342"/>
        <v>43774</v>
      </c>
      <c r="H803" s="1">
        <f t="shared" si="343"/>
        <v>43807</v>
      </c>
      <c r="I803" t="s">
        <v>71</v>
      </c>
      <c r="J803">
        <v>2490158163</v>
      </c>
      <c r="K803" t="s">
        <v>74</v>
      </c>
      <c r="L803" t="s">
        <v>77</v>
      </c>
      <c r="M803" t="s">
        <v>83</v>
      </c>
      <c r="P803" t="s">
        <v>98</v>
      </c>
      <c r="Q803" t="s">
        <v>100</v>
      </c>
      <c r="R803" t="s">
        <v>17</v>
      </c>
      <c r="S803" t="s">
        <v>20</v>
      </c>
      <c r="T803" t="s">
        <v>45</v>
      </c>
      <c r="U803" t="s">
        <v>46</v>
      </c>
      <c r="V803" t="str">
        <f t="shared" si="329"/>
        <v>AIR</v>
      </c>
      <c r="W803" s="3"/>
      <c r="X803" t="s">
        <v>32</v>
      </c>
      <c r="Y803" t="s">
        <v>73</v>
      </c>
    </row>
    <row r="804" spans="1:31" x14ac:dyDescent="0.2">
      <c r="A804">
        <v>803</v>
      </c>
      <c r="B804" t="s">
        <v>2</v>
      </c>
      <c r="C804" s="4">
        <v>1921528</v>
      </c>
      <c r="D804" t="s">
        <v>33</v>
      </c>
      <c r="E804" t="s">
        <v>35</v>
      </c>
      <c r="F804" s="1">
        <v>43775</v>
      </c>
      <c r="G804" s="1">
        <f t="shared" si="342"/>
        <v>43775</v>
      </c>
      <c r="H804" s="1">
        <f t="shared" si="343"/>
        <v>43808</v>
      </c>
      <c r="I804" t="s">
        <v>71</v>
      </c>
      <c r="J804">
        <v>2490158163</v>
      </c>
      <c r="K804" t="s">
        <v>74</v>
      </c>
      <c r="L804" t="s">
        <v>77</v>
      </c>
      <c r="M804" t="s">
        <v>83</v>
      </c>
      <c r="P804" t="s">
        <v>98</v>
      </c>
      <c r="Q804" t="s">
        <v>100</v>
      </c>
      <c r="R804" t="s">
        <v>17</v>
      </c>
      <c r="S804" t="s">
        <v>20</v>
      </c>
      <c r="T804" t="s">
        <v>45</v>
      </c>
      <c r="U804" t="s">
        <v>46</v>
      </c>
      <c r="V804" t="str">
        <f t="shared" si="329"/>
        <v>AIR</v>
      </c>
      <c r="W804" s="3"/>
      <c r="X804" t="s">
        <v>32</v>
      </c>
      <c r="Y804" t="s">
        <v>73</v>
      </c>
      <c r="AE804" t="s">
        <v>103</v>
      </c>
    </row>
    <row r="805" spans="1:31" x14ac:dyDescent="0.2">
      <c r="A805">
        <v>804</v>
      </c>
      <c r="B805" t="s">
        <v>2</v>
      </c>
      <c r="C805" s="4">
        <v>1921529</v>
      </c>
      <c r="D805" t="s">
        <v>33</v>
      </c>
      <c r="E805" t="s">
        <v>35</v>
      </c>
      <c r="F805" s="1">
        <v>43775</v>
      </c>
      <c r="G805" s="1">
        <f t="shared" si="342"/>
        <v>43775</v>
      </c>
      <c r="H805" s="1">
        <f t="shared" si="343"/>
        <v>43808</v>
      </c>
      <c r="I805" t="s">
        <v>71</v>
      </c>
      <c r="J805">
        <v>2490158163</v>
      </c>
      <c r="K805" t="s">
        <v>74</v>
      </c>
      <c r="L805" t="s">
        <v>77</v>
      </c>
      <c r="M805" t="s">
        <v>83</v>
      </c>
      <c r="P805" t="s">
        <v>98</v>
      </c>
      <c r="Q805" t="s">
        <v>100</v>
      </c>
      <c r="R805" t="s">
        <v>17</v>
      </c>
      <c r="S805" t="s">
        <v>20</v>
      </c>
      <c r="T805" t="s">
        <v>45</v>
      </c>
      <c r="U805" t="s">
        <v>46</v>
      </c>
      <c r="V805" t="str">
        <f t="shared" si="329"/>
        <v>AIR</v>
      </c>
      <c r="W805" s="3"/>
      <c r="X805" t="s">
        <v>32</v>
      </c>
      <c r="Y805" t="s">
        <v>73</v>
      </c>
    </row>
    <row r="806" spans="1:31" x14ac:dyDescent="0.2">
      <c r="A806">
        <v>805</v>
      </c>
      <c r="B806" t="s">
        <v>2</v>
      </c>
      <c r="C806" s="4">
        <v>1921530</v>
      </c>
      <c r="D806" t="s">
        <v>33</v>
      </c>
      <c r="E806" t="s">
        <v>35</v>
      </c>
      <c r="F806" s="1">
        <v>43775</v>
      </c>
      <c r="G806" s="1">
        <f t="shared" si="342"/>
        <v>43775</v>
      </c>
      <c r="H806" s="1">
        <f t="shared" si="343"/>
        <v>43808</v>
      </c>
      <c r="I806" t="s">
        <v>71</v>
      </c>
      <c r="J806">
        <v>2490158163</v>
      </c>
      <c r="K806" t="s">
        <v>74</v>
      </c>
      <c r="L806" t="s">
        <v>77</v>
      </c>
      <c r="M806" t="s">
        <v>83</v>
      </c>
      <c r="P806" t="s">
        <v>98</v>
      </c>
      <c r="Q806" t="s">
        <v>100</v>
      </c>
      <c r="R806" t="s">
        <v>17</v>
      </c>
      <c r="S806" t="s">
        <v>20</v>
      </c>
      <c r="T806" t="s">
        <v>45</v>
      </c>
      <c r="U806" t="s">
        <v>46</v>
      </c>
      <c r="V806" t="str">
        <f t="shared" si="329"/>
        <v>AIR</v>
      </c>
      <c r="W806" s="3"/>
      <c r="X806" t="s">
        <v>32</v>
      </c>
      <c r="Y806" t="s">
        <v>73</v>
      </c>
    </row>
    <row r="807" spans="1:31" x14ac:dyDescent="0.2">
      <c r="A807">
        <v>806</v>
      </c>
      <c r="B807" t="s">
        <v>2</v>
      </c>
      <c r="C807" s="4">
        <v>1921531</v>
      </c>
      <c r="D807" t="s">
        <v>33</v>
      </c>
      <c r="E807" t="s">
        <v>35</v>
      </c>
      <c r="F807" s="1">
        <v>43775</v>
      </c>
      <c r="G807" s="1">
        <f t="shared" si="342"/>
        <v>43775</v>
      </c>
      <c r="H807" s="1">
        <f t="shared" si="343"/>
        <v>43808</v>
      </c>
      <c r="I807" t="s">
        <v>71</v>
      </c>
      <c r="J807">
        <v>2490158163</v>
      </c>
      <c r="K807" t="s">
        <v>74</v>
      </c>
      <c r="L807" t="s">
        <v>77</v>
      </c>
      <c r="M807" t="s">
        <v>83</v>
      </c>
      <c r="P807" t="s">
        <v>98</v>
      </c>
      <c r="Q807" t="s">
        <v>100</v>
      </c>
      <c r="R807" t="s">
        <v>17</v>
      </c>
      <c r="S807" t="s">
        <v>20</v>
      </c>
      <c r="T807" t="s">
        <v>45</v>
      </c>
      <c r="U807" t="s">
        <v>46</v>
      </c>
      <c r="V807" t="str">
        <f t="shared" si="329"/>
        <v>AIR</v>
      </c>
      <c r="W807" s="3"/>
      <c r="X807" t="s">
        <v>32</v>
      </c>
      <c r="Y807" t="s">
        <v>73</v>
      </c>
    </row>
    <row r="808" spans="1:31" x14ac:dyDescent="0.2">
      <c r="A808">
        <v>807</v>
      </c>
      <c r="B808" t="s">
        <v>2</v>
      </c>
      <c r="C808" s="4">
        <v>1921532</v>
      </c>
      <c r="D808" t="s">
        <v>33</v>
      </c>
      <c r="E808" t="s">
        <v>35</v>
      </c>
      <c r="F808" s="1">
        <v>43775</v>
      </c>
      <c r="G808" s="1">
        <f t="shared" ref="G808:G810" si="344">F808 + 7 - WEEKDAY(F808, 2) + 6</f>
        <v>43785</v>
      </c>
      <c r="H808" s="1">
        <f t="shared" ref="H808:H810" si="345">G808+7</f>
        <v>43792</v>
      </c>
      <c r="I808" t="s">
        <v>71</v>
      </c>
      <c r="J808">
        <v>2490158163</v>
      </c>
      <c r="K808" t="s">
        <v>74</v>
      </c>
      <c r="L808" t="s">
        <v>77</v>
      </c>
      <c r="M808" t="s">
        <v>83</v>
      </c>
      <c r="P808" t="s">
        <v>98</v>
      </c>
      <c r="Q808" t="s">
        <v>100</v>
      </c>
      <c r="R808" t="s">
        <v>18</v>
      </c>
      <c r="S808" t="s">
        <v>20</v>
      </c>
      <c r="T808" t="str">
        <f t="shared" ref="T808:T810" si="346">IF(R808="1: SEA", "LAEM CHABANG", "BANGKOK")</f>
        <v>LAEM CHABANG</v>
      </c>
      <c r="U808" t="s">
        <v>46</v>
      </c>
      <c r="V808" t="s">
        <v>51</v>
      </c>
      <c r="W808" s="3">
        <v>12164532</v>
      </c>
      <c r="X808" t="s">
        <v>32</v>
      </c>
      <c r="Y808" t="s">
        <v>73</v>
      </c>
      <c r="AC808">
        <v>1</v>
      </c>
    </row>
    <row r="809" spans="1:31" x14ac:dyDescent="0.2">
      <c r="A809">
        <v>808</v>
      </c>
      <c r="B809" t="s">
        <v>2</v>
      </c>
      <c r="C809" s="4">
        <v>1921533</v>
      </c>
      <c r="D809" t="s">
        <v>33</v>
      </c>
      <c r="E809" t="s">
        <v>35</v>
      </c>
      <c r="F809" s="1">
        <v>43775</v>
      </c>
      <c r="G809" s="1">
        <f t="shared" si="344"/>
        <v>43785</v>
      </c>
      <c r="H809" s="1">
        <f t="shared" si="345"/>
        <v>43792</v>
      </c>
      <c r="I809" t="s">
        <v>71</v>
      </c>
      <c r="J809">
        <v>2490158163</v>
      </c>
      <c r="K809" t="s">
        <v>74</v>
      </c>
      <c r="L809" t="s">
        <v>77</v>
      </c>
      <c r="M809" t="s">
        <v>83</v>
      </c>
      <c r="P809" t="s">
        <v>98</v>
      </c>
      <c r="Q809" t="s">
        <v>100</v>
      </c>
      <c r="R809" t="s">
        <v>18</v>
      </c>
      <c r="S809" t="s">
        <v>20</v>
      </c>
      <c r="T809" t="str">
        <f t="shared" si="346"/>
        <v>LAEM CHABANG</v>
      </c>
      <c r="U809" t="s">
        <v>46</v>
      </c>
      <c r="V809" t="s">
        <v>51</v>
      </c>
      <c r="W809" s="3">
        <v>12164541</v>
      </c>
      <c r="X809" t="s">
        <v>32</v>
      </c>
      <c r="Y809" t="s">
        <v>73</v>
      </c>
      <c r="AC809">
        <v>1</v>
      </c>
    </row>
    <row r="810" spans="1:31" x14ac:dyDescent="0.2">
      <c r="A810">
        <v>809</v>
      </c>
      <c r="B810" t="s">
        <v>2</v>
      </c>
      <c r="C810" s="4">
        <v>1921534</v>
      </c>
      <c r="D810" t="s">
        <v>33</v>
      </c>
      <c r="E810" t="s">
        <v>35</v>
      </c>
      <c r="F810" s="1">
        <v>43775</v>
      </c>
      <c r="G810" s="1">
        <f t="shared" si="344"/>
        <v>43785</v>
      </c>
      <c r="H810" s="1">
        <f t="shared" si="345"/>
        <v>43792</v>
      </c>
      <c r="I810" t="s">
        <v>71</v>
      </c>
      <c r="J810">
        <v>2490158163</v>
      </c>
      <c r="K810" t="s">
        <v>74</v>
      </c>
      <c r="L810" t="s">
        <v>77</v>
      </c>
      <c r="M810" t="s">
        <v>83</v>
      </c>
      <c r="P810" t="s">
        <v>98</v>
      </c>
      <c r="Q810" t="s">
        <v>100</v>
      </c>
      <c r="R810" t="s">
        <v>18</v>
      </c>
      <c r="S810" t="s">
        <v>20</v>
      </c>
      <c r="T810" t="str">
        <f t="shared" si="346"/>
        <v>LAEM CHABANG</v>
      </c>
      <c r="U810" t="s">
        <v>46</v>
      </c>
      <c r="V810" t="s">
        <v>51</v>
      </c>
      <c r="W810" s="3">
        <v>12164556</v>
      </c>
      <c r="X810" t="s">
        <v>32</v>
      </c>
      <c r="Y810" t="s">
        <v>73</v>
      </c>
      <c r="AC810">
        <v>1</v>
      </c>
      <c r="AE810" t="s">
        <v>102</v>
      </c>
    </row>
    <row r="811" spans="1:31" x14ac:dyDescent="0.2">
      <c r="A811">
        <v>810</v>
      </c>
      <c r="B811" t="s">
        <v>2</v>
      </c>
      <c r="C811" s="4">
        <v>1921535</v>
      </c>
      <c r="D811" t="s">
        <v>33</v>
      </c>
      <c r="E811" t="s">
        <v>35</v>
      </c>
      <c r="F811" s="1">
        <v>43775</v>
      </c>
      <c r="G811" s="1">
        <f>IF(R811="2: AIR",F811, "")</f>
        <v>43775</v>
      </c>
      <c r="H811" s="1">
        <f t="shared" ref="H811:H814" si="347">G811+33</f>
        <v>43808</v>
      </c>
      <c r="I811" t="s">
        <v>71</v>
      </c>
      <c r="J811">
        <v>2490158163</v>
      </c>
      <c r="K811" t="s">
        <v>74</v>
      </c>
      <c r="L811" t="s">
        <v>77</v>
      </c>
      <c r="M811" t="s">
        <v>83</v>
      </c>
      <c r="P811" t="s">
        <v>98</v>
      </c>
      <c r="Q811" t="s">
        <v>100</v>
      </c>
      <c r="R811" t="s">
        <v>17</v>
      </c>
      <c r="S811" t="s">
        <v>20</v>
      </c>
      <c r="T811" t="s">
        <v>45</v>
      </c>
      <c r="U811" t="s">
        <v>46</v>
      </c>
      <c r="V811" t="str">
        <f t="shared" si="329"/>
        <v>AIR</v>
      </c>
      <c r="W811" s="3"/>
      <c r="X811" t="s">
        <v>32</v>
      </c>
      <c r="Y811" t="s">
        <v>73</v>
      </c>
    </row>
    <row r="812" spans="1:31" x14ac:dyDescent="0.2">
      <c r="A812">
        <v>811</v>
      </c>
      <c r="B812" t="s">
        <v>2</v>
      </c>
      <c r="C812" s="4">
        <v>1921536</v>
      </c>
      <c r="D812" t="s">
        <v>33</v>
      </c>
      <c r="E812" t="s">
        <v>35</v>
      </c>
      <c r="F812" s="1">
        <v>43775</v>
      </c>
      <c r="G812" s="1">
        <f>IF(R812="2: AIR",F812, "")</f>
        <v>43775</v>
      </c>
      <c r="H812" s="1">
        <f t="shared" si="347"/>
        <v>43808</v>
      </c>
      <c r="I812" t="s">
        <v>71</v>
      </c>
      <c r="J812">
        <v>2490158163</v>
      </c>
      <c r="K812" t="s">
        <v>74</v>
      </c>
      <c r="L812" t="s">
        <v>77</v>
      </c>
      <c r="M812" t="s">
        <v>83</v>
      </c>
      <c r="P812" t="s">
        <v>98</v>
      </c>
      <c r="Q812" t="s">
        <v>100</v>
      </c>
      <c r="R812" t="s">
        <v>17</v>
      </c>
      <c r="S812" t="s">
        <v>20</v>
      </c>
      <c r="T812" t="s">
        <v>45</v>
      </c>
      <c r="U812" t="s">
        <v>46</v>
      </c>
      <c r="V812" t="str">
        <f t="shared" si="329"/>
        <v>AIR</v>
      </c>
      <c r="W812" s="3"/>
      <c r="X812" t="s">
        <v>32</v>
      </c>
      <c r="Y812" t="s">
        <v>73</v>
      </c>
    </row>
    <row r="813" spans="1:31" x14ac:dyDescent="0.2">
      <c r="A813">
        <v>812</v>
      </c>
      <c r="B813" t="s">
        <v>2</v>
      </c>
      <c r="C813" s="4">
        <v>1921537</v>
      </c>
      <c r="D813" t="s">
        <v>33</v>
      </c>
      <c r="E813" t="s">
        <v>35</v>
      </c>
      <c r="F813" s="1">
        <v>43775</v>
      </c>
      <c r="G813" s="1">
        <f>IF(R813="2: AIR",F813, "")</f>
        <v>43775</v>
      </c>
      <c r="H813" s="1">
        <f t="shared" si="347"/>
        <v>43808</v>
      </c>
      <c r="I813" t="s">
        <v>71</v>
      </c>
      <c r="J813">
        <v>2490158163</v>
      </c>
      <c r="K813" t="s">
        <v>74</v>
      </c>
      <c r="L813" t="s">
        <v>77</v>
      </c>
      <c r="M813" t="s">
        <v>83</v>
      </c>
      <c r="P813" t="s">
        <v>98</v>
      </c>
      <c r="Q813" t="s">
        <v>100</v>
      </c>
      <c r="R813" t="s">
        <v>17</v>
      </c>
      <c r="S813" t="s">
        <v>20</v>
      </c>
      <c r="T813" t="s">
        <v>45</v>
      </c>
      <c r="U813" t="s">
        <v>46</v>
      </c>
      <c r="V813" t="str">
        <f t="shared" si="329"/>
        <v>AIR</v>
      </c>
      <c r="W813" s="3"/>
      <c r="X813" t="s">
        <v>32</v>
      </c>
      <c r="Y813" t="s">
        <v>73</v>
      </c>
    </row>
    <row r="814" spans="1:31" x14ac:dyDescent="0.2">
      <c r="A814">
        <v>813</v>
      </c>
      <c r="B814" t="s">
        <v>2</v>
      </c>
      <c r="C814" s="4">
        <v>1921538</v>
      </c>
      <c r="D814" t="s">
        <v>33</v>
      </c>
      <c r="E814" t="s">
        <v>35</v>
      </c>
      <c r="F814" s="1">
        <v>43775</v>
      </c>
      <c r="G814" s="1">
        <f>IF(R814="2: AIR",F814, "")</f>
        <v>43775</v>
      </c>
      <c r="H814" s="1">
        <f t="shared" si="347"/>
        <v>43808</v>
      </c>
      <c r="I814" t="s">
        <v>71</v>
      </c>
      <c r="J814">
        <v>2490158163</v>
      </c>
      <c r="K814" t="s">
        <v>74</v>
      </c>
      <c r="L814" t="s">
        <v>77</v>
      </c>
      <c r="M814" t="s">
        <v>83</v>
      </c>
      <c r="P814" t="s">
        <v>98</v>
      </c>
      <c r="Q814" t="s">
        <v>100</v>
      </c>
      <c r="R814" t="s">
        <v>17</v>
      </c>
      <c r="S814" t="s">
        <v>20</v>
      </c>
      <c r="T814" t="s">
        <v>45</v>
      </c>
      <c r="U814" t="s">
        <v>46</v>
      </c>
      <c r="V814" t="str">
        <f t="shared" si="329"/>
        <v>AIR</v>
      </c>
      <c r="W814" s="3"/>
      <c r="X814" t="s">
        <v>32</v>
      </c>
      <c r="Y814" t="s">
        <v>73</v>
      </c>
    </row>
    <row r="815" spans="1:31" x14ac:dyDescent="0.2">
      <c r="A815">
        <v>814</v>
      </c>
      <c r="B815" t="s">
        <v>2</v>
      </c>
      <c r="C815" s="4">
        <v>1921539</v>
      </c>
      <c r="D815" t="s">
        <v>33</v>
      </c>
      <c r="E815" t="s">
        <v>38</v>
      </c>
      <c r="F815" s="1">
        <v>43775</v>
      </c>
      <c r="G815" s="1">
        <f>F815 + 7 - WEEKDAY(F815, 2) + 8</f>
        <v>43787</v>
      </c>
      <c r="H815" s="1">
        <f>G815+30</f>
        <v>43817</v>
      </c>
      <c r="I815" t="s">
        <v>71</v>
      </c>
      <c r="J815">
        <v>2490158163</v>
      </c>
      <c r="K815" t="s">
        <v>74</v>
      </c>
      <c r="L815" t="s">
        <v>77</v>
      </c>
      <c r="M815" t="s">
        <v>85</v>
      </c>
      <c r="P815" t="s">
        <v>92</v>
      </c>
      <c r="Q815" t="s">
        <v>100</v>
      </c>
      <c r="R815" t="s">
        <v>18</v>
      </c>
      <c r="S815" t="s">
        <v>20</v>
      </c>
      <c r="T815" t="str">
        <f>IF(R815="1: SEA", "LAEM CHABANG", "BANGKOK")</f>
        <v>LAEM CHABANG</v>
      </c>
      <c r="U815" t="s">
        <v>46</v>
      </c>
      <c r="V815" t="s">
        <v>63</v>
      </c>
      <c r="W815" s="3">
        <v>12164585</v>
      </c>
      <c r="X815" t="s">
        <v>32</v>
      </c>
      <c r="Y815" t="s">
        <v>73</v>
      </c>
      <c r="AC815">
        <v>1</v>
      </c>
    </row>
    <row r="816" spans="1:31" x14ac:dyDescent="0.2">
      <c r="A816">
        <v>815</v>
      </c>
      <c r="B816" t="s">
        <v>2</v>
      </c>
      <c r="C816" s="4">
        <v>1921540</v>
      </c>
      <c r="D816" t="s">
        <v>33</v>
      </c>
      <c r="E816" t="s">
        <v>35</v>
      </c>
      <c r="F816" s="1">
        <v>43775</v>
      </c>
      <c r="G816" s="1">
        <f>IF(R816="2: AIR",F816, "")</f>
        <v>43775</v>
      </c>
      <c r="H816" s="1">
        <f>G816+33</f>
        <v>43808</v>
      </c>
      <c r="I816" t="s">
        <v>71</v>
      </c>
      <c r="J816">
        <v>2490158163</v>
      </c>
      <c r="K816" t="s">
        <v>74</v>
      </c>
      <c r="L816" t="s">
        <v>77</v>
      </c>
      <c r="M816" t="s">
        <v>83</v>
      </c>
      <c r="P816" t="s">
        <v>98</v>
      </c>
      <c r="Q816" t="s">
        <v>100</v>
      </c>
      <c r="R816" t="s">
        <v>17</v>
      </c>
      <c r="S816" t="s">
        <v>20</v>
      </c>
      <c r="T816" t="s">
        <v>45</v>
      </c>
      <c r="U816" t="s">
        <v>46</v>
      </c>
      <c r="V816" t="str">
        <f t="shared" si="329"/>
        <v>AIR</v>
      </c>
      <c r="W816" s="3"/>
      <c r="X816" t="s">
        <v>32</v>
      </c>
      <c r="Y816" t="s">
        <v>73</v>
      </c>
    </row>
    <row r="817" spans="1:31" x14ac:dyDescent="0.2">
      <c r="A817">
        <v>816</v>
      </c>
      <c r="B817" t="s">
        <v>2</v>
      </c>
      <c r="C817" s="4">
        <v>1921541</v>
      </c>
      <c r="D817" t="s">
        <v>33</v>
      </c>
      <c r="E817" t="s">
        <v>35</v>
      </c>
      <c r="F817" s="1">
        <v>43775</v>
      </c>
      <c r="G817" s="1">
        <f t="shared" ref="G817:G822" si="348">F817 + 7 - WEEKDAY(F817, 2) + 6</f>
        <v>43785</v>
      </c>
      <c r="H817" s="1">
        <f t="shared" ref="H817:H822" si="349">G817+7</f>
        <v>43792</v>
      </c>
      <c r="I817" t="s">
        <v>71</v>
      </c>
      <c r="J817">
        <v>2490158163</v>
      </c>
      <c r="K817" t="s">
        <v>74</v>
      </c>
      <c r="L817" t="s">
        <v>77</v>
      </c>
      <c r="M817" t="s">
        <v>83</v>
      </c>
      <c r="P817" t="s">
        <v>98</v>
      </c>
      <c r="Q817" t="s">
        <v>100</v>
      </c>
      <c r="R817" t="s">
        <v>18</v>
      </c>
      <c r="S817" t="s">
        <v>20</v>
      </c>
      <c r="T817" t="str">
        <f t="shared" ref="T817:T838" si="350">IF(R817="1: SEA", "LAEM CHABANG", "BANGKOK")</f>
        <v>LAEM CHABANG</v>
      </c>
      <c r="U817" t="s">
        <v>46</v>
      </c>
      <c r="V817" t="s">
        <v>51</v>
      </c>
      <c r="W817" s="3">
        <v>12164597</v>
      </c>
      <c r="X817" t="s">
        <v>32</v>
      </c>
      <c r="Y817" t="s">
        <v>73</v>
      </c>
      <c r="AA817">
        <v>1</v>
      </c>
    </row>
    <row r="818" spans="1:31" x14ac:dyDescent="0.2">
      <c r="A818">
        <v>817</v>
      </c>
      <c r="B818" t="s">
        <v>2</v>
      </c>
      <c r="C818" s="4">
        <v>1921542</v>
      </c>
      <c r="D818" t="s">
        <v>33</v>
      </c>
      <c r="E818" t="s">
        <v>35</v>
      </c>
      <c r="F818" s="1">
        <v>43775</v>
      </c>
      <c r="G818" s="1">
        <f t="shared" si="348"/>
        <v>43785</v>
      </c>
      <c r="H818" s="1">
        <f t="shared" si="349"/>
        <v>43792</v>
      </c>
      <c r="I818" t="s">
        <v>71</v>
      </c>
      <c r="J818">
        <v>2490158163</v>
      </c>
      <c r="K818" t="s">
        <v>74</v>
      </c>
      <c r="L818" t="s">
        <v>77</v>
      </c>
      <c r="M818" t="s">
        <v>83</v>
      </c>
      <c r="P818" t="s">
        <v>98</v>
      </c>
      <c r="Q818" t="s">
        <v>100</v>
      </c>
      <c r="R818" t="s">
        <v>18</v>
      </c>
      <c r="S818" t="s">
        <v>20</v>
      </c>
      <c r="T818" t="str">
        <f t="shared" si="350"/>
        <v>LAEM CHABANG</v>
      </c>
      <c r="U818" t="s">
        <v>46</v>
      </c>
      <c r="V818" t="s">
        <v>51</v>
      </c>
      <c r="W818" s="3">
        <v>12164612</v>
      </c>
      <c r="X818" t="s">
        <v>32</v>
      </c>
      <c r="Y818" t="s">
        <v>73</v>
      </c>
      <c r="AC818">
        <v>1</v>
      </c>
    </row>
    <row r="819" spans="1:31" x14ac:dyDescent="0.2">
      <c r="A819">
        <v>818</v>
      </c>
      <c r="B819" t="s">
        <v>2</v>
      </c>
      <c r="C819" s="4">
        <v>1921543</v>
      </c>
      <c r="D819" t="s">
        <v>33</v>
      </c>
      <c r="E819" t="s">
        <v>35</v>
      </c>
      <c r="F819" s="1">
        <v>43775</v>
      </c>
      <c r="G819" s="1">
        <f t="shared" si="348"/>
        <v>43785</v>
      </c>
      <c r="H819" s="1">
        <f t="shared" si="349"/>
        <v>43792</v>
      </c>
      <c r="I819" t="s">
        <v>71</v>
      </c>
      <c r="J819">
        <v>2490158163</v>
      </c>
      <c r="K819" t="s">
        <v>74</v>
      </c>
      <c r="L819" t="s">
        <v>77</v>
      </c>
      <c r="M819" t="s">
        <v>83</v>
      </c>
      <c r="P819" t="s">
        <v>98</v>
      </c>
      <c r="Q819" t="s">
        <v>100</v>
      </c>
      <c r="R819" t="s">
        <v>18</v>
      </c>
      <c r="S819" t="s">
        <v>20</v>
      </c>
      <c r="T819" t="str">
        <f t="shared" si="350"/>
        <v>LAEM CHABANG</v>
      </c>
      <c r="U819" t="s">
        <v>46</v>
      </c>
      <c r="V819" t="s">
        <v>51</v>
      </c>
      <c r="W819" s="3">
        <v>12164613</v>
      </c>
      <c r="X819" t="s">
        <v>32</v>
      </c>
      <c r="Y819" t="s">
        <v>73</v>
      </c>
      <c r="AC819">
        <v>1</v>
      </c>
    </row>
    <row r="820" spans="1:31" x14ac:dyDescent="0.2">
      <c r="A820">
        <v>819</v>
      </c>
      <c r="B820" t="s">
        <v>2</v>
      </c>
      <c r="C820" s="4">
        <v>1921544</v>
      </c>
      <c r="D820" t="s">
        <v>33</v>
      </c>
      <c r="E820" t="s">
        <v>35</v>
      </c>
      <c r="F820" s="1">
        <v>43775</v>
      </c>
      <c r="G820" s="1">
        <f t="shared" si="348"/>
        <v>43785</v>
      </c>
      <c r="H820" s="1">
        <f t="shared" si="349"/>
        <v>43792</v>
      </c>
      <c r="I820" t="s">
        <v>71</v>
      </c>
      <c r="J820">
        <v>2490158163</v>
      </c>
      <c r="K820" t="s">
        <v>74</v>
      </c>
      <c r="L820" t="s">
        <v>77</v>
      </c>
      <c r="M820" t="s">
        <v>83</v>
      </c>
      <c r="P820" t="s">
        <v>98</v>
      </c>
      <c r="Q820" t="s">
        <v>100</v>
      </c>
      <c r="R820" t="s">
        <v>18</v>
      </c>
      <c r="S820" t="s">
        <v>20</v>
      </c>
      <c r="T820" t="str">
        <f t="shared" si="350"/>
        <v>LAEM CHABANG</v>
      </c>
      <c r="U820" t="s">
        <v>46</v>
      </c>
      <c r="V820" t="s">
        <v>51</v>
      </c>
      <c r="W820" s="3">
        <v>12164616</v>
      </c>
      <c r="X820" t="s">
        <v>32</v>
      </c>
      <c r="Y820" t="s">
        <v>73</v>
      </c>
      <c r="AC820">
        <v>1</v>
      </c>
    </row>
    <row r="821" spans="1:31" x14ac:dyDescent="0.2">
      <c r="A821">
        <v>820</v>
      </c>
      <c r="B821" t="s">
        <v>2</v>
      </c>
      <c r="C821" s="4">
        <v>1921545</v>
      </c>
      <c r="D821" t="s">
        <v>33</v>
      </c>
      <c r="E821" t="s">
        <v>35</v>
      </c>
      <c r="F821" s="1">
        <v>43775</v>
      </c>
      <c r="G821" s="1">
        <f t="shared" si="348"/>
        <v>43785</v>
      </c>
      <c r="H821" s="1">
        <f t="shared" si="349"/>
        <v>43792</v>
      </c>
      <c r="I821" t="s">
        <v>71</v>
      </c>
      <c r="J821">
        <v>2490158163</v>
      </c>
      <c r="K821" t="s">
        <v>74</v>
      </c>
      <c r="L821" t="s">
        <v>77</v>
      </c>
      <c r="M821" t="s">
        <v>83</v>
      </c>
      <c r="P821" t="s">
        <v>98</v>
      </c>
      <c r="Q821" t="s">
        <v>100</v>
      </c>
      <c r="R821" t="s">
        <v>18</v>
      </c>
      <c r="S821" t="s">
        <v>20</v>
      </c>
      <c r="T821" t="str">
        <f t="shared" si="350"/>
        <v>LAEM CHABANG</v>
      </c>
      <c r="U821" t="s">
        <v>46</v>
      </c>
      <c r="V821" t="s">
        <v>51</v>
      </c>
      <c r="W821" s="3">
        <v>12164625</v>
      </c>
      <c r="X821" t="s">
        <v>32</v>
      </c>
      <c r="Y821" t="s">
        <v>73</v>
      </c>
      <c r="AA821">
        <v>1</v>
      </c>
    </row>
    <row r="822" spans="1:31" x14ac:dyDescent="0.2">
      <c r="A822">
        <v>821</v>
      </c>
      <c r="B822" t="s">
        <v>2</v>
      </c>
      <c r="C822" s="4">
        <v>1921546</v>
      </c>
      <c r="D822" t="s">
        <v>33</v>
      </c>
      <c r="E822" t="s">
        <v>35</v>
      </c>
      <c r="F822" s="1">
        <v>43776</v>
      </c>
      <c r="G822" s="1">
        <f t="shared" si="348"/>
        <v>43785</v>
      </c>
      <c r="H822" s="1">
        <f t="shared" si="349"/>
        <v>43792</v>
      </c>
      <c r="I822" t="s">
        <v>71</v>
      </c>
      <c r="J822">
        <v>2490158163</v>
      </c>
      <c r="K822" t="s">
        <v>74</v>
      </c>
      <c r="L822" t="s">
        <v>77</v>
      </c>
      <c r="M822" t="s">
        <v>83</v>
      </c>
      <c r="P822" t="s">
        <v>98</v>
      </c>
      <c r="Q822" t="s">
        <v>100</v>
      </c>
      <c r="R822" t="s">
        <v>18</v>
      </c>
      <c r="S822" t="s">
        <v>20</v>
      </c>
      <c r="T822" t="str">
        <f t="shared" si="350"/>
        <v>LAEM CHABANG</v>
      </c>
      <c r="U822" t="s">
        <v>46</v>
      </c>
      <c r="V822" t="s">
        <v>51</v>
      </c>
      <c r="W822" s="3">
        <v>12164640</v>
      </c>
      <c r="X822" t="s">
        <v>32</v>
      </c>
      <c r="Y822" t="s">
        <v>73</v>
      </c>
      <c r="AC822">
        <v>1</v>
      </c>
      <c r="AE822" t="s">
        <v>102</v>
      </c>
    </row>
    <row r="823" spans="1:31" x14ac:dyDescent="0.2">
      <c r="A823">
        <v>822</v>
      </c>
      <c r="B823" t="s">
        <v>2</v>
      </c>
      <c r="C823" s="4">
        <v>1921547</v>
      </c>
      <c r="D823" t="s">
        <v>33</v>
      </c>
      <c r="E823" t="s">
        <v>38</v>
      </c>
      <c r="F823" s="1">
        <v>43776</v>
      </c>
      <c r="G823" s="1">
        <f>F823 + 7 - WEEKDAY(F823, 2) + 8</f>
        <v>43787</v>
      </c>
      <c r="H823" s="1">
        <f>G823+30</f>
        <v>43817</v>
      </c>
      <c r="I823" t="s">
        <v>71</v>
      </c>
      <c r="J823">
        <v>2490158163</v>
      </c>
      <c r="K823" t="s">
        <v>74</v>
      </c>
      <c r="L823" t="s">
        <v>77</v>
      </c>
      <c r="M823" t="s">
        <v>85</v>
      </c>
      <c r="P823" t="s">
        <v>92</v>
      </c>
      <c r="Q823" t="s">
        <v>100</v>
      </c>
      <c r="R823" t="s">
        <v>18</v>
      </c>
      <c r="S823" t="s">
        <v>20</v>
      </c>
      <c r="T823" t="str">
        <f t="shared" si="350"/>
        <v>LAEM CHABANG</v>
      </c>
      <c r="U823" t="s">
        <v>46</v>
      </c>
      <c r="V823" t="s">
        <v>63</v>
      </c>
      <c r="W823" s="3">
        <v>12164641</v>
      </c>
      <c r="X823" t="s">
        <v>32</v>
      </c>
      <c r="Y823" t="s">
        <v>73</v>
      </c>
      <c r="AC823">
        <v>1</v>
      </c>
    </row>
    <row r="824" spans="1:31" x14ac:dyDescent="0.2">
      <c r="A824">
        <v>823</v>
      </c>
      <c r="B824" t="s">
        <v>2</v>
      </c>
      <c r="C824" s="4">
        <v>1921548</v>
      </c>
      <c r="D824" t="s">
        <v>33</v>
      </c>
      <c r="E824" t="s">
        <v>35</v>
      </c>
      <c r="F824" s="1">
        <v>43776</v>
      </c>
      <c r="G824" s="1">
        <f t="shared" ref="G824:G829" si="351">F824 + 7 - WEEKDAY(F824, 2) + 6</f>
        <v>43785</v>
      </c>
      <c r="H824" s="1">
        <f t="shared" ref="H824:H829" si="352">G824+7</f>
        <v>43792</v>
      </c>
      <c r="I824" t="s">
        <v>71</v>
      </c>
      <c r="J824">
        <v>2490158163</v>
      </c>
      <c r="K824" t="s">
        <v>74</v>
      </c>
      <c r="L824" t="s">
        <v>77</v>
      </c>
      <c r="M824" t="s">
        <v>83</v>
      </c>
      <c r="P824" t="s">
        <v>98</v>
      </c>
      <c r="Q824" t="s">
        <v>100</v>
      </c>
      <c r="R824" t="s">
        <v>18</v>
      </c>
      <c r="S824" t="s">
        <v>20</v>
      </c>
      <c r="T824" t="str">
        <f t="shared" si="350"/>
        <v>LAEM CHABANG</v>
      </c>
      <c r="U824" t="s">
        <v>46</v>
      </c>
      <c r="V824" t="s">
        <v>51</v>
      </c>
      <c r="W824" s="3">
        <v>12164644</v>
      </c>
      <c r="X824" t="s">
        <v>32</v>
      </c>
      <c r="Y824" t="s">
        <v>73</v>
      </c>
      <c r="AC824">
        <v>1</v>
      </c>
    </row>
    <row r="825" spans="1:31" x14ac:dyDescent="0.2">
      <c r="A825">
        <v>824</v>
      </c>
      <c r="B825" t="s">
        <v>2</v>
      </c>
      <c r="C825" s="4">
        <v>1921549</v>
      </c>
      <c r="D825" t="s">
        <v>33</v>
      </c>
      <c r="E825" t="s">
        <v>35</v>
      </c>
      <c r="F825" s="1">
        <v>43776</v>
      </c>
      <c r="G825" s="1">
        <f t="shared" si="351"/>
        <v>43785</v>
      </c>
      <c r="H825" s="1">
        <f t="shared" si="352"/>
        <v>43792</v>
      </c>
      <c r="I825" t="s">
        <v>71</v>
      </c>
      <c r="J825">
        <v>2490158163</v>
      </c>
      <c r="K825" t="s">
        <v>74</v>
      </c>
      <c r="L825" t="s">
        <v>77</v>
      </c>
      <c r="M825" t="s">
        <v>83</v>
      </c>
      <c r="P825" t="s">
        <v>98</v>
      </c>
      <c r="Q825" t="s">
        <v>100</v>
      </c>
      <c r="R825" t="s">
        <v>18</v>
      </c>
      <c r="S825" t="s">
        <v>20</v>
      </c>
      <c r="T825" t="str">
        <f t="shared" si="350"/>
        <v>LAEM CHABANG</v>
      </c>
      <c r="U825" t="s">
        <v>46</v>
      </c>
      <c r="V825" t="s">
        <v>51</v>
      </c>
      <c r="W825" s="3">
        <v>12164653</v>
      </c>
      <c r="X825" t="s">
        <v>32</v>
      </c>
      <c r="Y825" t="s">
        <v>73</v>
      </c>
      <c r="AC825">
        <v>1</v>
      </c>
    </row>
    <row r="826" spans="1:31" x14ac:dyDescent="0.2">
      <c r="A826">
        <v>825</v>
      </c>
      <c r="B826" t="s">
        <v>2</v>
      </c>
      <c r="C826" s="4">
        <v>1921550</v>
      </c>
      <c r="D826" t="s">
        <v>33</v>
      </c>
      <c r="E826" t="s">
        <v>35</v>
      </c>
      <c r="F826" s="1">
        <v>43776</v>
      </c>
      <c r="G826" s="1">
        <f t="shared" si="351"/>
        <v>43785</v>
      </c>
      <c r="H826" s="1">
        <f t="shared" si="352"/>
        <v>43792</v>
      </c>
      <c r="I826" t="s">
        <v>71</v>
      </c>
      <c r="J826">
        <v>2490158163</v>
      </c>
      <c r="K826" t="s">
        <v>74</v>
      </c>
      <c r="L826" t="s">
        <v>77</v>
      </c>
      <c r="M826" t="s">
        <v>83</v>
      </c>
      <c r="P826" t="s">
        <v>98</v>
      </c>
      <c r="Q826" t="s">
        <v>100</v>
      </c>
      <c r="R826" t="s">
        <v>18</v>
      </c>
      <c r="S826" t="s">
        <v>20</v>
      </c>
      <c r="T826" t="str">
        <f t="shared" si="350"/>
        <v>LAEM CHABANG</v>
      </c>
      <c r="U826" t="s">
        <v>46</v>
      </c>
      <c r="V826" t="s">
        <v>51</v>
      </c>
      <c r="W826" s="3">
        <v>12164668</v>
      </c>
      <c r="X826" t="s">
        <v>32</v>
      </c>
      <c r="Y826" t="s">
        <v>73</v>
      </c>
      <c r="AC826">
        <v>1</v>
      </c>
    </row>
    <row r="827" spans="1:31" x14ac:dyDescent="0.2">
      <c r="A827">
        <v>826</v>
      </c>
      <c r="B827" t="s">
        <v>2</v>
      </c>
      <c r="C827" s="4">
        <v>1921551</v>
      </c>
      <c r="D827" t="s">
        <v>33</v>
      </c>
      <c r="E827" t="s">
        <v>35</v>
      </c>
      <c r="F827" s="1">
        <v>43776</v>
      </c>
      <c r="G827" s="1">
        <f t="shared" si="351"/>
        <v>43785</v>
      </c>
      <c r="H827" s="1">
        <f t="shared" si="352"/>
        <v>43792</v>
      </c>
      <c r="I827" t="s">
        <v>71</v>
      </c>
      <c r="J827">
        <v>2490158163</v>
      </c>
      <c r="K827" t="s">
        <v>74</v>
      </c>
      <c r="L827" t="s">
        <v>77</v>
      </c>
      <c r="M827" t="s">
        <v>83</v>
      </c>
      <c r="P827" t="s">
        <v>98</v>
      </c>
      <c r="Q827" t="s">
        <v>100</v>
      </c>
      <c r="R827" t="s">
        <v>18</v>
      </c>
      <c r="S827" t="s">
        <v>20</v>
      </c>
      <c r="T827" t="str">
        <f t="shared" si="350"/>
        <v>LAEM CHABANG</v>
      </c>
      <c r="U827" t="s">
        <v>46</v>
      </c>
      <c r="V827" t="s">
        <v>51</v>
      </c>
      <c r="W827" s="3">
        <v>12164669</v>
      </c>
      <c r="X827" t="s">
        <v>32</v>
      </c>
      <c r="Y827" t="s">
        <v>73</v>
      </c>
      <c r="AC827">
        <v>1</v>
      </c>
    </row>
    <row r="828" spans="1:31" x14ac:dyDescent="0.2">
      <c r="A828">
        <v>827</v>
      </c>
      <c r="B828" t="s">
        <v>2</v>
      </c>
      <c r="C828" s="4">
        <v>1921552</v>
      </c>
      <c r="D828" t="s">
        <v>33</v>
      </c>
      <c r="E828" t="s">
        <v>35</v>
      </c>
      <c r="F828" s="1">
        <v>43776</v>
      </c>
      <c r="G828" s="1">
        <f t="shared" si="351"/>
        <v>43785</v>
      </c>
      <c r="H828" s="1">
        <f t="shared" si="352"/>
        <v>43792</v>
      </c>
      <c r="I828" t="s">
        <v>71</v>
      </c>
      <c r="J828">
        <v>2490158163</v>
      </c>
      <c r="K828" t="s">
        <v>74</v>
      </c>
      <c r="L828" t="s">
        <v>77</v>
      </c>
      <c r="M828" t="s">
        <v>83</v>
      </c>
      <c r="P828" t="s">
        <v>98</v>
      </c>
      <c r="Q828" t="s">
        <v>100</v>
      </c>
      <c r="R828" t="s">
        <v>18</v>
      </c>
      <c r="S828" t="s">
        <v>20</v>
      </c>
      <c r="T828" t="str">
        <f t="shared" si="350"/>
        <v>LAEM CHABANG</v>
      </c>
      <c r="U828" t="s">
        <v>46</v>
      </c>
      <c r="V828" t="s">
        <v>51</v>
      </c>
      <c r="W828" s="3">
        <v>12164672</v>
      </c>
      <c r="X828" t="s">
        <v>32</v>
      </c>
      <c r="Y828" t="s">
        <v>73</v>
      </c>
      <c r="AC828">
        <v>1</v>
      </c>
    </row>
    <row r="829" spans="1:31" x14ac:dyDescent="0.2">
      <c r="A829">
        <v>828</v>
      </c>
      <c r="B829" t="s">
        <v>2</v>
      </c>
      <c r="C829" s="4">
        <v>1921553</v>
      </c>
      <c r="D829" t="s">
        <v>33</v>
      </c>
      <c r="E829" t="s">
        <v>35</v>
      </c>
      <c r="F829" s="1">
        <v>43776</v>
      </c>
      <c r="G829" s="1">
        <f t="shared" si="351"/>
        <v>43785</v>
      </c>
      <c r="H829" s="1">
        <f t="shared" si="352"/>
        <v>43792</v>
      </c>
      <c r="I829" t="s">
        <v>71</v>
      </c>
      <c r="J829">
        <v>2490158163</v>
      </c>
      <c r="K829" t="s">
        <v>74</v>
      </c>
      <c r="L829" t="s">
        <v>77</v>
      </c>
      <c r="M829" t="s">
        <v>83</v>
      </c>
      <c r="P829" t="s">
        <v>98</v>
      </c>
      <c r="Q829" t="s">
        <v>100</v>
      </c>
      <c r="R829" t="s">
        <v>18</v>
      </c>
      <c r="S829" t="s">
        <v>20</v>
      </c>
      <c r="T829" t="str">
        <f t="shared" si="350"/>
        <v>LAEM CHABANG</v>
      </c>
      <c r="U829" t="s">
        <v>46</v>
      </c>
      <c r="V829" t="s">
        <v>51</v>
      </c>
      <c r="W829" s="3">
        <v>12164681</v>
      </c>
      <c r="X829" t="s">
        <v>32</v>
      </c>
      <c r="Y829" t="s">
        <v>73</v>
      </c>
      <c r="AC829">
        <v>1</v>
      </c>
    </row>
    <row r="830" spans="1:31" x14ac:dyDescent="0.2">
      <c r="A830">
        <v>829</v>
      </c>
      <c r="B830" t="s">
        <v>2</v>
      </c>
      <c r="C830" s="4">
        <v>1921554</v>
      </c>
      <c r="D830" t="s">
        <v>33</v>
      </c>
      <c r="E830" t="s">
        <v>42</v>
      </c>
      <c r="F830" s="1">
        <v>43776</v>
      </c>
      <c r="G830" s="1">
        <f t="shared" ref="G830" si="353">F830+ 7 - WEEKDAY(F830, 2) + 7</f>
        <v>43786</v>
      </c>
      <c r="H830" s="1">
        <f>G830+30</f>
        <v>43816</v>
      </c>
      <c r="I830" t="s">
        <v>71</v>
      </c>
      <c r="J830">
        <v>2490158163</v>
      </c>
      <c r="K830" t="s">
        <v>74</v>
      </c>
      <c r="L830" t="s">
        <v>77</v>
      </c>
      <c r="M830" t="s">
        <v>84</v>
      </c>
      <c r="P830" t="s">
        <v>91</v>
      </c>
      <c r="Q830" t="s">
        <v>100</v>
      </c>
      <c r="R830" t="s">
        <v>18</v>
      </c>
      <c r="S830" t="s">
        <v>20</v>
      </c>
      <c r="T830" t="str">
        <f t="shared" si="350"/>
        <v>LAEM CHABANG</v>
      </c>
      <c r="U830" t="s">
        <v>46</v>
      </c>
      <c r="V830" t="s">
        <v>60</v>
      </c>
      <c r="W830" s="3">
        <v>12164696</v>
      </c>
      <c r="X830" t="s">
        <v>32</v>
      </c>
      <c r="Y830" t="s">
        <v>73</v>
      </c>
      <c r="AA830">
        <v>1</v>
      </c>
    </row>
    <row r="831" spans="1:31" x14ac:dyDescent="0.2">
      <c r="A831">
        <v>830</v>
      </c>
      <c r="B831" t="s">
        <v>2</v>
      </c>
      <c r="C831" s="4">
        <v>1921555</v>
      </c>
      <c r="D831" t="s">
        <v>33</v>
      </c>
      <c r="E831" t="s">
        <v>35</v>
      </c>
      <c r="F831" s="1">
        <v>43776</v>
      </c>
      <c r="G831" s="1">
        <f t="shared" ref="G831:G838" si="354">F831 + 7 - WEEKDAY(F831, 2) + 6</f>
        <v>43785</v>
      </c>
      <c r="H831" s="1">
        <f t="shared" ref="H831:H838" si="355">G831+7</f>
        <v>43792</v>
      </c>
      <c r="I831" t="s">
        <v>71</v>
      </c>
      <c r="J831">
        <v>2490158163</v>
      </c>
      <c r="K831" t="s">
        <v>74</v>
      </c>
      <c r="L831" t="s">
        <v>77</v>
      </c>
      <c r="M831" t="s">
        <v>83</v>
      </c>
      <c r="P831" t="s">
        <v>98</v>
      </c>
      <c r="Q831" t="s">
        <v>100</v>
      </c>
      <c r="R831" t="s">
        <v>18</v>
      </c>
      <c r="S831" t="s">
        <v>20</v>
      </c>
      <c r="T831" t="str">
        <f t="shared" si="350"/>
        <v>LAEM CHABANG</v>
      </c>
      <c r="U831" t="s">
        <v>46</v>
      </c>
      <c r="V831" t="s">
        <v>51</v>
      </c>
      <c r="W831" s="3">
        <v>12164697</v>
      </c>
      <c r="X831" t="s">
        <v>32</v>
      </c>
      <c r="Y831" t="s">
        <v>73</v>
      </c>
      <c r="AC831">
        <v>1</v>
      </c>
    </row>
    <row r="832" spans="1:31" x14ac:dyDescent="0.2">
      <c r="A832">
        <v>831</v>
      </c>
      <c r="B832" t="s">
        <v>2</v>
      </c>
      <c r="C832" s="4">
        <v>1921556</v>
      </c>
      <c r="D832" t="s">
        <v>33</v>
      </c>
      <c r="E832" t="s">
        <v>35</v>
      </c>
      <c r="F832" s="1">
        <v>43776</v>
      </c>
      <c r="G832" s="1">
        <f t="shared" si="354"/>
        <v>43785</v>
      </c>
      <c r="H832" s="1">
        <f t="shared" si="355"/>
        <v>43792</v>
      </c>
      <c r="I832" t="s">
        <v>71</v>
      </c>
      <c r="J832">
        <v>2490158163</v>
      </c>
      <c r="K832" t="s">
        <v>74</v>
      </c>
      <c r="L832" t="s">
        <v>77</v>
      </c>
      <c r="M832" t="s">
        <v>83</v>
      </c>
      <c r="P832" t="s">
        <v>98</v>
      </c>
      <c r="Q832" t="s">
        <v>100</v>
      </c>
      <c r="R832" t="s">
        <v>18</v>
      </c>
      <c r="S832" t="s">
        <v>20</v>
      </c>
      <c r="T832" t="str">
        <f t="shared" si="350"/>
        <v>LAEM CHABANG</v>
      </c>
      <c r="U832" t="s">
        <v>46</v>
      </c>
      <c r="V832" t="s">
        <v>51</v>
      </c>
      <c r="W832" s="3">
        <v>12164700</v>
      </c>
      <c r="X832" t="s">
        <v>32</v>
      </c>
      <c r="Y832" t="s">
        <v>73</v>
      </c>
      <c r="AC832">
        <v>1</v>
      </c>
    </row>
    <row r="833" spans="1:31" x14ac:dyDescent="0.2">
      <c r="A833">
        <v>832</v>
      </c>
      <c r="B833" t="s">
        <v>2</v>
      </c>
      <c r="C833" s="4">
        <v>1921557</v>
      </c>
      <c r="D833" t="s">
        <v>33</v>
      </c>
      <c r="E833" t="s">
        <v>35</v>
      </c>
      <c r="F833" s="1">
        <v>43776</v>
      </c>
      <c r="G833" s="1">
        <f t="shared" si="354"/>
        <v>43785</v>
      </c>
      <c r="H833" s="1">
        <f t="shared" si="355"/>
        <v>43792</v>
      </c>
      <c r="I833" t="s">
        <v>71</v>
      </c>
      <c r="J833">
        <v>2490158163</v>
      </c>
      <c r="K833" t="s">
        <v>74</v>
      </c>
      <c r="L833" t="s">
        <v>77</v>
      </c>
      <c r="M833" t="s">
        <v>83</v>
      </c>
      <c r="P833" t="s">
        <v>98</v>
      </c>
      <c r="Q833" t="s">
        <v>100</v>
      </c>
      <c r="R833" t="s">
        <v>18</v>
      </c>
      <c r="S833" t="s">
        <v>20</v>
      </c>
      <c r="T833" t="str">
        <f t="shared" si="350"/>
        <v>LAEM CHABANG</v>
      </c>
      <c r="U833" t="s">
        <v>46</v>
      </c>
      <c r="V833" t="s">
        <v>51</v>
      </c>
      <c r="W833" s="3">
        <v>12164709</v>
      </c>
      <c r="X833" t="s">
        <v>32</v>
      </c>
      <c r="Y833" t="s">
        <v>73</v>
      </c>
      <c r="AC833">
        <v>1</v>
      </c>
    </row>
    <row r="834" spans="1:31" x14ac:dyDescent="0.2">
      <c r="A834">
        <v>833</v>
      </c>
      <c r="B834" t="s">
        <v>2</v>
      </c>
      <c r="C834" s="4">
        <v>1921558</v>
      </c>
      <c r="D834" t="s">
        <v>33</v>
      </c>
      <c r="E834" t="s">
        <v>35</v>
      </c>
      <c r="F834" s="1">
        <v>43776</v>
      </c>
      <c r="G834" s="1">
        <f t="shared" si="354"/>
        <v>43785</v>
      </c>
      <c r="H834" s="1">
        <f t="shared" si="355"/>
        <v>43792</v>
      </c>
      <c r="I834" t="s">
        <v>71</v>
      </c>
      <c r="J834">
        <v>2490158163</v>
      </c>
      <c r="K834" t="s">
        <v>74</v>
      </c>
      <c r="L834" t="s">
        <v>77</v>
      </c>
      <c r="M834" t="s">
        <v>83</v>
      </c>
      <c r="P834" t="s">
        <v>98</v>
      </c>
      <c r="Q834" t="s">
        <v>100</v>
      </c>
      <c r="R834" t="s">
        <v>18</v>
      </c>
      <c r="S834" t="s">
        <v>20</v>
      </c>
      <c r="T834" t="str">
        <f t="shared" si="350"/>
        <v>LAEM CHABANG</v>
      </c>
      <c r="U834" t="s">
        <v>46</v>
      </c>
      <c r="V834" t="s">
        <v>51</v>
      </c>
      <c r="W834" s="3">
        <v>12164724</v>
      </c>
      <c r="X834" t="s">
        <v>32</v>
      </c>
      <c r="Y834" t="s">
        <v>73</v>
      </c>
      <c r="AC834">
        <v>1</v>
      </c>
    </row>
    <row r="835" spans="1:31" x14ac:dyDescent="0.2">
      <c r="A835">
        <v>834</v>
      </c>
      <c r="B835" t="s">
        <v>2</v>
      </c>
      <c r="C835" s="4">
        <v>1921559</v>
      </c>
      <c r="D835" t="s">
        <v>33</v>
      </c>
      <c r="E835" t="s">
        <v>35</v>
      </c>
      <c r="F835" s="1">
        <v>43776</v>
      </c>
      <c r="G835" s="1">
        <f t="shared" si="354"/>
        <v>43785</v>
      </c>
      <c r="H835" s="1">
        <f t="shared" si="355"/>
        <v>43792</v>
      </c>
      <c r="I835" t="s">
        <v>71</v>
      </c>
      <c r="J835">
        <v>2490158163</v>
      </c>
      <c r="K835" t="s">
        <v>74</v>
      </c>
      <c r="L835" t="s">
        <v>77</v>
      </c>
      <c r="M835" t="s">
        <v>83</v>
      </c>
      <c r="P835" t="s">
        <v>98</v>
      </c>
      <c r="Q835" t="s">
        <v>100</v>
      </c>
      <c r="R835" t="s">
        <v>18</v>
      </c>
      <c r="S835" t="s">
        <v>20</v>
      </c>
      <c r="T835" t="str">
        <f t="shared" si="350"/>
        <v>LAEM CHABANG</v>
      </c>
      <c r="U835" t="s">
        <v>46</v>
      </c>
      <c r="V835" t="s">
        <v>51</v>
      </c>
      <c r="W835" s="3">
        <v>12164725</v>
      </c>
      <c r="X835" t="s">
        <v>32</v>
      </c>
      <c r="Y835" t="s">
        <v>73</v>
      </c>
      <c r="AC835">
        <v>1</v>
      </c>
    </row>
    <row r="836" spans="1:31" x14ac:dyDescent="0.2">
      <c r="A836">
        <v>835</v>
      </c>
      <c r="B836" t="s">
        <v>2</v>
      </c>
      <c r="C836" s="4">
        <v>1921560</v>
      </c>
      <c r="D836" t="s">
        <v>33</v>
      </c>
      <c r="E836" t="s">
        <v>35</v>
      </c>
      <c r="F836" s="1">
        <v>43776</v>
      </c>
      <c r="G836" s="1">
        <f t="shared" si="354"/>
        <v>43785</v>
      </c>
      <c r="H836" s="1">
        <f t="shared" si="355"/>
        <v>43792</v>
      </c>
      <c r="I836" t="s">
        <v>71</v>
      </c>
      <c r="J836">
        <v>2490158163</v>
      </c>
      <c r="K836" t="s">
        <v>74</v>
      </c>
      <c r="L836" t="s">
        <v>77</v>
      </c>
      <c r="M836" t="s">
        <v>83</v>
      </c>
      <c r="P836" t="s">
        <v>98</v>
      </c>
      <c r="Q836" t="s">
        <v>100</v>
      </c>
      <c r="R836" t="s">
        <v>18</v>
      </c>
      <c r="S836" t="s">
        <v>20</v>
      </c>
      <c r="T836" t="str">
        <f t="shared" si="350"/>
        <v>LAEM CHABANG</v>
      </c>
      <c r="U836" t="s">
        <v>46</v>
      </c>
      <c r="V836" t="s">
        <v>52</v>
      </c>
      <c r="W836" s="3">
        <v>12164728</v>
      </c>
      <c r="X836" t="s">
        <v>32</v>
      </c>
      <c r="Y836" t="s">
        <v>73</v>
      </c>
      <c r="AC836">
        <v>1</v>
      </c>
    </row>
    <row r="837" spans="1:31" x14ac:dyDescent="0.2">
      <c r="A837">
        <v>836</v>
      </c>
      <c r="B837" t="s">
        <v>2</v>
      </c>
      <c r="C837" s="4">
        <v>1921561</v>
      </c>
      <c r="D837" t="s">
        <v>33</v>
      </c>
      <c r="E837" t="s">
        <v>35</v>
      </c>
      <c r="F837" s="1">
        <v>43776</v>
      </c>
      <c r="G837" s="1">
        <f t="shared" si="354"/>
        <v>43785</v>
      </c>
      <c r="H837" s="1">
        <f t="shared" si="355"/>
        <v>43792</v>
      </c>
      <c r="I837" t="s">
        <v>71</v>
      </c>
      <c r="J837">
        <v>2490158163</v>
      </c>
      <c r="K837" t="s">
        <v>74</v>
      </c>
      <c r="L837" t="s">
        <v>77</v>
      </c>
      <c r="M837" t="s">
        <v>83</v>
      </c>
      <c r="P837" t="s">
        <v>98</v>
      </c>
      <c r="Q837" t="s">
        <v>100</v>
      </c>
      <c r="R837" t="s">
        <v>18</v>
      </c>
      <c r="S837" t="s">
        <v>20</v>
      </c>
      <c r="T837" t="str">
        <f t="shared" si="350"/>
        <v>LAEM CHABANG</v>
      </c>
      <c r="U837" t="s">
        <v>46</v>
      </c>
      <c r="V837" t="s">
        <v>51</v>
      </c>
      <c r="W837" s="3">
        <v>12164737</v>
      </c>
      <c r="X837" t="s">
        <v>32</v>
      </c>
      <c r="Y837" t="s">
        <v>73</v>
      </c>
      <c r="AC837">
        <v>1</v>
      </c>
    </row>
    <row r="838" spans="1:31" x14ac:dyDescent="0.2">
      <c r="A838">
        <v>837</v>
      </c>
      <c r="B838" t="s">
        <v>2</v>
      </c>
      <c r="C838" s="4">
        <v>1921562</v>
      </c>
      <c r="D838" t="s">
        <v>33</v>
      </c>
      <c r="E838" t="s">
        <v>35</v>
      </c>
      <c r="F838" s="1">
        <v>43776</v>
      </c>
      <c r="G838" s="1">
        <f t="shared" si="354"/>
        <v>43785</v>
      </c>
      <c r="H838" s="1">
        <f t="shared" si="355"/>
        <v>43792</v>
      </c>
      <c r="I838" t="s">
        <v>71</v>
      </c>
      <c r="J838">
        <v>2490158163</v>
      </c>
      <c r="K838" t="s">
        <v>74</v>
      </c>
      <c r="L838" t="s">
        <v>77</v>
      </c>
      <c r="M838" t="s">
        <v>83</v>
      </c>
      <c r="P838" t="s">
        <v>98</v>
      </c>
      <c r="Q838" t="s">
        <v>100</v>
      </c>
      <c r="R838" t="s">
        <v>18</v>
      </c>
      <c r="S838" t="s">
        <v>20</v>
      </c>
      <c r="T838" t="str">
        <f t="shared" si="350"/>
        <v>LAEM CHABANG</v>
      </c>
      <c r="U838" t="s">
        <v>46</v>
      </c>
      <c r="V838" t="s">
        <v>51</v>
      </c>
      <c r="W838" s="3">
        <v>12164752</v>
      </c>
      <c r="X838" t="s">
        <v>32</v>
      </c>
      <c r="Y838" t="s">
        <v>73</v>
      </c>
      <c r="AC838">
        <v>1</v>
      </c>
    </row>
    <row r="839" spans="1:31" x14ac:dyDescent="0.2">
      <c r="A839">
        <v>838</v>
      </c>
      <c r="B839" t="s">
        <v>2</v>
      </c>
      <c r="C839" s="4">
        <v>1921563</v>
      </c>
      <c r="D839" t="s">
        <v>33</v>
      </c>
      <c r="E839" t="s">
        <v>35</v>
      </c>
      <c r="F839" s="1">
        <v>43776</v>
      </c>
      <c r="G839" s="1">
        <f t="shared" ref="G839:G845" si="356">IF(R839="2: AIR",F839, "")</f>
        <v>43776</v>
      </c>
      <c r="H839" s="1">
        <f t="shared" ref="H839:H845" si="357">G839+33</f>
        <v>43809</v>
      </c>
      <c r="I839" t="s">
        <v>71</v>
      </c>
      <c r="J839">
        <v>2490158163</v>
      </c>
      <c r="K839" t="s">
        <v>74</v>
      </c>
      <c r="L839" t="s">
        <v>77</v>
      </c>
      <c r="M839" t="s">
        <v>83</v>
      </c>
      <c r="P839" t="s">
        <v>98</v>
      </c>
      <c r="Q839" t="s">
        <v>100</v>
      </c>
      <c r="R839" t="s">
        <v>17</v>
      </c>
      <c r="S839" t="s">
        <v>20</v>
      </c>
      <c r="T839" t="s">
        <v>45</v>
      </c>
      <c r="U839" t="s">
        <v>46</v>
      </c>
      <c r="V839" t="str">
        <f t="shared" ref="V839:V897" si="358">IF(R839="2: AIR", "AIR","")</f>
        <v>AIR</v>
      </c>
      <c r="W839" s="3"/>
      <c r="X839" t="s">
        <v>32</v>
      </c>
      <c r="Y839" t="s">
        <v>73</v>
      </c>
    </row>
    <row r="840" spans="1:31" x14ac:dyDescent="0.2">
      <c r="A840">
        <v>839</v>
      </c>
      <c r="B840" t="s">
        <v>2</v>
      </c>
      <c r="C840" s="4">
        <v>1921564</v>
      </c>
      <c r="D840" t="s">
        <v>33</v>
      </c>
      <c r="E840" t="s">
        <v>35</v>
      </c>
      <c r="F840" s="1">
        <v>43777</v>
      </c>
      <c r="G840" s="1">
        <f t="shared" si="356"/>
        <v>43777</v>
      </c>
      <c r="H840" s="1">
        <f t="shared" si="357"/>
        <v>43810</v>
      </c>
      <c r="I840" t="s">
        <v>71</v>
      </c>
      <c r="J840">
        <v>2490158163</v>
      </c>
      <c r="K840" t="s">
        <v>74</v>
      </c>
      <c r="L840" t="s">
        <v>77</v>
      </c>
      <c r="M840" t="s">
        <v>83</v>
      </c>
      <c r="P840" t="s">
        <v>98</v>
      </c>
      <c r="Q840" t="s">
        <v>100</v>
      </c>
      <c r="R840" t="s">
        <v>17</v>
      </c>
      <c r="S840" t="s">
        <v>20</v>
      </c>
      <c r="T840" t="s">
        <v>45</v>
      </c>
      <c r="U840" t="s">
        <v>46</v>
      </c>
      <c r="V840" t="str">
        <f t="shared" si="358"/>
        <v>AIR</v>
      </c>
      <c r="W840" s="3"/>
      <c r="X840" t="s">
        <v>32</v>
      </c>
      <c r="Y840" t="s">
        <v>73</v>
      </c>
      <c r="AE840" t="s">
        <v>102</v>
      </c>
    </row>
    <row r="841" spans="1:31" x14ac:dyDescent="0.2">
      <c r="A841">
        <v>840</v>
      </c>
      <c r="B841" t="s">
        <v>2</v>
      </c>
      <c r="C841" s="4">
        <v>1921565</v>
      </c>
      <c r="D841" t="s">
        <v>33</v>
      </c>
      <c r="E841" t="s">
        <v>35</v>
      </c>
      <c r="F841" s="1">
        <v>43777</v>
      </c>
      <c r="G841" s="1">
        <f t="shared" si="356"/>
        <v>43777</v>
      </c>
      <c r="H841" s="1">
        <f t="shared" si="357"/>
        <v>43810</v>
      </c>
      <c r="I841" t="s">
        <v>71</v>
      </c>
      <c r="J841">
        <v>2490158163</v>
      </c>
      <c r="K841" t="s">
        <v>74</v>
      </c>
      <c r="L841" t="s">
        <v>77</v>
      </c>
      <c r="M841" t="s">
        <v>83</v>
      </c>
      <c r="P841" t="s">
        <v>98</v>
      </c>
      <c r="Q841" t="s">
        <v>100</v>
      </c>
      <c r="R841" t="s">
        <v>17</v>
      </c>
      <c r="S841" t="s">
        <v>20</v>
      </c>
      <c r="T841" t="s">
        <v>45</v>
      </c>
      <c r="U841" t="s">
        <v>46</v>
      </c>
      <c r="V841" t="str">
        <f t="shared" si="358"/>
        <v>AIR</v>
      </c>
      <c r="W841" s="3"/>
      <c r="X841" t="s">
        <v>32</v>
      </c>
      <c r="Y841" t="s">
        <v>73</v>
      </c>
    </row>
    <row r="842" spans="1:31" x14ac:dyDescent="0.2">
      <c r="A842">
        <v>841</v>
      </c>
      <c r="B842" t="s">
        <v>2</v>
      </c>
      <c r="C842" s="4">
        <v>1921566</v>
      </c>
      <c r="D842" t="s">
        <v>33</v>
      </c>
      <c r="E842" t="s">
        <v>35</v>
      </c>
      <c r="F842" s="1">
        <v>43777</v>
      </c>
      <c r="G842" s="1">
        <f t="shared" si="356"/>
        <v>43777</v>
      </c>
      <c r="H842" s="1">
        <f t="shared" si="357"/>
        <v>43810</v>
      </c>
      <c r="I842" t="s">
        <v>71</v>
      </c>
      <c r="J842">
        <v>2490158163</v>
      </c>
      <c r="K842" t="s">
        <v>74</v>
      </c>
      <c r="L842" t="s">
        <v>77</v>
      </c>
      <c r="M842" t="s">
        <v>83</v>
      </c>
      <c r="P842" t="s">
        <v>98</v>
      </c>
      <c r="Q842" t="s">
        <v>100</v>
      </c>
      <c r="R842" t="s">
        <v>17</v>
      </c>
      <c r="S842" t="s">
        <v>20</v>
      </c>
      <c r="T842" t="s">
        <v>45</v>
      </c>
      <c r="U842" t="s">
        <v>46</v>
      </c>
      <c r="V842" t="str">
        <f t="shared" si="358"/>
        <v>AIR</v>
      </c>
      <c r="W842" s="3"/>
      <c r="X842" t="s">
        <v>32</v>
      </c>
      <c r="Y842" t="s">
        <v>73</v>
      </c>
    </row>
    <row r="843" spans="1:31" x14ac:dyDescent="0.2">
      <c r="A843">
        <v>842</v>
      </c>
      <c r="B843" t="s">
        <v>2</v>
      </c>
      <c r="C843" s="4">
        <v>1921567</v>
      </c>
      <c r="D843" t="s">
        <v>33</v>
      </c>
      <c r="E843" t="s">
        <v>35</v>
      </c>
      <c r="F843" s="1">
        <v>43776</v>
      </c>
      <c r="G843" s="1">
        <f t="shared" si="356"/>
        <v>43776</v>
      </c>
      <c r="H843" s="1">
        <f t="shared" si="357"/>
        <v>43809</v>
      </c>
      <c r="I843" t="s">
        <v>71</v>
      </c>
      <c r="J843">
        <v>2490158163</v>
      </c>
      <c r="K843" t="s">
        <v>74</v>
      </c>
      <c r="L843" t="s">
        <v>77</v>
      </c>
      <c r="M843" t="s">
        <v>83</v>
      </c>
      <c r="P843" t="s">
        <v>98</v>
      </c>
      <c r="Q843" t="s">
        <v>100</v>
      </c>
      <c r="R843" t="s">
        <v>17</v>
      </c>
      <c r="S843" t="s">
        <v>20</v>
      </c>
      <c r="T843" t="s">
        <v>45</v>
      </c>
      <c r="U843" t="s">
        <v>46</v>
      </c>
      <c r="V843" t="str">
        <f t="shared" si="358"/>
        <v>AIR</v>
      </c>
      <c r="W843" s="3"/>
      <c r="X843" t="s">
        <v>32</v>
      </c>
      <c r="Y843" t="s">
        <v>73</v>
      </c>
    </row>
    <row r="844" spans="1:31" x14ac:dyDescent="0.2">
      <c r="A844">
        <v>843</v>
      </c>
      <c r="B844" t="s">
        <v>2</v>
      </c>
      <c r="C844" s="4">
        <v>1921568</v>
      </c>
      <c r="D844" t="s">
        <v>33</v>
      </c>
      <c r="E844" t="s">
        <v>35</v>
      </c>
      <c r="F844" s="1">
        <v>43776</v>
      </c>
      <c r="G844" s="1">
        <f t="shared" si="356"/>
        <v>43776</v>
      </c>
      <c r="H844" s="1">
        <f t="shared" si="357"/>
        <v>43809</v>
      </c>
      <c r="I844" t="s">
        <v>71</v>
      </c>
      <c r="J844">
        <v>2490158163</v>
      </c>
      <c r="K844" t="s">
        <v>74</v>
      </c>
      <c r="L844" t="s">
        <v>77</v>
      </c>
      <c r="M844" t="s">
        <v>83</v>
      </c>
      <c r="P844" t="s">
        <v>98</v>
      </c>
      <c r="Q844" t="s">
        <v>100</v>
      </c>
      <c r="R844" t="s">
        <v>17</v>
      </c>
      <c r="S844" t="s">
        <v>20</v>
      </c>
      <c r="T844" t="s">
        <v>45</v>
      </c>
      <c r="U844" t="s">
        <v>46</v>
      </c>
      <c r="V844" t="str">
        <f t="shared" si="358"/>
        <v>AIR</v>
      </c>
      <c r="W844" s="3"/>
      <c r="X844" t="s">
        <v>32</v>
      </c>
      <c r="Y844" t="s">
        <v>73</v>
      </c>
    </row>
    <row r="845" spans="1:31" x14ac:dyDescent="0.2">
      <c r="A845">
        <v>844</v>
      </c>
      <c r="B845" t="s">
        <v>2</v>
      </c>
      <c r="C845" s="4">
        <v>1921569</v>
      </c>
      <c r="D845" t="s">
        <v>33</v>
      </c>
      <c r="E845" t="s">
        <v>35</v>
      </c>
      <c r="F845" s="1">
        <v>43776</v>
      </c>
      <c r="G845" s="1">
        <f t="shared" si="356"/>
        <v>43776</v>
      </c>
      <c r="H845" s="1">
        <f t="shared" si="357"/>
        <v>43809</v>
      </c>
      <c r="I845" t="s">
        <v>71</v>
      </c>
      <c r="J845">
        <v>2490158163</v>
      </c>
      <c r="K845" t="s">
        <v>74</v>
      </c>
      <c r="L845" t="s">
        <v>77</v>
      </c>
      <c r="M845" t="s">
        <v>83</v>
      </c>
      <c r="P845" t="s">
        <v>98</v>
      </c>
      <c r="Q845" t="s">
        <v>100</v>
      </c>
      <c r="R845" t="s">
        <v>17</v>
      </c>
      <c r="S845" t="s">
        <v>20</v>
      </c>
      <c r="T845" t="s">
        <v>45</v>
      </c>
      <c r="U845" t="s">
        <v>46</v>
      </c>
      <c r="V845" t="str">
        <f t="shared" si="358"/>
        <v>AIR</v>
      </c>
      <c r="W845" s="3"/>
      <c r="X845" t="s">
        <v>32</v>
      </c>
      <c r="Y845" t="s">
        <v>73</v>
      </c>
    </row>
    <row r="846" spans="1:31" x14ac:dyDescent="0.2">
      <c r="A846">
        <v>845</v>
      </c>
      <c r="B846" t="s">
        <v>2</v>
      </c>
      <c r="C846" s="4">
        <v>1921570</v>
      </c>
      <c r="D846" t="s">
        <v>33</v>
      </c>
      <c r="E846" t="s">
        <v>35</v>
      </c>
      <c r="F846" s="1">
        <v>43776</v>
      </c>
      <c r="G846" s="1">
        <f t="shared" ref="G846:G850" si="359">F846 + 7 - WEEKDAY(F846, 2) + 6</f>
        <v>43785</v>
      </c>
      <c r="H846" s="1">
        <f t="shared" ref="H846:H850" si="360">G846+7</f>
        <v>43792</v>
      </c>
      <c r="I846" t="s">
        <v>71</v>
      </c>
      <c r="J846">
        <v>2490158163</v>
      </c>
      <c r="K846" t="s">
        <v>74</v>
      </c>
      <c r="L846" t="s">
        <v>77</v>
      </c>
      <c r="M846" t="s">
        <v>83</v>
      </c>
      <c r="P846" t="s">
        <v>98</v>
      </c>
      <c r="Q846" t="s">
        <v>100</v>
      </c>
      <c r="R846" t="s">
        <v>18</v>
      </c>
      <c r="S846" t="s">
        <v>20</v>
      </c>
      <c r="T846" t="str">
        <f t="shared" ref="T846:T850" si="361">IF(R846="1: SEA", "LAEM CHABANG", "BANGKOK")</f>
        <v>LAEM CHABANG</v>
      </c>
      <c r="U846" t="s">
        <v>46</v>
      </c>
      <c r="V846" t="s">
        <v>51</v>
      </c>
      <c r="W846" s="3">
        <v>12164808</v>
      </c>
      <c r="X846" t="s">
        <v>32</v>
      </c>
      <c r="Y846" t="s">
        <v>73</v>
      </c>
      <c r="AC846">
        <v>1</v>
      </c>
    </row>
    <row r="847" spans="1:31" x14ac:dyDescent="0.2">
      <c r="A847">
        <v>846</v>
      </c>
      <c r="B847" t="s">
        <v>2</v>
      </c>
      <c r="C847" s="4">
        <v>1921571</v>
      </c>
      <c r="D847" t="s">
        <v>33</v>
      </c>
      <c r="E847" t="s">
        <v>35</v>
      </c>
      <c r="F847" s="1">
        <v>43776</v>
      </c>
      <c r="G847" s="1">
        <f t="shared" si="359"/>
        <v>43785</v>
      </c>
      <c r="H847" s="1">
        <f t="shared" si="360"/>
        <v>43792</v>
      </c>
      <c r="I847" t="s">
        <v>71</v>
      </c>
      <c r="J847">
        <v>2490158163</v>
      </c>
      <c r="K847" t="s">
        <v>74</v>
      </c>
      <c r="L847" t="s">
        <v>77</v>
      </c>
      <c r="M847" t="s">
        <v>83</v>
      </c>
      <c r="P847" t="s">
        <v>98</v>
      </c>
      <c r="Q847" t="s">
        <v>100</v>
      </c>
      <c r="R847" t="s">
        <v>18</v>
      </c>
      <c r="S847" t="s">
        <v>20</v>
      </c>
      <c r="T847" t="str">
        <f t="shared" si="361"/>
        <v>LAEM CHABANG</v>
      </c>
      <c r="U847" t="s">
        <v>46</v>
      </c>
      <c r="V847" t="s">
        <v>51</v>
      </c>
      <c r="W847" s="3">
        <v>12164809</v>
      </c>
      <c r="X847" t="s">
        <v>32</v>
      </c>
      <c r="Y847" t="s">
        <v>73</v>
      </c>
      <c r="AC847">
        <v>1</v>
      </c>
    </row>
    <row r="848" spans="1:31" x14ac:dyDescent="0.2">
      <c r="A848">
        <v>847</v>
      </c>
      <c r="B848" t="s">
        <v>2</v>
      </c>
      <c r="C848" s="4">
        <v>1921572</v>
      </c>
      <c r="D848" t="s">
        <v>33</v>
      </c>
      <c r="E848" t="s">
        <v>35</v>
      </c>
      <c r="F848" s="1">
        <v>43777</v>
      </c>
      <c r="G848" s="1">
        <f t="shared" si="359"/>
        <v>43785</v>
      </c>
      <c r="H848" s="1">
        <f t="shared" si="360"/>
        <v>43792</v>
      </c>
      <c r="I848" t="s">
        <v>71</v>
      </c>
      <c r="J848">
        <v>2490158163</v>
      </c>
      <c r="K848" t="s">
        <v>74</v>
      </c>
      <c r="L848" t="s">
        <v>77</v>
      </c>
      <c r="M848" t="s">
        <v>83</v>
      </c>
      <c r="P848" t="s">
        <v>98</v>
      </c>
      <c r="Q848" t="s">
        <v>100</v>
      </c>
      <c r="R848" t="s">
        <v>18</v>
      </c>
      <c r="S848" t="s">
        <v>20</v>
      </c>
      <c r="T848" t="str">
        <f t="shared" si="361"/>
        <v>LAEM CHABANG</v>
      </c>
      <c r="U848" t="s">
        <v>46</v>
      </c>
      <c r="V848" t="s">
        <v>51</v>
      </c>
      <c r="W848" s="3">
        <v>12164812</v>
      </c>
      <c r="X848" t="s">
        <v>32</v>
      </c>
      <c r="Y848" t="s">
        <v>73</v>
      </c>
      <c r="AC848">
        <v>1</v>
      </c>
    </row>
    <row r="849" spans="1:31" x14ac:dyDescent="0.2">
      <c r="A849">
        <v>848</v>
      </c>
      <c r="B849" t="s">
        <v>2</v>
      </c>
      <c r="C849" s="4">
        <v>1921573</v>
      </c>
      <c r="D849" t="s">
        <v>33</v>
      </c>
      <c r="E849" t="s">
        <v>35</v>
      </c>
      <c r="F849" s="1">
        <v>43777</v>
      </c>
      <c r="G849" s="1">
        <f t="shared" si="359"/>
        <v>43785</v>
      </c>
      <c r="H849" s="1">
        <f t="shared" si="360"/>
        <v>43792</v>
      </c>
      <c r="I849" t="s">
        <v>71</v>
      </c>
      <c r="J849">
        <v>2490158163</v>
      </c>
      <c r="K849" t="s">
        <v>74</v>
      </c>
      <c r="L849" t="s">
        <v>77</v>
      </c>
      <c r="M849" t="s">
        <v>83</v>
      </c>
      <c r="P849" t="s">
        <v>98</v>
      </c>
      <c r="Q849" t="s">
        <v>100</v>
      </c>
      <c r="R849" t="s">
        <v>18</v>
      </c>
      <c r="S849" t="s">
        <v>20</v>
      </c>
      <c r="T849" t="str">
        <f t="shared" si="361"/>
        <v>LAEM CHABANG</v>
      </c>
      <c r="U849" t="s">
        <v>46</v>
      </c>
      <c r="V849" t="s">
        <v>51</v>
      </c>
      <c r="W849" s="3">
        <v>12164821</v>
      </c>
      <c r="X849" t="s">
        <v>32</v>
      </c>
      <c r="Y849" t="s">
        <v>73</v>
      </c>
      <c r="AA849">
        <v>1</v>
      </c>
    </row>
    <row r="850" spans="1:31" x14ac:dyDescent="0.2">
      <c r="A850">
        <v>849</v>
      </c>
      <c r="B850" t="s">
        <v>2</v>
      </c>
      <c r="C850" s="4">
        <v>1921574</v>
      </c>
      <c r="D850" t="s">
        <v>33</v>
      </c>
      <c r="E850" t="s">
        <v>35</v>
      </c>
      <c r="F850" s="1">
        <v>43777</v>
      </c>
      <c r="G850" s="1">
        <f t="shared" si="359"/>
        <v>43785</v>
      </c>
      <c r="H850" s="1">
        <f t="shared" si="360"/>
        <v>43792</v>
      </c>
      <c r="I850" t="s">
        <v>71</v>
      </c>
      <c r="J850">
        <v>2490158163</v>
      </c>
      <c r="K850" t="s">
        <v>74</v>
      </c>
      <c r="L850" t="s">
        <v>77</v>
      </c>
      <c r="M850" t="s">
        <v>83</v>
      </c>
      <c r="P850" t="s">
        <v>98</v>
      </c>
      <c r="Q850" t="s">
        <v>100</v>
      </c>
      <c r="R850" t="s">
        <v>18</v>
      </c>
      <c r="S850" t="s">
        <v>20</v>
      </c>
      <c r="T850" t="str">
        <f t="shared" si="361"/>
        <v>LAEM CHABANG</v>
      </c>
      <c r="U850" t="s">
        <v>46</v>
      </c>
      <c r="V850" t="s">
        <v>51</v>
      </c>
      <c r="W850" s="3">
        <v>12164836</v>
      </c>
      <c r="X850" t="s">
        <v>32</v>
      </c>
      <c r="Y850" t="s">
        <v>73</v>
      </c>
      <c r="AC850">
        <v>1</v>
      </c>
    </row>
    <row r="851" spans="1:31" x14ac:dyDescent="0.2">
      <c r="A851">
        <v>850</v>
      </c>
      <c r="B851" t="s">
        <v>2</v>
      </c>
      <c r="C851" s="4">
        <v>1921575</v>
      </c>
      <c r="D851" t="s">
        <v>33</v>
      </c>
      <c r="E851" t="s">
        <v>35</v>
      </c>
      <c r="F851" s="1">
        <v>43777</v>
      </c>
      <c r="G851" s="1">
        <f>IF(R851="2: AIR",F851, "")</f>
        <v>43777</v>
      </c>
      <c r="H851" s="1">
        <f t="shared" ref="H851:H853" si="362">G851+33</f>
        <v>43810</v>
      </c>
      <c r="I851" t="s">
        <v>71</v>
      </c>
      <c r="J851">
        <v>2490158163</v>
      </c>
      <c r="K851" t="s">
        <v>74</v>
      </c>
      <c r="L851" t="s">
        <v>77</v>
      </c>
      <c r="M851" t="s">
        <v>83</v>
      </c>
      <c r="P851" t="s">
        <v>98</v>
      </c>
      <c r="Q851" t="s">
        <v>100</v>
      </c>
      <c r="R851" t="s">
        <v>17</v>
      </c>
      <c r="S851" t="s">
        <v>20</v>
      </c>
      <c r="T851" t="s">
        <v>45</v>
      </c>
      <c r="U851" t="s">
        <v>46</v>
      </c>
      <c r="V851" t="str">
        <f t="shared" si="358"/>
        <v>AIR</v>
      </c>
      <c r="W851" s="3"/>
      <c r="X851" t="s">
        <v>32</v>
      </c>
      <c r="Y851" t="s">
        <v>73</v>
      </c>
    </row>
    <row r="852" spans="1:31" x14ac:dyDescent="0.2">
      <c r="A852">
        <v>851</v>
      </c>
      <c r="B852" t="s">
        <v>2</v>
      </c>
      <c r="C852" s="4">
        <v>1921576</v>
      </c>
      <c r="D852" t="s">
        <v>33</v>
      </c>
      <c r="E852" t="s">
        <v>35</v>
      </c>
      <c r="F852" s="1">
        <v>43777</v>
      </c>
      <c r="G852" s="1">
        <f>IF(R852="2: AIR",F852, "")</f>
        <v>43777</v>
      </c>
      <c r="H852" s="1">
        <f t="shared" si="362"/>
        <v>43810</v>
      </c>
      <c r="I852" t="s">
        <v>71</v>
      </c>
      <c r="J852">
        <v>2490158163</v>
      </c>
      <c r="K852" t="s">
        <v>74</v>
      </c>
      <c r="L852" t="s">
        <v>77</v>
      </c>
      <c r="M852" t="s">
        <v>83</v>
      </c>
      <c r="P852" t="s">
        <v>98</v>
      </c>
      <c r="Q852" t="s">
        <v>100</v>
      </c>
      <c r="R852" t="s">
        <v>17</v>
      </c>
      <c r="S852" t="s">
        <v>20</v>
      </c>
      <c r="T852" t="s">
        <v>45</v>
      </c>
      <c r="U852" t="s">
        <v>46</v>
      </c>
      <c r="V852" t="str">
        <f t="shared" si="358"/>
        <v>AIR</v>
      </c>
      <c r="W852" s="3"/>
      <c r="X852" t="s">
        <v>32</v>
      </c>
      <c r="Y852" t="s">
        <v>73</v>
      </c>
      <c r="AE852" t="s">
        <v>102</v>
      </c>
    </row>
    <row r="853" spans="1:31" x14ac:dyDescent="0.2">
      <c r="A853">
        <v>852</v>
      </c>
      <c r="B853" t="s">
        <v>2</v>
      </c>
      <c r="C853" s="4">
        <v>1921577</v>
      </c>
      <c r="D853" t="s">
        <v>33</v>
      </c>
      <c r="E853" t="s">
        <v>35</v>
      </c>
      <c r="F853" s="1">
        <v>43777</v>
      </c>
      <c r="G853" s="1">
        <f>IF(R853="2: AIR",F853, "")</f>
        <v>43777</v>
      </c>
      <c r="H853" s="1">
        <f t="shared" si="362"/>
        <v>43810</v>
      </c>
      <c r="I853" t="s">
        <v>71</v>
      </c>
      <c r="J853">
        <v>2490158163</v>
      </c>
      <c r="K853" t="s">
        <v>74</v>
      </c>
      <c r="L853" t="s">
        <v>77</v>
      </c>
      <c r="M853" t="s">
        <v>83</v>
      </c>
      <c r="P853" t="s">
        <v>98</v>
      </c>
      <c r="Q853" t="s">
        <v>100</v>
      </c>
      <c r="R853" t="s">
        <v>17</v>
      </c>
      <c r="S853" t="s">
        <v>20</v>
      </c>
      <c r="T853" t="s">
        <v>45</v>
      </c>
      <c r="U853" t="s">
        <v>46</v>
      </c>
      <c r="V853" t="str">
        <f t="shared" si="358"/>
        <v>AIR</v>
      </c>
      <c r="W853" s="3"/>
      <c r="X853" t="s">
        <v>32</v>
      </c>
      <c r="Y853" t="s">
        <v>73</v>
      </c>
    </row>
    <row r="854" spans="1:31" x14ac:dyDescent="0.2">
      <c r="A854">
        <v>853</v>
      </c>
      <c r="B854" t="s">
        <v>2</v>
      </c>
      <c r="C854" s="4">
        <v>1921578</v>
      </c>
      <c r="D854" t="s">
        <v>33</v>
      </c>
      <c r="E854" t="s">
        <v>42</v>
      </c>
      <c r="F854" s="1">
        <v>43777</v>
      </c>
      <c r="G854" s="1">
        <f t="shared" ref="G854" si="363">F854+ 7 - WEEKDAY(F854, 2) + 7</f>
        <v>43786</v>
      </c>
      <c r="H854" s="1">
        <f>G854+30</f>
        <v>43816</v>
      </c>
      <c r="I854" t="s">
        <v>71</v>
      </c>
      <c r="J854">
        <v>2490158163</v>
      </c>
      <c r="K854" t="s">
        <v>74</v>
      </c>
      <c r="L854" t="s">
        <v>77</v>
      </c>
      <c r="M854" t="s">
        <v>84</v>
      </c>
      <c r="P854" t="s">
        <v>91</v>
      </c>
      <c r="Q854" t="s">
        <v>100</v>
      </c>
      <c r="R854" t="s">
        <v>18</v>
      </c>
      <c r="S854" t="s">
        <v>20</v>
      </c>
      <c r="T854" t="str">
        <f>IF(R854="1: SEA", "LAEM CHABANG", "BANGKOK")</f>
        <v>LAEM CHABANG</v>
      </c>
      <c r="U854" t="s">
        <v>46</v>
      </c>
      <c r="V854" t="s">
        <v>60</v>
      </c>
      <c r="W854" s="3">
        <v>12164864</v>
      </c>
      <c r="X854" t="s">
        <v>32</v>
      </c>
      <c r="Y854" t="s">
        <v>73</v>
      </c>
      <c r="AC854">
        <v>1</v>
      </c>
    </row>
    <row r="855" spans="1:31" x14ac:dyDescent="0.2">
      <c r="A855">
        <v>854</v>
      </c>
      <c r="B855" t="s">
        <v>2</v>
      </c>
      <c r="C855" s="4">
        <v>1921579</v>
      </c>
      <c r="D855" t="s">
        <v>33</v>
      </c>
      <c r="E855" t="s">
        <v>35</v>
      </c>
      <c r="F855" s="1">
        <v>43777</v>
      </c>
      <c r="G855" s="1">
        <f>IF(R855="2: AIR",F855, "")</f>
        <v>43777</v>
      </c>
      <c r="H855" s="1">
        <f t="shared" ref="H855:H856" si="364">G855+33</f>
        <v>43810</v>
      </c>
      <c r="I855" t="s">
        <v>71</v>
      </c>
      <c r="J855">
        <v>2490158163</v>
      </c>
      <c r="K855" t="s">
        <v>74</v>
      </c>
      <c r="L855" t="s">
        <v>77</v>
      </c>
      <c r="M855" t="s">
        <v>83</v>
      </c>
      <c r="P855" t="s">
        <v>98</v>
      </c>
      <c r="Q855" t="s">
        <v>100</v>
      </c>
      <c r="R855" t="s">
        <v>17</v>
      </c>
      <c r="S855" t="s">
        <v>20</v>
      </c>
      <c r="T855" t="s">
        <v>45</v>
      </c>
      <c r="U855" t="s">
        <v>46</v>
      </c>
      <c r="V855" t="str">
        <f t="shared" si="358"/>
        <v>AIR</v>
      </c>
      <c r="W855" s="3"/>
      <c r="X855" t="s">
        <v>32</v>
      </c>
      <c r="Y855" t="s">
        <v>73</v>
      </c>
    </row>
    <row r="856" spans="1:31" x14ac:dyDescent="0.2">
      <c r="A856">
        <v>855</v>
      </c>
      <c r="B856" t="s">
        <v>2</v>
      </c>
      <c r="C856" s="4">
        <v>1921580</v>
      </c>
      <c r="D856" t="s">
        <v>33</v>
      </c>
      <c r="E856" t="s">
        <v>35</v>
      </c>
      <c r="F856" s="1">
        <v>43777</v>
      </c>
      <c r="G856" s="1">
        <f>IF(R856="2: AIR",F856, "")</f>
        <v>43777</v>
      </c>
      <c r="H856" s="1">
        <f t="shared" si="364"/>
        <v>43810</v>
      </c>
      <c r="I856" t="s">
        <v>71</v>
      </c>
      <c r="J856">
        <v>2490158163</v>
      </c>
      <c r="K856" t="s">
        <v>74</v>
      </c>
      <c r="L856" t="s">
        <v>77</v>
      </c>
      <c r="M856" t="s">
        <v>83</v>
      </c>
      <c r="P856" t="s">
        <v>98</v>
      </c>
      <c r="Q856" t="s">
        <v>100</v>
      </c>
      <c r="R856" t="s">
        <v>17</v>
      </c>
      <c r="S856" t="s">
        <v>20</v>
      </c>
      <c r="T856" t="s">
        <v>45</v>
      </c>
      <c r="U856" t="s">
        <v>46</v>
      </c>
      <c r="V856" t="str">
        <f t="shared" si="358"/>
        <v>AIR</v>
      </c>
      <c r="W856" s="3"/>
      <c r="X856" t="s">
        <v>32</v>
      </c>
      <c r="Y856" t="s">
        <v>73</v>
      </c>
    </row>
    <row r="857" spans="1:31" x14ac:dyDescent="0.2">
      <c r="A857">
        <v>856</v>
      </c>
      <c r="B857" t="s">
        <v>2</v>
      </c>
      <c r="C857" s="4">
        <v>1921581</v>
      </c>
      <c r="D857" t="s">
        <v>33</v>
      </c>
      <c r="E857" t="s">
        <v>35</v>
      </c>
      <c r="F857" s="1">
        <v>43780</v>
      </c>
      <c r="G857" s="1">
        <f t="shared" ref="G857:G860" si="365">F857 + 7 - WEEKDAY(F857, 2) + 6</f>
        <v>43792</v>
      </c>
      <c r="H857" s="1">
        <f t="shared" ref="H857:H860" si="366">G857+7</f>
        <v>43799</v>
      </c>
      <c r="I857" t="s">
        <v>71</v>
      </c>
      <c r="J857">
        <v>2490158163</v>
      </c>
      <c r="K857" t="s">
        <v>74</v>
      </c>
      <c r="L857" t="s">
        <v>77</v>
      </c>
      <c r="M857" t="s">
        <v>83</v>
      </c>
      <c r="P857" t="s">
        <v>98</v>
      </c>
      <c r="Q857" t="s">
        <v>100</v>
      </c>
      <c r="R857" t="s">
        <v>18</v>
      </c>
      <c r="S857" t="s">
        <v>20</v>
      </c>
      <c r="T857" t="str">
        <f t="shared" ref="T857:T860" si="367">IF(R857="1: SEA", "LAEM CHABANG", "BANGKOK")</f>
        <v>LAEM CHABANG</v>
      </c>
      <c r="U857" t="s">
        <v>46</v>
      </c>
      <c r="V857" t="s">
        <v>49</v>
      </c>
      <c r="W857" s="3">
        <v>12164877</v>
      </c>
      <c r="X857" t="s">
        <v>32</v>
      </c>
      <c r="Y857" t="s">
        <v>73</v>
      </c>
      <c r="AC857">
        <v>1</v>
      </c>
    </row>
    <row r="858" spans="1:31" x14ac:dyDescent="0.2">
      <c r="A858">
        <v>857</v>
      </c>
      <c r="B858" t="s">
        <v>2</v>
      </c>
      <c r="C858" s="4">
        <v>1921582</v>
      </c>
      <c r="D858" t="s">
        <v>33</v>
      </c>
      <c r="E858" t="s">
        <v>35</v>
      </c>
      <c r="F858" s="1">
        <v>43780</v>
      </c>
      <c r="G858" s="1">
        <f t="shared" si="365"/>
        <v>43792</v>
      </c>
      <c r="H858" s="1">
        <f t="shared" si="366"/>
        <v>43799</v>
      </c>
      <c r="I858" t="s">
        <v>71</v>
      </c>
      <c r="J858">
        <v>2490158163</v>
      </c>
      <c r="K858" t="s">
        <v>74</v>
      </c>
      <c r="L858" t="s">
        <v>77</v>
      </c>
      <c r="M858" t="s">
        <v>83</v>
      </c>
      <c r="P858" t="s">
        <v>98</v>
      </c>
      <c r="Q858" t="s">
        <v>100</v>
      </c>
      <c r="R858" t="s">
        <v>18</v>
      </c>
      <c r="S858" t="s">
        <v>20</v>
      </c>
      <c r="T858" t="str">
        <f t="shared" si="367"/>
        <v>LAEM CHABANG</v>
      </c>
      <c r="U858" t="s">
        <v>46</v>
      </c>
      <c r="V858" t="s">
        <v>50</v>
      </c>
      <c r="W858" s="3">
        <v>12164892</v>
      </c>
      <c r="X858" t="s">
        <v>32</v>
      </c>
      <c r="Y858" t="s">
        <v>73</v>
      </c>
      <c r="AC858">
        <v>1</v>
      </c>
    </row>
    <row r="859" spans="1:31" x14ac:dyDescent="0.2">
      <c r="A859">
        <v>858</v>
      </c>
      <c r="B859" t="s">
        <v>2</v>
      </c>
      <c r="C859" s="4">
        <v>1921583</v>
      </c>
      <c r="D859" t="s">
        <v>33</v>
      </c>
      <c r="E859" t="s">
        <v>35</v>
      </c>
      <c r="F859" s="1">
        <v>43780</v>
      </c>
      <c r="G859" s="1">
        <f t="shared" si="365"/>
        <v>43792</v>
      </c>
      <c r="H859" s="1">
        <f t="shared" si="366"/>
        <v>43799</v>
      </c>
      <c r="I859" t="s">
        <v>71</v>
      </c>
      <c r="J859">
        <v>2490158163</v>
      </c>
      <c r="K859" t="s">
        <v>74</v>
      </c>
      <c r="L859" t="s">
        <v>77</v>
      </c>
      <c r="M859" t="s">
        <v>83</v>
      </c>
      <c r="P859" t="s">
        <v>98</v>
      </c>
      <c r="Q859" t="s">
        <v>100</v>
      </c>
      <c r="R859" t="s">
        <v>18</v>
      </c>
      <c r="T859" t="str">
        <f t="shared" si="367"/>
        <v>LAEM CHABANG</v>
      </c>
      <c r="U859" t="s">
        <v>46</v>
      </c>
      <c r="V859" t="s">
        <v>50</v>
      </c>
      <c r="W859" s="3">
        <v>12164893</v>
      </c>
      <c r="X859" t="s">
        <v>32</v>
      </c>
      <c r="Y859" t="s">
        <v>73</v>
      </c>
      <c r="AC859">
        <v>1</v>
      </c>
    </row>
    <row r="860" spans="1:31" x14ac:dyDescent="0.2">
      <c r="A860">
        <v>859</v>
      </c>
      <c r="B860" t="s">
        <v>2</v>
      </c>
      <c r="C860" s="4">
        <v>1921584</v>
      </c>
      <c r="D860" t="s">
        <v>33</v>
      </c>
      <c r="E860" t="s">
        <v>35</v>
      </c>
      <c r="F860" s="1">
        <v>43777</v>
      </c>
      <c r="G860" s="1">
        <f t="shared" si="365"/>
        <v>43785</v>
      </c>
      <c r="H860" s="1">
        <f t="shared" si="366"/>
        <v>43792</v>
      </c>
      <c r="I860" t="s">
        <v>71</v>
      </c>
      <c r="J860">
        <v>2490158163</v>
      </c>
      <c r="K860" t="s">
        <v>74</v>
      </c>
      <c r="L860" t="s">
        <v>77</v>
      </c>
      <c r="M860" t="s">
        <v>83</v>
      </c>
      <c r="P860" t="s">
        <v>98</v>
      </c>
      <c r="Q860" t="s">
        <v>100</v>
      </c>
      <c r="R860" t="s">
        <v>18</v>
      </c>
      <c r="S860" t="s">
        <v>20</v>
      </c>
      <c r="T860" t="str">
        <f t="shared" si="367"/>
        <v>LAEM CHABANG</v>
      </c>
      <c r="U860" t="s">
        <v>46</v>
      </c>
      <c r="V860" t="s">
        <v>51</v>
      </c>
      <c r="W860" s="3">
        <v>12164896</v>
      </c>
      <c r="X860" t="s">
        <v>32</v>
      </c>
      <c r="Y860" t="s">
        <v>73</v>
      </c>
      <c r="AC860">
        <v>1</v>
      </c>
    </row>
    <row r="861" spans="1:31" x14ac:dyDescent="0.2">
      <c r="A861">
        <v>860</v>
      </c>
      <c r="B861" t="s">
        <v>2</v>
      </c>
      <c r="C861" s="4">
        <v>1921585</v>
      </c>
      <c r="D861" t="s">
        <v>33</v>
      </c>
      <c r="E861" t="s">
        <v>35</v>
      </c>
      <c r="F861" s="1">
        <v>43777</v>
      </c>
      <c r="G861" s="1">
        <f t="shared" ref="G861:G866" si="368">IF(R861="2: AIR",F861, "")</f>
        <v>43777</v>
      </c>
      <c r="H861" s="1">
        <f t="shared" ref="H861:H866" si="369">G861+33</f>
        <v>43810</v>
      </c>
      <c r="I861" t="s">
        <v>71</v>
      </c>
      <c r="J861">
        <v>2490158163</v>
      </c>
      <c r="K861" t="s">
        <v>74</v>
      </c>
      <c r="L861" t="s">
        <v>77</v>
      </c>
      <c r="M861" t="s">
        <v>83</v>
      </c>
      <c r="P861" t="s">
        <v>98</v>
      </c>
      <c r="Q861" t="s">
        <v>100</v>
      </c>
      <c r="R861" t="s">
        <v>17</v>
      </c>
      <c r="S861" t="s">
        <v>20</v>
      </c>
      <c r="T861" t="s">
        <v>45</v>
      </c>
      <c r="U861" t="s">
        <v>46</v>
      </c>
      <c r="V861" t="str">
        <f t="shared" si="358"/>
        <v>AIR</v>
      </c>
      <c r="W861" s="3"/>
      <c r="X861" t="s">
        <v>32</v>
      </c>
      <c r="Y861" t="s">
        <v>73</v>
      </c>
    </row>
    <row r="862" spans="1:31" x14ac:dyDescent="0.2">
      <c r="A862">
        <v>861</v>
      </c>
      <c r="B862" t="s">
        <v>2</v>
      </c>
      <c r="C862" s="4">
        <v>1921586</v>
      </c>
      <c r="D862" t="s">
        <v>33</v>
      </c>
      <c r="E862" t="s">
        <v>35</v>
      </c>
      <c r="F862" s="1">
        <v>43780</v>
      </c>
      <c r="G862" s="1">
        <f t="shared" si="368"/>
        <v>43780</v>
      </c>
      <c r="H862" s="1">
        <f t="shared" si="369"/>
        <v>43813</v>
      </c>
      <c r="I862" t="s">
        <v>71</v>
      </c>
      <c r="J862">
        <v>2490158163</v>
      </c>
      <c r="K862" t="s">
        <v>74</v>
      </c>
      <c r="L862" t="s">
        <v>77</v>
      </c>
      <c r="M862" t="s">
        <v>83</v>
      </c>
      <c r="P862" t="s">
        <v>98</v>
      </c>
      <c r="Q862" t="s">
        <v>100</v>
      </c>
      <c r="R862" t="s">
        <v>17</v>
      </c>
      <c r="S862" t="s">
        <v>20</v>
      </c>
      <c r="T862" t="s">
        <v>45</v>
      </c>
      <c r="U862" t="s">
        <v>46</v>
      </c>
      <c r="V862" t="str">
        <f t="shared" si="358"/>
        <v>AIR</v>
      </c>
      <c r="W862" s="3"/>
      <c r="X862" t="s">
        <v>32</v>
      </c>
      <c r="Y862" t="s">
        <v>73</v>
      </c>
    </row>
    <row r="863" spans="1:31" x14ac:dyDescent="0.2">
      <c r="A863">
        <v>862</v>
      </c>
      <c r="B863" t="s">
        <v>2</v>
      </c>
      <c r="C863" s="4">
        <v>1921587</v>
      </c>
      <c r="D863" t="s">
        <v>33</v>
      </c>
      <c r="E863" t="s">
        <v>35</v>
      </c>
      <c r="F863" s="1">
        <v>43780</v>
      </c>
      <c r="G863" s="1">
        <f t="shared" si="368"/>
        <v>43780</v>
      </c>
      <c r="H863" s="1">
        <f t="shared" si="369"/>
        <v>43813</v>
      </c>
      <c r="I863" t="s">
        <v>71</v>
      </c>
      <c r="J863">
        <v>2490158163</v>
      </c>
      <c r="K863" t="s">
        <v>74</v>
      </c>
      <c r="L863" t="s">
        <v>77</v>
      </c>
      <c r="M863" t="s">
        <v>83</v>
      </c>
      <c r="P863" t="s">
        <v>98</v>
      </c>
      <c r="Q863" t="s">
        <v>100</v>
      </c>
      <c r="R863" t="s">
        <v>17</v>
      </c>
      <c r="S863" t="s">
        <v>20</v>
      </c>
      <c r="T863" t="s">
        <v>45</v>
      </c>
      <c r="U863" t="s">
        <v>46</v>
      </c>
      <c r="V863" t="str">
        <f t="shared" si="358"/>
        <v>AIR</v>
      </c>
      <c r="W863" s="3"/>
      <c r="X863" t="s">
        <v>32</v>
      </c>
      <c r="Y863" t="s">
        <v>73</v>
      </c>
    </row>
    <row r="864" spans="1:31" x14ac:dyDescent="0.2">
      <c r="A864">
        <v>863</v>
      </c>
      <c r="B864" t="s">
        <v>2</v>
      </c>
      <c r="C864" s="4">
        <v>1921588</v>
      </c>
      <c r="D864" t="s">
        <v>33</v>
      </c>
      <c r="E864" t="s">
        <v>35</v>
      </c>
      <c r="F864" s="1">
        <v>43780</v>
      </c>
      <c r="G864" s="1">
        <f t="shared" si="368"/>
        <v>43780</v>
      </c>
      <c r="H864" s="1">
        <f t="shared" si="369"/>
        <v>43813</v>
      </c>
      <c r="I864" t="s">
        <v>71</v>
      </c>
      <c r="J864">
        <v>2490158163</v>
      </c>
      <c r="K864" t="s">
        <v>74</v>
      </c>
      <c r="L864" t="s">
        <v>77</v>
      </c>
      <c r="M864" t="s">
        <v>83</v>
      </c>
      <c r="P864" t="s">
        <v>98</v>
      </c>
      <c r="Q864" t="s">
        <v>100</v>
      </c>
      <c r="R864" t="s">
        <v>17</v>
      </c>
      <c r="S864" t="s">
        <v>20</v>
      </c>
      <c r="T864" t="s">
        <v>45</v>
      </c>
      <c r="U864" t="s">
        <v>46</v>
      </c>
      <c r="V864" t="str">
        <f t="shared" si="358"/>
        <v>AIR</v>
      </c>
      <c r="W864" s="3"/>
      <c r="X864" t="s">
        <v>32</v>
      </c>
      <c r="Y864" t="s">
        <v>73</v>
      </c>
      <c r="AE864" t="s">
        <v>102</v>
      </c>
    </row>
    <row r="865" spans="1:31" x14ac:dyDescent="0.2">
      <c r="A865">
        <v>864</v>
      </c>
      <c r="B865" t="s">
        <v>2</v>
      </c>
      <c r="C865" s="4">
        <v>1921589</v>
      </c>
      <c r="D865" t="s">
        <v>33</v>
      </c>
      <c r="E865" t="s">
        <v>35</v>
      </c>
      <c r="F865" s="1">
        <v>43780</v>
      </c>
      <c r="G865" s="1">
        <f t="shared" si="368"/>
        <v>43780</v>
      </c>
      <c r="H865" s="1">
        <f t="shared" si="369"/>
        <v>43813</v>
      </c>
      <c r="I865" t="s">
        <v>71</v>
      </c>
      <c r="J865">
        <v>2490158163</v>
      </c>
      <c r="K865" t="s">
        <v>74</v>
      </c>
      <c r="L865" t="s">
        <v>77</v>
      </c>
      <c r="M865" t="s">
        <v>83</v>
      </c>
      <c r="P865" t="s">
        <v>98</v>
      </c>
      <c r="Q865" t="s">
        <v>100</v>
      </c>
      <c r="R865" t="s">
        <v>17</v>
      </c>
      <c r="S865" t="s">
        <v>20</v>
      </c>
      <c r="T865" t="s">
        <v>45</v>
      </c>
      <c r="U865" t="s">
        <v>46</v>
      </c>
      <c r="V865" t="str">
        <f t="shared" si="358"/>
        <v>AIR</v>
      </c>
      <c r="W865" s="3"/>
      <c r="X865" t="s">
        <v>32</v>
      </c>
      <c r="Y865" t="s">
        <v>73</v>
      </c>
    </row>
    <row r="866" spans="1:31" x14ac:dyDescent="0.2">
      <c r="A866">
        <v>865</v>
      </c>
      <c r="B866" t="s">
        <v>2</v>
      </c>
      <c r="C866" s="4">
        <v>1921590</v>
      </c>
      <c r="D866" t="s">
        <v>33</v>
      </c>
      <c r="E866" t="s">
        <v>35</v>
      </c>
      <c r="F866" s="1">
        <v>43780</v>
      </c>
      <c r="G866" s="1">
        <f t="shared" si="368"/>
        <v>43780</v>
      </c>
      <c r="H866" s="1">
        <f t="shared" si="369"/>
        <v>43813</v>
      </c>
      <c r="I866" t="s">
        <v>71</v>
      </c>
      <c r="J866">
        <v>2490158163</v>
      </c>
      <c r="K866" t="s">
        <v>74</v>
      </c>
      <c r="L866" t="s">
        <v>77</v>
      </c>
      <c r="M866" t="s">
        <v>83</v>
      </c>
      <c r="P866" t="s">
        <v>98</v>
      </c>
      <c r="Q866" t="s">
        <v>100</v>
      </c>
      <c r="R866" t="s">
        <v>17</v>
      </c>
      <c r="S866" t="s">
        <v>20</v>
      </c>
      <c r="T866" t="s">
        <v>45</v>
      </c>
      <c r="U866" t="s">
        <v>46</v>
      </c>
      <c r="V866" t="str">
        <f t="shared" si="358"/>
        <v>AIR</v>
      </c>
      <c r="W866" s="3"/>
      <c r="X866" t="s">
        <v>32</v>
      </c>
      <c r="Y866" t="s">
        <v>73</v>
      </c>
    </row>
    <row r="867" spans="1:31" x14ac:dyDescent="0.2">
      <c r="A867">
        <v>866</v>
      </c>
      <c r="B867" t="s">
        <v>2</v>
      </c>
      <c r="C867" s="4">
        <v>1921591</v>
      </c>
      <c r="D867" t="s">
        <v>33</v>
      </c>
      <c r="E867" t="s">
        <v>35</v>
      </c>
      <c r="F867" s="1">
        <v>43780</v>
      </c>
      <c r="G867" s="1">
        <f t="shared" ref="G867:G868" si="370">F867 + 7 - WEEKDAY(F867, 2) + 6</f>
        <v>43792</v>
      </c>
      <c r="H867" s="1">
        <f t="shared" ref="H867:H868" si="371">G867+7</f>
        <v>43799</v>
      </c>
      <c r="I867" t="s">
        <v>71</v>
      </c>
      <c r="J867">
        <v>2490158163</v>
      </c>
      <c r="K867" t="s">
        <v>74</v>
      </c>
      <c r="L867" t="s">
        <v>77</v>
      </c>
      <c r="M867" t="s">
        <v>83</v>
      </c>
      <c r="P867" t="s">
        <v>98</v>
      </c>
      <c r="Q867" t="s">
        <v>100</v>
      </c>
      <c r="R867" t="s">
        <v>18</v>
      </c>
      <c r="T867" t="str">
        <f t="shared" ref="T867:T868" si="372">IF(R867="1: SEA", "LAEM CHABANG", "BANGKOK")</f>
        <v>LAEM CHABANG</v>
      </c>
      <c r="U867" t="s">
        <v>46</v>
      </c>
      <c r="V867" t="s">
        <v>50</v>
      </c>
      <c r="W867" s="3">
        <v>12164949</v>
      </c>
      <c r="X867" t="s">
        <v>32</v>
      </c>
      <c r="Y867" t="s">
        <v>73</v>
      </c>
      <c r="AC867">
        <v>1</v>
      </c>
    </row>
    <row r="868" spans="1:31" x14ac:dyDescent="0.2">
      <c r="A868">
        <v>867</v>
      </c>
      <c r="B868" t="s">
        <v>2</v>
      </c>
      <c r="C868" s="4">
        <v>1921592</v>
      </c>
      <c r="D868" t="s">
        <v>33</v>
      </c>
      <c r="E868" t="s">
        <v>35</v>
      </c>
      <c r="F868" s="1">
        <v>43780</v>
      </c>
      <c r="G868" s="1">
        <f t="shared" si="370"/>
        <v>43792</v>
      </c>
      <c r="H868" s="1">
        <f t="shared" si="371"/>
        <v>43799</v>
      </c>
      <c r="I868" t="s">
        <v>71</v>
      </c>
      <c r="J868">
        <v>2490158163</v>
      </c>
      <c r="K868" t="s">
        <v>74</v>
      </c>
      <c r="L868" t="s">
        <v>77</v>
      </c>
      <c r="M868" t="s">
        <v>83</v>
      </c>
      <c r="P868" t="s">
        <v>98</v>
      </c>
      <c r="Q868" t="s">
        <v>100</v>
      </c>
      <c r="R868" t="s">
        <v>18</v>
      </c>
      <c r="S868" t="s">
        <v>20</v>
      </c>
      <c r="T868" t="str">
        <f t="shared" si="372"/>
        <v>LAEM CHABANG</v>
      </c>
      <c r="U868" t="s">
        <v>46</v>
      </c>
      <c r="V868" t="s">
        <v>50</v>
      </c>
      <c r="W868" s="3">
        <v>12164952</v>
      </c>
      <c r="X868" t="s">
        <v>32</v>
      </c>
      <c r="Y868" t="s">
        <v>73</v>
      </c>
      <c r="AC868">
        <v>1</v>
      </c>
    </row>
    <row r="869" spans="1:31" x14ac:dyDescent="0.2">
      <c r="A869">
        <v>868</v>
      </c>
      <c r="B869" t="s">
        <v>2</v>
      </c>
      <c r="C869" s="4">
        <v>1921593</v>
      </c>
      <c r="D869" t="s">
        <v>33</v>
      </c>
      <c r="E869" t="s">
        <v>35</v>
      </c>
      <c r="F869" s="1">
        <v>43780</v>
      </c>
      <c r="G869" s="1">
        <f t="shared" ref="G869:G876" si="373">IF(R869="2: AIR",F869, "")</f>
        <v>43780</v>
      </c>
      <c r="H869" s="1">
        <f t="shared" ref="H869:H876" si="374">G869+33</f>
        <v>43813</v>
      </c>
      <c r="I869" t="s">
        <v>71</v>
      </c>
      <c r="J869">
        <v>2490158163</v>
      </c>
      <c r="K869" t="s">
        <v>74</v>
      </c>
      <c r="L869" t="s">
        <v>77</v>
      </c>
      <c r="M869" t="s">
        <v>83</v>
      </c>
      <c r="P869" t="s">
        <v>98</v>
      </c>
      <c r="Q869" t="s">
        <v>100</v>
      </c>
      <c r="R869" t="s">
        <v>17</v>
      </c>
      <c r="S869" t="s">
        <v>20</v>
      </c>
      <c r="T869" t="s">
        <v>45</v>
      </c>
      <c r="U869" t="s">
        <v>46</v>
      </c>
      <c r="V869" t="str">
        <f t="shared" si="358"/>
        <v>AIR</v>
      </c>
      <c r="W869" s="3"/>
      <c r="X869" t="s">
        <v>32</v>
      </c>
      <c r="Y869" t="s">
        <v>73</v>
      </c>
    </row>
    <row r="870" spans="1:31" x14ac:dyDescent="0.2">
      <c r="A870">
        <v>869</v>
      </c>
      <c r="B870" t="s">
        <v>2</v>
      </c>
      <c r="C870" s="4">
        <v>1921594</v>
      </c>
      <c r="D870" t="s">
        <v>33</v>
      </c>
      <c r="E870" t="s">
        <v>35</v>
      </c>
      <c r="F870" s="1">
        <v>43780</v>
      </c>
      <c r="G870" s="1">
        <f t="shared" si="373"/>
        <v>43780</v>
      </c>
      <c r="H870" s="1">
        <f t="shared" si="374"/>
        <v>43813</v>
      </c>
      <c r="I870" t="s">
        <v>71</v>
      </c>
      <c r="J870">
        <v>2490158163</v>
      </c>
      <c r="K870" t="s">
        <v>74</v>
      </c>
      <c r="L870" t="s">
        <v>77</v>
      </c>
      <c r="M870" t="s">
        <v>83</v>
      </c>
      <c r="P870" t="s">
        <v>98</v>
      </c>
      <c r="Q870" t="s">
        <v>100</v>
      </c>
      <c r="R870" t="s">
        <v>17</v>
      </c>
      <c r="S870" t="s">
        <v>20</v>
      </c>
      <c r="T870" t="s">
        <v>45</v>
      </c>
      <c r="U870" t="s">
        <v>46</v>
      </c>
      <c r="V870" t="str">
        <f t="shared" si="358"/>
        <v>AIR</v>
      </c>
      <c r="W870" s="3"/>
      <c r="X870" t="s">
        <v>32</v>
      </c>
      <c r="Y870" t="s">
        <v>73</v>
      </c>
    </row>
    <row r="871" spans="1:31" x14ac:dyDescent="0.2">
      <c r="A871">
        <v>870</v>
      </c>
      <c r="B871" t="s">
        <v>2</v>
      </c>
      <c r="C871" s="4">
        <v>1921595</v>
      </c>
      <c r="D871" t="s">
        <v>33</v>
      </c>
      <c r="E871" t="s">
        <v>35</v>
      </c>
      <c r="F871" s="1">
        <v>43780</v>
      </c>
      <c r="G871" s="1">
        <f t="shared" si="373"/>
        <v>43780</v>
      </c>
      <c r="H871" s="1">
        <f t="shared" si="374"/>
        <v>43813</v>
      </c>
      <c r="I871" t="s">
        <v>71</v>
      </c>
      <c r="J871">
        <v>2490158163</v>
      </c>
      <c r="K871" t="s">
        <v>74</v>
      </c>
      <c r="L871" t="s">
        <v>77</v>
      </c>
      <c r="M871" t="s">
        <v>83</v>
      </c>
      <c r="P871" t="s">
        <v>98</v>
      </c>
      <c r="Q871" t="s">
        <v>100</v>
      </c>
      <c r="R871" t="s">
        <v>17</v>
      </c>
      <c r="S871" t="s">
        <v>20</v>
      </c>
      <c r="T871" t="s">
        <v>45</v>
      </c>
      <c r="U871" t="s">
        <v>46</v>
      </c>
      <c r="V871" t="str">
        <f t="shared" si="358"/>
        <v>AIR</v>
      </c>
      <c r="W871" s="3"/>
      <c r="X871" t="s">
        <v>32</v>
      </c>
      <c r="Y871" t="s">
        <v>73</v>
      </c>
    </row>
    <row r="872" spans="1:31" x14ac:dyDescent="0.2">
      <c r="A872">
        <v>871</v>
      </c>
      <c r="B872" t="s">
        <v>2</v>
      </c>
      <c r="C872" s="4">
        <v>1921596</v>
      </c>
      <c r="D872" t="s">
        <v>33</v>
      </c>
      <c r="E872" t="s">
        <v>35</v>
      </c>
      <c r="F872" s="1">
        <v>43780</v>
      </c>
      <c r="G872" s="1">
        <f t="shared" si="373"/>
        <v>43780</v>
      </c>
      <c r="H872" s="1">
        <f t="shared" si="374"/>
        <v>43813</v>
      </c>
      <c r="I872" t="s">
        <v>71</v>
      </c>
      <c r="J872">
        <v>2490158163</v>
      </c>
      <c r="K872" t="s">
        <v>74</v>
      </c>
      <c r="L872" t="s">
        <v>77</v>
      </c>
      <c r="M872" t="s">
        <v>83</v>
      </c>
      <c r="P872" t="s">
        <v>98</v>
      </c>
      <c r="Q872" t="s">
        <v>100</v>
      </c>
      <c r="R872" t="s">
        <v>17</v>
      </c>
      <c r="S872" t="s">
        <v>20</v>
      </c>
      <c r="T872" t="s">
        <v>45</v>
      </c>
      <c r="U872" t="s">
        <v>46</v>
      </c>
      <c r="V872" t="str">
        <f t="shared" si="358"/>
        <v>AIR</v>
      </c>
      <c r="W872" s="3"/>
      <c r="X872" t="s">
        <v>32</v>
      </c>
      <c r="Y872" t="s">
        <v>73</v>
      </c>
    </row>
    <row r="873" spans="1:31" x14ac:dyDescent="0.2">
      <c r="A873">
        <v>872</v>
      </c>
      <c r="B873" t="s">
        <v>2</v>
      </c>
      <c r="C873" s="4">
        <v>1921597</v>
      </c>
      <c r="D873" t="s">
        <v>33</v>
      </c>
      <c r="E873" t="s">
        <v>35</v>
      </c>
      <c r="F873" s="1">
        <v>43780</v>
      </c>
      <c r="G873" s="1">
        <f t="shared" si="373"/>
        <v>43780</v>
      </c>
      <c r="H873" s="1">
        <f t="shared" si="374"/>
        <v>43813</v>
      </c>
      <c r="I873" t="s">
        <v>71</v>
      </c>
      <c r="J873">
        <v>2490158163</v>
      </c>
      <c r="K873" t="s">
        <v>74</v>
      </c>
      <c r="L873" t="s">
        <v>77</v>
      </c>
      <c r="M873" t="s">
        <v>83</v>
      </c>
      <c r="P873" t="s">
        <v>98</v>
      </c>
      <c r="Q873" t="s">
        <v>100</v>
      </c>
      <c r="R873" t="s">
        <v>17</v>
      </c>
      <c r="S873" t="s">
        <v>20</v>
      </c>
      <c r="T873" t="s">
        <v>45</v>
      </c>
      <c r="U873" t="s">
        <v>46</v>
      </c>
      <c r="V873" t="str">
        <f t="shared" si="358"/>
        <v>AIR</v>
      </c>
      <c r="W873" s="3"/>
      <c r="X873" t="s">
        <v>32</v>
      </c>
      <c r="Y873" t="s">
        <v>73</v>
      </c>
    </row>
    <row r="874" spans="1:31" x14ac:dyDescent="0.2">
      <c r="A874">
        <v>873</v>
      </c>
      <c r="B874" t="s">
        <v>2</v>
      </c>
      <c r="C874" s="4">
        <v>1921598</v>
      </c>
      <c r="D874" t="s">
        <v>33</v>
      </c>
      <c r="E874" t="s">
        <v>35</v>
      </c>
      <c r="F874" s="1">
        <v>43780</v>
      </c>
      <c r="G874" s="1">
        <f t="shared" si="373"/>
        <v>43780</v>
      </c>
      <c r="H874" s="1">
        <f t="shared" si="374"/>
        <v>43813</v>
      </c>
      <c r="I874" t="s">
        <v>71</v>
      </c>
      <c r="J874">
        <v>2490158163</v>
      </c>
      <c r="K874" t="s">
        <v>74</v>
      </c>
      <c r="L874" t="s">
        <v>77</v>
      </c>
      <c r="M874" t="s">
        <v>83</v>
      </c>
      <c r="P874" t="s">
        <v>98</v>
      </c>
      <c r="Q874" t="s">
        <v>100</v>
      </c>
      <c r="R874" t="s">
        <v>17</v>
      </c>
      <c r="S874" t="s">
        <v>20</v>
      </c>
      <c r="T874" t="s">
        <v>45</v>
      </c>
      <c r="U874" t="s">
        <v>46</v>
      </c>
      <c r="V874" t="str">
        <f t="shared" si="358"/>
        <v>AIR</v>
      </c>
      <c r="W874" s="3"/>
      <c r="X874" t="s">
        <v>32</v>
      </c>
      <c r="Y874" t="s">
        <v>73</v>
      </c>
    </row>
    <row r="875" spans="1:31" x14ac:dyDescent="0.2">
      <c r="A875">
        <v>874</v>
      </c>
      <c r="B875" t="s">
        <v>2</v>
      </c>
      <c r="C875" s="4">
        <v>1921599</v>
      </c>
      <c r="D875" t="s">
        <v>33</v>
      </c>
      <c r="E875" t="s">
        <v>35</v>
      </c>
      <c r="F875" s="1">
        <v>43780</v>
      </c>
      <c r="G875" s="1">
        <f t="shared" si="373"/>
        <v>43780</v>
      </c>
      <c r="H875" s="1">
        <f t="shared" si="374"/>
        <v>43813</v>
      </c>
      <c r="I875" t="s">
        <v>71</v>
      </c>
      <c r="J875">
        <v>2490158163</v>
      </c>
      <c r="K875" t="s">
        <v>74</v>
      </c>
      <c r="L875" t="s">
        <v>77</v>
      </c>
      <c r="M875" t="s">
        <v>83</v>
      </c>
      <c r="P875" t="s">
        <v>98</v>
      </c>
      <c r="Q875" t="s">
        <v>100</v>
      </c>
      <c r="R875" t="s">
        <v>17</v>
      </c>
      <c r="S875" t="s">
        <v>20</v>
      </c>
      <c r="T875" t="s">
        <v>45</v>
      </c>
      <c r="U875" t="s">
        <v>46</v>
      </c>
      <c r="V875" t="str">
        <f t="shared" si="358"/>
        <v>AIR</v>
      </c>
      <c r="W875" s="3"/>
      <c r="X875" t="s">
        <v>32</v>
      </c>
      <c r="Y875" t="s">
        <v>73</v>
      </c>
    </row>
    <row r="876" spans="1:31" x14ac:dyDescent="0.2">
      <c r="A876">
        <v>875</v>
      </c>
      <c r="B876" t="s">
        <v>2</v>
      </c>
      <c r="C876" s="4">
        <v>1921600</v>
      </c>
      <c r="D876" t="s">
        <v>33</v>
      </c>
      <c r="E876" t="s">
        <v>35</v>
      </c>
      <c r="F876" s="1">
        <v>43780</v>
      </c>
      <c r="G876" s="1">
        <f t="shared" si="373"/>
        <v>43780</v>
      </c>
      <c r="H876" s="1">
        <f t="shared" si="374"/>
        <v>43813</v>
      </c>
      <c r="I876" t="s">
        <v>71</v>
      </c>
      <c r="J876">
        <v>2490158163</v>
      </c>
      <c r="K876" t="s">
        <v>74</v>
      </c>
      <c r="L876" t="s">
        <v>77</v>
      </c>
      <c r="M876" t="s">
        <v>83</v>
      </c>
      <c r="P876" t="s">
        <v>98</v>
      </c>
      <c r="Q876" t="s">
        <v>100</v>
      </c>
      <c r="R876" t="s">
        <v>17</v>
      </c>
      <c r="S876" t="s">
        <v>20</v>
      </c>
      <c r="T876" t="s">
        <v>45</v>
      </c>
      <c r="U876" t="s">
        <v>46</v>
      </c>
      <c r="V876" t="str">
        <f t="shared" si="358"/>
        <v>AIR</v>
      </c>
      <c r="W876" s="3"/>
      <c r="X876" t="s">
        <v>32</v>
      </c>
      <c r="Y876" t="s">
        <v>73</v>
      </c>
      <c r="AE876" t="s">
        <v>102</v>
      </c>
    </row>
    <row r="877" spans="1:31" x14ac:dyDescent="0.2">
      <c r="A877">
        <v>876</v>
      </c>
      <c r="B877" t="s">
        <v>2</v>
      </c>
      <c r="C877" s="4">
        <v>1921601</v>
      </c>
      <c r="D877" t="s">
        <v>33</v>
      </c>
      <c r="E877" t="s">
        <v>35</v>
      </c>
      <c r="F877" s="1">
        <v>43781</v>
      </c>
      <c r="G877" s="1">
        <f t="shared" ref="G877:G882" si="375">F877 + 7 - WEEKDAY(F877, 2) + 6</f>
        <v>43792</v>
      </c>
      <c r="H877" s="1">
        <f t="shared" ref="H877:H882" si="376">G877+7</f>
        <v>43799</v>
      </c>
      <c r="I877" t="s">
        <v>71</v>
      </c>
      <c r="J877">
        <v>2490158163</v>
      </c>
      <c r="K877" t="s">
        <v>74</v>
      </c>
      <c r="L877" t="s">
        <v>77</v>
      </c>
      <c r="M877" t="s">
        <v>83</v>
      </c>
      <c r="P877" t="s">
        <v>98</v>
      </c>
      <c r="Q877" t="s">
        <v>100</v>
      </c>
      <c r="R877" t="s">
        <v>18</v>
      </c>
      <c r="S877" t="s">
        <v>20</v>
      </c>
      <c r="T877" t="str">
        <f t="shared" ref="T877:T883" si="377">IF(R877="1: SEA", "LAEM CHABANG", "BANGKOK")</f>
        <v>LAEM CHABANG</v>
      </c>
      <c r="U877" t="s">
        <v>46</v>
      </c>
      <c r="V877" t="s">
        <v>49</v>
      </c>
      <c r="W877" s="3">
        <v>12165017</v>
      </c>
      <c r="X877" t="s">
        <v>32</v>
      </c>
      <c r="Y877" t="s">
        <v>73</v>
      </c>
      <c r="AA877">
        <v>1</v>
      </c>
    </row>
    <row r="878" spans="1:31" x14ac:dyDescent="0.2">
      <c r="A878">
        <v>877</v>
      </c>
      <c r="B878" t="s">
        <v>2</v>
      </c>
      <c r="C878" s="4">
        <v>1921602</v>
      </c>
      <c r="D878" t="s">
        <v>33</v>
      </c>
      <c r="E878" t="s">
        <v>35</v>
      </c>
      <c r="F878" s="1">
        <v>43780</v>
      </c>
      <c r="G878" s="1">
        <f t="shared" si="375"/>
        <v>43792</v>
      </c>
      <c r="H878" s="1">
        <f t="shared" si="376"/>
        <v>43799</v>
      </c>
      <c r="I878" t="s">
        <v>71</v>
      </c>
      <c r="J878">
        <v>2490158163</v>
      </c>
      <c r="K878" t="s">
        <v>74</v>
      </c>
      <c r="L878" t="s">
        <v>77</v>
      </c>
      <c r="M878" t="s">
        <v>83</v>
      </c>
      <c r="P878" t="s">
        <v>98</v>
      </c>
      <c r="Q878" t="s">
        <v>100</v>
      </c>
      <c r="R878" t="s">
        <v>18</v>
      </c>
      <c r="S878" t="s">
        <v>20</v>
      </c>
      <c r="T878" t="str">
        <f t="shared" si="377"/>
        <v>LAEM CHABANG</v>
      </c>
      <c r="U878" t="s">
        <v>46</v>
      </c>
      <c r="V878" t="s">
        <v>50</v>
      </c>
      <c r="W878" s="3">
        <v>12165032</v>
      </c>
      <c r="X878" t="s">
        <v>32</v>
      </c>
      <c r="Y878" t="s">
        <v>73</v>
      </c>
      <c r="AC878">
        <v>1</v>
      </c>
    </row>
    <row r="879" spans="1:31" x14ac:dyDescent="0.2">
      <c r="A879">
        <v>878</v>
      </c>
      <c r="B879" t="s">
        <v>2</v>
      </c>
      <c r="C879" s="4">
        <v>1921603</v>
      </c>
      <c r="D879" t="s">
        <v>33</v>
      </c>
      <c r="E879" t="s">
        <v>35</v>
      </c>
      <c r="F879" s="1">
        <v>43780</v>
      </c>
      <c r="G879" s="1">
        <f t="shared" si="375"/>
        <v>43792</v>
      </c>
      <c r="H879" s="1">
        <f t="shared" si="376"/>
        <v>43799</v>
      </c>
      <c r="I879" t="s">
        <v>71</v>
      </c>
      <c r="J879">
        <v>2490158163</v>
      </c>
      <c r="K879" t="s">
        <v>74</v>
      </c>
      <c r="L879" t="s">
        <v>77</v>
      </c>
      <c r="M879" t="s">
        <v>83</v>
      </c>
      <c r="P879" t="s">
        <v>98</v>
      </c>
      <c r="Q879" t="s">
        <v>100</v>
      </c>
      <c r="R879" t="s">
        <v>18</v>
      </c>
      <c r="S879" t="s">
        <v>20</v>
      </c>
      <c r="T879" t="str">
        <f t="shared" si="377"/>
        <v>LAEM CHABANG</v>
      </c>
      <c r="U879" t="s">
        <v>46</v>
      </c>
      <c r="V879" t="s">
        <v>50</v>
      </c>
      <c r="W879" s="3">
        <v>12165033</v>
      </c>
      <c r="X879" t="s">
        <v>32</v>
      </c>
      <c r="Y879" t="s">
        <v>73</v>
      </c>
      <c r="AC879">
        <v>1</v>
      </c>
    </row>
    <row r="880" spans="1:31" x14ac:dyDescent="0.2">
      <c r="A880">
        <v>879</v>
      </c>
      <c r="B880" t="s">
        <v>2</v>
      </c>
      <c r="C880" s="4">
        <v>1921604</v>
      </c>
      <c r="D880" t="s">
        <v>33</v>
      </c>
      <c r="E880" t="s">
        <v>35</v>
      </c>
      <c r="F880" s="1">
        <v>43780</v>
      </c>
      <c r="G880" s="1">
        <f t="shared" si="375"/>
        <v>43792</v>
      </c>
      <c r="H880" s="1">
        <f t="shared" si="376"/>
        <v>43799</v>
      </c>
      <c r="I880" t="s">
        <v>71</v>
      </c>
      <c r="J880">
        <v>2490158163</v>
      </c>
      <c r="K880" t="s">
        <v>74</v>
      </c>
      <c r="L880" t="s">
        <v>77</v>
      </c>
      <c r="M880" t="s">
        <v>83</v>
      </c>
      <c r="P880" t="s">
        <v>98</v>
      </c>
      <c r="Q880" t="s">
        <v>100</v>
      </c>
      <c r="R880" t="s">
        <v>18</v>
      </c>
      <c r="S880" t="s">
        <v>20</v>
      </c>
      <c r="T880" t="str">
        <f t="shared" si="377"/>
        <v>LAEM CHABANG</v>
      </c>
      <c r="U880" t="s">
        <v>46</v>
      </c>
      <c r="V880" t="s">
        <v>50</v>
      </c>
      <c r="W880" s="3">
        <v>12165036</v>
      </c>
      <c r="X880" t="s">
        <v>32</v>
      </c>
      <c r="Y880" t="s">
        <v>73</v>
      </c>
      <c r="AC880">
        <v>1</v>
      </c>
    </row>
    <row r="881" spans="1:31" x14ac:dyDescent="0.2">
      <c r="A881">
        <v>880</v>
      </c>
      <c r="B881" t="s">
        <v>2</v>
      </c>
      <c r="C881" s="4">
        <v>1921605</v>
      </c>
      <c r="D881" t="s">
        <v>33</v>
      </c>
      <c r="E881" t="s">
        <v>35</v>
      </c>
      <c r="F881" s="1">
        <v>43781</v>
      </c>
      <c r="G881" s="1">
        <f t="shared" si="375"/>
        <v>43792</v>
      </c>
      <c r="H881" s="1">
        <f t="shared" si="376"/>
        <v>43799</v>
      </c>
      <c r="I881" t="s">
        <v>71</v>
      </c>
      <c r="J881">
        <v>2490158163</v>
      </c>
      <c r="K881" t="s">
        <v>74</v>
      </c>
      <c r="L881" t="s">
        <v>77</v>
      </c>
      <c r="M881" t="s">
        <v>83</v>
      </c>
      <c r="P881" t="s">
        <v>98</v>
      </c>
      <c r="Q881" t="s">
        <v>100</v>
      </c>
      <c r="R881" t="s">
        <v>18</v>
      </c>
      <c r="S881" t="s">
        <v>20</v>
      </c>
      <c r="T881" t="str">
        <f t="shared" si="377"/>
        <v>LAEM CHABANG</v>
      </c>
      <c r="U881" t="s">
        <v>46</v>
      </c>
      <c r="V881" t="s">
        <v>50</v>
      </c>
      <c r="W881" s="3">
        <v>12165045</v>
      </c>
      <c r="X881" t="s">
        <v>32</v>
      </c>
      <c r="Y881" t="s">
        <v>73</v>
      </c>
      <c r="AC881">
        <v>1</v>
      </c>
    </row>
    <row r="882" spans="1:31" x14ac:dyDescent="0.2">
      <c r="A882">
        <v>881</v>
      </c>
      <c r="B882" t="s">
        <v>2</v>
      </c>
      <c r="C882" s="4">
        <v>1921606</v>
      </c>
      <c r="D882" t="s">
        <v>33</v>
      </c>
      <c r="E882" t="s">
        <v>35</v>
      </c>
      <c r="F882" s="1">
        <v>43781</v>
      </c>
      <c r="G882" s="1">
        <f t="shared" si="375"/>
        <v>43792</v>
      </c>
      <c r="H882" s="1">
        <f t="shared" si="376"/>
        <v>43799</v>
      </c>
      <c r="I882" t="s">
        <v>71</v>
      </c>
      <c r="J882">
        <v>2490158163</v>
      </c>
      <c r="K882" t="s">
        <v>74</v>
      </c>
      <c r="L882" t="s">
        <v>77</v>
      </c>
      <c r="M882" t="s">
        <v>83</v>
      </c>
      <c r="P882" t="s">
        <v>98</v>
      </c>
      <c r="Q882" t="s">
        <v>100</v>
      </c>
      <c r="R882" t="s">
        <v>18</v>
      </c>
      <c r="S882" t="s">
        <v>20</v>
      </c>
      <c r="T882" t="str">
        <f t="shared" si="377"/>
        <v>LAEM CHABANG</v>
      </c>
      <c r="U882" t="s">
        <v>46</v>
      </c>
      <c r="V882" t="s">
        <v>50</v>
      </c>
      <c r="W882" s="3">
        <v>12165060</v>
      </c>
      <c r="X882" t="s">
        <v>32</v>
      </c>
      <c r="Y882" t="s">
        <v>73</v>
      </c>
      <c r="AC882">
        <v>1</v>
      </c>
    </row>
    <row r="883" spans="1:31" x14ac:dyDescent="0.2">
      <c r="A883">
        <v>882</v>
      </c>
      <c r="B883" t="s">
        <v>2</v>
      </c>
      <c r="C883" s="4">
        <v>1921607</v>
      </c>
      <c r="D883" t="s">
        <v>33</v>
      </c>
      <c r="E883" t="s">
        <v>39</v>
      </c>
      <c r="F883" s="1">
        <v>43781</v>
      </c>
      <c r="G883" s="1">
        <f>F883 + 7 - WEEKDAY(F883, 2) + 4</f>
        <v>43790</v>
      </c>
      <c r="H883" s="1">
        <f>G883+30</f>
        <v>43820</v>
      </c>
      <c r="I883" t="s">
        <v>71</v>
      </c>
      <c r="J883">
        <v>2490158163</v>
      </c>
      <c r="K883" t="s">
        <v>74</v>
      </c>
      <c r="L883" t="s">
        <v>77</v>
      </c>
      <c r="M883" t="s">
        <v>86</v>
      </c>
      <c r="P883" t="s">
        <v>93</v>
      </c>
      <c r="Q883" t="s">
        <v>100</v>
      </c>
      <c r="R883" t="s">
        <v>18</v>
      </c>
      <c r="S883" t="s">
        <v>20</v>
      </c>
      <c r="T883" t="str">
        <f t="shared" si="377"/>
        <v>LAEM CHABANG</v>
      </c>
      <c r="U883" t="s">
        <v>46</v>
      </c>
      <c r="V883" t="s">
        <v>65</v>
      </c>
      <c r="W883" s="3">
        <v>12165061</v>
      </c>
      <c r="X883" t="s">
        <v>32</v>
      </c>
      <c r="Y883" t="s">
        <v>73</v>
      </c>
      <c r="AC883">
        <v>1</v>
      </c>
    </row>
    <row r="884" spans="1:31" x14ac:dyDescent="0.2">
      <c r="A884">
        <v>883</v>
      </c>
      <c r="B884" t="s">
        <v>2</v>
      </c>
      <c r="C884" s="4">
        <v>1921608</v>
      </c>
      <c r="D884" t="s">
        <v>33</v>
      </c>
      <c r="E884" t="s">
        <v>39</v>
      </c>
      <c r="F884" s="1">
        <v>43781</v>
      </c>
      <c r="G884" s="1">
        <f>IF(R884="2: AIR",F884, "")</f>
        <v>43781</v>
      </c>
      <c r="H884" s="1">
        <f>G884+33</f>
        <v>43814</v>
      </c>
      <c r="I884" t="s">
        <v>71</v>
      </c>
      <c r="J884">
        <v>2490158163</v>
      </c>
      <c r="K884" t="s">
        <v>74</v>
      </c>
      <c r="L884" t="s">
        <v>77</v>
      </c>
      <c r="M884" t="s">
        <v>86</v>
      </c>
      <c r="P884" t="s">
        <v>93</v>
      </c>
      <c r="Q884" t="s">
        <v>100</v>
      </c>
      <c r="R884" t="s">
        <v>17</v>
      </c>
      <c r="S884" t="s">
        <v>20</v>
      </c>
      <c r="T884" t="s">
        <v>45</v>
      </c>
      <c r="U884" t="s">
        <v>46</v>
      </c>
      <c r="V884" t="str">
        <f t="shared" si="358"/>
        <v>AIR</v>
      </c>
      <c r="W884" s="3"/>
      <c r="X884" t="s">
        <v>32</v>
      </c>
      <c r="Y884" t="s">
        <v>73</v>
      </c>
    </row>
    <row r="885" spans="1:31" x14ac:dyDescent="0.2">
      <c r="A885">
        <v>884</v>
      </c>
      <c r="B885" t="s">
        <v>2</v>
      </c>
      <c r="C885" s="4">
        <v>1921609</v>
      </c>
      <c r="D885" t="s">
        <v>33</v>
      </c>
      <c r="E885" t="s">
        <v>39</v>
      </c>
      <c r="F885" s="1">
        <v>43780</v>
      </c>
      <c r="G885" s="1">
        <f>F885 + 7 - WEEKDAY(F885, 2) + 4</f>
        <v>43790</v>
      </c>
      <c r="H885" s="1">
        <f>G885+30</f>
        <v>43820</v>
      </c>
      <c r="I885" t="s">
        <v>71</v>
      </c>
      <c r="J885">
        <v>2490158163</v>
      </c>
      <c r="K885" t="s">
        <v>74</v>
      </c>
      <c r="L885" t="s">
        <v>77</v>
      </c>
      <c r="M885" t="s">
        <v>86</v>
      </c>
      <c r="P885" t="s">
        <v>93</v>
      </c>
      <c r="Q885" t="s">
        <v>100</v>
      </c>
      <c r="R885" t="s">
        <v>18</v>
      </c>
      <c r="S885" t="s">
        <v>20</v>
      </c>
      <c r="T885" t="str">
        <f>IF(R885="1: SEA", "LAEM CHABANG", "BANGKOK")</f>
        <v>LAEM CHABANG</v>
      </c>
      <c r="U885" t="s">
        <v>46</v>
      </c>
      <c r="V885" t="s">
        <v>65</v>
      </c>
      <c r="W885" s="3">
        <v>12165073</v>
      </c>
      <c r="X885" t="s">
        <v>32</v>
      </c>
      <c r="Y885" t="s">
        <v>73</v>
      </c>
      <c r="AA885">
        <v>1</v>
      </c>
      <c r="AE885" t="s">
        <v>102</v>
      </c>
    </row>
    <row r="886" spans="1:31" x14ac:dyDescent="0.2">
      <c r="A886">
        <v>885</v>
      </c>
      <c r="B886" t="s">
        <v>2</v>
      </c>
      <c r="C886" s="4">
        <v>1921610</v>
      </c>
      <c r="D886" t="s">
        <v>33</v>
      </c>
      <c r="E886" t="s">
        <v>39</v>
      </c>
      <c r="F886" s="1">
        <v>43781</v>
      </c>
      <c r="G886" s="1">
        <f t="shared" ref="G886:G893" si="378">IF(R886="2: AIR",F886, "")</f>
        <v>43781</v>
      </c>
      <c r="H886" s="1">
        <f t="shared" ref="H886:H893" si="379">G886+33</f>
        <v>43814</v>
      </c>
      <c r="I886" t="s">
        <v>71</v>
      </c>
      <c r="J886">
        <v>2490158163</v>
      </c>
      <c r="K886" t="s">
        <v>74</v>
      </c>
      <c r="L886" t="s">
        <v>77</v>
      </c>
      <c r="M886" t="s">
        <v>86</v>
      </c>
      <c r="P886" t="s">
        <v>93</v>
      </c>
      <c r="Q886" t="s">
        <v>100</v>
      </c>
      <c r="R886" t="s">
        <v>17</v>
      </c>
      <c r="S886" t="s">
        <v>20</v>
      </c>
      <c r="T886" t="s">
        <v>45</v>
      </c>
      <c r="U886" t="s">
        <v>46</v>
      </c>
      <c r="V886" t="str">
        <f t="shared" si="358"/>
        <v>AIR</v>
      </c>
      <c r="W886" s="3"/>
      <c r="X886" t="s">
        <v>32</v>
      </c>
      <c r="Y886" t="s">
        <v>73</v>
      </c>
    </row>
    <row r="887" spans="1:31" x14ac:dyDescent="0.2">
      <c r="A887">
        <v>886</v>
      </c>
      <c r="B887" t="s">
        <v>2</v>
      </c>
      <c r="C887" s="4">
        <v>1921611</v>
      </c>
      <c r="D887" t="s">
        <v>33</v>
      </c>
      <c r="E887" t="s">
        <v>39</v>
      </c>
      <c r="F887" s="1">
        <v>43780</v>
      </c>
      <c r="G887" s="1">
        <f t="shared" si="378"/>
        <v>43780</v>
      </c>
      <c r="H887" s="1">
        <f t="shared" si="379"/>
        <v>43813</v>
      </c>
      <c r="I887" t="s">
        <v>71</v>
      </c>
      <c r="J887">
        <v>2490158163</v>
      </c>
      <c r="K887" t="s">
        <v>74</v>
      </c>
      <c r="L887" t="s">
        <v>77</v>
      </c>
      <c r="M887" t="s">
        <v>86</v>
      </c>
      <c r="P887" t="s">
        <v>93</v>
      </c>
      <c r="Q887" t="s">
        <v>100</v>
      </c>
      <c r="R887" t="s">
        <v>17</v>
      </c>
      <c r="S887" t="s">
        <v>20</v>
      </c>
      <c r="T887" t="s">
        <v>45</v>
      </c>
      <c r="U887" t="s">
        <v>46</v>
      </c>
      <c r="V887" t="str">
        <f t="shared" si="358"/>
        <v>AIR</v>
      </c>
      <c r="W887" s="3"/>
      <c r="X887" t="s">
        <v>32</v>
      </c>
      <c r="Y887" t="s">
        <v>73</v>
      </c>
    </row>
    <row r="888" spans="1:31" x14ac:dyDescent="0.2">
      <c r="A888">
        <v>887</v>
      </c>
      <c r="B888" t="s">
        <v>2</v>
      </c>
      <c r="C888" s="4">
        <v>1921612</v>
      </c>
      <c r="D888" t="s">
        <v>33</v>
      </c>
      <c r="E888" t="s">
        <v>39</v>
      </c>
      <c r="F888" s="1">
        <v>43780</v>
      </c>
      <c r="G888" s="1">
        <f t="shared" si="378"/>
        <v>43780</v>
      </c>
      <c r="H888" s="1">
        <f t="shared" si="379"/>
        <v>43813</v>
      </c>
      <c r="I888" t="s">
        <v>71</v>
      </c>
      <c r="J888">
        <v>2490158163</v>
      </c>
      <c r="K888" t="s">
        <v>74</v>
      </c>
      <c r="L888" t="s">
        <v>77</v>
      </c>
      <c r="M888" t="s">
        <v>86</v>
      </c>
      <c r="P888" t="s">
        <v>93</v>
      </c>
      <c r="Q888" t="s">
        <v>100</v>
      </c>
      <c r="R888" t="s">
        <v>17</v>
      </c>
      <c r="S888" t="s">
        <v>20</v>
      </c>
      <c r="T888" t="s">
        <v>45</v>
      </c>
      <c r="U888" t="s">
        <v>46</v>
      </c>
      <c r="V888" t="str">
        <f t="shared" si="358"/>
        <v>AIR</v>
      </c>
      <c r="W888" s="3"/>
      <c r="X888" t="s">
        <v>32</v>
      </c>
      <c r="Y888" t="s">
        <v>73</v>
      </c>
    </row>
    <row r="889" spans="1:31" x14ac:dyDescent="0.2">
      <c r="A889">
        <v>888</v>
      </c>
      <c r="B889" t="s">
        <v>2</v>
      </c>
      <c r="C889" s="4">
        <v>1921613</v>
      </c>
      <c r="D889" t="s">
        <v>33</v>
      </c>
      <c r="E889" t="s">
        <v>39</v>
      </c>
      <c r="F889" s="1">
        <v>43781</v>
      </c>
      <c r="G889" s="1">
        <f t="shared" si="378"/>
        <v>43781</v>
      </c>
      <c r="H889" s="1">
        <f t="shared" si="379"/>
        <v>43814</v>
      </c>
      <c r="I889" t="s">
        <v>71</v>
      </c>
      <c r="J889">
        <v>2490158163</v>
      </c>
      <c r="K889" t="s">
        <v>74</v>
      </c>
      <c r="L889" t="s">
        <v>77</v>
      </c>
      <c r="M889" t="s">
        <v>86</v>
      </c>
      <c r="P889" t="s">
        <v>93</v>
      </c>
      <c r="Q889" t="s">
        <v>100</v>
      </c>
      <c r="R889" t="s">
        <v>17</v>
      </c>
      <c r="S889" t="s">
        <v>20</v>
      </c>
      <c r="T889" t="s">
        <v>45</v>
      </c>
      <c r="U889" t="s">
        <v>46</v>
      </c>
      <c r="V889" t="str">
        <f t="shared" si="358"/>
        <v>AIR</v>
      </c>
      <c r="W889" s="3"/>
      <c r="X889" t="s">
        <v>32</v>
      </c>
      <c r="Y889" t="s">
        <v>73</v>
      </c>
    </row>
    <row r="890" spans="1:31" x14ac:dyDescent="0.2">
      <c r="A890">
        <v>889</v>
      </c>
      <c r="B890" t="s">
        <v>2</v>
      </c>
      <c r="C890" s="4">
        <v>1921614</v>
      </c>
      <c r="D890" t="s">
        <v>33</v>
      </c>
      <c r="E890" t="s">
        <v>39</v>
      </c>
      <c r="F890" s="1">
        <v>43780</v>
      </c>
      <c r="G890" s="1">
        <f t="shared" si="378"/>
        <v>43780</v>
      </c>
      <c r="H890" s="1">
        <f t="shared" si="379"/>
        <v>43813</v>
      </c>
      <c r="I890" t="s">
        <v>71</v>
      </c>
      <c r="J890">
        <v>2490158163</v>
      </c>
      <c r="K890" t="s">
        <v>74</v>
      </c>
      <c r="L890" t="s">
        <v>77</v>
      </c>
      <c r="M890" t="s">
        <v>86</v>
      </c>
      <c r="P890" t="s">
        <v>93</v>
      </c>
      <c r="Q890" t="s">
        <v>100</v>
      </c>
      <c r="R890" t="s">
        <v>17</v>
      </c>
      <c r="S890" t="s">
        <v>20</v>
      </c>
      <c r="T890" t="s">
        <v>45</v>
      </c>
      <c r="U890" t="s">
        <v>46</v>
      </c>
      <c r="V890" t="str">
        <f t="shared" si="358"/>
        <v>AIR</v>
      </c>
      <c r="W890" s="3"/>
      <c r="X890" t="s">
        <v>32</v>
      </c>
      <c r="Y890" t="s">
        <v>73</v>
      </c>
    </row>
    <row r="891" spans="1:31" x14ac:dyDescent="0.2">
      <c r="A891">
        <v>890</v>
      </c>
      <c r="B891" t="s">
        <v>2</v>
      </c>
      <c r="C891" s="4">
        <v>1921615</v>
      </c>
      <c r="D891" t="s">
        <v>33</v>
      </c>
      <c r="E891" t="s">
        <v>39</v>
      </c>
      <c r="F891" s="1">
        <v>43781</v>
      </c>
      <c r="G891" s="1">
        <f t="shared" si="378"/>
        <v>43781</v>
      </c>
      <c r="H891" s="1">
        <f t="shared" si="379"/>
        <v>43814</v>
      </c>
      <c r="I891" t="s">
        <v>71</v>
      </c>
      <c r="J891">
        <v>2490158163</v>
      </c>
      <c r="K891" t="s">
        <v>74</v>
      </c>
      <c r="L891" t="s">
        <v>77</v>
      </c>
      <c r="M891" t="s">
        <v>86</v>
      </c>
      <c r="P891" t="s">
        <v>93</v>
      </c>
      <c r="Q891" t="s">
        <v>100</v>
      </c>
      <c r="R891" t="s">
        <v>17</v>
      </c>
      <c r="S891" t="s">
        <v>20</v>
      </c>
      <c r="T891" t="s">
        <v>45</v>
      </c>
      <c r="U891" t="s">
        <v>46</v>
      </c>
      <c r="V891" t="str">
        <f t="shared" si="358"/>
        <v>AIR</v>
      </c>
      <c r="W891" s="3"/>
      <c r="X891" t="s">
        <v>32</v>
      </c>
      <c r="Y891" t="s">
        <v>73</v>
      </c>
    </row>
    <row r="892" spans="1:31" x14ac:dyDescent="0.2">
      <c r="A892">
        <v>891</v>
      </c>
      <c r="B892" t="s">
        <v>2</v>
      </c>
      <c r="C892" s="4">
        <v>1921616</v>
      </c>
      <c r="D892" t="s">
        <v>33</v>
      </c>
      <c r="E892" t="s">
        <v>39</v>
      </c>
      <c r="F892" s="1">
        <v>43780</v>
      </c>
      <c r="G892" s="1">
        <f t="shared" si="378"/>
        <v>43780</v>
      </c>
      <c r="H892" s="1">
        <f t="shared" si="379"/>
        <v>43813</v>
      </c>
      <c r="I892" t="s">
        <v>71</v>
      </c>
      <c r="J892">
        <v>2490158163</v>
      </c>
      <c r="K892" t="s">
        <v>74</v>
      </c>
      <c r="L892" t="s">
        <v>77</v>
      </c>
      <c r="M892" t="s">
        <v>86</v>
      </c>
      <c r="P892" t="s">
        <v>93</v>
      </c>
      <c r="Q892" t="s">
        <v>100</v>
      </c>
      <c r="R892" t="s">
        <v>17</v>
      </c>
      <c r="S892" t="s">
        <v>20</v>
      </c>
      <c r="T892" t="s">
        <v>45</v>
      </c>
      <c r="U892" t="s">
        <v>46</v>
      </c>
      <c r="V892" t="str">
        <f t="shared" si="358"/>
        <v>AIR</v>
      </c>
      <c r="W892" s="3"/>
      <c r="X892" t="s">
        <v>32</v>
      </c>
      <c r="Y892" t="s">
        <v>73</v>
      </c>
    </row>
    <row r="893" spans="1:31" x14ac:dyDescent="0.2">
      <c r="A893">
        <v>892</v>
      </c>
      <c r="B893" t="s">
        <v>2</v>
      </c>
      <c r="C893" s="4">
        <v>1921617</v>
      </c>
      <c r="D893" t="s">
        <v>33</v>
      </c>
      <c r="E893" t="s">
        <v>39</v>
      </c>
      <c r="F893" s="1">
        <v>43780</v>
      </c>
      <c r="G893" s="1">
        <f t="shared" si="378"/>
        <v>43780</v>
      </c>
      <c r="H893" s="1">
        <f t="shared" si="379"/>
        <v>43813</v>
      </c>
      <c r="I893" t="s">
        <v>71</v>
      </c>
      <c r="J893">
        <v>2490158163</v>
      </c>
      <c r="K893" t="s">
        <v>74</v>
      </c>
      <c r="L893" t="s">
        <v>77</v>
      </c>
      <c r="M893" t="s">
        <v>86</v>
      </c>
      <c r="P893" t="s">
        <v>93</v>
      </c>
      <c r="Q893" t="s">
        <v>100</v>
      </c>
      <c r="R893" t="s">
        <v>17</v>
      </c>
      <c r="S893" t="s">
        <v>20</v>
      </c>
      <c r="T893" t="s">
        <v>45</v>
      </c>
      <c r="U893" t="s">
        <v>46</v>
      </c>
      <c r="V893" t="str">
        <f t="shared" si="358"/>
        <v>AIR</v>
      </c>
      <c r="W893" s="3"/>
      <c r="X893" t="s">
        <v>32</v>
      </c>
      <c r="Y893" t="s">
        <v>73</v>
      </c>
    </row>
    <row r="894" spans="1:31" x14ac:dyDescent="0.2">
      <c r="A894">
        <v>893</v>
      </c>
      <c r="B894" t="s">
        <v>2</v>
      </c>
      <c r="C894" s="4">
        <v>1921618</v>
      </c>
      <c r="D894" t="s">
        <v>33</v>
      </c>
      <c r="E894" t="s">
        <v>39</v>
      </c>
      <c r="F894" s="1">
        <v>43780</v>
      </c>
      <c r="G894" s="1">
        <f>F894 + 7 - WEEKDAY(F894, 2) + 4</f>
        <v>43790</v>
      </c>
      <c r="H894" s="1">
        <f>G894+30</f>
        <v>43820</v>
      </c>
      <c r="I894" t="s">
        <v>71</v>
      </c>
      <c r="J894">
        <v>2490158163</v>
      </c>
      <c r="K894" t="s">
        <v>74</v>
      </c>
      <c r="L894" t="s">
        <v>77</v>
      </c>
      <c r="M894" t="s">
        <v>86</v>
      </c>
      <c r="P894" t="s">
        <v>93</v>
      </c>
      <c r="Q894" t="s">
        <v>100</v>
      </c>
      <c r="R894" t="s">
        <v>18</v>
      </c>
      <c r="S894" t="s">
        <v>20</v>
      </c>
      <c r="T894" t="str">
        <f>IF(R894="1: SEA", "LAEM CHABANG", "BANGKOK")</f>
        <v>LAEM CHABANG</v>
      </c>
      <c r="U894" t="s">
        <v>46</v>
      </c>
      <c r="V894" t="s">
        <v>65</v>
      </c>
      <c r="W894" s="3">
        <v>12165144</v>
      </c>
      <c r="X894" t="s">
        <v>32</v>
      </c>
      <c r="Y894" t="s">
        <v>73</v>
      </c>
      <c r="AC894">
        <v>1</v>
      </c>
    </row>
    <row r="895" spans="1:31" x14ac:dyDescent="0.2">
      <c r="A895">
        <v>894</v>
      </c>
      <c r="B895" t="s">
        <v>2</v>
      </c>
      <c r="C895" s="4">
        <v>1921619</v>
      </c>
      <c r="D895" t="s">
        <v>33</v>
      </c>
      <c r="E895" t="s">
        <v>39</v>
      </c>
      <c r="F895" s="1">
        <v>43781</v>
      </c>
      <c r="G895" s="1">
        <f>IF(R895="2: AIR",F895, "")</f>
        <v>43781</v>
      </c>
      <c r="H895" s="1">
        <f t="shared" ref="H895:H897" si="380">G895+33</f>
        <v>43814</v>
      </c>
      <c r="I895" t="s">
        <v>71</v>
      </c>
      <c r="J895">
        <v>2490158163</v>
      </c>
      <c r="K895" t="s">
        <v>74</v>
      </c>
      <c r="L895" t="s">
        <v>77</v>
      </c>
      <c r="M895" t="s">
        <v>86</v>
      </c>
      <c r="P895" t="s">
        <v>93</v>
      </c>
      <c r="Q895" t="s">
        <v>100</v>
      </c>
      <c r="R895" t="s">
        <v>17</v>
      </c>
      <c r="S895" t="s">
        <v>20</v>
      </c>
      <c r="T895" t="s">
        <v>45</v>
      </c>
      <c r="U895" t="s">
        <v>46</v>
      </c>
      <c r="V895" t="str">
        <f t="shared" si="358"/>
        <v>AIR</v>
      </c>
      <c r="W895" s="3"/>
      <c r="X895" t="s">
        <v>32</v>
      </c>
      <c r="Y895" t="s">
        <v>73</v>
      </c>
    </row>
    <row r="896" spans="1:31" x14ac:dyDescent="0.2">
      <c r="A896">
        <v>895</v>
      </c>
      <c r="B896" t="s">
        <v>2</v>
      </c>
      <c r="C896" s="4">
        <v>1921620</v>
      </c>
      <c r="D896" t="s">
        <v>33</v>
      </c>
      <c r="E896" t="s">
        <v>39</v>
      </c>
      <c r="F896" s="1">
        <v>43781</v>
      </c>
      <c r="G896" s="1">
        <f>IF(R896="2: AIR",F896, "")</f>
        <v>43781</v>
      </c>
      <c r="H896" s="1">
        <f t="shared" si="380"/>
        <v>43814</v>
      </c>
      <c r="I896" t="s">
        <v>71</v>
      </c>
      <c r="J896">
        <v>2490158163</v>
      </c>
      <c r="K896" t="s">
        <v>74</v>
      </c>
      <c r="L896" t="s">
        <v>77</v>
      </c>
      <c r="M896" t="s">
        <v>86</v>
      </c>
      <c r="P896" t="s">
        <v>93</v>
      </c>
      <c r="Q896" t="s">
        <v>100</v>
      </c>
      <c r="R896" t="s">
        <v>17</v>
      </c>
      <c r="S896" t="s">
        <v>20</v>
      </c>
      <c r="T896" t="s">
        <v>45</v>
      </c>
      <c r="U896" t="s">
        <v>46</v>
      </c>
      <c r="V896" t="str">
        <f t="shared" si="358"/>
        <v>AIR</v>
      </c>
      <c r="W896" s="3"/>
      <c r="X896" t="s">
        <v>32</v>
      </c>
      <c r="Y896" t="s">
        <v>73</v>
      </c>
    </row>
    <row r="897" spans="1:31" x14ac:dyDescent="0.2">
      <c r="A897">
        <v>896</v>
      </c>
      <c r="B897" t="s">
        <v>2</v>
      </c>
      <c r="C897" s="4">
        <v>1921621</v>
      </c>
      <c r="D897" t="s">
        <v>33</v>
      </c>
      <c r="E897" t="s">
        <v>39</v>
      </c>
      <c r="F897" s="1">
        <v>43781</v>
      </c>
      <c r="G897" s="1">
        <f>IF(R897="2: AIR",F897, "")</f>
        <v>43781</v>
      </c>
      <c r="H897" s="1">
        <f t="shared" si="380"/>
        <v>43814</v>
      </c>
      <c r="I897" t="s">
        <v>71</v>
      </c>
      <c r="J897">
        <v>2490158163</v>
      </c>
      <c r="K897" t="s">
        <v>74</v>
      </c>
      <c r="L897" t="s">
        <v>77</v>
      </c>
      <c r="M897" t="s">
        <v>86</v>
      </c>
      <c r="P897" t="s">
        <v>93</v>
      </c>
      <c r="Q897" t="s">
        <v>100</v>
      </c>
      <c r="R897" t="s">
        <v>17</v>
      </c>
      <c r="S897" t="s">
        <v>20</v>
      </c>
      <c r="T897" t="s">
        <v>45</v>
      </c>
      <c r="U897" t="s">
        <v>46</v>
      </c>
      <c r="V897" t="str">
        <f t="shared" si="358"/>
        <v>AIR</v>
      </c>
      <c r="W897" s="3"/>
      <c r="X897" t="s">
        <v>32</v>
      </c>
      <c r="Y897" t="s">
        <v>73</v>
      </c>
    </row>
    <row r="898" spans="1:31" x14ac:dyDescent="0.2">
      <c r="A898">
        <v>897</v>
      </c>
      <c r="B898" t="s">
        <v>2</v>
      </c>
      <c r="C898" s="4">
        <v>1921622</v>
      </c>
      <c r="D898" t="s">
        <v>33</v>
      </c>
      <c r="E898" t="s">
        <v>39</v>
      </c>
      <c r="F898" s="1">
        <v>43781</v>
      </c>
      <c r="G898" s="1">
        <f>F898 + 7 - WEEKDAY(F898, 2) + 4</f>
        <v>43790</v>
      </c>
      <c r="H898" s="1">
        <f>G898+30</f>
        <v>43820</v>
      </c>
      <c r="I898" t="s">
        <v>71</v>
      </c>
      <c r="J898">
        <v>2490158163</v>
      </c>
      <c r="K898" t="s">
        <v>74</v>
      </c>
      <c r="L898" t="s">
        <v>77</v>
      </c>
      <c r="M898" t="s">
        <v>86</v>
      </c>
      <c r="P898" t="s">
        <v>93</v>
      </c>
      <c r="Q898" t="s">
        <v>100</v>
      </c>
      <c r="R898" t="s">
        <v>18</v>
      </c>
      <c r="S898" t="s">
        <v>20</v>
      </c>
      <c r="T898" t="str">
        <f>IF(R898="1: SEA", "LAEM CHABANG", "BANGKOK")</f>
        <v>LAEM CHABANG</v>
      </c>
      <c r="U898" t="s">
        <v>46</v>
      </c>
      <c r="V898" t="s">
        <v>65</v>
      </c>
      <c r="W898" s="3">
        <v>12165172</v>
      </c>
      <c r="X898" t="s">
        <v>32</v>
      </c>
      <c r="Y898" t="s">
        <v>73</v>
      </c>
      <c r="AC898">
        <v>1</v>
      </c>
    </row>
    <row r="899" spans="1:31" x14ac:dyDescent="0.2">
      <c r="A899">
        <v>898</v>
      </c>
      <c r="B899" t="s">
        <v>2</v>
      </c>
      <c r="C899" s="4">
        <v>1921623</v>
      </c>
      <c r="D899" t="s">
        <v>33</v>
      </c>
      <c r="E899" t="s">
        <v>39</v>
      </c>
      <c r="F899" s="1">
        <v>43781</v>
      </c>
      <c r="G899" s="1">
        <f>IF(R899="2: AIR",F899, "")</f>
        <v>43781</v>
      </c>
      <c r="H899" s="1">
        <f t="shared" ref="H899:H900" si="381">G899+33</f>
        <v>43814</v>
      </c>
      <c r="I899" t="s">
        <v>71</v>
      </c>
      <c r="J899">
        <v>2490158163</v>
      </c>
      <c r="K899" t="s">
        <v>74</v>
      </c>
      <c r="L899" t="s">
        <v>77</v>
      </c>
      <c r="M899" t="s">
        <v>86</v>
      </c>
      <c r="P899" t="s">
        <v>93</v>
      </c>
      <c r="Q899" t="s">
        <v>100</v>
      </c>
      <c r="R899" t="s">
        <v>17</v>
      </c>
      <c r="S899" t="s">
        <v>20</v>
      </c>
      <c r="T899" t="s">
        <v>45</v>
      </c>
      <c r="U899" t="s">
        <v>46</v>
      </c>
      <c r="V899" t="str">
        <f t="shared" ref="V899:V962" si="382">IF(R899="2: AIR", "AIR","")</f>
        <v>AIR</v>
      </c>
      <c r="W899" s="3"/>
      <c r="X899" t="s">
        <v>32</v>
      </c>
      <c r="Y899" t="s">
        <v>73</v>
      </c>
    </row>
    <row r="900" spans="1:31" x14ac:dyDescent="0.2">
      <c r="A900">
        <v>899</v>
      </c>
      <c r="B900" t="s">
        <v>2</v>
      </c>
      <c r="C900" s="4">
        <v>1921624</v>
      </c>
      <c r="D900" t="s">
        <v>33</v>
      </c>
      <c r="E900" t="s">
        <v>35</v>
      </c>
      <c r="F900" s="1">
        <v>43781</v>
      </c>
      <c r="G900" s="1">
        <f>IF(R900="2: AIR",F900, "")</f>
        <v>43781</v>
      </c>
      <c r="H900" s="1">
        <f t="shared" si="381"/>
        <v>43814</v>
      </c>
      <c r="I900" t="s">
        <v>71</v>
      </c>
      <c r="J900">
        <v>2490158163</v>
      </c>
      <c r="K900" t="s">
        <v>74</v>
      </c>
      <c r="L900" t="s">
        <v>77</v>
      </c>
      <c r="M900" t="s">
        <v>83</v>
      </c>
      <c r="P900" t="s">
        <v>98</v>
      </c>
      <c r="Q900" t="s">
        <v>100</v>
      </c>
      <c r="R900" t="s">
        <v>17</v>
      </c>
      <c r="S900" t="s">
        <v>20</v>
      </c>
      <c r="T900" t="s">
        <v>45</v>
      </c>
      <c r="U900" t="s">
        <v>46</v>
      </c>
      <c r="V900" t="str">
        <f t="shared" si="382"/>
        <v>AIR</v>
      </c>
      <c r="W900" s="3"/>
      <c r="X900" t="s">
        <v>32</v>
      </c>
      <c r="Y900" t="s">
        <v>73</v>
      </c>
      <c r="AE900" t="s">
        <v>102</v>
      </c>
    </row>
    <row r="901" spans="1:31" x14ac:dyDescent="0.2">
      <c r="A901">
        <v>900</v>
      </c>
      <c r="B901" t="s">
        <v>2</v>
      </c>
      <c r="C901" s="4">
        <v>1921625</v>
      </c>
      <c r="D901" t="s">
        <v>33</v>
      </c>
      <c r="E901" t="s">
        <v>42</v>
      </c>
      <c r="F901" s="1">
        <v>43781</v>
      </c>
      <c r="G901" s="1">
        <f t="shared" ref="G901" si="383">F901+ 7 - WEEKDAY(F901, 2) + 7</f>
        <v>43793</v>
      </c>
      <c r="H901" s="1">
        <f>G901+30</f>
        <v>43823</v>
      </c>
      <c r="I901" t="s">
        <v>71</v>
      </c>
      <c r="J901">
        <v>2490158163</v>
      </c>
      <c r="K901" t="s">
        <v>74</v>
      </c>
      <c r="L901" t="s">
        <v>77</v>
      </c>
      <c r="M901" t="s">
        <v>84</v>
      </c>
      <c r="P901" t="s">
        <v>91</v>
      </c>
      <c r="Q901" t="s">
        <v>100</v>
      </c>
      <c r="R901" t="s">
        <v>18</v>
      </c>
      <c r="S901" t="s">
        <v>20</v>
      </c>
      <c r="T901" t="str">
        <f t="shared" ref="T901:T915" si="384">IF(R901="1: SEA", "LAEM CHABANG", "BANGKOK")</f>
        <v>LAEM CHABANG</v>
      </c>
      <c r="U901" t="s">
        <v>46</v>
      </c>
      <c r="V901" t="s">
        <v>62</v>
      </c>
      <c r="W901" s="3">
        <v>12165185</v>
      </c>
      <c r="X901" t="s">
        <v>32</v>
      </c>
      <c r="Y901" t="s">
        <v>73</v>
      </c>
      <c r="AC901">
        <v>1</v>
      </c>
      <c r="AE901" t="s">
        <v>102</v>
      </c>
    </row>
    <row r="902" spans="1:31" x14ac:dyDescent="0.2">
      <c r="A902">
        <v>901</v>
      </c>
      <c r="B902" t="s">
        <v>2</v>
      </c>
      <c r="C902" s="4">
        <v>1921626</v>
      </c>
      <c r="D902" t="s">
        <v>33</v>
      </c>
      <c r="E902" t="s">
        <v>35</v>
      </c>
      <c r="F902" s="1">
        <v>43780</v>
      </c>
      <c r="G902" s="1">
        <f t="shared" ref="G902:G915" si="385">F902 + 7 - WEEKDAY(F902, 2) + 6</f>
        <v>43792</v>
      </c>
      <c r="H902" s="1">
        <f t="shared" ref="H902:H915" si="386">G902+7</f>
        <v>43799</v>
      </c>
      <c r="I902" t="s">
        <v>71</v>
      </c>
      <c r="J902">
        <v>2490158163</v>
      </c>
      <c r="K902" t="s">
        <v>74</v>
      </c>
      <c r="L902" t="s">
        <v>77</v>
      </c>
      <c r="M902" t="s">
        <v>83</v>
      </c>
      <c r="P902" t="s">
        <v>98</v>
      </c>
      <c r="Q902" t="s">
        <v>100</v>
      </c>
      <c r="R902" t="s">
        <v>18</v>
      </c>
      <c r="S902" t="s">
        <v>20</v>
      </c>
      <c r="T902" t="str">
        <f t="shared" si="384"/>
        <v>LAEM CHABANG</v>
      </c>
      <c r="U902" t="s">
        <v>46</v>
      </c>
      <c r="V902" t="s">
        <v>50</v>
      </c>
      <c r="W902" s="3">
        <v>12165200</v>
      </c>
      <c r="X902" t="s">
        <v>32</v>
      </c>
      <c r="Y902" t="s">
        <v>73</v>
      </c>
      <c r="AC902">
        <v>1</v>
      </c>
    </row>
    <row r="903" spans="1:31" x14ac:dyDescent="0.2">
      <c r="A903">
        <v>902</v>
      </c>
      <c r="B903" t="s">
        <v>2</v>
      </c>
      <c r="C903" s="4">
        <v>1921627</v>
      </c>
      <c r="D903" t="s">
        <v>33</v>
      </c>
      <c r="E903" t="s">
        <v>35</v>
      </c>
      <c r="F903" s="1">
        <v>43781</v>
      </c>
      <c r="G903" s="1">
        <f t="shared" si="385"/>
        <v>43792</v>
      </c>
      <c r="H903" s="1">
        <f t="shared" si="386"/>
        <v>43799</v>
      </c>
      <c r="I903" t="s">
        <v>71</v>
      </c>
      <c r="J903">
        <v>2490158163</v>
      </c>
      <c r="K903" t="s">
        <v>74</v>
      </c>
      <c r="L903" t="s">
        <v>77</v>
      </c>
      <c r="M903" t="s">
        <v>83</v>
      </c>
      <c r="P903" t="s">
        <v>98</v>
      </c>
      <c r="Q903" t="s">
        <v>100</v>
      </c>
      <c r="R903" t="s">
        <v>18</v>
      </c>
      <c r="S903" t="s">
        <v>20</v>
      </c>
      <c r="T903" t="str">
        <f t="shared" si="384"/>
        <v>LAEM CHABANG</v>
      </c>
      <c r="U903" t="s">
        <v>46</v>
      </c>
      <c r="V903" t="s">
        <v>50</v>
      </c>
      <c r="W903" s="3">
        <v>12165201</v>
      </c>
      <c r="X903" t="s">
        <v>32</v>
      </c>
      <c r="Y903" t="s">
        <v>73</v>
      </c>
      <c r="AC903">
        <v>1</v>
      </c>
    </row>
    <row r="904" spans="1:31" x14ac:dyDescent="0.2">
      <c r="A904">
        <v>903</v>
      </c>
      <c r="B904" t="s">
        <v>2</v>
      </c>
      <c r="C904" s="4">
        <v>1921628</v>
      </c>
      <c r="D904" t="s">
        <v>33</v>
      </c>
      <c r="E904" t="s">
        <v>35</v>
      </c>
      <c r="F904" s="1">
        <v>43780</v>
      </c>
      <c r="G904" s="1">
        <f t="shared" si="385"/>
        <v>43792</v>
      </c>
      <c r="H904" s="1">
        <f t="shared" si="386"/>
        <v>43799</v>
      </c>
      <c r="I904" t="s">
        <v>71</v>
      </c>
      <c r="J904">
        <v>2490158163</v>
      </c>
      <c r="K904" t="s">
        <v>74</v>
      </c>
      <c r="L904" t="s">
        <v>77</v>
      </c>
      <c r="M904" t="s">
        <v>83</v>
      </c>
      <c r="P904" t="s">
        <v>98</v>
      </c>
      <c r="Q904" t="s">
        <v>100</v>
      </c>
      <c r="R904" t="s">
        <v>18</v>
      </c>
      <c r="S904" t="s">
        <v>20</v>
      </c>
      <c r="T904" t="str">
        <f t="shared" si="384"/>
        <v>LAEM CHABANG</v>
      </c>
      <c r="U904" t="s">
        <v>46</v>
      </c>
      <c r="V904" t="s">
        <v>50</v>
      </c>
      <c r="W904" s="3">
        <v>12165204</v>
      </c>
      <c r="X904" t="s">
        <v>32</v>
      </c>
      <c r="Y904" t="s">
        <v>73</v>
      </c>
      <c r="AC904">
        <v>1</v>
      </c>
    </row>
    <row r="905" spans="1:31" x14ac:dyDescent="0.2">
      <c r="A905">
        <v>904</v>
      </c>
      <c r="B905" t="s">
        <v>2</v>
      </c>
      <c r="C905" s="4">
        <v>1921629</v>
      </c>
      <c r="D905" t="s">
        <v>33</v>
      </c>
      <c r="E905" t="s">
        <v>35</v>
      </c>
      <c r="F905" s="1">
        <v>43781</v>
      </c>
      <c r="G905" s="1">
        <f t="shared" si="385"/>
        <v>43792</v>
      </c>
      <c r="H905" s="1">
        <f t="shared" si="386"/>
        <v>43799</v>
      </c>
      <c r="I905" t="s">
        <v>71</v>
      </c>
      <c r="J905">
        <v>2490158163</v>
      </c>
      <c r="K905" t="s">
        <v>74</v>
      </c>
      <c r="L905" t="s">
        <v>77</v>
      </c>
      <c r="M905" t="s">
        <v>83</v>
      </c>
      <c r="P905" t="s">
        <v>98</v>
      </c>
      <c r="Q905" t="s">
        <v>100</v>
      </c>
      <c r="R905" t="s">
        <v>18</v>
      </c>
      <c r="S905" t="s">
        <v>20</v>
      </c>
      <c r="T905" t="str">
        <f t="shared" si="384"/>
        <v>LAEM CHABANG</v>
      </c>
      <c r="U905" t="s">
        <v>46</v>
      </c>
      <c r="V905" t="s">
        <v>50</v>
      </c>
      <c r="W905" s="3">
        <v>12165213</v>
      </c>
      <c r="X905" t="s">
        <v>32</v>
      </c>
      <c r="Y905" t="s">
        <v>73</v>
      </c>
      <c r="AC905">
        <v>1</v>
      </c>
    </row>
    <row r="906" spans="1:31" x14ac:dyDescent="0.2">
      <c r="A906">
        <v>905</v>
      </c>
      <c r="B906" t="s">
        <v>2</v>
      </c>
      <c r="C906" s="4">
        <v>1921630</v>
      </c>
      <c r="D906" t="s">
        <v>33</v>
      </c>
      <c r="E906" t="s">
        <v>35</v>
      </c>
      <c r="F906" s="1">
        <v>43780</v>
      </c>
      <c r="G906" s="1">
        <f t="shared" si="385"/>
        <v>43792</v>
      </c>
      <c r="H906" s="1">
        <f t="shared" si="386"/>
        <v>43799</v>
      </c>
      <c r="I906" t="s">
        <v>71</v>
      </c>
      <c r="J906">
        <v>2490158163</v>
      </c>
      <c r="K906" t="s">
        <v>74</v>
      </c>
      <c r="L906" t="s">
        <v>77</v>
      </c>
      <c r="M906" t="s">
        <v>83</v>
      </c>
      <c r="P906" t="s">
        <v>98</v>
      </c>
      <c r="Q906" t="s">
        <v>100</v>
      </c>
      <c r="R906" t="s">
        <v>18</v>
      </c>
      <c r="S906" t="s">
        <v>20</v>
      </c>
      <c r="T906" t="str">
        <f t="shared" si="384"/>
        <v>LAEM CHABANG</v>
      </c>
      <c r="U906" t="s">
        <v>46</v>
      </c>
      <c r="V906" t="s">
        <v>50</v>
      </c>
      <c r="W906" s="3">
        <v>12165228</v>
      </c>
      <c r="X906" t="s">
        <v>32</v>
      </c>
      <c r="Y906" t="s">
        <v>73</v>
      </c>
      <c r="AA906">
        <v>1</v>
      </c>
    </row>
    <row r="907" spans="1:31" x14ac:dyDescent="0.2">
      <c r="A907">
        <v>906</v>
      </c>
      <c r="B907" t="s">
        <v>2</v>
      </c>
      <c r="C907" s="4">
        <v>1921631</v>
      </c>
      <c r="D907" t="s">
        <v>33</v>
      </c>
      <c r="E907" t="s">
        <v>35</v>
      </c>
      <c r="F907" s="1">
        <v>43781</v>
      </c>
      <c r="G907" s="1">
        <f t="shared" si="385"/>
        <v>43792</v>
      </c>
      <c r="H907" s="1">
        <f t="shared" si="386"/>
        <v>43799</v>
      </c>
      <c r="I907" t="s">
        <v>71</v>
      </c>
      <c r="J907">
        <v>2490158163</v>
      </c>
      <c r="K907" t="s">
        <v>74</v>
      </c>
      <c r="L907" t="s">
        <v>77</v>
      </c>
      <c r="M907" t="s">
        <v>83</v>
      </c>
      <c r="P907" t="s">
        <v>98</v>
      </c>
      <c r="Q907" t="s">
        <v>100</v>
      </c>
      <c r="R907" t="s">
        <v>18</v>
      </c>
      <c r="S907" t="s">
        <v>20</v>
      </c>
      <c r="T907" t="str">
        <f t="shared" si="384"/>
        <v>LAEM CHABANG</v>
      </c>
      <c r="U907" t="s">
        <v>46</v>
      </c>
      <c r="V907" t="s">
        <v>50</v>
      </c>
      <c r="W907" s="3">
        <v>12165229</v>
      </c>
      <c r="X907" t="s">
        <v>32</v>
      </c>
      <c r="Y907" t="s">
        <v>73</v>
      </c>
      <c r="AC907">
        <v>1</v>
      </c>
    </row>
    <row r="908" spans="1:31" x14ac:dyDescent="0.2">
      <c r="A908">
        <v>907</v>
      </c>
      <c r="B908" t="s">
        <v>2</v>
      </c>
      <c r="C908" s="4">
        <v>1921632</v>
      </c>
      <c r="D908" t="s">
        <v>33</v>
      </c>
      <c r="E908" t="s">
        <v>35</v>
      </c>
      <c r="F908" s="1">
        <v>43781</v>
      </c>
      <c r="G908" s="1">
        <f t="shared" si="385"/>
        <v>43792</v>
      </c>
      <c r="H908" s="1">
        <f t="shared" si="386"/>
        <v>43799</v>
      </c>
      <c r="I908" t="s">
        <v>71</v>
      </c>
      <c r="J908">
        <v>2490158163</v>
      </c>
      <c r="K908" t="s">
        <v>74</v>
      </c>
      <c r="L908" t="s">
        <v>77</v>
      </c>
      <c r="M908" t="s">
        <v>83</v>
      </c>
      <c r="P908" t="s">
        <v>98</v>
      </c>
      <c r="Q908" t="s">
        <v>100</v>
      </c>
      <c r="R908" t="s">
        <v>18</v>
      </c>
      <c r="S908" t="s">
        <v>20</v>
      </c>
      <c r="T908" t="str">
        <f t="shared" si="384"/>
        <v>LAEM CHABANG</v>
      </c>
      <c r="U908" t="s">
        <v>46</v>
      </c>
      <c r="V908" t="s">
        <v>50</v>
      </c>
      <c r="W908" s="3">
        <v>12165232</v>
      </c>
      <c r="X908" t="s">
        <v>32</v>
      </c>
      <c r="Y908" t="s">
        <v>73</v>
      </c>
      <c r="AC908">
        <v>1</v>
      </c>
    </row>
    <row r="909" spans="1:31" x14ac:dyDescent="0.2">
      <c r="A909">
        <v>908</v>
      </c>
      <c r="B909" t="s">
        <v>2</v>
      </c>
      <c r="C909" s="4">
        <v>1921633</v>
      </c>
      <c r="D909" t="s">
        <v>33</v>
      </c>
      <c r="E909" t="s">
        <v>35</v>
      </c>
      <c r="F909" s="1">
        <v>43781</v>
      </c>
      <c r="G909" s="1">
        <f t="shared" si="385"/>
        <v>43792</v>
      </c>
      <c r="H909" s="1">
        <f t="shared" si="386"/>
        <v>43799</v>
      </c>
      <c r="I909" t="s">
        <v>71</v>
      </c>
      <c r="J909">
        <v>2490158163</v>
      </c>
      <c r="K909" t="s">
        <v>74</v>
      </c>
      <c r="L909" t="s">
        <v>77</v>
      </c>
      <c r="M909" t="s">
        <v>83</v>
      </c>
      <c r="P909" t="s">
        <v>98</v>
      </c>
      <c r="Q909" t="s">
        <v>100</v>
      </c>
      <c r="R909" t="s">
        <v>18</v>
      </c>
      <c r="S909" t="s">
        <v>20</v>
      </c>
      <c r="T909" t="str">
        <f t="shared" si="384"/>
        <v>LAEM CHABANG</v>
      </c>
      <c r="U909" t="s">
        <v>46</v>
      </c>
      <c r="V909" t="s">
        <v>50</v>
      </c>
      <c r="W909" s="3">
        <v>12165241</v>
      </c>
      <c r="X909" t="s">
        <v>32</v>
      </c>
      <c r="Y909" t="s">
        <v>73</v>
      </c>
      <c r="AC909">
        <v>1</v>
      </c>
    </row>
    <row r="910" spans="1:31" x14ac:dyDescent="0.2">
      <c r="A910">
        <v>909</v>
      </c>
      <c r="B910" t="s">
        <v>2</v>
      </c>
      <c r="C910" s="4">
        <v>1921634</v>
      </c>
      <c r="D910" t="s">
        <v>33</v>
      </c>
      <c r="E910" t="s">
        <v>35</v>
      </c>
      <c r="F910" s="1">
        <v>43781</v>
      </c>
      <c r="G910" s="1">
        <f t="shared" si="385"/>
        <v>43792</v>
      </c>
      <c r="H910" s="1">
        <f t="shared" si="386"/>
        <v>43799</v>
      </c>
      <c r="I910" t="s">
        <v>71</v>
      </c>
      <c r="J910">
        <v>2490158163</v>
      </c>
      <c r="K910" t="s">
        <v>74</v>
      </c>
      <c r="L910" t="s">
        <v>77</v>
      </c>
      <c r="M910" t="s">
        <v>83</v>
      </c>
      <c r="P910" t="s">
        <v>98</v>
      </c>
      <c r="Q910" t="s">
        <v>100</v>
      </c>
      <c r="R910" t="s">
        <v>18</v>
      </c>
      <c r="S910" t="s">
        <v>20</v>
      </c>
      <c r="T910" t="str">
        <f t="shared" si="384"/>
        <v>LAEM CHABANG</v>
      </c>
      <c r="U910" t="s">
        <v>46</v>
      </c>
      <c r="V910" t="s">
        <v>50</v>
      </c>
      <c r="W910" s="3">
        <v>12165256</v>
      </c>
      <c r="X910" t="s">
        <v>32</v>
      </c>
      <c r="Y910" t="s">
        <v>73</v>
      </c>
      <c r="AC910">
        <v>1</v>
      </c>
    </row>
    <row r="911" spans="1:31" x14ac:dyDescent="0.2">
      <c r="A911">
        <v>910</v>
      </c>
      <c r="B911" t="s">
        <v>2</v>
      </c>
      <c r="C911" s="4">
        <v>1921635</v>
      </c>
      <c r="D911" t="s">
        <v>33</v>
      </c>
      <c r="E911" t="s">
        <v>35</v>
      </c>
      <c r="F911" s="1">
        <v>43781</v>
      </c>
      <c r="G911" s="1">
        <f t="shared" si="385"/>
        <v>43792</v>
      </c>
      <c r="H911" s="1">
        <f t="shared" si="386"/>
        <v>43799</v>
      </c>
      <c r="I911" t="s">
        <v>71</v>
      </c>
      <c r="J911">
        <v>2490158163</v>
      </c>
      <c r="K911" t="s">
        <v>74</v>
      </c>
      <c r="L911" t="s">
        <v>77</v>
      </c>
      <c r="M911" t="s">
        <v>83</v>
      </c>
      <c r="P911" t="s">
        <v>98</v>
      </c>
      <c r="Q911" t="s">
        <v>100</v>
      </c>
      <c r="R911" t="s">
        <v>18</v>
      </c>
      <c r="S911" t="s">
        <v>20</v>
      </c>
      <c r="T911" t="str">
        <f t="shared" si="384"/>
        <v>LAEM CHABANG</v>
      </c>
      <c r="U911" t="s">
        <v>46</v>
      </c>
      <c r="V911" t="s">
        <v>50</v>
      </c>
      <c r="W911" s="3">
        <v>12165257</v>
      </c>
      <c r="X911" t="s">
        <v>32</v>
      </c>
      <c r="Y911" t="s">
        <v>73</v>
      </c>
      <c r="AC911">
        <v>1</v>
      </c>
    </row>
    <row r="912" spans="1:31" x14ac:dyDescent="0.2">
      <c r="A912">
        <v>911</v>
      </c>
      <c r="B912" t="s">
        <v>2</v>
      </c>
      <c r="C912" s="4">
        <v>1921636</v>
      </c>
      <c r="D912" t="s">
        <v>33</v>
      </c>
      <c r="E912" t="s">
        <v>35</v>
      </c>
      <c r="F912" s="1">
        <v>43781</v>
      </c>
      <c r="G912" s="1">
        <f t="shared" si="385"/>
        <v>43792</v>
      </c>
      <c r="H912" s="1">
        <f t="shared" si="386"/>
        <v>43799</v>
      </c>
      <c r="I912" t="s">
        <v>71</v>
      </c>
      <c r="J912">
        <v>2490158163</v>
      </c>
      <c r="K912" t="s">
        <v>74</v>
      </c>
      <c r="L912" t="s">
        <v>77</v>
      </c>
      <c r="M912" t="s">
        <v>83</v>
      </c>
      <c r="P912" t="s">
        <v>98</v>
      </c>
      <c r="Q912" t="s">
        <v>100</v>
      </c>
      <c r="R912" t="s">
        <v>18</v>
      </c>
      <c r="S912" t="s">
        <v>20</v>
      </c>
      <c r="T912" t="str">
        <f t="shared" si="384"/>
        <v>LAEM CHABANG</v>
      </c>
      <c r="U912" t="s">
        <v>46</v>
      </c>
      <c r="V912" t="s">
        <v>50</v>
      </c>
      <c r="W912" s="3">
        <v>12165260</v>
      </c>
      <c r="X912" t="s">
        <v>32</v>
      </c>
      <c r="Y912" t="s">
        <v>73</v>
      </c>
      <c r="AC912">
        <v>1</v>
      </c>
    </row>
    <row r="913" spans="1:31" x14ac:dyDescent="0.2">
      <c r="A913">
        <v>912</v>
      </c>
      <c r="B913" t="s">
        <v>2</v>
      </c>
      <c r="C913" s="4">
        <v>1921637</v>
      </c>
      <c r="D913" t="s">
        <v>33</v>
      </c>
      <c r="E913" t="s">
        <v>35</v>
      </c>
      <c r="F913" s="1">
        <v>43781</v>
      </c>
      <c r="G913" s="1">
        <f t="shared" si="385"/>
        <v>43792</v>
      </c>
      <c r="H913" s="1">
        <f t="shared" si="386"/>
        <v>43799</v>
      </c>
      <c r="I913" t="s">
        <v>71</v>
      </c>
      <c r="J913">
        <v>2490158163</v>
      </c>
      <c r="K913" t="s">
        <v>74</v>
      </c>
      <c r="L913" t="s">
        <v>77</v>
      </c>
      <c r="M913" t="s">
        <v>83</v>
      </c>
      <c r="P913" t="s">
        <v>98</v>
      </c>
      <c r="Q913" t="s">
        <v>100</v>
      </c>
      <c r="R913" t="s">
        <v>18</v>
      </c>
      <c r="S913" t="s">
        <v>20</v>
      </c>
      <c r="T913" t="str">
        <f t="shared" si="384"/>
        <v>LAEM CHABANG</v>
      </c>
      <c r="U913" t="s">
        <v>46</v>
      </c>
      <c r="V913" t="s">
        <v>50</v>
      </c>
      <c r="W913" s="3">
        <v>12165269</v>
      </c>
      <c r="X913" t="s">
        <v>32</v>
      </c>
      <c r="Y913" t="s">
        <v>73</v>
      </c>
      <c r="AC913">
        <v>1</v>
      </c>
      <c r="AE913" t="s">
        <v>102</v>
      </c>
    </row>
    <row r="914" spans="1:31" x14ac:dyDescent="0.2">
      <c r="A914">
        <v>913</v>
      </c>
      <c r="B914" t="s">
        <v>2</v>
      </c>
      <c r="C914" s="4">
        <v>1921638</v>
      </c>
      <c r="D914" t="s">
        <v>33</v>
      </c>
      <c r="E914" t="s">
        <v>35</v>
      </c>
      <c r="F914" s="1">
        <v>43780</v>
      </c>
      <c r="G914" s="1">
        <f t="shared" si="385"/>
        <v>43792</v>
      </c>
      <c r="H914" s="1">
        <f t="shared" si="386"/>
        <v>43799</v>
      </c>
      <c r="I914" t="s">
        <v>71</v>
      </c>
      <c r="J914">
        <v>2490158163</v>
      </c>
      <c r="K914" t="s">
        <v>74</v>
      </c>
      <c r="L914" t="s">
        <v>77</v>
      </c>
      <c r="M914" t="s">
        <v>83</v>
      </c>
      <c r="P914" t="s">
        <v>98</v>
      </c>
      <c r="Q914" t="s">
        <v>100</v>
      </c>
      <c r="R914" t="s">
        <v>18</v>
      </c>
      <c r="S914" t="s">
        <v>20</v>
      </c>
      <c r="T914" t="str">
        <f t="shared" si="384"/>
        <v>LAEM CHABANG</v>
      </c>
      <c r="U914" t="s">
        <v>46</v>
      </c>
      <c r="V914" t="s">
        <v>50</v>
      </c>
      <c r="W914" s="3">
        <v>12165284</v>
      </c>
      <c r="X914" t="s">
        <v>32</v>
      </c>
      <c r="Y914" t="s">
        <v>73</v>
      </c>
      <c r="AC914">
        <v>1</v>
      </c>
      <c r="AE914" t="s">
        <v>102</v>
      </c>
    </row>
    <row r="915" spans="1:31" x14ac:dyDescent="0.2">
      <c r="A915">
        <v>914</v>
      </c>
      <c r="B915" t="s">
        <v>2</v>
      </c>
      <c r="C915" s="4">
        <v>1921639</v>
      </c>
      <c r="D915" t="s">
        <v>33</v>
      </c>
      <c r="E915" t="s">
        <v>35</v>
      </c>
      <c r="F915" s="1">
        <v>43781</v>
      </c>
      <c r="G915" s="1">
        <f t="shared" si="385"/>
        <v>43792</v>
      </c>
      <c r="H915" s="1">
        <f t="shared" si="386"/>
        <v>43799</v>
      </c>
      <c r="I915" t="s">
        <v>71</v>
      </c>
      <c r="J915">
        <v>2490158163</v>
      </c>
      <c r="K915" t="s">
        <v>74</v>
      </c>
      <c r="L915" t="s">
        <v>77</v>
      </c>
      <c r="M915" t="s">
        <v>83</v>
      </c>
      <c r="P915" t="s">
        <v>98</v>
      </c>
      <c r="Q915" t="s">
        <v>100</v>
      </c>
      <c r="R915" t="s">
        <v>18</v>
      </c>
      <c r="S915" t="s">
        <v>20</v>
      </c>
      <c r="T915" t="str">
        <f t="shared" si="384"/>
        <v>LAEM CHABANG</v>
      </c>
      <c r="U915" t="s">
        <v>46</v>
      </c>
      <c r="V915" t="s">
        <v>50</v>
      </c>
      <c r="W915" s="3">
        <v>12165285</v>
      </c>
      <c r="X915" t="s">
        <v>32</v>
      </c>
      <c r="Y915" t="s">
        <v>73</v>
      </c>
      <c r="AC915">
        <v>1</v>
      </c>
      <c r="AE915" t="s">
        <v>102</v>
      </c>
    </row>
    <row r="916" spans="1:31" x14ac:dyDescent="0.2">
      <c r="A916">
        <v>915</v>
      </c>
      <c r="B916" t="s">
        <v>2</v>
      </c>
      <c r="C916" s="4">
        <v>1921640</v>
      </c>
      <c r="D916" t="s">
        <v>33</v>
      </c>
      <c r="E916" t="s">
        <v>35</v>
      </c>
      <c r="F916" s="1">
        <v>43781</v>
      </c>
      <c r="G916" s="1">
        <f>IF(R916="2: AIR",F916, "")</f>
        <v>43781</v>
      </c>
      <c r="H916" s="1">
        <f t="shared" ref="H916:H920" si="387">G916+33</f>
        <v>43814</v>
      </c>
      <c r="I916" t="s">
        <v>71</v>
      </c>
      <c r="J916">
        <v>2490158163</v>
      </c>
      <c r="K916" t="s">
        <v>74</v>
      </c>
      <c r="L916" t="s">
        <v>77</v>
      </c>
      <c r="M916" t="s">
        <v>83</v>
      </c>
      <c r="P916" t="s">
        <v>98</v>
      </c>
      <c r="Q916" t="s">
        <v>100</v>
      </c>
      <c r="R916" t="s">
        <v>17</v>
      </c>
      <c r="S916" t="s">
        <v>20</v>
      </c>
      <c r="T916" t="s">
        <v>45</v>
      </c>
      <c r="U916" t="s">
        <v>46</v>
      </c>
      <c r="V916" t="str">
        <f t="shared" si="382"/>
        <v>AIR</v>
      </c>
      <c r="W916" s="3"/>
      <c r="X916" t="s">
        <v>32</v>
      </c>
      <c r="Y916" t="s">
        <v>73</v>
      </c>
      <c r="AE916" t="s">
        <v>102</v>
      </c>
    </row>
    <row r="917" spans="1:31" x14ac:dyDescent="0.2">
      <c r="A917">
        <v>916</v>
      </c>
      <c r="B917" t="s">
        <v>2</v>
      </c>
      <c r="C917" s="4">
        <v>1921641</v>
      </c>
      <c r="D917" t="s">
        <v>33</v>
      </c>
      <c r="E917" t="s">
        <v>35</v>
      </c>
      <c r="F917" s="1">
        <v>43782</v>
      </c>
      <c r="G917" s="1">
        <f>IF(R917="2: AIR",F917, "")</f>
        <v>43782</v>
      </c>
      <c r="H917" s="1">
        <f t="shared" si="387"/>
        <v>43815</v>
      </c>
      <c r="I917" t="s">
        <v>71</v>
      </c>
      <c r="J917">
        <v>2490158163</v>
      </c>
      <c r="K917" t="s">
        <v>74</v>
      </c>
      <c r="L917" t="s">
        <v>77</v>
      </c>
      <c r="M917" t="s">
        <v>83</v>
      </c>
      <c r="P917" t="s">
        <v>98</v>
      </c>
      <c r="Q917" t="s">
        <v>100</v>
      </c>
      <c r="R917" t="s">
        <v>17</v>
      </c>
      <c r="S917" t="s">
        <v>20</v>
      </c>
      <c r="T917" t="s">
        <v>45</v>
      </c>
      <c r="U917" t="s">
        <v>46</v>
      </c>
      <c r="V917" t="str">
        <f t="shared" si="382"/>
        <v>AIR</v>
      </c>
      <c r="W917" s="3"/>
      <c r="X917" t="s">
        <v>32</v>
      </c>
      <c r="Y917" t="s">
        <v>73</v>
      </c>
    </row>
    <row r="918" spans="1:31" x14ac:dyDescent="0.2">
      <c r="A918">
        <v>917</v>
      </c>
      <c r="B918" t="s">
        <v>2</v>
      </c>
      <c r="C918" s="4">
        <v>1921642</v>
      </c>
      <c r="D918" t="s">
        <v>33</v>
      </c>
      <c r="E918" t="s">
        <v>35</v>
      </c>
      <c r="F918" s="1">
        <v>43780</v>
      </c>
      <c r="G918" s="1">
        <f>IF(R918="2: AIR",F918, "")</f>
        <v>43780</v>
      </c>
      <c r="H918" s="1">
        <f t="shared" si="387"/>
        <v>43813</v>
      </c>
      <c r="I918" t="s">
        <v>71</v>
      </c>
      <c r="J918">
        <v>2490158163</v>
      </c>
      <c r="K918" t="s">
        <v>74</v>
      </c>
      <c r="L918" t="s">
        <v>77</v>
      </c>
      <c r="M918" t="s">
        <v>83</v>
      </c>
      <c r="P918" t="s">
        <v>98</v>
      </c>
      <c r="Q918" t="s">
        <v>100</v>
      </c>
      <c r="R918" t="s">
        <v>17</v>
      </c>
      <c r="S918" t="s">
        <v>20</v>
      </c>
      <c r="T918" t="s">
        <v>45</v>
      </c>
      <c r="U918" t="s">
        <v>46</v>
      </c>
      <c r="V918" t="str">
        <f t="shared" si="382"/>
        <v>AIR</v>
      </c>
      <c r="W918" s="3"/>
      <c r="X918" t="s">
        <v>32</v>
      </c>
      <c r="Y918" t="s">
        <v>73</v>
      </c>
    </row>
    <row r="919" spans="1:31" x14ac:dyDescent="0.2">
      <c r="A919">
        <v>918</v>
      </c>
      <c r="B919" t="s">
        <v>2</v>
      </c>
      <c r="C919" s="4">
        <v>1921643</v>
      </c>
      <c r="D919" t="s">
        <v>33</v>
      </c>
      <c r="E919" t="s">
        <v>35</v>
      </c>
      <c r="F919" s="1">
        <v>43782</v>
      </c>
      <c r="G919" s="1">
        <f>IF(R919="2: AIR",F919, "")</f>
        <v>43782</v>
      </c>
      <c r="H919" s="1">
        <f t="shared" si="387"/>
        <v>43815</v>
      </c>
      <c r="I919" t="s">
        <v>71</v>
      </c>
      <c r="J919">
        <v>2490158163</v>
      </c>
      <c r="K919" t="s">
        <v>74</v>
      </c>
      <c r="L919" t="s">
        <v>77</v>
      </c>
      <c r="M919" t="s">
        <v>83</v>
      </c>
      <c r="P919" t="s">
        <v>98</v>
      </c>
      <c r="Q919" t="s">
        <v>100</v>
      </c>
      <c r="R919" t="s">
        <v>17</v>
      </c>
      <c r="S919" t="s">
        <v>20</v>
      </c>
      <c r="T919" t="s">
        <v>45</v>
      </c>
      <c r="U919" t="s">
        <v>46</v>
      </c>
      <c r="V919" t="str">
        <f t="shared" si="382"/>
        <v>AIR</v>
      </c>
      <c r="W919" s="3"/>
      <c r="X919" t="s">
        <v>32</v>
      </c>
      <c r="Y919" t="s">
        <v>73</v>
      </c>
    </row>
    <row r="920" spans="1:31" x14ac:dyDescent="0.2">
      <c r="A920">
        <v>919</v>
      </c>
      <c r="B920" t="s">
        <v>2</v>
      </c>
      <c r="C920" s="4">
        <v>1921644</v>
      </c>
      <c r="D920" t="s">
        <v>33</v>
      </c>
      <c r="E920" t="s">
        <v>35</v>
      </c>
      <c r="F920" s="1">
        <v>43782</v>
      </c>
      <c r="G920" s="1">
        <f>IF(R920="2: AIR",F920, "")</f>
        <v>43782</v>
      </c>
      <c r="H920" s="1">
        <f t="shared" si="387"/>
        <v>43815</v>
      </c>
      <c r="I920" t="s">
        <v>71</v>
      </c>
      <c r="J920">
        <v>2490158163</v>
      </c>
      <c r="K920" t="s">
        <v>74</v>
      </c>
      <c r="L920" t="s">
        <v>77</v>
      </c>
      <c r="M920" t="s">
        <v>83</v>
      </c>
      <c r="P920" t="s">
        <v>98</v>
      </c>
      <c r="Q920" t="s">
        <v>100</v>
      </c>
      <c r="R920" t="s">
        <v>17</v>
      </c>
      <c r="S920" t="s">
        <v>20</v>
      </c>
      <c r="T920" t="s">
        <v>45</v>
      </c>
      <c r="U920" t="s">
        <v>46</v>
      </c>
      <c r="V920" t="str">
        <f t="shared" si="382"/>
        <v>AIR</v>
      </c>
      <c r="W920" s="3"/>
      <c r="X920" t="s">
        <v>32</v>
      </c>
      <c r="Y920" t="s">
        <v>73</v>
      </c>
    </row>
    <row r="921" spans="1:31" x14ac:dyDescent="0.2">
      <c r="A921">
        <v>920</v>
      </c>
      <c r="B921" t="s">
        <v>2</v>
      </c>
      <c r="C921" s="4">
        <v>1921645</v>
      </c>
      <c r="D921" t="s">
        <v>33</v>
      </c>
      <c r="E921" t="s">
        <v>35</v>
      </c>
      <c r="F921" s="1">
        <v>43782</v>
      </c>
      <c r="G921" s="1">
        <f>F921 + 7 - WEEKDAY(F921, 2) + 6</f>
        <v>43792</v>
      </c>
      <c r="H921" s="1">
        <f t="shared" ref="H921" si="388">G921+7</f>
        <v>43799</v>
      </c>
      <c r="I921" t="s">
        <v>71</v>
      </c>
      <c r="J921">
        <v>2490158163</v>
      </c>
      <c r="K921" t="s">
        <v>74</v>
      </c>
      <c r="L921" t="s">
        <v>77</v>
      </c>
      <c r="M921" t="s">
        <v>83</v>
      </c>
      <c r="P921" t="s">
        <v>98</v>
      </c>
      <c r="Q921" t="s">
        <v>100</v>
      </c>
      <c r="R921" t="s">
        <v>18</v>
      </c>
      <c r="S921" t="s">
        <v>20</v>
      </c>
      <c r="T921" t="str">
        <f>IF(R921="1: SEA", "LAEM CHABANG", "BANGKOK")</f>
        <v>LAEM CHABANG</v>
      </c>
      <c r="U921" t="s">
        <v>46</v>
      </c>
      <c r="V921" t="s">
        <v>50</v>
      </c>
      <c r="W921" s="3">
        <v>12165325</v>
      </c>
      <c r="X921" t="s">
        <v>32</v>
      </c>
      <c r="Y921" t="s">
        <v>73</v>
      </c>
      <c r="AC921">
        <v>1</v>
      </c>
    </row>
    <row r="922" spans="1:31" x14ac:dyDescent="0.2">
      <c r="A922">
        <v>921</v>
      </c>
      <c r="B922" t="s">
        <v>2</v>
      </c>
      <c r="C922" s="4">
        <v>1921646</v>
      </c>
      <c r="D922" t="s">
        <v>33</v>
      </c>
      <c r="E922" t="s">
        <v>35</v>
      </c>
      <c r="F922" s="1">
        <v>43782</v>
      </c>
      <c r="G922" s="1">
        <f>IF(R922="2: AIR",F922, "")</f>
        <v>43782</v>
      </c>
      <c r="H922" s="1">
        <f t="shared" ref="H922:H925" si="389">G922+33</f>
        <v>43815</v>
      </c>
      <c r="I922" t="s">
        <v>71</v>
      </c>
      <c r="J922">
        <v>2490158163</v>
      </c>
      <c r="K922" t="s">
        <v>74</v>
      </c>
      <c r="L922" t="s">
        <v>77</v>
      </c>
      <c r="M922" t="s">
        <v>83</v>
      </c>
      <c r="P922" t="s">
        <v>98</v>
      </c>
      <c r="Q922" t="s">
        <v>100</v>
      </c>
      <c r="R922" t="s">
        <v>17</v>
      </c>
      <c r="S922" t="s">
        <v>20</v>
      </c>
      <c r="T922" t="s">
        <v>45</v>
      </c>
      <c r="U922" t="s">
        <v>46</v>
      </c>
      <c r="V922" t="str">
        <f t="shared" si="382"/>
        <v>AIR</v>
      </c>
      <c r="W922" s="3"/>
      <c r="X922" t="s">
        <v>32</v>
      </c>
      <c r="Y922" t="s">
        <v>73</v>
      </c>
    </row>
    <row r="923" spans="1:31" x14ac:dyDescent="0.2">
      <c r="A923">
        <v>922</v>
      </c>
      <c r="B923" t="s">
        <v>2</v>
      </c>
      <c r="C923" s="4">
        <v>1921647</v>
      </c>
      <c r="D923" t="s">
        <v>33</v>
      </c>
      <c r="E923" t="s">
        <v>35</v>
      </c>
      <c r="F923" s="1">
        <v>43782</v>
      </c>
      <c r="G923" s="1">
        <f>IF(R923="2: AIR",F923, "")</f>
        <v>43782</v>
      </c>
      <c r="H923" s="1">
        <f t="shared" si="389"/>
        <v>43815</v>
      </c>
      <c r="I923" t="s">
        <v>71</v>
      </c>
      <c r="J923">
        <v>2490158163</v>
      </c>
      <c r="K923" t="s">
        <v>74</v>
      </c>
      <c r="L923" t="s">
        <v>77</v>
      </c>
      <c r="M923" t="s">
        <v>83</v>
      </c>
      <c r="P923" t="s">
        <v>98</v>
      </c>
      <c r="Q923" t="s">
        <v>100</v>
      </c>
      <c r="R923" t="s">
        <v>17</v>
      </c>
      <c r="S923" t="s">
        <v>20</v>
      </c>
      <c r="T923" t="s">
        <v>45</v>
      </c>
      <c r="U923" t="s">
        <v>46</v>
      </c>
      <c r="V923" t="str">
        <f t="shared" si="382"/>
        <v>AIR</v>
      </c>
      <c r="W923" s="3"/>
      <c r="X923" t="s">
        <v>32</v>
      </c>
      <c r="Y923" t="s">
        <v>73</v>
      </c>
    </row>
    <row r="924" spans="1:31" x14ac:dyDescent="0.2">
      <c r="A924">
        <v>923</v>
      </c>
      <c r="B924" t="s">
        <v>2</v>
      </c>
      <c r="C924" s="4">
        <v>1921648</v>
      </c>
      <c r="D924" t="s">
        <v>33</v>
      </c>
      <c r="E924" t="s">
        <v>35</v>
      </c>
      <c r="F924" s="1">
        <v>43782</v>
      </c>
      <c r="G924" s="1">
        <f>IF(R924="2: AIR",F924, "")</f>
        <v>43782</v>
      </c>
      <c r="H924" s="1">
        <f t="shared" si="389"/>
        <v>43815</v>
      </c>
      <c r="I924" t="s">
        <v>71</v>
      </c>
      <c r="J924">
        <v>2490158163</v>
      </c>
      <c r="K924" t="s">
        <v>74</v>
      </c>
      <c r="L924" t="s">
        <v>77</v>
      </c>
      <c r="M924" t="s">
        <v>83</v>
      </c>
      <c r="P924" t="s">
        <v>98</v>
      </c>
      <c r="Q924" t="s">
        <v>100</v>
      </c>
      <c r="R924" t="s">
        <v>17</v>
      </c>
      <c r="S924" t="s">
        <v>20</v>
      </c>
      <c r="T924" t="s">
        <v>45</v>
      </c>
      <c r="U924" t="s">
        <v>46</v>
      </c>
      <c r="V924" t="str">
        <f t="shared" si="382"/>
        <v>AIR</v>
      </c>
      <c r="W924" s="3"/>
      <c r="X924" t="s">
        <v>32</v>
      </c>
      <c r="Y924" t="s">
        <v>73</v>
      </c>
    </row>
    <row r="925" spans="1:31" x14ac:dyDescent="0.2">
      <c r="A925">
        <v>924</v>
      </c>
      <c r="B925" t="s">
        <v>2</v>
      </c>
      <c r="C925" s="4">
        <v>1921649</v>
      </c>
      <c r="D925" t="s">
        <v>33</v>
      </c>
      <c r="E925" t="s">
        <v>35</v>
      </c>
      <c r="F925" s="1">
        <v>43782</v>
      </c>
      <c r="G925" s="1">
        <f>IF(R925="2: AIR",F925, "")</f>
        <v>43782</v>
      </c>
      <c r="H925" s="1">
        <f t="shared" si="389"/>
        <v>43815</v>
      </c>
      <c r="I925" t="s">
        <v>71</v>
      </c>
      <c r="J925">
        <v>2490158163</v>
      </c>
      <c r="K925" t="s">
        <v>74</v>
      </c>
      <c r="L925" t="s">
        <v>77</v>
      </c>
      <c r="M925" t="s">
        <v>83</v>
      </c>
      <c r="P925" t="s">
        <v>98</v>
      </c>
      <c r="Q925" t="s">
        <v>100</v>
      </c>
      <c r="R925" t="s">
        <v>17</v>
      </c>
      <c r="S925" t="s">
        <v>20</v>
      </c>
      <c r="T925" t="s">
        <v>45</v>
      </c>
      <c r="U925" t="s">
        <v>46</v>
      </c>
      <c r="V925" t="str">
        <f t="shared" si="382"/>
        <v>AIR</v>
      </c>
      <c r="W925" s="3"/>
      <c r="X925" t="s">
        <v>32</v>
      </c>
      <c r="Y925" t="s">
        <v>73</v>
      </c>
    </row>
    <row r="926" spans="1:31" x14ac:dyDescent="0.2">
      <c r="A926">
        <v>925</v>
      </c>
      <c r="B926" t="s">
        <v>2</v>
      </c>
      <c r="C926" s="4">
        <v>1921650</v>
      </c>
      <c r="D926" t="s">
        <v>33</v>
      </c>
      <c r="E926" t="s">
        <v>35</v>
      </c>
      <c r="F926" s="1">
        <v>43782</v>
      </c>
      <c r="G926" s="1">
        <f>F926 + 7 - WEEKDAY(F926, 2) + 6</f>
        <v>43792</v>
      </c>
      <c r="H926" s="1">
        <f t="shared" ref="H926" si="390">G926+7</f>
        <v>43799</v>
      </c>
      <c r="I926" t="s">
        <v>71</v>
      </c>
      <c r="J926">
        <v>2490158163</v>
      </c>
      <c r="K926" t="s">
        <v>74</v>
      </c>
      <c r="L926" t="s">
        <v>77</v>
      </c>
      <c r="M926" t="s">
        <v>83</v>
      </c>
      <c r="P926" t="s">
        <v>98</v>
      </c>
      <c r="Q926" t="s">
        <v>100</v>
      </c>
      <c r="R926" t="s">
        <v>18</v>
      </c>
      <c r="S926" t="s">
        <v>20</v>
      </c>
      <c r="T926" t="str">
        <f>IF(R926="1: SEA", "LAEM CHABANG", "BANGKOK")</f>
        <v>LAEM CHABANG</v>
      </c>
      <c r="U926" t="s">
        <v>46</v>
      </c>
      <c r="V926" t="s">
        <v>50</v>
      </c>
      <c r="W926" s="3">
        <v>12165368</v>
      </c>
      <c r="X926" t="s">
        <v>32</v>
      </c>
      <c r="Y926" t="s">
        <v>73</v>
      </c>
      <c r="AC926">
        <v>1</v>
      </c>
    </row>
    <row r="927" spans="1:31" x14ac:dyDescent="0.2">
      <c r="A927">
        <v>926</v>
      </c>
      <c r="B927" t="s">
        <v>2</v>
      </c>
      <c r="C927" s="4">
        <v>1921651</v>
      </c>
      <c r="D927" t="s">
        <v>33</v>
      </c>
      <c r="E927" t="s">
        <v>35</v>
      </c>
      <c r="F927" s="1">
        <v>43782</v>
      </c>
      <c r="G927" s="1">
        <f>IF(R927="2: AIR",F927, "")</f>
        <v>43782</v>
      </c>
      <c r="H927" s="1">
        <f>G927+33</f>
        <v>43815</v>
      </c>
      <c r="I927" t="s">
        <v>71</v>
      </c>
      <c r="J927">
        <v>2490158163</v>
      </c>
      <c r="K927" t="s">
        <v>74</v>
      </c>
      <c r="L927" t="s">
        <v>77</v>
      </c>
      <c r="M927" t="s">
        <v>83</v>
      </c>
      <c r="P927" t="s">
        <v>98</v>
      </c>
      <c r="Q927" t="s">
        <v>100</v>
      </c>
      <c r="R927" t="s">
        <v>17</v>
      </c>
      <c r="S927" t="s">
        <v>20</v>
      </c>
      <c r="T927" t="s">
        <v>45</v>
      </c>
      <c r="U927" t="s">
        <v>46</v>
      </c>
      <c r="V927" t="str">
        <f t="shared" si="382"/>
        <v>AIR</v>
      </c>
      <c r="W927" s="3"/>
      <c r="X927" t="s">
        <v>32</v>
      </c>
      <c r="Y927" t="s">
        <v>73</v>
      </c>
      <c r="AE927" t="s">
        <v>103</v>
      </c>
    </row>
    <row r="928" spans="1:31" x14ac:dyDescent="0.2">
      <c r="A928">
        <v>927</v>
      </c>
      <c r="B928" t="s">
        <v>2</v>
      </c>
      <c r="C928" s="4">
        <v>1921652</v>
      </c>
      <c r="D928" t="s">
        <v>33</v>
      </c>
      <c r="E928" t="s">
        <v>35</v>
      </c>
      <c r="F928" s="1">
        <v>43782</v>
      </c>
      <c r="G928" s="1">
        <f>F928 + 7 - WEEKDAY(F928, 2) + 6</f>
        <v>43792</v>
      </c>
      <c r="H928" s="1">
        <f t="shared" ref="H928" si="391">G928+7</f>
        <v>43799</v>
      </c>
      <c r="I928" t="s">
        <v>71</v>
      </c>
      <c r="J928">
        <v>2490158163</v>
      </c>
      <c r="K928" t="s">
        <v>74</v>
      </c>
      <c r="L928" t="s">
        <v>77</v>
      </c>
      <c r="M928" t="s">
        <v>83</v>
      </c>
      <c r="P928" t="s">
        <v>98</v>
      </c>
      <c r="Q928" t="s">
        <v>100</v>
      </c>
      <c r="R928" t="s">
        <v>18</v>
      </c>
      <c r="S928" t="s">
        <v>20</v>
      </c>
      <c r="T928" t="str">
        <f>IF(R928="1: SEA", "LAEM CHABANG", "BANGKOK")</f>
        <v>LAEM CHABANG</v>
      </c>
      <c r="U928" t="s">
        <v>46</v>
      </c>
      <c r="V928" t="s">
        <v>50</v>
      </c>
      <c r="W928" s="3">
        <v>12165372</v>
      </c>
      <c r="X928" t="s">
        <v>32</v>
      </c>
      <c r="Y928" t="s">
        <v>73</v>
      </c>
      <c r="AC928">
        <v>1</v>
      </c>
      <c r="AE928" t="s">
        <v>102</v>
      </c>
    </row>
    <row r="929" spans="1:31" x14ac:dyDescent="0.2">
      <c r="A929">
        <v>928</v>
      </c>
      <c r="B929" t="s">
        <v>2</v>
      </c>
      <c r="C929" s="4">
        <v>1921653</v>
      </c>
      <c r="D929" t="s">
        <v>33</v>
      </c>
      <c r="E929" t="s">
        <v>35</v>
      </c>
      <c r="F929" s="1">
        <v>43782</v>
      </c>
      <c r="G929" s="1">
        <f>IF(R929="2: AIR",F929, "")</f>
        <v>43782</v>
      </c>
      <c r="H929" s="1">
        <f t="shared" ref="H929:H932" si="392">G929+33</f>
        <v>43815</v>
      </c>
      <c r="I929" t="s">
        <v>71</v>
      </c>
      <c r="J929">
        <v>2490158163</v>
      </c>
      <c r="K929" t="s">
        <v>74</v>
      </c>
      <c r="L929" t="s">
        <v>77</v>
      </c>
      <c r="M929" t="s">
        <v>83</v>
      </c>
      <c r="P929" t="s">
        <v>98</v>
      </c>
      <c r="Q929" t="s">
        <v>100</v>
      </c>
      <c r="R929" t="s">
        <v>17</v>
      </c>
      <c r="S929" t="s">
        <v>20</v>
      </c>
      <c r="T929" t="s">
        <v>45</v>
      </c>
      <c r="U929" t="s">
        <v>46</v>
      </c>
      <c r="V929" t="str">
        <f t="shared" si="382"/>
        <v>AIR</v>
      </c>
      <c r="W929" s="3"/>
      <c r="X929" t="s">
        <v>32</v>
      </c>
      <c r="Y929" t="s">
        <v>73</v>
      </c>
      <c r="AE929" t="s">
        <v>103</v>
      </c>
    </row>
    <row r="930" spans="1:31" x14ac:dyDescent="0.2">
      <c r="A930">
        <v>929</v>
      </c>
      <c r="B930" t="s">
        <v>2</v>
      </c>
      <c r="C930" s="4">
        <v>1921654</v>
      </c>
      <c r="D930" t="s">
        <v>33</v>
      </c>
      <c r="E930" t="s">
        <v>35</v>
      </c>
      <c r="F930" s="1">
        <v>43782</v>
      </c>
      <c r="G930" s="1">
        <f>IF(R930="2: AIR",F930, "")</f>
        <v>43782</v>
      </c>
      <c r="H930" s="1">
        <f t="shared" si="392"/>
        <v>43815</v>
      </c>
      <c r="I930" t="s">
        <v>71</v>
      </c>
      <c r="J930">
        <v>2490158163</v>
      </c>
      <c r="K930" t="s">
        <v>74</v>
      </c>
      <c r="L930" t="s">
        <v>77</v>
      </c>
      <c r="M930" t="s">
        <v>83</v>
      </c>
      <c r="P930" t="s">
        <v>98</v>
      </c>
      <c r="Q930" t="s">
        <v>100</v>
      </c>
      <c r="R930" t="s">
        <v>17</v>
      </c>
      <c r="S930" t="s">
        <v>20</v>
      </c>
      <c r="T930" t="s">
        <v>45</v>
      </c>
      <c r="U930" t="s">
        <v>46</v>
      </c>
      <c r="V930" t="str">
        <f t="shared" si="382"/>
        <v>AIR</v>
      </c>
      <c r="W930" s="3"/>
      <c r="X930" t="s">
        <v>32</v>
      </c>
      <c r="Y930" t="s">
        <v>73</v>
      </c>
      <c r="AE930" t="s">
        <v>103</v>
      </c>
    </row>
    <row r="931" spans="1:31" x14ac:dyDescent="0.2">
      <c r="A931">
        <v>930</v>
      </c>
      <c r="B931" t="s">
        <v>2</v>
      </c>
      <c r="C931" s="4">
        <v>1921655</v>
      </c>
      <c r="D931" t="s">
        <v>33</v>
      </c>
      <c r="E931" t="s">
        <v>35</v>
      </c>
      <c r="F931" s="1">
        <v>43782</v>
      </c>
      <c r="G931" s="1">
        <f>IF(R931="2: AIR",F931, "")</f>
        <v>43782</v>
      </c>
      <c r="H931" s="1">
        <f t="shared" si="392"/>
        <v>43815</v>
      </c>
      <c r="I931" t="s">
        <v>71</v>
      </c>
      <c r="J931">
        <v>2490158163</v>
      </c>
      <c r="K931" t="s">
        <v>74</v>
      </c>
      <c r="L931" t="s">
        <v>77</v>
      </c>
      <c r="M931" t="s">
        <v>83</v>
      </c>
      <c r="P931" t="s">
        <v>98</v>
      </c>
      <c r="Q931" t="s">
        <v>100</v>
      </c>
      <c r="R931" t="s">
        <v>17</v>
      </c>
      <c r="S931" t="s">
        <v>20</v>
      </c>
      <c r="T931" t="s">
        <v>45</v>
      </c>
      <c r="U931" t="s">
        <v>46</v>
      </c>
      <c r="V931" t="str">
        <f t="shared" si="382"/>
        <v>AIR</v>
      </c>
      <c r="W931" s="3"/>
      <c r="X931" t="s">
        <v>32</v>
      </c>
      <c r="Y931" t="s">
        <v>73</v>
      </c>
      <c r="AE931" t="s">
        <v>103</v>
      </c>
    </row>
    <row r="932" spans="1:31" x14ac:dyDescent="0.2">
      <c r="A932">
        <v>931</v>
      </c>
      <c r="B932" t="s">
        <v>2</v>
      </c>
      <c r="C932" s="4">
        <v>1921656</v>
      </c>
      <c r="D932" t="s">
        <v>33</v>
      </c>
      <c r="E932" t="s">
        <v>35</v>
      </c>
      <c r="F932" s="1">
        <v>43782</v>
      </c>
      <c r="G932" s="1">
        <f>IF(R932="2: AIR",F932, "")</f>
        <v>43782</v>
      </c>
      <c r="H932" s="1">
        <f t="shared" si="392"/>
        <v>43815</v>
      </c>
      <c r="I932" t="s">
        <v>71</v>
      </c>
      <c r="J932">
        <v>2490158163</v>
      </c>
      <c r="K932" t="s">
        <v>74</v>
      </c>
      <c r="L932" t="s">
        <v>77</v>
      </c>
      <c r="M932" t="s">
        <v>83</v>
      </c>
      <c r="P932" t="s">
        <v>98</v>
      </c>
      <c r="Q932" t="s">
        <v>100</v>
      </c>
      <c r="R932" t="s">
        <v>17</v>
      </c>
      <c r="S932" t="s">
        <v>20</v>
      </c>
      <c r="T932" t="s">
        <v>45</v>
      </c>
      <c r="U932" t="s">
        <v>46</v>
      </c>
      <c r="V932" t="str">
        <f t="shared" si="382"/>
        <v>AIR</v>
      </c>
      <c r="W932" s="3"/>
      <c r="X932" t="s">
        <v>32</v>
      </c>
      <c r="Y932" t="s">
        <v>73</v>
      </c>
      <c r="AE932" t="s">
        <v>103</v>
      </c>
    </row>
    <row r="933" spans="1:31" x14ac:dyDescent="0.2">
      <c r="A933">
        <v>932</v>
      </c>
      <c r="B933" t="s">
        <v>2</v>
      </c>
      <c r="C933" s="4">
        <v>1921657</v>
      </c>
      <c r="D933" t="s">
        <v>33</v>
      </c>
      <c r="E933" t="s">
        <v>35</v>
      </c>
      <c r="F933" s="1">
        <v>43783</v>
      </c>
      <c r="G933" s="1">
        <f t="shared" ref="G933:G951" si="393">F933 + 7 - WEEKDAY(F933, 2) + 6</f>
        <v>43792</v>
      </c>
      <c r="H933" s="1">
        <f t="shared" ref="H933:H951" si="394">G933+7</f>
        <v>43799</v>
      </c>
      <c r="I933" t="s">
        <v>71</v>
      </c>
      <c r="J933">
        <v>2490158163</v>
      </c>
      <c r="K933" t="s">
        <v>74</v>
      </c>
      <c r="L933" t="s">
        <v>77</v>
      </c>
      <c r="M933" t="s">
        <v>83</v>
      </c>
      <c r="P933" t="s">
        <v>98</v>
      </c>
      <c r="Q933" t="s">
        <v>100</v>
      </c>
      <c r="R933" t="s">
        <v>18</v>
      </c>
      <c r="S933" t="s">
        <v>20</v>
      </c>
      <c r="T933" t="str">
        <f t="shared" ref="T933:T951" si="395">IF(R933="1: SEA", "LAEM CHABANG", "BANGKOK")</f>
        <v>LAEM CHABANG</v>
      </c>
      <c r="U933" t="s">
        <v>46</v>
      </c>
      <c r="V933" t="s">
        <v>50</v>
      </c>
      <c r="W933" s="3">
        <v>12165409</v>
      </c>
      <c r="X933" t="s">
        <v>32</v>
      </c>
      <c r="Y933" t="s">
        <v>73</v>
      </c>
      <c r="AC933">
        <v>1</v>
      </c>
    </row>
    <row r="934" spans="1:31" x14ac:dyDescent="0.2">
      <c r="A934">
        <v>933</v>
      </c>
      <c r="B934" t="s">
        <v>2</v>
      </c>
      <c r="C934" s="4">
        <v>1921658</v>
      </c>
      <c r="D934" t="s">
        <v>33</v>
      </c>
      <c r="E934" t="s">
        <v>35</v>
      </c>
      <c r="F934" s="1">
        <v>43783</v>
      </c>
      <c r="G934" s="1">
        <f t="shared" si="393"/>
        <v>43792</v>
      </c>
      <c r="H934" s="1">
        <f t="shared" si="394"/>
        <v>43799</v>
      </c>
      <c r="I934" t="s">
        <v>71</v>
      </c>
      <c r="J934">
        <v>2490158163</v>
      </c>
      <c r="K934" t="s">
        <v>74</v>
      </c>
      <c r="L934" t="s">
        <v>77</v>
      </c>
      <c r="M934" t="s">
        <v>83</v>
      </c>
      <c r="P934" t="s">
        <v>98</v>
      </c>
      <c r="Q934" t="s">
        <v>100</v>
      </c>
      <c r="R934" t="s">
        <v>18</v>
      </c>
      <c r="S934" t="s">
        <v>20</v>
      </c>
      <c r="T934" t="str">
        <f t="shared" si="395"/>
        <v>LAEM CHABANG</v>
      </c>
      <c r="U934" t="s">
        <v>46</v>
      </c>
      <c r="V934" t="s">
        <v>50</v>
      </c>
      <c r="W934" s="3">
        <v>12165424</v>
      </c>
      <c r="X934" t="s">
        <v>32</v>
      </c>
      <c r="Y934" t="s">
        <v>73</v>
      </c>
      <c r="AA934">
        <v>1</v>
      </c>
    </row>
    <row r="935" spans="1:31" x14ac:dyDescent="0.2">
      <c r="A935">
        <v>934</v>
      </c>
      <c r="B935" t="s">
        <v>2</v>
      </c>
      <c r="C935" s="4">
        <v>1921659</v>
      </c>
      <c r="D935" t="s">
        <v>33</v>
      </c>
      <c r="E935" t="s">
        <v>35</v>
      </c>
      <c r="F935" s="1">
        <v>43782</v>
      </c>
      <c r="G935" s="1">
        <f t="shared" si="393"/>
        <v>43792</v>
      </c>
      <c r="H935" s="1">
        <f t="shared" si="394"/>
        <v>43799</v>
      </c>
      <c r="I935" t="s">
        <v>71</v>
      </c>
      <c r="J935">
        <v>2490158163</v>
      </c>
      <c r="K935" t="s">
        <v>74</v>
      </c>
      <c r="L935" t="s">
        <v>77</v>
      </c>
      <c r="M935" t="s">
        <v>83</v>
      </c>
      <c r="P935" t="s">
        <v>98</v>
      </c>
      <c r="Q935" t="s">
        <v>100</v>
      </c>
      <c r="R935" t="s">
        <v>18</v>
      </c>
      <c r="S935" t="s">
        <v>20</v>
      </c>
      <c r="T935" t="str">
        <f t="shared" si="395"/>
        <v>LAEM CHABANG</v>
      </c>
      <c r="U935" t="s">
        <v>46</v>
      </c>
      <c r="V935" t="s">
        <v>50</v>
      </c>
      <c r="W935" s="3">
        <v>12165425</v>
      </c>
      <c r="X935" t="s">
        <v>32</v>
      </c>
      <c r="Y935" t="s">
        <v>73</v>
      </c>
      <c r="AC935">
        <v>1</v>
      </c>
    </row>
    <row r="936" spans="1:31" x14ac:dyDescent="0.2">
      <c r="A936">
        <v>935</v>
      </c>
      <c r="B936" t="s">
        <v>2</v>
      </c>
      <c r="C936" s="4">
        <v>1921660</v>
      </c>
      <c r="D936" t="s">
        <v>33</v>
      </c>
      <c r="E936" t="s">
        <v>35</v>
      </c>
      <c r="F936" s="1">
        <v>43783</v>
      </c>
      <c r="G936" s="1">
        <f t="shared" si="393"/>
        <v>43792</v>
      </c>
      <c r="H936" s="1">
        <f t="shared" si="394"/>
        <v>43799</v>
      </c>
      <c r="I936" t="s">
        <v>71</v>
      </c>
      <c r="J936">
        <v>2490158163</v>
      </c>
      <c r="K936" t="s">
        <v>74</v>
      </c>
      <c r="L936" t="s">
        <v>77</v>
      </c>
      <c r="M936" t="s">
        <v>83</v>
      </c>
      <c r="P936" t="s">
        <v>98</v>
      </c>
      <c r="Q936" t="s">
        <v>100</v>
      </c>
      <c r="R936" t="s">
        <v>18</v>
      </c>
      <c r="S936" t="s">
        <v>20</v>
      </c>
      <c r="T936" t="str">
        <f t="shared" si="395"/>
        <v>LAEM CHABANG</v>
      </c>
      <c r="U936" t="s">
        <v>46</v>
      </c>
      <c r="V936" t="s">
        <v>50</v>
      </c>
      <c r="W936" s="3">
        <v>12165428</v>
      </c>
      <c r="X936" t="s">
        <v>32</v>
      </c>
      <c r="Y936" t="s">
        <v>73</v>
      </c>
      <c r="AC936">
        <v>1</v>
      </c>
    </row>
    <row r="937" spans="1:31" x14ac:dyDescent="0.2">
      <c r="A937">
        <v>936</v>
      </c>
      <c r="B937" t="s">
        <v>2</v>
      </c>
      <c r="C937" s="4">
        <v>1921661</v>
      </c>
      <c r="D937" t="s">
        <v>33</v>
      </c>
      <c r="E937" t="s">
        <v>35</v>
      </c>
      <c r="F937" s="1">
        <v>43783</v>
      </c>
      <c r="G937" s="1">
        <f t="shared" si="393"/>
        <v>43792</v>
      </c>
      <c r="H937" s="1">
        <f t="shared" si="394"/>
        <v>43799</v>
      </c>
      <c r="I937" t="s">
        <v>71</v>
      </c>
      <c r="J937">
        <v>2490158163</v>
      </c>
      <c r="K937" t="s">
        <v>74</v>
      </c>
      <c r="L937" t="s">
        <v>77</v>
      </c>
      <c r="M937" t="s">
        <v>83</v>
      </c>
      <c r="P937" t="s">
        <v>98</v>
      </c>
      <c r="Q937" t="s">
        <v>100</v>
      </c>
      <c r="R937" t="s">
        <v>18</v>
      </c>
      <c r="S937" t="s">
        <v>20</v>
      </c>
      <c r="T937" t="str">
        <f t="shared" si="395"/>
        <v>LAEM CHABANG</v>
      </c>
      <c r="U937" t="s">
        <v>46</v>
      </c>
      <c r="V937" t="s">
        <v>50</v>
      </c>
      <c r="W937" s="3">
        <v>12165437</v>
      </c>
      <c r="X937" t="s">
        <v>32</v>
      </c>
      <c r="Y937" t="s">
        <v>73</v>
      </c>
      <c r="AC937">
        <v>1</v>
      </c>
    </row>
    <row r="938" spans="1:31" x14ac:dyDescent="0.2">
      <c r="A938">
        <v>937</v>
      </c>
      <c r="B938" t="s">
        <v>2</v>
      </c>
      <c r="C938" s="4">
        <v>1921662</v>
      </c>
      <c r="D938" t="s">
        <v>33</v>
      </c>
      <c r="E938" t="s">
        <v>35</v>
      </c>
      <c r="F938" s="1">
        <v>43782</v>
      </c>
      <c r="G938" s="1">
        <f t="shared" si="393"/>
        <v>43792</v>
      </c>
      <c r="H938" s="1">
        <f t="shared" si="394"/>
        <v>43799</v>
      </c>
      <c r="I938" t="s">
        <v>71</v>
      </c>
      <c r="J938">
        <v>2490158163</v>
      </c>
      <c r="K938" t="s">
        <v>74</v>
      </c>
      <c r="L938" t="s">
        <v>77</v>
      </c>
      <c r="M938" t="s">
        <v>83</v>
      </c>
      <c r="P938" t="s">
        <v>98</v>
      </c>
      <c r="Q938" t="s">
        <v>100</v>
      </c>
      <c r="R938" t="s">
        <v>18</v>
      </c>
      <c r="S938" t="s">
        <v>20</v>
      </c>
      <c r="T938" t="str">
        <f t="shared" si="395"/>
        <v>LAEM CHABANG</v>
      </c>
      <c r="U938" t="s">
        <v>46</v>
      </c>
      <c r="V938" t="s">
        <v>50</v>
      </c>
      <c r="W938" s="3">
        <v>12165452</v>
      </c>
      <c r="X938" t="s">
        <v>32</v>
      </c>
      <c r="Y938" t="s">
        <v>73</v>
      </c>
      <c r="AC938">
        <v>1</v>
      </c>
    </row>
    <row r="939" spans="1:31" x14ac:dyDescent="0.2">
      <c r="A939">
        <v>938</v>
      </c>
      <c r="B939" t="s">
        <v>2</v>
      </c>
      <c r="C939" s="4">
        <v>1921663</v>
      </c>
      <c r="D939" t="s">
        <v>33</v>
      </c>
      <c r="E939" t="s">
        <v>35</v>
      </c>
      <c r="F939" s="1">
        <v>43783</v>
      </c>
      <c r="G939" s="1">
        <f t="shared" si="393"/>
        <v>43792</v>
      </c>
      <c r="H939" s="1">
        <f t="shared" si="394"/>
        <v>43799</v>
      </c>
      <c r="I939" t="s">
        <v>71</v>
      </c>
      <c r="J939">
        <v>2490158163</v>
      </c>
      <c r="K939" t="s">
        <v>74</v>
      </c>
      <c r="L939" t="s">
        <v>77</v>
      </c>
      <c r="M939" t="s">
        <v>83</v>
      </c>
      <c r="P939" t="s">
        <v>98</v>
      </c>
      <c r="Q939" t="s">
        <v>100</v>
      </c>
      <c r="R939" t="s">
        <v>18</v>
      </c>
      <c r="S939" t="s">
        <v>20</v>
      </c>
      <c r="T939" t="str">
        <f t="shared" si="395"/>
        <v>LAEM CHABANG</v>
      </c>
      <c r="U939" t="s">
        <v>46</v>
      </c>
      <c r="V939" t="s">
        <v>50</v>
      </c>
      <c r="W939" s="3">
        <v>12165453</v>
      </c>
      <c r="X939" t="s">
        <v>32</v>
      </c>
      <c r="Y939" t="s">
        <v>73</v>
      </c>
      <c r="AC939">
        <v>1</v>
      </c>
    </row>
    <row r="940" spans="1:31" x14ac:dyDescent="0.2">
      <c r="A940">
        <v>939</v>
      </c>
      <c r="B940" t="s">
        <v>2</v>
      </c>
      <c r="C940" s="4">
        <v>1921664</v>
      </c>
      <c r="D940" t="s">
        <v>33</v>
      </c>
      <c r="E940" t="s">
        <v>35</v>
      </c>
      <c r="F940" s="1">
        <v>43783</v>
      </c>
      <c r="G940" s="1">
        <f t="shared" si="393"/>
        <v>43792</v>
      </c>
      <c r="H940" s="1">
        <f t="shared" si="394"/>
        <v>43799</v>
      </c>
      <c r="I940" t="s">
        <v>71</v>
      </c>
      <c r="J940">
        <v>2490158163</v>
      </c>
      <c r="K940" t="s">
        <v>74</v>
      </c>
      <c r="L940" t="s">
        <v>77</v>
      </c>
      <c r="M940" t="s">
        <v>83</v>
      </c>
      <c r="P940" t="s">
        <v>98</v>
      </c>
      <c r="Q940" t="s">
        <v>100</v>
      </c>
      <c r="R940" t="s">
        <v>18</v>
      </c>
      <c r="S940" t="s">
        <v>20</v>
      </c>
      <c r="T940" t="str">
        <f t="shared" si="395"/>
        <v>LAEM CHABANG</v>
      </c>
      <c r="U940" t="s">
        <v>46</v>
      </c>
      <c r="V940" t="s">
        <v>50</v>
      </c>
      <c r="W940" s="3">
        <v>12165456</v>
      </c>
      <c r="X940" t="s">
        <v>32</v>
      </c>
      <c r="Y940" t="s">
        <v>73</v>
      </c>
      <c r="AC940">
        <v>1</v>
      </c>
      <c r="AE940" t="s">
        <v>102</v>
      </c>
    </row>
    <row r="941" spans="1:31" x14ac:dyDescent="0.2">
      <c r="A941">
        <v>940</v>
      </c>
      <c r="B941" t="s">
        <v>2</v>
      </c>
      <c r="C941" s="4">
        <v>1921665</v>
      </c>
      <c r="D941" t="s">
        <v>33</v>
      </c>
      <c r="E941" t="s">
        <v>35</v>
      </c>
      <c r="F941" s="1">
        <v>43783</v>
      </c>
      <c r="G941" s="1">
        <f t="shared" si="393"/>
        <v>43792</v>
      </c>
      <c r="H941" s="1">
        <f t="shared" si="394"/>
        <v>43799</v>
      </c>
      <c r="I941" t="s">
        <v>71</v>
      </c>
      <c r="J941">
        <v>2490158163</v>
      </c>
      <c r="K941" t="s">
        <v>74</v>
      </c>
      <c r="L941" t="s">
        <v>77</v>
      </c>
      <c r="M941" t="s">
        <v>83</v>
      </c>
      <c r="P941" t="s">
        <v>98</v>
      </c>
      <c r="Q941" t="s">
        <v>100</v>
      </c>
      <c r="R941" t="s">
        <v>18</v>
      </c>
      <c r="S941" t="s">
        <v>20</v>
      </c>
      <c r="T941" t="str">
        <f t="shared" si="395"/>
        <v>LAEM CHABANG</v>
      </c>
      <c r="U941" t="s">
        <v>46</v>
      </c>
      <c r="V941" t="s">
        <v>50</v>
      </c>
      <c r="W941" s="3">
        <v>12165465</v>
      </c>
      <c r="X941" t="s">
        <v>32</v>
      </c>
      <c r="Y941" t="s">
        <v>73</v>
      </c>
      <c r="AC941">
        <v>1</v>
      </c>
      <c r="AE941" t="s">
        <v>102</v>
      </c>
    </row>
    <row r="942" spans="1:31" x14ac:dyDescent="0.2">
      <c r="A942">
        <v>941</v>
      </c>
      <c r="B942" t="s">
        <v>2</v>
      </c>
      <c r="C942" s="4">
        <v>1921666</v>
      </c>
      <c r="D942" t="s">
        <v>33</v>
      </c>
      <c r="E942" t="s">
        <v>35</v>
      </c>
      <c r="F942" s="1">
        <v>43783</v>
      </c>
      <c r="G942" s="1">
        <f t="shared" si="393"/>
        <v>43792</v>
      </c>
      <c r="H942" s="1">
        <f t="shared" si="394"/>
        <v>43799</v>
      </c>
      <c r="I942" t="s">
        <v>71</v>
      </c>
      <c r="J942">
        <v>2490158163</v>
      </c>
      <c r="K942" t="s">
        <v>74</v>
      </c>
      <c r="L942" t="s">
        <v>77</v>
      </c>
      <c r="M942" t="s">
        <v>83</v>
      </c>
      <c r="P942" t="s">
        <v>98</v>
      </c>
      <c r="Q942" t="s">
        <v>100</v>
      </c>
      <c r="R942" t="s">
        <v>18</v>
      </c>
      <c r="S942" t="s">
        <v>20</v>
      </c>
      <c r="T942" t="str">
        <f t="shared" si="395"/>
        <v>LAEM CHABANG</v>
      </c>
      <c r="U942" t="s">
        <v>46</v>
      </c>
      <c r="V942" t="s">
        <v>50</v>
      </c>
      <c r="W942" s="3">
        <v>12165480</v>
      </c>
      <c r="X942" t="s">
        <v>32</v>
      </c>
      <c r="Y942" t="s">
        <v>73</v>
      </c>
      <c r="AC942">
        <v>1</v>
      </c>
      <c r="AE942" t="s">
        <v>102</v>
      </c>
    </row>
    <row r="943" spans="1:31" x14ac:dyDescent="0.2">
      <c r="A943">
        <v>942</v>
      </c>
      <c r="B943" t="s">
        <v>2</v>
      </c>
      <c r="C943" s="4">
        <v>1921667</v>
      </c>
      <c r="D943" t="s">
        <v>33</v>
      </c>
      <c r="E943" t="s">
        <v>35</v>
      </c>
      <c r="F943" s="1">
        <v>43783</v>
      </c>
      <c r="G943" s="1">
        <f t="shared" si="393"/>
        <v>43792</v>
      </c>
      <c r="H943" s="1">
        <f t="shared" si="394"/>
        <v>43799</v>
      </c>
      <c r="I943" t="s">
        <v>71</v>
      </c>
      <c r="J943">
        <v>2490158163</v>
      </c>
      <c r="K943" t="s">
        <v>74</v>
      </c>
      <c r="L943" t="s">
        <v>77</v>
      </c>
      <c r="M943" t="s">
        <v>83</v>
      </c>
      <c r="P943" t="s">
        <v>98</v>
      </c>
      <c r="Q943" t="s">
        <v>100</v>
      </c>
      <c r="R943" t="s">
        <v>18</v>
      </c>
      <c r="S943" t="s">
        <v>20</v>
      </c>
      <c r="T943" t="str">
        <f t="shared" si="395"/>
        <v>LAEM CHABANG</v>
      </c>
      <c r="U943" t="s">
        <v>46</v>
      </c>
      <c r="V943" t="s">
        <v>50</v>
      </c>
      <c r="W943" s="3">
        <v>12165481</v>
      </c>
      <c r="X943" t="s">
        <v>32</v>
      </c>
      <c r="Y943" t="s">
        <v>73</v>
      </c>
      <c r="AC943">
        <v>1</v>
      </c>
    </row>
    <row r="944" spans="1:31" x14ac:dyDescent="0.2">
      <c r="A944">
        <v>943</v>
      </c>
      <c r="B944" t="s">
        <v>2</v>
      </c>
      <c r="C944" s="4">
        <v>1921668</v>
      </c>
      <c r="D944" t="s">
        <v>33</v>
      </c>
      <c r="E944" t="s">
        <v>35</v>
      </c>
      <c r="F944" s="1">
        <v>43783</v>
      </c>
      <c r="G944" s="1">
        <f t="shared" si="393"/>
        <v>43792</v>
      </c>
      <c r="H944" s="1">
        <f t="shared" si="394"/>
        <v>43799</v>
      </c>
      <c r="I944" t="s">
        <v>71</v>
      </c>
      <c r="J944">
        <v>2490158163</v>
      </c>
      <c r="K944" t="s">
        <v>74</v>
      </c>
      <c r="L944" t="s">
        <v>77</v>
      </c>
      <c r="M944" t="s">
        <v>83</v>
      </c>
      <c r="P944" t="s">
        <v>98</v>
      </c>
      <c r="Q944" t="s">
        <v>100</v>
      </c>
      <c r="R944" t="s">
        <v>18</v>
      </c>
      <c r="S944" t="s">
        <v>20</v>
      </c>
      <c r="T944" t="str">
        <f t="shared" si="395"/>
        <v>LAEM CHABANG</v>
      </c>
      <c r="U944" t="s">
        <v>46</v>
      </c>
      <c r="V944" t="s">
        <v>50</v>
      </c>
      <c r="W944" s="3">
        <v>12165484</v>
      </c>
      <c r="X944" t="s">
        <v>32</v>
      </c>
      <c r="Y944" t="s">
        <v>73</v>
      </c>
      <c r="AC944">
        <v>1</v>
      </c>
    </row>
    <row r="945" spans="1:31" x14ac:dyDescent="0.2">
      <c r="A945">
        <v>944</v>
      </c>
      <c r="B945" t="s">
        <v>2</v>
      </c>
      <c r="C945" s="4">
        <v>1921669</v>
      </c>
      <c r="D945" t="s">
        <v>33</v>
      </c>
      <c r="E945" t="s">
        <v>35</v>
      </c>
      <c r="F945" s="1">
        <v>43783</v>
      </c>
      <c r="G945" s="1">
        <f t="shared" si="393"/>
        <v>43792</v>
      </c>
      <c r="H945" s="1">
        <f t="shared" si="394"/>
        <v>43799</v>
      </c>
      <c r="I945" t="s">
        <v>71</v>
      </c>
      <c r="J945">
        <v>2490158163</v>
      </c>
      <c r="K945" t="s">
        <v>74</v>
      </c>
      <c r="L945" t="s">
        <v>77</v>
      </c>
      <c r="M945" t="s">
        <v>83</v>
      </c>
      <c r="P945" t="s">
        <v>98</v>
      </c>
      <c r="Q945" t="s">
        <v>100</v>
      </c>
      <c r="R945" t="s">
        <v>18</v>
      </c>
      <c r="S945" t="s">
        <v>20</v>
      </c>
      <c r="T945" t="str">
        <f t="shared" si="395"/>
        <v>LAEM CHABANG</v>
      </c>
      <c r="U945" t="s">
        <v>46</v>
      </c>
      <c r="V945" t="s">
        <v>50</v>
      </c>
      <c r="W945" s="3">
        <v>12165493</v>
      </c>
      <c r="X945" t="s">
        <v>32</v>
      </c>
      <c r="Y945" t="s">
        <v>73</v>
      </c>
      <c r="AC945">
        <v>1</v>
      </c>
    </row>
    <row r="946" spans="1:31" x14ac:dyDescent="0.2">
      <c r="A946">
        <v>945</v>
      </c>
      <c r="B946" t="s">
        <v>2</v>
      </c>
      <c r="C946" s="4">
        <v>1921670</v>
      </c>
      <c r="D946" t="s">
        <v>33</v>
      </c>
      <c r="E946" t="s">
        <v>35</v>
      </c>
      <c r="F946" s="1">
        <v>43783</v>
      </c>
      <c r="G946" s="1">
        <f t="shared" si="393"/>
        <v>43792</v>
      </c>
      <c r="H946" s="1">
        <f t="shared" si="394"/>
        <v>43799</v>
      </c>
      <c r="I946" t="s">
        <v>71</v>
      </c>
      <c r="J946">
        <v>2490158163</v>
      </c>
      <c r="K946" t="s">
        <v>74</v>
      </c>
      <c r="L946" t="s">
        <v>77</v>
      </c>
      <c r="M946" t="s">
        <v>83</v>
      </c>
      <c r="P946" t="s">
        <v>98</v>
      </c>
      <c r="Q946" t="s">
        <v>100</v>
      </c>
      <c r="R946" t="s">
        <v>18</v>
      </c>
      <c r="S946" t="s">
        <v>20</v>
      </c>
      <c r="T946" t="str">
        <f t="shared" si="395"/>
        <v>LAEM CHABANG</v>
      </c>
      <c r="U946" t="s">
        <v>46</v>
      </c>
      <c r="V946" t="s">
        <v>50</v>
      </c>
      <c r="W946" s="3">
        <v>12165508</v>
      </c>
      <c r="X946" t="s">
        <v>32</v>
      </c>
      <c r="Y946" t="s">
        <v>73</v>
      </c>
      <c r="AC946">
        <v>1</v>
      </c>
    </row>
    <row r="947" spans="1:31" x14ac:dyDescent="0.2">
      <c r="A947">
        <v>946</v>
      </c>
      <c r="B947" t="s">
        <v>2</v>
      </c>
      <c r="C947" s="4">
        <v>1921671</v>
      </c>
      <c r="D947" t="s">
        <v>33</v>
      </c>
      <c r="E947" t="s">
        <v>35</v>
      </c>
      <c r="F947" s="1">
        <v>43783</v>
      </c>
      <c r="G947" s="1">
        <f t="shared" si="393"/>
        <v>43792</v>
      </c>
      <c r="H947" s="1">
        <f t="shared" si="394"/>
        <v>43799</v>
      </c>
      <c r="I947" t="s">
        <v>71</v>
      </c>
      <c r="J947">
        <v>2490158163</v>
      </c>
      <c r="K947" t="s">
        <v>74</v>
      </c>
      <c r="L947" t="s">
        <v>77</v>
      </c>
      <c r="M947" t="s">
        <v>83</v>
      </c>
      <c r="P947" t="s">
        <v>98</v>
      </c>
      <c r="Q947" t="s">
        <v>100</v>
      </c>
      <c r="R947" t="s">
        <v>18</v>
      </c>
      <c r="S947" t="s">
        <v>20</v>
      </c>
      <c r="T947" t="str">
        <f t="shared" si="395"/>
        <v>LAEM CHABANG</v>
      </c>
      <c r="U947" t="s">
        <v>46</v>
      </c>
      <c r="V947" t="s">
        <v>50</v>
      </c>
      <c r="W947" s="3">
        <v>12165509</v>
      </c>
      <c r="X947" t="s">
        <v>32</v>
      </c>
      <c r="Y947" t="s">
        <v>73</v>
      </c>
      <c r="AC947">
        <v>1</v>
      </c>
    </row>
    <row r="948" spans="1:31" x14ac:dyDescent="0.2">
      <c r="A948">
        <v>947</v>
      </c>
      <c r="B948" t="s">
        <v>2</v>
      </c>
      <c r="C948" s="4">
        <v>1921672</v>
      </c>
      <c r="D948" t="s">
        <v>33</v>
      </c>
      <c r="E948" t="s">
        <v>35</v>
      </c>
      <c r="F948" s="1">
        <v>43783</v>
      </c>
      <c r="G948" s="1">
        <f t="shared" si="393"/>
        <v>43792</v>
      </c>
      <c r="H948" s="1">
        <f t="shared" si="394"/>
        <v>43799</v>
      </c>
      <c r="I948" t="s">
        <v>71</v>
      </c>
      <c r="J948">
        <v>2490158163</v>
      </c>
      <c r="K948" t="s">
        <v>74</v>
      </c>
      <c r="L948" t="s">
        <v>77</v>
      </c>
      <c r="M948" t="s">
        <v>83</v>
      </c>
      <c r="P948" t="s">
        <v>98</v>
      </c>
      <c r="Q948" t="s">
        <v>100</v>
      </c>
      <c r="R948" t="s">
        <v>18</v>
      </c>
      <c r="S948" t="s">
        <v>20</v>
      </c>
      <c r="T948" t="str">
        <f t="shared" si="395"/>
        <v>LAEM CHABANG</v>
      </c>
      <c r="U948" t="s">
        <v>46</v>
      </c>
      <c r="V948" t="s">
        <v>50</v>
      </c>
      <c r="W948" s="3">
        <v>12165512</v>
      </c>
      <c r="X948" t="s">
        <v>32</v>
      </c>
      <c r="Y948" t="s">
        <v>73</v>
      </c>
      <c r="AA948">
        <v>1</v>
      </c>
    </row>
    <row r="949" spans="1:31" x14ac:dyDescent="0.2">
      <c r="A949">
        <v>948</v>
      </c>
      <c r="B949" t="s">
        <v>2</v>
      </c>
      <c r="C949" s="4">
        <v>1921673</v>
      </c>
      <c r="D949" t="s">
        <v>33</v>
      </c>
      <c r="E949" t="s">
        <v>35</v>
      </c>
      <c r="F949" s="1">
        <v>43783</v>
      </c>
      <c r="G949" s="1">
        <f t="shared" si="393"/>
        <v>43792</v>
      </c>
      <c r="H949" s="1">
        <f t="shared" si="394"/>
        <v>43799</v>
      </c>
      <c r="I949" t="s">
        <v>71</v>
      </c>
      <c r="J949">
        <v>2490158163</v>
      </c>
      <c r="K949" t="s">
        <v>74</v>
      </c>
      <c r="L949" t="s">
        <v>77</v>
      </c>
      <c r="M949" t="s">
        <v>83</v>
      </c>
      <c r="P949" t="s">
        <v>98</v>
      </c>
      <c r="Q949" t="s">
        <v>100</v>
      </c>
      <c r="R949" t="s">
        <v>18</v>
      </c>
      <c r="S949" t="s">
        <v>20</v>
      </c>
      <c r="T949" t="str">
        <f t="shared" si="395"/>
        <v>LAEM CHABANG</v>
      </c>
      <c r="U949" t="s">
        <v>46</v>
      </c>
      <c r="V949" t="s">
        <v>50</v>
      </c>
      <c r="W949" s="3">
        <v>12165521</v>
      </c>
      <c r="X949" t="s">
        <v>32</v>
      </c>
      <c r="Y949" t="s">
        <v>73</v>
      </c>
      <c r="AC949">
        <v>1</v>
      </c>
    </row>
    <row r="950" spans="1:31" x14ac:dyDescent="0.2">
      <c r="A950">
        <v>949</v>
      </c>
      <c r="B950" t="s">
        <v>2</v>
      </c>
      <c r="C950" s="4">
        <v>1921674</v>
      </c>
      <c r="D950" t="s">
        <v>33</v>
      </c>
      <c r="E950" t="s">
        <v>35</v>
      </c>
      <c r="F950" s="1">
        <v>43783</v>
      </c>
      <c r="G950" s="1">
        <f t="shared" si="393"/>
        <v>43792</v>
      </c>
      <c r="H950" s="1">
        <f t="shared" si="394"/>
        <v>43799</v>
      </c>
      <c r="I950" t="s">
        <v>71</v>
      </c>
      <c r="J950">
        <v>2490158163</v>
      </c>
      <c r="K950" t="s">
        <v>74</v>
      </c>
      <c r="L950" t="s">
        <v>77</v>
      </c>
      <c r="M950" t="s">
        <v>83</v>
      </c>
      <c r="P950" t="s">
        <v>98</v>
      </c>
      <c r="Q950" t="s">
        <v>100</v>
      </c>
      <c r="R950" t="s">
        <v>18</v>
      </c>
      <c r="S950" t="s">
        <v>20</v>
      </c>
      <c r="T950" t="str">
        <f t="shared" si="395"/>
        <v>LAEM CHABANG</v>
      </c>
      <c r="U950" t="s">
        <v>46</v>
      </c>
      <c r="V950" t="s">
        <v>50</v>
      </c>
      <c r="W950" s="3">
        <v>12165536</v>
      </c>
      <c r="X950" t="s">
        <v>32</v>
      </c>
      <c r="Y950" t="s">
        <v>73</v>
      </c>
      <c r="AC950">
        <v>1</v>
      </c>
    </row>
    <row r="951" spans="1:31" x14ac:dyDescent="0.2">
      <c r="A951">
        <v>950</v>
      </c>
      <c r="B951" t="s">
        <v>2</v>
      </c>
      <c r="C951" s="4">
        <v>1921675</v>
      </c>
      <c r="D951" t="s">
        <v>33</v>
      </c>
      <c r="E951" t="s">
        <v>35</v>
      </c>
      <c r="F951" s="1">
        <v>43783</v>
      </c>
      <c r="G951" s="1">
        <f t="shared" si="393"/>
        <v>43792</v>
      </c>
      <c r="H951" s="1">
        <f t="shared" si="394"/>
        <v>43799</v>
      </c>
      <c r="I951" t="s">
        <v>71</v>
      </c>
      <c r="J951">
        <v>2490158163</v>
      </c>
      <c r="K951" t="s">
        <v>74</v>
      </c>
      <c r="L951" t="s">
        <v>77</v>
      </c>
      <c r="M951" t="s">
        <v>83</v>
      </c>
      <c r="P951" t="s">
        <v>98</v>
      </c>
      <c r="Q951" t="s">
        <v>100</v>
      </c>
      <c r="R951" t="s">
        <v>18</v>
      </c>
      <c r="S951" t="s">
        <v>20</v>
      </c>
      <c r="T951" t="str">
        <f t="shared" si="395"/>
        <v>LAEM CHABANG</v>
      </c>
      <c r="U951" t="s">
        <v>46</v>
      </c>
      <c r="V951" t="s">
        <v>50</v>
      </c>
      <c r="W951" s="3">
        <v>12165537</v>
      </c>
      <c r="X951" t="s">
        <v>32</v>
      </c>
      <c r="Y951" t="s">
        <v>73</v>
      </c>
      <c r="AC951">
        <v>1</v>
      </c>
      <c r="AE951" t="s">
        <v>102</v>
      </c>
    </row>
    <row r="952" spans="1:31" x14ac:dyDescent="0.2">
      <c r="A952">
        <v>951</v>
      </c>
      <c r="B952" t="s">
        <v>2</v>
      </c>
      <c r="C952" s="4">
        <v>1921676</v>
      </c>
      <c r="D952" t="s">
        <v>33</v>
      </c>
      <c r="E952" t="s">
        <v>35</v>
      </c>
      <c r="F952" s="1">
        <v>43783</v>
      </c>
      <c r="G952" s="1">
        <f>IF(R952="2: AIR",F952, "")</f>
        <v>43783</v>
      </c>
      <c r="H952" s="1">
        <f t="shared" ref="H952:H954" si="396">G952+33</f>
        <v>43816</v>
      </c>
      <c r="I952" t="s">
        <v>71</v>
      </c>
      <c r="J952">
        <v>2490158163</v>
      </c>
      <c r="K952" t="s">
        <v>74</v>
      </c>
      <c r="L952" t="s">
        <v>77</v>
      </c>
      <c r="M952" t="s">
        <v>83</v>
      </c>
      <c r="P952" t="s">
        <v>98</v>
      </c>
      <c r="Q952" t="s">
        <v>100</v>
      </c>
      <c r="R952" t="s">
        <v>17</v>
      </c>
      <c r="S952" t="s">
        <v>20</v>
      </c>
      <c r="T952" t="s">
        <v>45</v>
      </c>
      <c r="U952" t="s">
        <v>46</v>
      </c>
      <c r="V952" t="str">
        <f t="shared" si="382"/>
        <v>AIR</v>
      </c>
      <c r="W952" s="3"/>
      <c r="X952" t="s">
        <v>32</v>
      </c>
      <c r="Y952" t="s">
        <v>73</v>
      </c>
    </row>
    <row r="953" spans="1:31" x14ac:dyDescent="0.2">
      <c r="A953">
        <v>952</v>
      </c>
      <c r="B953" t="s">
        <v>2</v>
      </c>
      <c r="C953" s="4">
        <v>1921677</v>
      </c>
      <c r="D953" t="s">
        <v>33</v>
      </c>
      <c r="E953" t="s">
        <v>35</v>
      </c>
      <c r="F953" s="1">
        <v>43783</v>
      </c>
      <c r="G953" s="1">
        <f>IF(R953="2: AIR",F953, "")</f>
        <v>43783</v>
      </c>
      <c r="H953" s="1">
        <f t="shared" si="396"/>
        <v>43816</v>
      </c>
      <c r="I953" t="s">
        <v>71</v>
      </c>
      <c r="J953">
        <v>2490158163</v>
      </c>
      <c r="K953" t="s">
        <v>74</v>
      </c>
      <c r="L953" t="s">
        <v>77</v>
      </c>
      <c r="M953" t="s">
        <v>83</v>
      </c>
      <c r="P953" t="s">
        <v>98</v>
      </c>
      <c r="Q953" t="s">
        <v>100</v>
      </c>
      <c r="R953" t="s">
        <v>17</v>
      </c>
      <c r="S953" t="s">
        <v>20</v>
      </c>
      <c r="T953" t="s">
        <v>45</v>
      </c>
      <c r="U953" t="s">
        <v>46</v>
      </c>
      <c r="V953" t="str">
        <f t="shared" si="382"/>
        <v>AIR</v>
      </c>
      <c r="W953" s="3"/>
      <c r="X953" t="s">
        <v>32</v>
      </c>
      <c r="Y953" t="s">
        <v>73</v>
      </c>
    </row>
    <row r="954" spans="1:31" x14ac:dyDescent="0.2">
      <c r="A954">
        <v>953</v>
      </c>
      <c r="B954" t="s">
        <v>2</v>
      </c>
      <c r="C954" s="4">
        <v>1921678</v>
      </c>
      <c r="D954" t="s">
        <v>33</v>
      </c>
      <c r="E954" t="s">
        <v>35</v>
      </c>
      <c r="F954" s="1">
        <v>43783</v>
      </c>
      <c r="G954" s="1">
        <f>IF(R954="2: AIR",F954, "")</f>
        <v>43783</v>
      </c>
      <c r="H954" s="1">
        <f t="shared" si="396"/>
        <v>43816</v>
      </c>
      <c r="I954" t="s">
        <v>71</v>
      </c>
      <c r="J954">
        <v>2490158163</v>
      </c>
      <c r="K954" t="s">
        <v>74</v>
      </c>
      <c r="L954" t="s">
        <v>77</v>
      </c>
      <c r="M954" t="s">
        <v>83</v>
      </c>
      <c r="P954" t="s">
        <v>98</v>
      </c>
      <c r="Q954" t="s">
        <v>100</v>
      </c>
      <c r="R954" t="s">
        <v>17</v>
      </c>
      <c r="S954" t="s">
        <v>20</v>
      </c>
      <c r="T954" t="s">
        <v>45</v>
      </c>
      <c r="U954" t="s">
        <v>46</v>
      </c>
      <c r="V954" t="str">
        <f t="shared" si="382"/>
        <v>AIR</v>
      </c>
      <c r="W954" s="3"/>
      <c r="X954" t="s">
        <v>32</v>
      </c>
      <c r="Y954" t="s">
        <v>73</v>
      </c>
    </row>
    <row r="955" spans="1:31" x14ac:dyDescent="0.2">
      <c r="A955">
        <v>954</v>
      </c>
      <c r="B955" t="s">
        <v>2</v>
      </c>
      <c r="C955" s="4">
        <v>1921679</v>
      </c>
      <c r="D955" t="s">
        <v>33</v>
      </c>
      <c r="E955" t="s">
        <v>35</v>
      </c>
      <c r="F955" s="1">
        <v>43783</v>
      </c>
      <c r="G955" s="1">
        <f>F955 + 7 - WEEKDAY(F955, 2) + 6</f>
        <v>43792</v>
      </c>
      <c r="H955" s="1">
        <f t="shared" ref="H955" si="397">G955+7</f>
        <v>43799</v>
      </c>
      <c r="I955" t="s">
        <v>71</v>
      </c>
      <c r="J955">
        <v>2490158163</v>
      </c>
      <c r="K955" t="s">
        <v>74</v>
      </c>
      <c r="L955" t="s">
        <v>77</v>
      </c>
      <c r="M955" t="s">
        <v>83</v>
      </c>
      <c r="P955" t="s">
        <v>98</v>
      </c>
      <c r="Q955" t="s">
        <v>100</v>
      </c>
      <c r="R955" t="s">
        <v>18</v>
      </c>
      <c r="S955" t="s">
        <v>20</v>
      </c>
      <c r="T955" t="str">
        <f>IF(R955="1: SEA", "LAEM CHABANG", "BANGKOK")</f>
        <v>LAEM CHABANG</v>
      </c>
      <c r="U955" t="s">
        <v>46</v>
      </c>
      <c r="V955" t="s">
        <v>50</v>
      </c>
      <c r="W955" s="3">
        <v>12165565</v>
      </c>
      <c r="X955" t="s">
        <v>32</v>
      </c>
      <c r="Y955" t="s">
        <v>73</v>
      </c>
      <c r="AC955">
        <v>1</v>
      </c>
    </row>
    <row r="956" spans="1:31" x14ac:dyDescent="0.2">
      <c r="A956">
        <v>955</v>
      </c>
      <c r="B956" t="s">
        <v>2</v>
      </c>
      <c r="C956" s="4">
        <v>1921680</v>
      </c>
      <c r="D956" t="s">
        <v>33</v>
      </c>
      <c r="E956" t="s">
        <v>35</v>
      </c>
      <c r="F956" s="1">
        <v>43783</v>
      </c>
      <c r="G956" s="1">
        <f>IF(R956="2: AIR",F956, "")</f>
        <v>43783</v>
      </c>
      <c r="H956" s="1">
        <f t="shared" ref="H956:H960" si="398">G956+33</f>
        <v>43816</v>
      </c>
      <c r="I956" t="s">
        <v>71</v>
      </c>
      <c r="J956">
        <v>2490158163</v>
      </c>
      <c r="K956" t="s">
        <v>74</v>
      </c>
      <c r="L956" t="s">
        <v>77</v>
      </c>
      <c r="M956" t="s">
        <v>83</v>
      </c>
      <c r="P956" t="s">
        <v>98</v>
      </c>
      <c r="Q956" t="s">
        <v>100</v>
      </c>
      <c r="R956" t="s">
        <v>17</v>
      </c>
      <c r="S956" t="s">
        <v>20</v>
      </c>
      <c r="T956" t="s">
        <v>45</v>
      </c>
      <c r="U956" t="s">
        <v>46</v>
      </c>
      <c r="V956" t="str">
        <f t="shared" si="382"/>
        <v>AIR</v>
      </c>
      <c r="W956" s="3"/>
      <c r="X956" t="s">
        <v>32</v>
      </c>
      <c r="Y956" t="s">
        <v>73</v>
      </c>
    </row>
    <row r="957" spans="1:31" x14ac:dyDescent="0.2">
      <c r="A957">
        <v>956</v>
      </c>
      <c r="B957" t="s">
        <v>2</v>
      </c>
      <c r="C957" s="4">
        <v>1921681</v>
      </c>
      <c r="D957" t="s">
        <v>33</v>
      </c>
      <c r="E957" t="s">
        <v>35</v>
      </c>
      <c r="F957" s="1">
        <v>43783</v>
      </c>
      <c r="G957" s="1">
        <f>IF(R957="2: AIR",F957, "")</f>
        <v>43783</v>
      </c>
      <c r="H957" s="1">
        <f t="shared" si="398"/>
        <v>43816</v>
      </c>
      <c r="I957" t="s">
        <v>71</v>
      </c>
      <c r="J957">
        <v>2490158163</v>
      </c>
      <c r="K957" t="s">
        <v>74</v>
      </c>
      <c r="L957" t="s">
        <v>77</v>
      </c>
      <c r="M957" t="s">
        <v>83</v>
      </c>
      <c r="P957" t="s">
        <v>98</v>
      </c>
      <c r="Q957" t="s">
        <v>100</v>
      </c>
      <c r="R957" t="s">
        <v>17</v>
      </c>
      <c r="S957" t="s">
        <v>20</v>
      </c>
      <c r="T957" t="s">
        <v>45</v>
      </c>
      <c r="U957" t="s">
        <v>46</v>
      </c>
      <c r="V957" t="str">
        <f t="shared" si="382"/>
        <v>AIR</v>
      </c>
      <c r="W957" s="3"/>
      <c r="X957" t="s">
        <v>32</v>
      </c>
      <c r="Y957" t="s">
        <v>73</v>
      </c>
      <c r="AE957" t="s">
        <v>103</v>
      </c>
    </row>
    <row r="958" spans="1:31" x14ac:dyDescent="0.2">
      <c r="A958">
        <v>957</v>
      </c>
      <c r="B958" t="s">
        <v>2</v>
      </c>
      <c r="C958" s="4">
        <v>1921682</v>
      </c>
      <c r="D958" t="s">
        <v>33</v>
      </c>
      <c r="E958" t="s">
        <v>35</v>
      </c>
      <c r="F958" s="1">
        <v>43783</v>
      </c>
      <c r="G958" s="1">
        <f>IF(R958="2: AIR",F958, "")</f>
        <v>43783</v>
      </c>
      <c r="H958" s="1">
        <f t="shared" si="398"/>
        <v>43816</v>
      </c>
      <c r="I958" t="s">
        <v>71</v>
      </c>
      <c r="J958">
        <v>2490158163</v>
      </c>
      <c r="K958" t="s">
        <v>74</v>
      </c>
      <c r="L958" t="s">
        <v>77</v>
      </c>
      <c r="M958" t="s">
        <v>83</v>
      </c>
      <c r="P958" t="s">
        <v>98</v>
      </c>
      <c r="Q958" t="s">
        <v>100</v>
      </c>
      <c r="R958" t="s">
        <v>17</v>
      </c>
      <c r="S958" t="s">
        <v>20</v>
      </c>
      <c r="T958" t="s">
        <v>45</v>
      </c>
      <c r="U958" t="s">
        <v>46</v>
      </c>
      <c r="V958" t="str">
        <f t="shared" si="382"/>
        <v>AIR</v>
      </c>
      <c r="W958" s="3"/>
      <c r="X958" t="s">
        <v>32</v>
      </c>
      <c r="Y958" t="s">
        <v>73</v>
      </c>
    </row>
    <row r="959" spans="1:31" x14ac:dyDescent="0.2">
      <c r="A959">
        <v>958</v>
      </c>
      <c r="B959" t="s">
        <v>2</v>
      </c>
      <c r="C959" s="4">
        <v>1921683</v>
      </c>
      <c r="D959" t="s">
        <v>33</v>
      </c>
      <c r="E959" t="s">
        <v>35</v>
      </c>
      <c r="F959" s="1">
        <v>43783</v>
      </c>
      <c r="G959" s="1">
        <f>IF(R959="2: AIR",F959, "")</f>
        <v>43783</v>
      </c>
      <c r="H959" s="1">
        <f t="shared" si="398"/>
        <v>43816</v>
      </c>
      <c r="I959" t="s">
        <v>71</v>
      </c>
      <c r="J959">
        <v>2490158163</v>
      </c>
      <c r="K959" t="s">
        <v>74</v>
      </c>
      <c r="L959" t="s">
        <v>77</v>
      </c>
      <c r="M959" t="s">
        <v>83</v>
      </c>
      <c r="P959" t="s">
        <v>98</v>
      </c>
      <c r="Q959" t="s">
        <v>100</v>
      </c>
      <c r="R959" t="s">
        <v>17</v>
      </c>
      <c r="S959" t="s">
        <v>20</v>
      </c>
      <c r="T959" t="s">
        <v>45</v>
      </c>
      <c r="U959" t="s">
        <v>46</v>
      </c>
      <c r="V959" t="str">
        <f t="shared" si="382"/>
        <v>AIR</v>
      </c>
      <c r="W959" s="3"/>
      <c r="X959" t="s">
        <v>32</v>
      </c>
      <c r="Y959" t="s">
        <v>73</v>
      </c>
      <c r="AE959" t="s">
        <v>103</v>
      </c>
    </row>
    <row r="960" spans="1:31" x14ac:dyDescent="0.2">
      <c r="A960">
        <v>959</v>
      </c>
      <c r="B960" t="s">
        <v>2</v>
      </c>
      <c r="C960" s="4">
        <v>1921684</v>
      </c>
      <c r="D960" t="s">
        <v>33</v>
      </c>
      <c r="E960" t="s">
        <v>35</v>
      </c>
      <c r="F960" s="1">
        <v>43783</v>
      </c>
      <c r="G960" s="1">
        <f>IF(R960="2: AIR",F960, "")</f>
        <v>43783</v>
      </c>
      <c r="H960" s="1">
        <f t="shared" si="398"/>
        <v>43816</v>
      </c>
      <c r="I960" t="s">
        <v>71</v>
      </c>
      <c r="J960">
        <v>2490158163</v>
      </c>
      <c r="K960" t="s">
        <v>74</v>
      </c>
      <c r="L960" t="s">
        <v>77</v>
      </c>
      <c r="M960" t="s">
        <v>83</v>
      </c>
      <c r="P960" t="s">
        <v>98</v>
      </c>
      <c r="Q960" t="s">
        <v>100</v>
      </c>
      <c r="R960" t="s">
        <v>17</v>
      </c>
      <c r="S960" t="s">
        <v>20</v>
      </c>
      <c r="T960" t="s">
        <v>45</v>
      </c>
      <c r="U960" t="s">
        <v>46</v>
      </c>
      <c r="V960" t="str">
        <f t="shared" si="382"/>
        <v>AIR</v>
      </c>
      <c r="W960" s="3"/>
      <c r="X960" t="s">
        <v>32</v>
      </c>
      <c r="Y960" t="s">
        <v>73</v>
      </c>
    </row>
    <row r="961" spans="1:31" x14ac:dyDescent="0.2">
      <c r="A961">
        <v>960</v>
      </c>
      <c r="B961" t="s">
        <v>2</v>
      </c>
      <c r="C961" s="4">
        <v>1921685</v>
      </c>
      <c r="D961" t="s">
        <v>33</v>
      </c>
      <c r="E961" t="s">
        <v>35</v>
      </c>
      <c r="F961" s="1">
        <v>43783</v>
      </c>
      <c r="G961" s="1">
        <f>F961 + 7 - WEEKDAY(F961, 2) + 6</f>
        <v>43792</v>
      </c>
      <c r="H961" s="1">
        <f t="shared" ref="H961" si="399">G961+7</f>
        <v>43799</v>
      </c>
      <c r="I961" t="s">
        <v>71</v>
      </c>
      <c r="J961">
        <v>2490158163</v>
      </c>
      <c r="K961" t="s">
        <v>74</v>
      </c>
      <c r="L961" t="s">
        <v>77</v>
      </c>
      <c r="M961" t="s">
        <v>83</v>
      </c>
      <c r="P961" t="s">
        <v>98</v>
      </c>
      <c r="Q961" t="s">
        <v>100</v>
      </c>
      <c r="R961" t="s">
        <v>18</v>
      </c>
      <c r="S961" t="s">
        <v>20</v>
      </c>
      <c r="T961" t="str">
        <f>IF(R961="1: SEA", "LAEM CHABANG", "BANGKOK")</f>
        <v>LAEM CHABANG</v>
      </c>
      <c r="U961" t="s">
        <v>46</v>
      </c>
      <c r="V961" t="s">
        <v>50</v>
      </c>
      <c r="W961" s="3">
        <v>12165605</v>
      </c>
      <c r="X961" t="s">
        <v>32</v>
      </c>
      <c r="Y961" t="s">
        <v>73</v>
      </c>
      <c r="AC961">
        <v>1</v>
      </c>
    </row>
    <row r="962" spans="1:31" x14ac:dyDescent="0.2">
      <c r="A962">
        <v>961</v>
      </c>
      <c r="B962" t="s">
        <v>2</v>
      </c>
      <c r="C962" s="4">
        <v>1921686</v>
      </c>
      <c r="D962" t="s">
        <v>33</v>
      </c>
      <c r="E962" t="s">
        <v>35</v>
      </c>
      <c r="F962" s="1">
        <v>43783</v>
      </c>
      <c r="G962" s="1">
        <f t="shared" ref="G962:G967" si="400">IF(R962="2: AIR",F962, "")</f>
        <v>43783</v>
      </c>
      <c r="H962" s="1">
        <f t="shared" ref="H962:H967" si="401">G962+33</f>
        <v>43816</v>
      </c>
      <c r="I962" t="s">
        <v>71</v>
      </c>
      <c r="J962">
        <v>2490158163</v>
      </c>
      <c r="K962" t="s">
        <v>74</v>
      </c>
      <c r="L962" t="s">
        <v>77</v>
      </c>
      <c r="M962" t="s">
        <v>83</v>
      </c>
      <c r="P962" t="s">
        <v>98</v>
      </c>
      <c r="Q962" t="s">
        <v>100</v>
      </c>
      <c r="R962" t="s">
        <v>17</v>
      </c>
      <c r="S962" t="s">
        <v>20</v>
      </c>
      <c r="T962" t="s">
        <v>45</v>
      </c>
      <c r="U962" t="s">
        <v>46</v>
      </c>
      <c r="V962" t="str">
        <f t="shared" si="382"/>
        <v>AIR</v>
      </c>
      <c r="W962" s="3"/>
      <c r="X962" t="s">
        <v>32</v>
      </c>
      <c r="Y962" t="s">
        <v>73</v>
      </c>
    </row>
    <row r="963" spans="1:31" x14ac:dyDescent="0.2">
      <c r="A963">
        <v>962</v>
      </c>
      <c r="B963" t="s">
        <v>2</v>
      </c>
      <c r="C963" s="4">
        <v>1921687</v>
      </c>
      <c r="D963" t="s">
        <v>33</v>
      </c>
      <c r="E963" t="s">
        <v>35</v>
      </c>
      <c r="F963" s="1">
        <v>43784</v>
      </c>
      <c r="G963" s="1">
        <f t="shared" si="400"/>
        <v>43784</v>
      </c>
      <c r="H963" s="1">
        <f t="shared" si="401"/>
        <v>43817</v>
      </c>
      <c r="I963" t="s">
        <v>71</v>
      </c>
      <c r="J963">
        <v>2490158163</v>
      </c>
      <c r="K963" t="s">
        <v>74</v>
      </c>
      <c r="L963" t="s">
        <v>77</v>
      </c>
      <c r="M963" t="s">
        <v>83</v>
      </c>
      <c r="P963" t="s">
        <v>98</v>
      </c>
      <c r="Q963" t="s">
        <v>100</v>
      </c>
      <c r="R963" t="s">
        <v>17</v>
      </c>
      <c r="S963" t="s">
        <v>20</v>
      </c>
      <c r="T963" t="s">
        <v>45</v>
      </c>
      <c r="U963" t="s">
        <v>46</v>
      </c>
      <c r="V963" t="str">
        <f t="shared" ref="V963:V1021" si="402">IF(R963="2: AIR", "AIR","")</f>
        <v>AIR</v>
      </c>
      <c r="W963" s="3"/>
      <c r="X963" t="s">
        <v>32</v>
      </c>
      <c r="Y963" t="s">
        <v>73</v>
      </c>
      <c r="AC963">
        <v>1</v>
      </c>
      <c r="AE963" t="s">
        <v>102</v>
      </c>
    </row>
    <row r="964" spans="1:31" x14ac:dyDescent="0.2">
      <c r="A964">
        <v>963</v>
      </c>
      <c r="B964" t="s">
        <v>2</v>
      </c>
      <c r="C964" s="4">
        <v>1921688</v>
      </c>
      <c r="D964" t="s">
        <v>33</v>
      </c>
      <c r="E964" t="s">
        <v>35</v>
      </c>
      <c r="F964" s="1">
        <v>43784</v>
      </c>
      <c r="G964" s="1">
        <f t="shared" si="400"/>
        <v>43784</v>
      </c>
      <c r="H964" s="1">
        <f t="shared" si="401"/>
        <v>43817</v>
      </c>
      <c r="I964" t="s">
        <v>71</v>
      </c>
      <c r="J964">
        <v>2490158163</v>
      </c>
      <c r="K964" t="s">
        <v>74</v>
      </c>
      <c r="L964" t="s">
        <v>77</v>
      </c>
      <c r="M964" t="s">
        <v>83</v>
      </c>
      <c r="P964" t="s">
        <v>98</v>
      </c>
      <c r="Q964" t="s">
        <v>100</v>
      </c>
      <c r="R964" t="s">
        <v>17</v>
      </c>
      <c r="S964" t="s">
        <v>20</v>
      </c>
      <c r="T964" t="s">
        <v>45</v>
      </c>
      <c r="U964" t="s">
        <v>46</v>
      </c>
      <c r="V964" t="str">
        <f t="shared" si="402"/>
        <v>AIR</v>
      </c>
      <c r="W964" s="3"/>
      <c r="X964" t="s">
        <v>32</v>
      </c>
      <c r="Y964" t="s">
        <v>73</v>
      </c>
    </row>
    <row r="965" spans="1:31" x14ac:dyDescent="0.2">
      <c r="A965">
        <v>964</v>
      </c>
      <c r="B965" t="s">
        <v>2</v>
      </c>
      <c r="C965" s="4">
        <v>1921689</v>
      </c>
      <c r="D965" t="s">
        <v>33</v>
      </c>
      <c r="E965" t="s">
        <v>35</v>
      </c>
      <c r="F965" s="1">
        <v>43784</v>
      </c>
      <c r="G965" s="1">
        <f t="shared" si="400"/>
        <v>43784</v>
      </c>
      <c r="H965" s="1">
        <f t="shared" si="401"/>
        <v>43817</v>
      </c>
      <c r="I965" t="s">
        <v>71</v>
      </c>
      <c r="J965">
        <v>2490158163</v>
      </c>
      <c r="K965" t="s">
        <v>74</v>
      </c>
      <c r="L965" t="s">
        <v>77</v>
      </c>
      <c r="M965" t="s">
        <v>83</v>
      </c>
      <c r="P965" t="s">
        <v>98</v>
      </c>
      <c r="Q965" t="s">
        <v>100</v>
      </c>
      <c r="R965" t="s">
        <v>17</v>
      </c>
      <c r="S965" t="s">
        <v>20</v>
      </c>
      <c r="T965" t="s">
        <v>45</v>
      </c>
      <c r="U965" t="s">
        <v>46</v>
      </c>
      <c r="V965" t="str">
        <f t="shared" si="402"/>
        <v>AIR</v>
      </c>
      <c r="W965" s="3"/>
      <c r="X965" t="s">
        <v>32</v>
      </c>
      <c r="Y965" t="s">
        <v>73</v>
      </c>
      <c r="AE965" t="s">
        <v>102</v>
      </c>
    </row>
    <row r="966" spans="1:31" x14ac:dyDescent="0.2">
      <c r="A966">
        <v>965</v>
      </c>
      <c r="B966" t="s">
        <v>2</v>
      </c>
      <c r="C966" s="4">
        <v>1921690</v>
      </c>
      <c r="D966" t="s">
        <v>33</v>
      </c>
      <c r="E966" t="s">
        <v>35</v>
      </c>
      <c r="F966" s="1">
        <v>43784</v>
      </c>
      <c r="G966" s="1">
        <f t="shared" si="400"/>
        <v>43784</v>
      </c>
      <c r="H966" s="1">
        <f t="shared" si="401"/>
        <v>43817</v>
      </c>
      <c r="I966" t="s">
        <v>71</v>
      </c>
      <c r="J966">
        <v>2490158163</v>
      </c>
      <c r="K966" t="s">
        <v>74</v>
      </c>
      <c r="L966" t="s">
        <v>77</v>
      </c>
      <c r="M966" t="s">
        <v>83</v>
      </c>
      <c r="P966" t="s">
        <v>98</v>
      </c>
      <c r="Q966" t="s">
        <v>100</v>
      </c>
      <c r="R966" t="s">
        <v>17</v>
      </c>
      <c r="S966" t="s">
        <v>20</v>
      </c>
      <c r="T966" t="s">
        <v>45</v>
      </c>
      <c r="U966" t="s">
        <v>46</v>
      </c>
      <c r="V966" t="str">
        <f t="shared" si="402"/>
        <v>AIR</v>
      </c>
      <c r="W966" s="3"/>
      <c r="X966" t="s">
        <v>32</v>
      </c>
      <c r="Y966" t="s">
        <v>73</v>
      </c>
    </row>
    <row r="967" spans="1:31" x14ac:dyDescent="0.2">
      <c r="A967">
        <v>966</v>
      </c>
      <c r="B967" t="s">
        <v>2</v>
      </c>
      <c r="C967" s="4">
        <v>1921691</v>
      </c>
      <c r="D967" t="s">
        <v>33</v>
      </c>
      <c r="E967" t="s">
        <v>35</v>
      </c>
      <c r="F967" s="1">
        <v>43784</v>
      </c>
      <c r="G967" s="1">
        <f t="shared" si="400"/>
        <v>43784</v>
      </c>
      <c r="H967" s="1">
        <f t="shared" si="401"/>
        <v>43817</v>
      </c>
      <c r="I967" t="s">
        <v>71</v>
      </c>
      <c r="J967">
        <v>2490158163</v>
      </c>
      <c r="K967" t="s">
        <v>74</v>
      </c>
      <c r="L967" t="s">
        <v>77</v>
      </c>
      <c r="M967" t="s">
        <v>83</v>
      </c>
      <c r="P967" t="s">
        <v>98</v>
      </c>
      <c r="Q967" t="s">
        <v>100</v>
      </c>
      <c r="R967" t="s">
        <v>17</v>
      </c>
      <c r="S967" t="s">
        <v>20</v>
      </c>
      <c r="T967" t="s">
        <v>45</v>
      </c>
      <c r="U967" t="s">
        <v>46</v>
      </c>
      <c r="V967" t="str">
        <f t="shared" si="402"/>
        <v>AIR</v>
      </c>
      <c r="W967" s="3"/>
      <c r="X967" t="s">
        <v>32</v>
      </c>
      <c r="Y967" t="s">
        <v>73</v>
      </c>
    </row>
    <row r="968" spans="1:31" x14ac:dyDescent="0.2">
      <c r="A968">
        <v>967</v>
      </c>
      <c r="B968" t="s">
        <v>2</v>
      </c>
      <c r="C968" s="4">
        <v>1921692</v>
      </c>
      <c r="D968" t="s">
        <v>33</v>
      </c>
      <c r="E968" t="s">
        <v>35</v>
      </c>
      <c r="F968" s="1">
        <v>43782</v>
      </c>
      <c r="G968" s="1">
        <f t="shared" ref="G968:G986" si="403">F968 + 7 - WEEKDAY(F968, 2) + 6</f>
        <v>43792</v>
      </c>
      <c r="H968" s="1">
        <f t="shared" ref="H968:H986" si="404">G968+7</f>
        <v>43799</v>
      </c>
      <c r="I968" t="s">
        <v>71</v>
      </c>
      <c r="J968">
        <v>2490158163</v>
      </c>
      <c r="K968" t="s">
        <v>74</v>
      </c>
      <c r="L968" t="s">
        <v>77</v>
      </c>
      <c r="M968" t="s">
        <v>83</v>
      </c>
      <c r="P968" t="s">
        <v>98</v>
      </c>
      <c r="Q968" t="s">
        <v>100</v>
      </c>
      <c r="R968" t="s">
        <v>18</v>
      </c>
      <c r="S968" t="s">
        <v>20</v>
      </c>
      <c r="T968" t="str">
        <f t="shared" ref="T968:T986" si="405">IF(R968="1: SEA", "LAEM CHABANG", "BANGKOK")</f>
        <v>LAEM CHABANG</v>
      </c>
      <c r="U968" t="s">
        <v>46</v>
      </c>
      <c r="V968" t="s">
        <v>50</v>
      </c>
      <c r="W968" s="3">
        <v>12165652</v>
      </c>
      <c r="X968" t="s">
        <v>32</v>
      </c>
      <c r="Y968" t="s">
        <v>73</v>
      </c>
      <c r="AC968">
        <v>1</v>
      </c>
    </row>
    <row r="969" spans="1:31" x14ac:dyDescent="0.2">
      <c r="A969">
        <v>968</v>
      </c>
      <c r="B969" t="s">
        <v>2</v>
      </c>
      <c r="C969" s="4">
        <v>1921693</v>
      </c>
      <c r="D969" t="s">
        <v>33</v>
      </c>
      <c r="E969" t="s">
        <v>35</v>
      </c>
      <c r="F969" s="1">
        <v>43782</v>
      </c>
      <c r="G969" s="1">
        <f t="shared" si="403"/>
        <v>43792</v>
      </c>
      <c r="H969" s="1">
        <f t="shared" si="404"/>
        <v>43799</v>
      </c>
      <c r="I969" t="s">
        <v>71</v>
      </c>
      <c r="J969">
        <v>2490158163</v>
      </c>
      <c r="K969" t="s">
        <v>74</v>
      </c>
      <c r="L969" t="s">
        <v>77</v>
      </c>
      <c r="M969" t="s">
        <v>83</v>
      </c>
      <c r="P969" t="s">
        <v>98</v>
      </c>
      <c r="Q969" t="s">
        <v>100</v>
      </c>
      <c r="R969" t="s">
        <v>18</v>
      </c>
      <c r="S969" t="s">
        <v>20</v>
      </c>
      <c r="T969" t="str">
        <f t="shared" si="405"/>
        <v>LAEM CHABANG</v>
      </c>
      <c r="U969" t="s">
        <v>46</v>
      </c>
      <c r="V969" t="s">
        <v>50</v>
      </c>
      <c r="W969" s="3">
        <v>12165661</v>
      </c>
      <c r="X969" t="s">
        <v>32</v>
      </c>
      <c r="Y969" t="s">
        <v>73</v>
      </c>
      <c r="AC969">
        <v>1</v>
      </c>
    </row>
    <row r="970" spans="1:31" x14ac:dyDescent="0.2">
      <c r="A970">
        <v>969</v>
      </c>
      <c r="B970" t="s">
        <v>2</v>
      </c>
      <c r="C970" s="4">
        <v>1921694</v>
      </c>
      <c r="D970" t="s">
        <v>33</v>
      </c>
      <c r="E970" t="s">
        <v>35</v>
      </c>
      <c r="F970" s="1">
        <v>43782</v>
      </c>
      <c r="G970" s="1">
        <f t="shared" si="403"/>
        <v>43792</v>
      </c>
      <c r="H970" s="1">
        <f t="shared" si="404"/>
        <v>43799</v>
      </c>
      <c r="I970" t="s">
        <v>71</v>
      </c>
      <c r="J970">
        <v>2490158163</v>
      </c>
      <c r="K970" t="s">
        <v>74</v>
      </c>
      <c r="L970" t="s">
        <v>77</v>
      </c>
      <c r="M970" t="s">
        <v>83</v>
      </c>
      <c r="P970" t="s">
        <v>98</v>
      </c>
      <c r="Q970" t="s">
        <v>100</v>
      </c>
      <c r="R970" t="s">
        <v>18</v>
      </c>
      <c r="S970" t="s">
        <v>20</v>
      </c>
      <c r="T970" t="str">
        <f t="shared" si="405"/>
        <v>LAEM CHABANG</v>
      </c>
      <c r="U970" t="s">
        <v>46</v>
      </c>
      <c r="V970" t="s">
        <v>49</v>
      </c>
      <c r="W970" s="3">
        <v>12165676</v>
      </c>
      <c r="X970" t="s">
        <v>32</v>
      </c>
      <c r="Y970" t="s">
        <v>73</v>
      </c>
      <c r="AC970">
        <v>1</v>
      </c>
    </row>
    <row r="971" spans="1:31" x14ac:dyDescent="0.2">
      <c r="A971">
        <v>970</v>
      </c>
      <c r="B971" t="s">
        <v>2</v>
      </c>
      <c r="C971" s="4">
        <v>1921695</v>
      </c>
      <c r="D971" t="s">
        <v>33</v>
      </c>
      <c r="E971" t="s">
        <v>35</v>
      </c>
      <c r="F971" s="1">
        <v>43784</v>
      </c>
      <c r="G971" s="1">
        <f t="shared" si="403"/>
        <v>43792</v>
      </c>
      <c r="H971" s="1">
        <f t="shared" si="404"/>
        <v>43799</v>
      </c>
      <c r="I971" t="s">
        <v>71</v>
      </c>
      <c r="J971">
        <v>2490158163</v>
      </c>
      <c r="K971" t="s">
        <v>74</v>
      </c>
      <c r="L971" t="s">
        <v>77</v>
      </c>
      <c r="M971" t="s">
        <v>83</v>
      </c>
      <c r="P971" t="s">
        <v>98</v>
      </c>
      <c r="Q971" t="s">
        <v>100</v>
      </c>
      <c r="R971" t="s">
        <v>18</v>
      </c>
      <c r="S971" t="s">
        <v>20</v>
      </c>
      <c r="T971" t="str">
        <f t="shared" si="405"/>
        <v>LAEM CHABANG</v>
      </c>
      <c r="U971" t="s">
        <v>46</v>
      </c>
      <c r="V971" t="s">
        <v>50</v>
      </c>
      <c r="W971" s="3">
        <v>12165677</v>
      </c>
      <c r="X971" t="s">
        <v>32</v>
      </c>
      <c r="Y971" t="s">
        <v>73</v>
      </c>
      <c r="AC971">
        <v>1</v>
      </c>
    </row>
    <row r="972" spans="1:31" x14ac:dyDescent="0.2">
      <c r="A972">
        <v>971</v>
      </c>
      <c r="B972" t="s">
        <v>2</v>
      </c>
      <c r="C972" s="4">
        <v>1921696</v>
      </c>
      <c r="D972" t="s">
        <v>33</v>
      </c>
      <c r="E972" t="s">
        <v>35</v>
      </c>
      <c r="F972" s="1">
        <v>43784</v>
      </c>
      <c r="G972" s="1">
        <f t="shared" si="403"/>
        <v>43792</v>
      </c>
      <c r="H972" s="1">
        <f t="shared" si="404"/>
        <v>43799</v>
      </c>
      <c r="I972" t="s">
        <v>71</v>
      </c>
      <c r="J972">
        <v>2490158163</v>
      </c>
      <c r="K972" t="s">
        <v>74</v>
      </c>
      <c r="L972" t="s">
        <v>77</v>
      </c>
      <c r="M972" t="s">
        <v>83</v>
      </c>
      <c r="P972" t="s">
        <v>98</v>
      </c>
      <c r="Q972" t="s">
        <v>100</v>
      </c>
      <c r="R972" t="s">
        <v>18</v>
      </c>
      <c r="S972" t="s">
        <v>20</v>
      </c>
      <c r="T972" t="str">
        <f t="shared" si="405"/>
        <v>LAEM CHABANG</v>
      </c>
      <c r="U972" t="s">
        <v>46</v>
      </c>
      <c r="V972" t="s">
        <v>50</v>
      </c>
      <c r="W972" s="3">
        <v>12165680</v>
      </c>
      <c r="X972" t="s">
        <v>32</v>
      </c>
      <c r="Y972" t="s">
        <v>73</v>
      </c>
      <c r="AC972">
        <v>1</v>
      </c>
    </row>
    <row r="973" spans="1:31" x14ac:dyDescent="0.2">
      <c r="A973">
        <v>972</v>
      </c>
      <c r="B973" t="s">
        <v>2</v>
      </c>
      <c r="C973" s="4">
        <v>1921697</v>
      </c>
      <c r="D973" t="s">
        <v>33</v>
      </c>
      <c r="E973" t="s">
        <v>35</v>
      </c>
      <c r="F973" s="1">
        <v>43784</v>
      </c>
      <c r="G973" s="1">
        <f t="shared" si="403"/>
        <v>43792</v>
      </c>
      <c r="H973" s="1">
        <f t="shared" si="404"/>
        <v>43799</v>
      </c>
      <c r="I973" t="s">
        <v>71</v>
      </c>
      <c r="J973">
        <v>2490158163</v>
      </c>
      <c r="K973" t="s">
        <v>74</v>
      </c>
      <c r="L973" t="s">
        <v>77</v>
      </c>
      <c r="M973" t="s">
        <v>83</v>
      </c>
      <c r="P973" t="s">
        <v>98</v>
      </c>
      <c r="Q973" t="s">
        <v>100</v>
      </c>
      <c r="R973" t="s">
        <v>18</v>
      </c>
      <c r="S973" t="s">
        <v>20</v>
      </c>
      <c r="T973" t="str">
        <f t="shared" si="405"/>
        <v>LAEM CHABANG</v>
      </c>
      <c r="U973" t="s">
        <v>46</v>
      </c>
      <c r="V973" t="s">
        <v>50</v>
      </c>
      <c r="W973" s="3">
        <v>12165689</v>
      </c>
      <c r="X973" t="s">
        <v>32</v>
      </c>
      <c r="Y973" t="s">
        <v>73</v>
      </c>
      <c r="AC973">
        <v>1</v>
      </c>
    </row>
    <row r="974" spans="1:31" x14ac:dyDescent="0.2">
      <c r="A974">
        <v>973</v>
      </c>
      <c r="B974" t="s">
        <v>2</v>
      </c>
      <c r="C974" s="4">
        <v>1921698</v>
      </c>
      <c r="D974" t="s">
        <v>33</v>
      </c>
      <c r="E974" t="s">
        <v>35</v>
      </c>
      <c r="F974" s="1">
        <v>43784</v>
      </c>
      <c r="G974" s="1">
        <f t="shared" si="403"/>
        <v>43792</v>
      </c>
      <c r="H974" s="1">
        <f t="shared" si="404"/>
        <v>43799</v>
      </c>
      <c r="I974" t="s">
        <v>71</v>
      </c>
      <c r="J974">
        <v>2490158163</v>
      </c>
      <c r="K974" t="s">
        <v>74</v>
      </c>
      <c r="L974" t="s">
        <v>77</v>
      </c>
      <c r="M974" t="s">
        <v>83</v>
      </c>
      <c r="P974" t="s">
        <v>98</v>
      </c>
      <c r="Q974" t="s">
        <v>100</v>
      </c>
      <c r="R974" t="s">
        <v>18</v>
      </c>
      <c r="S974" t="s">
        <v>20</v>
      </c>
      <c r="T974" t="str">
        <f t="shared" si="405"/>
        <v>LAEM CHABANG</v>
      </c>
      <c r="U974" t="s">
        <v>46</v>
      </c>
      <c r="V974" t="s">
        <v>50</v>
      </c>
      <c r="W974" s="3">
        <v>12165704</v>
      </c>
      <c r="X974" t="s">
        <v>32</v>
      </c>
      <c r="Y974" t="s">
        <v>73</v>
      </c>
      <c r="AC974">
        <v>1</v>
      </c>
    </row>
    <row r="975" spans="1:31" x14ac:dyDescent="0.2">
      <c r="A975">
        <v>974</v>
      </c>
      <c r="B975" t="s">
        <v>2</v>
      </c>
      <c r="C975" s="4">
        <v>1921699</v>
      </c>
      <c r="D975" t="s">
        <v>33</v>
      </c>
      <c r="E975" t="s">
        <v>35</v>
      </c>
      <c r="F975" s="1">
        <v>43784</v>
      </c>
      <c r="G975" s="1">
        <f t="shared" si="403"/>
        <v>43792</v>
      </c>
      <c r="H975" s="1">
        <f t="shared" si="404"/>
        <v>43799</v>
      </c>
      <c r="I975" t="s">
        <v>71</v>
      </c>
      <c r="J975">
        <v>2490158163</v>
      </c>
      <c r="K975" t="s">
        <v>74</v>
      </c>
      <c r="L975" t="s">
        <v>77</v>
      </c>
      <c r="M975" t="s">
        <v>83</v>
      </c>
      <c r="P975" t="s">
        <v>98</v>
      </c>
      <c r="Q975" t="s">
        <v>100</v>
      </c>
      <c r="R975" t="s">
        <v>18</v>
      </c>
      <c r="S975" t="s">
        <v>20</v>
      </c>
      <c r="T975" t="str">
        <f t="shared" si="405"/>
        <v>LAEM CHABANG</v>
      </c>
      <c r="U975" t="s">
        <v>46</v>
      </c>
      <c r="V975" t="s">
        <v>50</v>
      </c>
      <c r="W975" s="3">
        <v>12165705</v>
      </c>
      <c r="X975" t="s">
        <v>32</v>
      </c>
      <c r="Y975" t="s">
        <v>73</v>
      </c>
      <c r="AC975">
        <v>1</v>
      </c>
    </row>
    <row r="976" spans="1:31" x14ac:dyDescent="0.2">
      <c r="A976">
        <v>975</v>
      </c>
      <c r="B976" t="s">
        <v>2</v>
      </c>
      <c r="C976" s="4">
        <v>1921700</v>
      </c>
      <c r="D976" t="s">
        <v>33</v>
      </c>
      <c r="E976" t="s">
        <v>35</v>
      </c>
      <c r="F976" s="1">
        <v>43784</v>
      </c>
      <c r="G976" s="1">
        <f t="shared" si="403"/>
        <v>43792</v>
      </c>
      <c r="H976" s="1">
        <f t="shared" si="404"/>
        <v>43799</v>
      </c>
      <c r="I976" t="s">
        <v>71</v>
      </c>
      <c r="J976">
        <v>2490158163</v>
      </c>
      <c r="K976" t="s">
        <v>74</v>
      </c>
      <c r="L976" t="s">
        <v>77</v>
      </c>
      <c r="M976" t="s">
        <v>83</v>
      </c>
      <c r="P976" t="s">
        <v>98</v>
      </c>
      <c r="Q976" t="s">
        <v>100</v>
      </c>
      <c r="R976" t="s">
        <v>18</v>
      </c>
      <c r="S976" t="s">
        <v>20</v>
      </c>
      <c r="T976" t="str">
        <f t="shared" si="405"/>
        <v>LAEM CHABANG</v>
      </c>
      <c r="U976" t="s">
        <v>46</v>
      </c>
      <c r="V976" t="s">
        <v>50</v>
      </c>
      <c r="W976" s="3">
        <v>12165708</v>
      </c>
      <c r="X976" t="s">
        <v>32</v>
      </c>
      <c r="Y976" t="s">
        <v>73</v>
      </c>
      <c r="AA976">
        <v>1</v>
      </c>
    </row>
    <row r="977" spans="1:31" x14ac:dyDescent="0.2">
      <c r="A977">
        <v>976</v>
      </c>
      <c r="B977" t="s">
        <v>2</v>
      </c>
      <c r="C977" s="4">
        <v>1921701</v>
      </c>
      <c r="D977" t="s">
        <v>33</v>
      </c>
      <c r="E977" t="s">
        <v>35</v>
      </c>
      <c r="F977" s="1">
        <v>43784</v>
      </c>
      <c r="G977" s="1">
        <f t="shared" si="403"/>
        <v>43792</v>
      </c>
      <c r="H977" s="1">
        <f t="shared" si="404"/>
        <v>43799</v>
      </c>
      <c r="I977" t="s">
        <v>71</v>
      </c>
      <c r="J977">
        <v>2490158163</v>
      </c>
      <c r="K977" t="s">
        <v>74</v>
      </c>
      <c r="L977" t="s">
        <v>77</v>
      </c>
      <c r="M977" t="s">
        <v>83</v>
      </c>
      <c r="P977" t="s">
        <v>98</v>
      </c>
      <c r="Q977" t="s">
        <v>100</v>
      </c>
      <c r="R977" t="s">
        <v>18</v>
      </c>
      <c r="S977" t="s">
        <v>20</v>
      </c>
      <c r="T977" t="str">
        <f t="shared" si="405"/>
        <v>LAEM CHABANG</v>
      </c>
      <c r="U977" t="s">
        <v>46</v>
      </c>
      <c r="V977" t="s">
        <v>50</v>
      </c>
      <c r="W977" s="3">
        <v>12165717</v>
      </c>
      <c r="X977" t="s">
        <v>32</v>
      </c>
      <c r="Y977" t="s">
        <v>73</v>
      </c>
      <c r="AC977">
        <v>1</v>
      </c>
    </row>
    <row r="978" spans="1:31" x14ac:dyDescent="0.2">
      <c r="A978">
        <v>977</v>
      </c>
      <c r="B978" t="s">
        <v>2</v>
      </c>
      <c r="C978" s="4">
        <v>1921702</v>
      </c>
      <c r="D978" t="s">
        <v>33</v>
      </c>
      <c r="E978" t="s">
        <v>35</v>
      </c>
      <c r="F978" s="1">
        <v>43784</v>
      </c>
      <c r="G978" s="1">
        <f t="shared" si="403"/>
        <v>43792</v>
      </c>
      <c r="H978" s="1">
        <f t="shared" si="404"/>
        <v>43799</v>
      </c>
      <c r="I978" t="s">
        <v>71</v>
      </c>
      <c r="J978">
        <v>2490158163</v>
      </c>
      <c r="K978" t="s">
        <v>74</v>
      </c>
      <c r="L978" t="s">
        <v>77</v>
      </c>
      <c r="M978" t="s">
        <v>83</v>
      </c>
      <c r="P978" t="s">
        <v>98</v>
      </c>
      <c r="Q978" t="s">
        <v>100</v>
      </c>
      <c r="R978" t="s">
        <v>18</v>
      </c>
      <c r="S978" t="s">
        <v>20</v>
      </c>
      <c r="T978" t="str">
        <f t="shared" si="405"/>
        <v>LAEM CHABANG</v>
      </c>
      <c r="U978" t="s">
        <v>46</v>
      </c>
      <c r="V978" t="s">
        <v>50</v>
      </c>
      <c r="W978" s="3">
        <v>12165732</v>
      </c>
      <c r="X978" t="s">
        <v>32</v>
      </c>
      <c r="Y978" t="s">
        <v>73</v>
      </c>
      <c r="AC978">
        <v>1</v>
      </c>
    </row>
    <row r="979" spans="1:31" x14ac:dyDescent="0.2">
      <c r="A979">
        <v>978</v>
      </c>
      <c r="B979" t="s">
        <v>2</v>
      </c>
      <c r="C979" s="4">
        <v>1921703</v>
      </c>
      <c r="D979" t="s">
        <v>33</v>
      </c>
      <c r="E979" t="s">
        <v>35</v>
      </c>
      <c r="F979" s="1">
        <v>43784</v>
      </c>
      <c r="G979" s="1">
        <f t="shared" si="403"/>
        <v>43792</v>
      </c>
      <c r="H979" s="1">
        <f t="shared" si="404"/>
        <v>43799</v>
      </c>
      <c r="I979" t="s">
        <v>71</v>
      </c>
      <c r="J979">
        <v>2490158163</v>
      </c>
      <c r="K979" t="s">
        <v>74</v>
      </c>
      <c r="L979" t="s">
        <v>77</v>
      </c>
      <c r="M979" t="s">
        <v>83</v>
      </c>
      <c r="P979" t="s">
        <v>98</v>
      </c>
      <c r="Q979" t="s">
        <v>100</v>
      </c>
      <c r="R979" t="s">
        <v>18</v>
      </c>
      <c r="S979" t="s">
        <v>20</v>
      </c>
      <c r="T979" t="str">
        <f t="shared" si="405"/>
        <v>LAEM CHABANG</v>
      </c>
      <c r="U979" t="s">
        <v>46</v>
      </c>
      <c r="V979" t="s">
        <v>50</v>
      </c>
      <c r="W979" s="3">
        <v>12165733</v>
      </c>
      <c r="X979" t="s">
        <v>32</v>
      </c>
      <c r="Y979" t="s">
        <v>73</v>
      </c>
      <c r="AC979">
        <v>1</v>
      </c>
    </row>
    <row r="980" spans="1:31" x14ac:dyDescent="0.2">
      <c r="A980">
        <v>979</v>
      </c>
      <c r="B980" t="s">
        <v>2</v>
      </c>
      <c r="C980" s="4">
        <v>1921704</v>
      </c>
      <c r="D980" t="s">
        <v>33</v>
      </c>
      <c r="E980" t="s">
        <v>35</v>
      </c>
      <c r="F980" s="1">
        <v>43784</v>
      </c>
      <c r="G980" s="1">
        <f t="shared" si="403"/>
        <v>43792</v>
      </c>
      <c r="H980" s="1">
        <f t="shared" si="404"/>
        <v>43799</v>
      </c>
      <c r="I980" t="s">
        <v>71</v>
      </c>
      <c r="J980">
        <v>2490158163</v>
      </c>
      <c r="K980" t="s">
        <v>74</v>
      </c>
      <c r="L980" t="s">
        <v>77</v>
      </c>
      <c r="M980" t="s">
        <v>83</v>
      </c>
      <c r="P980" t="s">
        <v>98</v>
      </c>
      <c r="Q980" t="s">
        <v>100</v>
      </c>
      <c r="R980" t="s">
        <v>18</v>
      </c>
      <c r="S980" t="s">
        <v>20</v>
      </c>
      <c r="T980" t="str">
        <f t="shared" si="405"/>
        <v>LAEM CHABANG</v>
      </c>
      <c r="U980" t="s">
        <v>46</v>
      </c>
      <c r="V980" t="s">
        <v>50</v>
      </c>
      <c r="W980" s="3">
        <v>12165736</v>
      </c>
      <c r="X980" t="s">
        <v>32</v>
      </c>
      <c r="Y980" t="s">
        <v>73</v>
      </c>
      <c r="AC980">
        <v>1</v>
      </c>
    </row>
    <row r="981" spans="1:31" x14ac:dyDescent="0.2">
      <c r="A981">
        <v>980</v>
      </c>
      <c r="B981" t="s">
        <v>2</v>
      </c>
      <c r="C981" s="4">
        <v>1921705</v>
      </c>
      <c r="D981" t="s">
        <v>33</v>
      </c>
      <c r="E981" t="s">
        <v>35</v>
      </c>
      <c r="F981" s="1">
        <v>43784</v>
      </c>
      <c r="G981" s="1">
        <f t="shared" si="403"/>
        <v>43792</v>
      </c>
      <c r="H981" s="1">
        <f t="shared" si="404"/>
        <v>43799</v>
      </c>
      <c r="I981" t="s">
        <v>71</v>
      </c>
      <c r="J981">
        <v>2490158163</v>
      </c>
      <c r="K981" t="s">
        <v>74</v>
      </c>
      <c r="L981" t="s">
        <v>77</v>
      </c>
      <c r="M981" t="s">
        <v>83</v>
      </c>
      <c r="P981" t="s">
        <v>98</v>
      </c>
      <c r="Q981" t="s">
        <v>100</v>
      </c>
      <c r="R981" t="s">
        <v>18</v>
      </c>
      <c r="S981" t="s">
        <v>20</v>
      </c>
      <c r="T981" t="str">
        <f t="shared" si="405"/>
        <v>LAEM CHABANG</v>
      </c>
      <c r="U981" t="s">
        <v>46</v>
      </c>
      <c r="V981" t="s">
        <v>50</v>
      </c>
      <c r="W981" s="3">
        <v>12165745</v>
      </c>
      <c r="X981" t="s">
        <v>32</v>
      </c>
      <c r="Y981" t="s">
        <v>73</v>
      </c>
      <c r="AC981">
        <v>1</v>
      </c>
    </row>
    <row r="982" spans="1:31" x14ac:dyDescent="0.2">
      <c r="A982">
        <v>981</v>
      </c>
      <c r="B982" t="s">
        <v>2</v>
      </c>
      <c r="C982" s="4">
        <v>1921706</v>
      </c>
      <c r="D982" t="s">
        <v>33</v>
      </c>
      <c r="E982" t="s">
        <v>35</v>
      </c>
      <c r="F982" s="1">
        <v>43784</v>
      </c>
      <c r="G982" s="1">
        <f t="shared" si="403"/>
        <v>43792</v>
      </c>
      <c r="H982" s="1">
        <f t="shared" si="404"/>
        <v>43799</v>
      </c>
      <c r="I982" t="s">
        <v>71</v>
      </c>
      <c r="J982">
        <v>2490158163</v>
      </c>
      <c r="K982" t="s">
        <v>74</v>
      </c>
      <c r="L982" t="s">
        <v>77</v>
      </c>
      <c r="M982" t="s">
        <v>83</v>
      </c>
      <c r="P982" t="s">
        <v>98</v>
      </c>
      <c r="Q982" t="s">
        <v>100</v>
      </c>
      <c r="R982" t="s">
        <v>18</v>
      </c>
      <c r="S982" t="s">
        <v>20</v>
      </c>
      <c r="T982" t="str">
        <f t="shared" si="405"/>
        <v>LAEM CHABANG</v>
      </c>
      <c r="U982" t="s">
        <v>46</v>
      </c>
      <c r="V982" t="s">
        <v>50</v>
      </c>
      <c r="W982" s="3">
        <v>12165760</v>
      </c>
      <c r="X982" t="s">
        <v>32</v>
      </c>
      <c r="Y982" t="s">
        <v>73</v>
      </c>
      <c r="AC982">
        <v>1</v>
      </c>
    </row>
    <row r="983" spans="1:31" x14ac:dyDescent="0.2">
      <c r="A983">
        <v>982</v>
      </c>
      <c r="B983" t="s">
        <v>2</v>
      </c>
      <c r="C983" s="4">
        <v>1921707</v>
      </c>
      <c r="D983" t="s">
        <v>33</v>
      </c>
      <c r="E983" t="s">
        <v>35</v>
      </c>
      <c r="F983" s="1">
        <v>43784</v>
      </c>
      <c r="G983" s="1">
        <f t="shared" si="403"/>
        <v>43792</v>
      </c>
      <c r="H983" s="1">
        <f t="shared" si="404"/>
        <v>43799</v>
      </c>
      <c r="I983" t="s">
        <v>71</v>
      </c>
      <c r="J983">
        <v>2490158163</v>
      </c>
      <c r="K983" t="s">
        <v>74</v>
      </c>
      <c r="L983" t="s">
        <v>77</v>
      </c>
      <c r="M983" t="s">
        <v>83</v>
      </c>
      <c r="P983" t="s">
        <v>98</v>
      </c>
      <c r="Q983" t="s">
        <v>100</v>
      </c>
      <c r="R983" t="s">
        <v>18</v>
      </c>
      <c r="S983" t="s">
        <v>20</v>
      </c>
      <c r="T983" t="str">
        <f t="shared" si="405"/>
        <v>LAEM CHABANG</v>
      </c>
      <c r="U983" t="s">
        <v>46</v>
      </c>
      <c r="V983" t="s">
        <v>50</v>
      </c>
      <c r="W983" s="3">
        <v>12165761</v>
      </c>
      <c r="X983" t="s">
        <v>32</v>
      </c>
      <c r="Y983" t="s">
        <v>73</v>
      </c>
      <c r="AC983">
        <v>1</v>
      </c>
    </row>
    <row r="984" spans="1:31" x14ac:dyDescent="0.2">
      <c r="A984">
        <v>983</v>
      </c>
      <c r="B984" t="s">
        <v>2</v>
      </c>
      <c r="C984" s="4">
        <v>1921708</v>
      </c>
      <c r="D984" t="s">
        <v>33</v>
      </c>
      <c r="E984" t="s">
        <v>35</v>
      </c>
      <c r="F984" s="1">
        <v>43784</v>
      </c>
      <c r="G984" s="1">
        <f t="shared" si="403"/>
        <v>43792</v>
      </c>
      <c r="H984" s="1">
        <f t="shared" si="404"/>
        <v>43799</v>
      </c>
      <c r="I984" t="s">
        <v>71</v>
      </c>
      <c r="J984">
        <v>2490158163</v>
      </c>
      <c r="K984" t="s">
        <v>74</v>
      </c>
      <c r="L984" t="s">
        <v>77</v>
      </c>
      <c r="M984" t="s">
        <v>83</v>
      </c>
      <c r="P984" t="s">
        <v>98</v>
      </c>
      <c r="Q984" t="s">
        <v>100</v>
      </c>
      <c r="R984" t="s">
        <v>18</v>
      </c>
      <c r="S984" t="s">
        <v>20</v>
      </c>
      <c r="T984" t="str">
        <f t="shared" si="405"/>
        <v>LAEM CHABANG</v>
      </c>
      <c r="U984" t="s">
        <v>46</v>
      </c>
      <c r="V984" t="s">
        <v>50</v>
      </c>
      <c r="W984" s="3">
        <v>12165764</v>
      </c>
      <c r="X984" t="s">
        <v>32</v>
      </c>
      <c r="Y984" t="s">
        <v>73</v>
      </c>
      <c r="AC984">
        <v>1</v>
      </c>
    </row>
    <row r="985" spans="1:31" x14ac:dyDescent="0.2">
      <c r="A985">
        <v>984</v>
      </c>
      <c r="B985" t="s">
        <v>2</v>
      </c>
      <c r="C985" s="4">
        <v>1921709</v>
      </c>
      <c r="D985" t="s">
        <v>33</v>
      </c>
      <c r="E985" t="s">
        <v>35</v>
      </c>
      <c r="F985" s="1">
        <v>43784</v>
      </c>
      <c r="G985" s="1">
        <f t="shared" si="403"/>
        <v>43792</v>
      </c>
      <c r="H985" s="1">
        <f t="shared" si="404"/>
        <v>43799</v>
      </c>
      <c r="I985" t="s">
        <v>71</v>
      </c>
      <c r="J985">
        <v>2490158163</v>
      </c>
      <c r="K985" t="s">
        <v>74</v>
      </c>
      <c r="L985" t="s">
        <v>77</v>
      </c>
      <c r="M985" t="s">
        <v>83</v>
      </c>
      <c r="P985" t="s">
        <v>98</v>
      </c>
      <c r="Q985" t="s">
        <v>100</v>
      </c>
      <c r="R985" t="s">
        <v>18</v>
      </c>
      <c r="S985" t="s">
        <v>20</v>
      </c>
      <c r="T985" t="str">
        <f t="shared" si="405"/>
        <v>LAEM CHABANG</v>
      </c>
      <c r="U985" t="s">
        <v>46</v>
      </c>
      <c r="V985" t="s">
        <v>50</v>
      </c>
      <c r="W985" s="3">
        <v>12165773</v>
      </c>
      <c r="X985" t="s">
        <v>32</v>
      </c>
      <c r="Y985" t="s">
        <v>73</v>
      </c>
      <c r="AC985">
        <v>1</v>
      </c>
    </row>
    <row r="986" spans="1:31" x14ac:dyDescent="0.2">
      <c r="A986">
        <v>985</v>
      </c>
      <c r="B986" t="s">
        <v>2</v>
      </c>
      <c r="C986" s="4">
        <v>1921710</v>
      </c>
      <c r="D986" t="s">
        <v>33</v>
      </c>
      <c r="E986" t="s">
        <v>35</v>
      </c>
      <c r="F986" s="1">
        <v>43785</v>
      </c>
      <c r="G986" s="1">
        <f t="shared" si="403"/>
        <v>43792</v>
      </c>
      <c r="H986" s="1">
        <f t="shared" si="404"/>
        <v>43799</v>
      </c>
      <c r="I986" t="s">
        <v>71</v>
      </c>
      <c r="J986">
        <v>2490158163</v>
      </c>
      <c r="K986" t="s">
        <v>74</v>
      </c>
      <c r="L986" t="s">
        <v>77</v>
      </c>
      <c r="M986" t="s">
        <v>83</v>
      </c>
      <c r="P986" t="s">
        <v>98</v>
      </c>
      <c r="Q986" t="s">
        <v>100</v>
      </c>
      <c r="R986" t="s">
        <v>18</v>
      </c>
      <c r="S986" t="s">
        <v>20</v>
      </c>
      <c r="T986" t="str">
        <f t="shared" si="405"/>
        <v>LAEM CHABANG</v>
      </c>
      <c r="U986" t="s">
        <v>46</v>
      </c>
      <c r="V986" t="s">
        <v>50</v>
      </c>
      <c r="W986" s="3">
        <v>12165788</v>
      </c>
      <c r="X986" t="s">
        <v>32</v>
      </c>
      <c r="Y986" t="s">
        <v>73</v>
      </c>
      <c r="AC986">
        <v>1</v>
      </c>
      <c r="AE986" t="s">
        <v>102</v>
      </c>
    </row>
    <row r="987" spans="1:31" x14ac:dyDescent="0.2">
      <c r="A987">
        <v>986</v>
      </c>
      <c r="B987" t="s">
        <v>2</v>
      </c>
      <c r="C987" s="4">
        <v>1921711</v>
      </c>
      <c r="D987" t="s">
        <v>33</v>
      </c>
      <c r="E987" t="s">
        <v>35</v>
      </c>
      <c r="F987" s="1">
        <v>43785</v>
      </c>
      <c r="G987" s="1">
        <f>IF(R987="2: AIR",F987, "")</f>
        <v>43785</v>
      </c>
      <c r="H987" s="1">
        <f t="shared" ref="H987:H989" si="406">G987+33</f>
        <v>43818</v>
      </c>
      <c r="I987" t="s">
        <v>71</v>
      </c>
      <c r="J987">
        <v>2490158163</v>
      </c>
      <c r="K987" t="s">
        <v>74</v>
      </c>
      <c r="L987" t="s">
        <v>77</v>
      </c>
      <c r="M987" t="s">
        <v>83</v>
      </c>
      <c r="P987" t="s">
        <v>98</v>
      </c>
      <c r="Q987" t="s">
        <v>100</v>
      </c>
      <c r="R987" t="s">
        <v>17</v>
      </c>
      <c r="S987" t="s">
        <v>20</v>
      </c>
      <c r="T987" t="s">
        <v>45</v>
      </c>
      <c r="U987" t="s">
        <v>46</v>
      </c>
      <c r="V987" t="str">
        <f t="shared" si="402"/>
        <v>AIR</v>
      </c>
      <c r="W987" s="3"/>
      <c r="X987" t="s">
        <v>32</v>
      </c>
      <c r="Y987" t="s">
        <v>73</v>
      </c>
    </row>
    <row r="988" spans="1:31" x14ac:dyDescent="0.2">
      <c r="A988">
        <v>987</v>
      </c>
      <c r="B988" t="s">
        <v>2</v>
      </c>
      <c r="C988" s="4">
        <v>1921712</v>
      </c>
      <c r="D988" t="s">
        <v>33</v>
      </c>
      <c r="E988" t="s">
        <v>35</v>
      </c>
      <c r="F988" s="1">
        <v>43785</v>
      </c>
      <c r="G988" s="1">
        <f>IF(R988="2: AIR",F988, "")</f>
        <v>43785</v>
      </c>
      <c r="H988" s="1">
        <f t="shared" si="406"/>
        <v>43818</v>
      </c>
      <c r="I988" t="s">
        <v>71</v>
      </c>
      <c r="J988">
        <v>2490158163</v>
      </c>
      <c r="K988" t="s">
        <v>74</v>
      </c>
      <c r="L988" t="s">
        <v>77</v>
      </c>
      <c r="M988" t="s">
        <v>83</v>
      </c>
      <c r="P988" t="s">
        <v>98</v>
      </c>
      <c r="Q988" t="s">
        <v>100</v>
      </c>
      <c r="R988" t="s">
        <v>17</v>
      </c>
      <c r="S988" t="s">
        <v>20</v>
      </c>
      <c r="T988" t="s">
        <v>45</v>
      </c>
      <c r="U988" t="s">
        <v>46</v>
      </c>
      <c r="V988" t="str">
        <f t="shared" si="402"/>
        <v>AIR</v>
      </c>
      <c r="W988" s="3"/>
      <c r="X988" t="s">
        <v>32</v>
      </c>
      <c r="Y988" t="s">
        <v>73</v>
      </c>
      <c r="AE988" t="s">
        <v>103</v>
      </c>
    </row>
    <row r="989" spans="1:31" x14ac:dyDescent="0.2">
      <c r="A989">
        <v>988</v>
      </c>
      <c r="B989" t="s">
        <v>2</v>
      </c>
      <c r="C989" s="4">
        <v>1921713</v>
      </c>
      <c r="D989" t="s">
        <v>33</v>
      </c>
      <c r="E989" t="s">
        <v>35</v>
      </c>
      <c r="F989" s="1">
        <v>43785</v>
      </c>
      <c r="G989" s="1">
        <f>IF(R989="2: AIR",F989, "")</f>
        <v>43785</v>
      </c>
      <c r="H989" s="1">
        <f t="shared" si="406"/>
        <v>43818</v>
      </c>
      <c r="I989" t="s">
        <v>71</v>
      </c>
      <c r="J989">
        <v>2490158163</v>
      </c>
      <c r="K989" t="s">
        <v>74</v>
      </c>
      <c r="L989" t="s">
        <v>77</v>
      </c>
      <c r="M989" t="s">
        <v>83</v>
      </c>
      <c r="P989" t="s">
        <v>98</v>
      </c>
      <c r="Q989" t="s">
        <v>100</v>
      </c>
      <c r="R989" t="s">
        <v>17</v>
      </c>
      <c r="S989" t="s">
        <v>20</v>
      </c>
      <c r="T989" t="s">
        <v>45</v>
      </c>
      <c r="U989" t="s">
        <v>46</v>
      </c>
      <c r="V989" t="str">
        <f t="shared" si="402"/>
        <v>AIR</v>
      </c>
      <c r="W989" s="3"/>
      <c r="X989" t="s">
        <v>32</v>
      </c>
      <c r="Y989" t="s">
        <v>73</v>
      </c>
    </row>
    <row r="990" spans="1:31" x14ac:dyDescent="0.2">
      <c r="A990">
        <v>989</v>
      </c>
      <c r="B990" t="s">
        <v>2</v>
      </c>
      <c r="C990" s="4">
        <v>1921714</v>
      </c>
      <c r="D990" t="s">
        <v>33</v>
      </c>
      <c r="E990" t="s">
        <v>35</v>
      </c>
      <c r="F990" s="1">
        <v>43785</v>
      </c>
      <c r="G990" s="1">
        <f t="shared" ref="G990:G1008" si="407">F990 + 7 - WEEKDAY(F990, 2) + 6</f>
        <v>43792</v>
      </c>
      <c r="H990" s="1">
        <f t="shared" ref="H990:H1008" si="408">G990+7</f>
        <v>43799</v>
      </c>
      <c r="I990" t="s">
        <v>71</v>
      </c>
      <c r="J990">
        <v>2490158163</v>
      </c>
      <c r="K990" t="s">
        <v>74</v>
      </c>
      <c r="L990" t="s">
        <v>77</v>
      </c>
      <c r="M990" t="s">
        <v>83</v>
      </c>
      <c r="P990" t="s">
        <v>98</v>
      </c>
      <c r="Q990" t="s">
        <v>100</v>
      </c>
      <c r="R990" t="s">
        <v>18</v>
      </c>
      <c r="S990" t="s">
        <v>20</v>
      </c>
      <c r="T990" t="str">
        <f t="shared" ref="T990:T1008" si="409">IF(R990="1: SEA", "LAEM CHABANG", "BANGKOK")</f>
        <v>LAEM CHABANG</v>
      </c>
      <c r="U990" t="s">
        <v>46</v>
      </c>
      <c r="V990" t="s">
        <v>50</v>
      </c>
      <c r="W990" s="3">
        <v>12165816</v>
      </c>
      <c r="X990" t="s">
        <v>32</v>
      </c>
      <c r="Y990" t="s">
        <v>73</v>
      </c>
      <c r="AC990">
        <v>1</v>
      </c>
    </row>
    <row r="991" spans="1:31" x14ac:dyDescent="0.2">
      <c r="A991">
        <v>990</v>
      </c>
      <c r="B991" t="s">
        <v>2</v>
      </c>
      <c r="C991" s="4">
        <v>1921715</v>
      </c>
      <c r="D991" t="s">
        <v>33</v>
      </c>
      <c r="E991" t="s">
        <v>35</v>
      </c>
      <c r="F991" s="1">
        <v>43785</v>
      </c>
      <c r="G991" s="1">
        <f t="shared" si="407"/>
        <v>43792</v>
      </c>
      <c r="H991" s="1">
        <f t="shared" si="408"/>
        <v>43799</v>
      </c>
      <c r="I991" t="s">
        <v>71</v>
      </c>
      <c r="J991">
        <v>2490158163</v>
      </c>
      <c r="K991" t="s">
        <v>74</v>
      </c>
      <c r="L991" t="s">
        <v>77</v>
      </c>
      <c r="M991" t="s">
        <v>83</v>
      </c>
      <c r="P991" t="s">
        <v>98</v>
      </c>
      <c r="Q991" t="s">
        <v>100</v>
      </c>
      <c r="R991" t="s">
        <v>18</v>
      </c>
      <c r="S991" t="s">
        <v>20</v>
      </c>
      <c r="T991" t="str">
        <f t="shared" si="409"/>
        <v>LAEM CHABANG</v>
      </c>
      <c r="U991" t="s">
        <v>46</v>
      </c>
      <c r="V991" t="s">
        <v>50</v>
      </c>
      <c r="W991" s="3">
        <v>12165817</v>
      </c>
      <c r="X991" t="s">
        <v>32</v>
      </c>
      <c r="Y991" t="s">
        <v>73</v>
      </c>
      <c r="AA991">
        <v>1</v>
      </c>
    </row>
    <row r="992" spans="1:31" x14ac:dyDescent="0.2">
      <c r="A992">
        <v>991</v>
      </c>
      <c r="B992" t="s">
        <v>2</v>
      </c>
      <c r="C992" s="4">
        <v>1921716</v>
      </c>
      <c r="D992" t="s">
        <v>33</v>
      </c>
      <c r="E992" t="s">
        <v>35</v>
      </c>
      <c r="F992" s="1">
        <v>43784</v>
      </c>
      <c r="G992" s="1">
        <f t="shared" si="407"/>
        <v>43792</v>
      </c>
      <c r="H992" s="1">
        <f t="shared" si="408"/>
        <v>43799</v>
      </c>
      <c r="I992" t="s">
        <v>71</v>
      </c>
      <c r="J992">
        <v>2490158163</v>
      </c>
      <c r="K992" t="s">
        <v>74</v>
      </c>
      <c r="L992" t="s">
        <v>77</v>
      </c>
      <c r="M992" t="s">
        <v>83</v>
      </c>
      <c r="P992" t="s">
        <v>98</v>
      </c>
      <c r="Q992" t="s">
        <v>100</v>
      </c>
      <c r="R992" t="s">
        <v>18</v>
      </c>
      <c r="S992" t="s">
        <v>20</v>
      </c>
      <c r="T992" t="str">
        <f t="shared" si="409"/>
        <v>LAEM CHABANG</v>
      </c>
      <c r="U992" t="s">
        <v>46</v>
      </c>
      <c r="V992" t="s">
        <v>50</v>
      </c>
      <c r="W992" s="3">
        <v>12165820</v>
      </c>
      <c r="X992" t="s">
        <v>32</v>
      </c>
      <c r="Y992" t="s">
        <v>73</v>
      </c>
      <c r="AC992">
        <v>1</v>
      </c>
    </row>
    <row r="993" spans="1:31" x14ac:dyDescent="0.2">
      <c r="A993">
        <v>992</v>
      </c>
      <c r="B993" t="s">
        <v>2</v>
      </c>
      <c r="C993" s="4">
        <v>1921717</v>
      </c>
      <c r="D993" t="s">
        <v>33</v>
      </c>
      <c r="E993" t="s">
        <v>35</v>
      </c>
      <c r="F993" s="1">
        <v>43784</v>
      </c>
      <c r="G993" s="1">
        <f t="shared" si="407"/>
        <v>43792</v>
      </c>
      <c r="H993" s="1">
        <f t="shared" si="408"/>
        <v>43799</v>
      </c>
      <c r="I993" t="s">
        <v>71</v>
      </c>
      <c r="J993">
        <v>2490158163</v>
      </c>
      <c r="K993" t="s">
        <v>74</v>
      </c>
      <c r="L993" t="s">
        <v>77</v>
      </c>
      <c r="M993" t="s">
        <v>83</v>
      </c>
      <c r="P993" t="s">
        <v>98</v>
      </c>
      <c r="Q993" t="s">
        <v>100</v>
      </c>
      <c r="R993" t="s">
        <v>18</v>
      </c>
      <c r="S993" t="s">
        <v>20</v>
      </c>
      <c r="T993" t="str">
        <f t="shared" si="409"/>
        <v>LAEM CHABANG</v>
      </c>
      <c r="U993" t="s">
        <v>46</v>
      </c>
      <c r="V993" t="s">
        <v>50</v>
      </c>
      <c r="W993" s="3">
        <v>12165829</v>
      </c>
      <c r="X993" t="s">
        <v>32</v>
      </c>
      <c r="Y993" t="s">
        <v>73</v>
      </c>
      <c r="AC993">
        <v>1</v>
      </c>
    </row>
    <row r="994" spans="1:31" x14ac:dyDescent="0.2">
      <c r="A994">
        <v>993</v>
      </c>
      <c r="B994" t="s">
        <v>2</v>
      </c>
      <c r="C994" s="4">
        <v>1921718</v>
      </c>
      <c r="D994" t="s">
        <v>33</v>
      </c>
      <c r="E994" t="s">
        <v>35</v>
      </c>
      <c r="F994" s="1">
        <v>43784</v>
      </c>
      <c r="G994" s="1">
        <f t="shared" si="407"/>
        <v>43792</v>
      </c>
      <c r="H994" s="1">
        <f t="shared" si="408"/>
        <v>43799</v>
      </c>
      <c r="I994" t="s">
        <v>71</v>
      </c>
      <c r="J994">
        <v>2490158163</v>
      </c>
      <c r="K994" t="s">
        <v>74</v>
      </c>
      <c r="L994" t="s">
        <v>77</v>
      </c>
      <c r="M994" t="s">
        <v>83</v>
      </c>
      <c r="P994" t="s">
        <v>98</v>
      </c>
      <c r="Q994" t="s">
        <v>100</v>
      </c>
      <c r="R994" t="s">
        <v>18</v>
      </c>
      <c r="S994" t="s">
        <v>20</v>
      </c>
      <c r="T994" t="str">
        <f t="shared" si="409"/>
        <v>LAEM CHABANG</v>
      </c>
      <c r="U994" t="s">
        <v>46</v>
      </c>
      <c r="V994" t="s">
        <v>50</v>
      </c>
      <c r="W994" s="3">
        <v>12165844</v>
      </c>
      <c r="X994" t="s">
        <v>32</v>
      </c>
      <c r="Y994" t="s">
        <v>73</v>
      </c>
      <c r="AA994">
        <v>1</v>
      </c>
    </row>
    <row r="995" spans="1:31" x14ac:dyDescent="0.2">
      <c r="A995">
        <v>994</v>
      </c>
      <c r="B995" t="s">
        <v>2</v>
      </c>
      <c r="C995" s="4">
        <v>1921719</v>
      </c>
      <c r="D995" t="s">
        <v>33</v>
      </c>
      <c r="E995" t="s">
        <v>35</v>
      </c>
      <c r="F995" s="1">
        <v>43784</v>
      </c>
      <c r="G995" s="1">
        <f t="shared" si="407"/>
        <v>43792</v>
      </c>
      <c r="H995" s="1">
        <f t="shared" si="408"/>
        <v>43799</v>
      </c>
      <c r="I995" t="s">
        <v>71</v>
      </c>
      <c r="J995">
        <v>2490158163</v>
      </c>
      <c r="K995" t="s">
        <v>74</v>
      </c>
      <c r="L995" t="s">
        <v>77</v>
      </c>
      <c r="M995" t="s">
        <v>83</v>
      </c>
      <c r="P995" t="s">
        <v>98</v>
      </c>
      <c r="Q995" t="s">
        <v>100</v>
      </c>
      <c r="R995" t="s">
        <v>18</v>
      </c>
      <c r="S995" t="s">
        <v>20</v>
      </c>
      <c r="T995" t="str">
        <f t="shared" si="409"/>
        <v>LAEM CHABANG</v>
      </c>
      <c r="U995" t="s">
        <v>46</v>
      </c>
      <c r="V995" t="s">
        <v>50</v>
      </c>
      <c r="W995" s="3">
        <v>12165845</v>
      </c>
      <c r="X995" t="s">
        <v>32</v>
      </c>
      <c r="Y995" t="s">
        <v>73</v>
      </c>
      <c r="AC995">
        <v>1</v>
      </c>
    </row>
    <row r="996" spans="1:31" x14ac:dyDescent="0.2">
      <c r="A996">
        <v>995</v>
      </c>
      <c r="B996" t="s">
        <v>2</v>
      </c>
      <c r="C996" s="4">
        <v>1921720</v>
      </c>
      <c r="D996" t="s">
        <v>33</v>
      </c>
      <c r="E996" t="s">
        <v>35</v>
      </c>
      <c r="F996" s="1">
        <v>43784</v>
      </c>
      <c r="G996" s="1">
        <f t="shared" si="407"/>
        <v>43792</v>
      </c>
      <c r="H996" s="1">
        <f t="shared" si="408"/>
        <v>43799</v>
      </c>
      <c r="I996" t="s">
        <v>71</v>
      </c>
      <c r="J996">
        <v>2490158163</v>
      </c>
      <c r="K996" t="s">
        <v>74</v>
      </c>
      <c r="L996" t="s">
        <v>77</v>
      </c>
      <c r="M996" t="s">
        <v>83</v>
      </c>
      <c r="P996" t="s">
        <v>98</v>
      </c>
      <c r="Q996" t="s">
        <v>100</v>
      </c>
      <c r="R996" t="s">
        <v>18</v>
      </c>
      <c r="S996" t="s">
        <v>20</v>
      </c>
      <c r="T996" t="str">
        <f t="shared" si="409"/>
        <v>LAEM CHABANG</v>
      </c>
      <c r="U996" t="s">
        <v>46</v>
      </c>
      <c r="V996" t="s">
        <v>50</v>
      </c>
      <c r="W996" s="3">
        <v>12165848</v>
      </c>
      <c r="X996" t="s">
        <v>32</v>
      </c>
      <c r="Y996" t="s">
        <v>73</v>
      </c>
      <c r="AC996">
        <v>1</v>
      </c>
    </row>
    <row r="997" spans="1:31" x14ac:dyDescent="0.2">
      <c r="A997">
        <v>996</v>
      </c>
      <c r="B997" t="s">
        <v>2</v>
      </c>
      <c r="C997" s="4">
        <v>1921721</v>
      </c>
      <c r="D997" t="s">
        <v>33</v>
      </c>
      <c r="E997" t="s">
        <v>35</v>
      </c>
      <c r="F997" s="1">
        <v>43785</v>
      </c>
      <c r="G997" s="1">
        <f t="shared" si="407"/>
        <v>43792</v>
      </c>
      <c r="H997" s="1">
        <f t="shared" si="408"/>
        <v>43799</v>
      </c>
      <c r="I997" t="s">
        <v>71</v>
      </c>
      <c r="J997">
        <v>2490158163</v>
      </c>
      <c r="K997" t="s">
        <v>74</v>
      </c>
      <c r="L997" t="s">
        <v>77</v>
      </c>
      <c r="M997" t="s">
        <v>83</v>
      </c>
      <c r="P997" t="s">
        <v>98</v>
      </c>
      <c r="Q997" t="s">
        <v>100</v>
      </c>
      <c r="R997" t="s">
        <v>18</v>
      </c>
      <c r="S997" t="s">
        <v>20</v>
      </c>
      <c r="T997" t="str">
        <f t="shared" si="409"/>
        <v>LAEM CHABANG</v>
      </c>
      <c r="U997" t="s">
        <v>46</v>
      </c>
      <c r="V997" t="s">
        <v>49</v>
      </c>
      <c r="W997" s="3">
        <v>12165857</v>
      </c>
      <c r="X997" t="s">
        <v>32</v>
      </c>
      <c r="Y997" t="s">
        <v>73</v>
      </c>
      <c r="AC997">
        <v>1</v>
      </c>
    </row>
    <row r="998" spans="1:31" x14ac:dyDescent="0.2">
      <c r="A998">
        <v>997</v>
      </c>
      <c r="B998" t="s">
        <v>2</v>
      </c>
      <c r="C998" s="4">
        <v>1921722</v>
      </c>
      <c r="D998" t="s">
        <v>33</v>
      </c>
      <c r="E998" t="s">
        <v>35</v>
      </c>
      <c r="F998" s="1">
        <v>43785</v>
      </c>
      <c r="G998" s="1">
        <f t="shared" si="407"/>
        <v>43792</v>
      </c>
      <c r="H998" s="1">
        <f t="shared" si="408"/>
        <v>43799</v>
      </c>
      <c r="I998" t="s">
        <v>71</v>
      </c>
      <c r="J998">
        <v>2490158163</v>
      </c>
      <c r="K998" t="s">
        <v>74</v>
      </c>
      <c r="L998" t="s">
        <v>77</v>
      </c>
      <c r="M998" t="s">
        <v>83</v>
      </c>
      <c r="P998" t="s">
        <v>98</v>
      </c>
      <c r="Q998" t="s">
        <v>100</v>
      </c>
      <c r="R998" t="s">
        <v>18</v>
      </c>
      <c r="S998" t="s">
        <v>20</v>
      </c>
      <c r="T998" t="str">
        <f t="shared" si="409"/>
        <v>LAEM CHABANG</v>
      </c>
      <c r="U998" t="s">
        <v>46</v>
      </c>
      <c r="V998" t="s">
        <v>50</v>
      </c>
      <c r="W998" s="3">
        <v>12165872</v>
      </c>
      <c r="X998" t="s">
        <v>32</v>
      </c>
      <c r="Y998" t="s">
        <v>73</v>
      </c>
      <c r="AC998">
        <v>1</v>
      </c>
      <c r="AE998" t="s">
        <v>102</v>
      </c>
    </row>
    <row r="999" spans="1:31" x14ac:dyDescent="0.2">
      <c r="A999">
        <v>998</v>
      </c>
      <c r="B999" t="s">
        <v>2</v>
      </c>
      <c r="C999" s="4">
        <v>1921723</v>
      </c>
      <c r="D999" t="s">
        <v>33</v>
      </c>
      <c r="E999" t="s">
        <v>35</v>
      </c>
      <c r="F999" s="1">
        <v>43785</v>
      </c>
      <c r="G999" s="1">
        <f t="shared" si="407"/>
        <v>43792</v>
      </c>
      <c r="H999" s="1">
        <f t="shared" si="408"/>
        <v>43799</v>
      </c>
      <c r="I999" t="s">
        <v>71</v>
      </c>
      <c r="J999">
        <v>2490158163</v>
      </c>
      <c r="K999" t="s">
        <v>74</v>
      </c>
      <c r="L999" t="s">
        <v>77</v>
      </c>
      <c r="M999" t="s">
        <v>83</v>
      </c>
      <c r="P999" t="s">
        <v>98</v>
      </c>
      <c r="Q999" t="s">
        <v>100</v>
      </c>
      <c r="R999" t="s">
        <v>18</v>
      </c>
      <c r="S999" t="s">
        <v>20</v>
      </c>
      <c r="T999" t="str">
        <f t="shared" si="409"/>
        <v>LAEM CHABANG</v>
      </c>
      <c r="U999" t="s">
        <v>46</v>
      </c>
      <c r="V999" t="s">
        <v>50</v>
      </c>
      <c r="W999" s="3">
        <v>12165873</v>
      </c>
      <c r="X999" t="s">
        <v>32</v>
      </c>
      <c r="Y999" t="s">
        <v>73</v>
      </c>
      <c r="AC999">
        <v>1</v>
      </c>
    </row>
    <row r="1000" spans="1:31" x14ac:dyDescent="0.2">
      <c r="A1000">
        <v>999</v>
      </c>
      <c r="B1000" t="s">
        <v>2</v>
      </c>
      <c r="C1000" s="4">
        <v>1921724</v>
      </c>
      <c r="D1000" t="s">
        <v>33</v>
      </c>
      <c r="E1000" t="s">
        <v>35</v>
      </c>
      <c r="F1000" s="1">
        <v>43785</v>
      </c>
      <c r="G1000" s="1">
        <f t="shared" si="407"/>
        <v>43792</v>
      </c>
      <c r="H1000" s="1">
        <f t="shared" si="408"/>
        <v>43799</v>
      </c>
      <c r="I1000" t="s">
        <v>71</v>
      </c>
      <c r="J1000">
        <v>2490158163</v>
      </c>
      <c r="K1000" t="s">
        <v>74</v>
      </c>
      <c r="L1000" t="s">
        <v>77</v>
      </c>
      <c r="M1000" t="s">
        <v>83</v>
      </c>
      <c r="P1000" t="s">
        <v>98</v>
      </c>
      <c r="Q1000" t="s">
        <v>100</v>
      </c>
      <c r="R1000" t="s">
        <v>18</v>
      </c>
      <c r="S1000" t="s">
        <v>20</v>
      </c>
      <c r="T1000" t="str">
        <f t="shared" si="409"/>
        <v>LAEM CHABANG</v>
      </c>
      <c r="U1000" t="s">
        <v>46</v>
      </c>
      <c r="V1000" t="s">
        <v>50</v>
      </c>
      <c r="W1000" s="3">
        <v>12165876</v>
      </c>
      <c r="X1000" t="s">
        <v>32</v>
      </c>
      <c r="Y1000" t="s">
        <v>73</v>
      </c>
      <c r="AC1000">
        <v>1</v>
      </c>
    </row>
    <row r="1001" spans="1:31" x14ac:dyDescent="0.2">
      <c r="A1001">
        <v>1000</v>
      </c>
      <c r="B1001" t="s">
        <v>2</v>
      </c>
      <c r="C1001" s="4">
        <v>1921725</v>
      </c>
      <c r="D1001" t="s">
        <v>33</v>
      </c>
      <c r="E1001" t="s">
        <v>35</v>
      </c>
      <c r="F1001" s="1">
        <v>43785</v>
      </c>
      <c r="G1001" s="1">
        <f t="shared" si="407"/>
        <v>43792</v>
      </c>
      <c r="H1001" s="1">
        <f t="shared" si="408"/>
        <v>43799</v>
      </c>
      <c r="I1001" t="s">
        <v>71</v>
      </c>
      <c r="J1001">
        <v>2490158163</v>
      </c>
      <c r="K1001" t="s">
        <v>74</v>
      </c>
      <c r="L1001" t="s">
        <v>77</v>
      </c>
      <c r="M1001" t="s">
        <v>83</v>
      </c>
      <c r="P1001" t="s">
        <v>98</v>
      </c>
      <c r="Q1001" t="s">
        <v>100</v>
      </c>
      <c r="R1001" t="s">
        <v>18</v>
      </c>
      <c r="S1001" t="s">
        <v>20</v>
      </c>
      <c r="T1001" t="str">
        <f t="shared" si="409"/>
        <v>LAEM CHABANG</v>
      </c>
      <c r="U1001" t="s">
        <v>46</v>
      </c>
      <c r="V1001" t="s">
        <v>50</v>
      </c>
      <c r="W1001" s="3">
        <v>12165885</v>
      </c>
      <c r="X1001" t="s">
        <v>32</v>
      </c>
      <c r="Y1001" t="s">
        <v>73</v>
      </c>
      <c r="AC1001">
        <v>1</v>
      </c>
    </row>
    <row r="1002" spans="1:31" x14ac:dyDescent="0.2">
      <c r="A1002">
        <v>1001</v>
      </c>
      <c r="B1002" t="s">
        <v>2</v>
      </c>
      <c r="C1002" s="4">
        <v>1921726</v>
      </c>
      <c r="D1002" t="s">
        <v>33</v>
      </c>
      <c r="E1002" t="s">
        <v>35</v>
      </c>
      <c r="F1002" s="1">
        <v>43785</v>
      </c>
      <c r="G1002" s="1">
        <f t="shared" si="407"/>
        <v>43792</v>
      </c>
      <c r="H1002" s="1">
        <f t="shared" si="408"/>
        <v>43799</v>
      </c>
      <c r="I1002" t="s">
        <v>71</v>
      </c>
      <c r="J1002">
        <v>2490158163</v>
      </c>
      <c r="K1002" t="s">
        <v>74</v>
      </c>
      <c r="L1002" t="s">
        <v>77</v>
      </c>
      <c r="M1002" t="s">
        <v>83</v>
      </c>
      <c r="P1002" t="s">
        <v>98</v>
      </c>
      <c r="Q1002" t="s">
        <v>100</v>
      </c>
      <c r="R1002" t="s">
        <v>18</v>
      </c>
      <c r="S1002" t="s">
        <v>20</v>
      </c>
      <c r="T1002" t="str">
        <f t="shared" si="409"/>
        <v>LAEM CHABANG</v>
      </c>
      <c r="U1002" t="s">
        <v>46</v>
      </c>
      <c r="V1002" t="s">
        <v>50</v>
      </c>
      <c r="W1002" s="3">
        <v>12165900</v>
      </c>
      <c r="X1002" t="s">
        <v>32</v>
      </c>
      <c r="Y1002" t="s">
        <v>73</v>
      </c>
      <c r="AC1002">
        <v>1</v>
      </c>
    </row>
    <row r="1003" spans="1:31" x14ac:dyDescent="0.2">
      <c r="A1003">
        <v>1002</v>
      </c>
      <c r="B1003" t="s">
        <v>2</v>
      </c>
      <c r="C1003" s="4">
        <v>1921727</v>
      </c>
      <c r="D1003" t="s">
        <v>33</v>
      </c>
      <c r="E1003" t="s">
        <v>35</v>
      </c>
      <c r="F1003" s="1">
        <v>43787</v>
      </c>
      <c r="G1003" s="1">
        <f t="shared" si="407"/>
        <v>43799</v>
      </c>
      <c r="H1003" s="1">
        <f t="shared" si="408"/>
        <v>43806</v>
      </c>
      <c r="I1003" t="s">
        <v>71</v>
      </c>
      <c r="J1003">
        <v>2490158163</v>
      </c>
      <c r="K1003" t="s">
        <v>74</v>
      </c>
      <c r="L1003" t="s">
        <v>77</v>
      </c>
      <c r="M1003" t="s">
        <v>83</v>
      </c>
      <c r="P1003" t="s">
        <v>98</v>
      </c>
      <c r="Q1003" t="s">
        <v>100</v>
      </c>
      <c r="R1003" t="s">
        <v>18</v>
      </c>
      <c r="S1003" t="s">
        <v>20</v>
      </c>
      <c r="T1003" t="str">
        <f t="shared" si="409"/>
        <v>LAEM CHABANG</v>
      </c>
      <c r="U1003" t="s">
        <v>46</v>
      </c>
      <c r="V1003" t="s">
        <v>53</v>
      </c>
      <c r="W1003" s="3">
        <v>12165901</v>
      </c>
      <c r="X1003" t="s">
        <v>32</v>
      </c>
      <c r="Y1003" t="s">
        <v>73</v>
      </c>
      <c r="AC1003">
        <v>1</v>
      </c>
    </row>
    <row r="1004" spans="1:31" x14ac:dyDescent="0.2">
      <c r="A1004">
        <v>1003</v>
      </c>
      <c r="B1004" t="s">
        <v>2</v>
      </c>
      <c r="C1004" s="4">
        <v>1921728</v>
      </c>
      <c r="D1004" t="s">
        <v>33</v>
      </c>
      <c r="E1004" t="s">
        <v>35</v>
      </c>
      <c r="F1004" s="1">
        <v>43787</v>
      </c>
      <c r="G1004" s="1">
        <f t="shared" si="407"/>
        <v>43799</v>
      </c>
      <c r="H1004" s="1">
        <f t="shared" si="408"/>
        <v>43806</v>
      </c>
      <c r="I1004" t="s">
        <v>71</v>
      </c>
      <c r="J1004">
        <v>2490158163</v>
      </c>
      <c r="K1004" t="s">
        <v>74</v>
      </c>
      <c r="L1004" t="s">
        <v>77</v>
      </c>
      <c r="M1004" t="s">
        <v>83</v>
      </c>
      <c r="P1004" t="s">
        <v>98</v>
      </c>
      <c r="Q1004" t="s">
        <v>100</v>
      </c>
      <c r="R1004" t="s">
        <v>18</v>
      </c>
      <c r="S1004" t="s">
        <v>20</v>
      </c>
      <c r="T1004" t="str">
        <f t="shared" si="409"/>
        <v>LAEM CHABANG</v>
      </c>
      <c r="U1004" t="s">
        <v>46</v>
      </c>
      <c r="V1004" t="s">
        <v>53</v>
      </c>
      <c r="W1004" s="3">
        <v>12165904</v>
      </c>
      <c r="X1004" t="s">
        <v>32</v>
      </c>
      <c r="Y1004" t="s">
        <v>73</v>
      </c>
      <c r="AC1004">
        <v>1</v>
      </c>
    </row>
    <row r="1005" spans="1:31" x14ac:dyDescent="0.2">
      <c r="A1005">
        <v>1004</v>
      </c>
      <c r="B1005" t="s">
        <v>2</v>
      </c>
      <c r="C1005" s="4">
        <v>1921729</v>
      </c>
      <c r="D1005" t="s">
        <v>33</v>
      </c>
      <c r="E1005" t="s">
        <v>35</v>
      </c>
      <c r="F1005" s="1">
        <v>43785</v>
      </c>
      <c r="G1005" s="1">
        <f t="shared" si="407"/>
        <v>43792</v>
      </c>
      <c r="H1005" s="1">
        <f t="shared" si="408"/>
        <v>43799</v>
      </c>
      <c r="I1005" t="s">
        <v>71</v>
      </c>
      <c r="J1005">
        <v>2490158163</v>
      </c>
      <c r="K1005" t="s">
        <v>74</v>
      </c>
      <c r="L1005" t="s">
        <v>77</v>
      </c>
      <c r="M1005" t="s">
        <v>83</v>
      </c>
      <c r="P1005" t="s">
        <v>98</v>
      </c>
      <c r="Q1005" t="s">
        <v>100</v>
      </c>
      <c r="R1005" t="s">
        <v>18</v>
      </c>
      <c r="S1005" t="s">
        <v>20</v>
      </c>
      <c r="T1005" t="str">
        <f t="shared" si="409"/>
        <v>LAEM CHABANG</v>
      </c>
      <c r="U1005" t="s">
        <v>46</v>
      </c>
      <c r="V1005" t="s">
        <v>50</v>
      </c>
      <c r="W1005" s="3">
        <v>12165913</v>
      </c>
      <c r="X1005" t="s">
        <v>32</v>
      </c>
      <c r="Y1005" t="s">
        <v>73</v>
      </c>
      <c r="AC1005">
        <v>1</v>
      </c>
    </row>
    <row r="1006" spans="1:31" x14ac:dyDescent="0.2">
      <c r="A1006">
        <v>1005</v>
      </c>
      <c r="B1006" t="s">
        <v>2</v>
      </c>
      <c r="C1006" s="4">
        <v>1921730</v>
      </c>
      <c r="D1006" t="s">
        <v>33</v>
      </c>
      <c r="E1006" t="s">
        <v>35</v>
      </c>
      <c r="F1006" s="1">
        <v>43785</v>
      </c>
      <c r="G1006" s="1">
        <f t="shared" si="407"/>
        <v>43792</v>
      </c>
      <c r="H1006" s="1">
        <f t="shared" si="408"/>
        <v>43799</v>
      </c>
      <c r="I1006" t="s">
        <v>71</v>
      </c>
      <c r="J1006">
        <v>2490158163</v>
      </c>
      <c r="K1006" t="s">
        <v>74</v>
      </c>
      <c r="L1006" t="s">
        <v>77</v>
      </c>
      <c r="M1006" t="s">
        <v>83</v>
      </c>
      <c r="P1006" t="s">
        <v>98</v>
      </c>
      <c r="Q1006" t="s">
        <v>100</v>
      </c>
      <c r="R1006" t="s">
        <v>18</v>
      </c>
      <c r="S1006" t="s">
        <v>20</v>
      </c>
      <c r="T1006" t="str">
        <f t="shared" si="409"/>
        <v>LAEM CHABANG</v>
      </c>
      <c r="U1006" t="s">
        <v>46</v>
      </c>
      <c r="V1006" t="s">
        <v>50</v>
      </c>
      <c r="W1006" s="3">
        <v>12165928</v>
      </c>
      <c r="X1006" t="s">
        <v>32</v>
      </c>
      <c r="Y1006" t="s">
        <v>73</v>
      </c>
      <c r="AC1006">
        <v>1</v>
      </c>
    </row>
    <row r="1007" spans="1:31" x14ac:dyDescent="0.2">
      <c r="A1007">
        <v>1006</v>
      </c>
      <c r="B1007" t="s">
        <v>2</v>
      </c>
      <c r="C1007" s="4">
        <v>1921731</v>
      </c>
      <c r="D1007" t="s">
        <v>33</v>
      </c>
      <c r="E1007" t="s">
        <v>35</v>
      </c>
      <c r="F1007" s="1">
        <v>43785</v>
      </c>
      <c r="G1007" s="1">
        <f t="shared" si="407"/>
        <v>43792</v>
      </c>
      <c r="H1007" s="1">
        <f t="shared" si="408"/>
        <v>43799</v>
      </c>
      <c r="I1007" t="s">
        <v>71</v>
      </c>
      <c r="J1007">
        <v>2490158163</v>
      </c>
      <c r="K1007" t="s">
        <v>74</v>
      </c>
      <c r="L1007" t="s">
        <v>77</v>
      </c>
      <c r="M1007" t="s">
        <v>83</v>
      </c>
      <c r="P1007" t="s">
        <v>98</v>
      </c>
      <c r="Q1007" t="s">
        <v>100</v>
      </c>
      <c r="R1007" t="s">
        <v>18</v>
      </c>
      <c r="S1007" t="s">
        <v>20</v>
      </c>
      <c r="T1007" t="str">
        <f t="shared" si="409"/>
        <v>LAEM CHABANG</v>
      </c>
      <c r="U1007" t="s">
        <v>46</v>
      </c>
      <c r="V1007" t="s">
        <v>50</v>
      </c>
      <c r="W1007" s="3">
        <v>12165929</v>
      </c>
      <c r="X1007" t="s">
        <v>32</v>
      </c>
      <c r="Y1007" t="s">
        <v>73</v>
      </c>
      <c r="AC1007">
        <v>1</v>
      </c>
    </row>
    <row r="1008" spans="1:31" x14ac:dyDescent="0.2">
      <c r="A1008">
        <v>1007</v>
      </c>
      <c r="B1008" t="s">
        <v>2</v>
      </c>
      <c r="C1008" s="4">
        <v>1921732</v>
      </c>
      <c r="D1008" t="s">
        <v>33</v>
      </c>
      <c r="E1008" t="s">
        <v>35</v>
      </c>
      <c r="F1008" s="1">
        <v>43785</v>
      </c>
      <c r="G1008" s="1">
        <f t="shared" si="407"/>
        <v>43792</v>
      </c>
      <c r="H1008" s="1">
        <f t="shared" si="408"/>
        <v>43799</v>
      </c>
      <c r="I1008" t="s">
        <v>71</v>
      </c>
      <c r="J1008">
        <v>2490158163</v>
      </c>
      <c r="K1008" t="s">
        <v>74</v>
      </c>
      <c r="L1008" t="s">
        <v>77</v>
      </c>
      <c r="M1008" t="s">
        <v>83</v>
      </c>
      <c r="P1008" t="s">
        <v>98</v>
      </c>
      <c r="Q1008" t="s">
        <v>100</v>
      </c>
      <c r="R1008" t="s">
        <v>18</v>
      </c>
      <c r="S1008" t="s">
        <v>20</v>
      </c>
      <c r="T1008" t="str">
        <f t="shared" si="409"/>
        <v>LAEM CHABANG</v>
      </c>
      <c r="U1008" t="s">
        <v>46</v>
      </c>
      <c r="V1008" t="s">
        <v>50</v>
      </c>
      <c r="W1008" s="3">
        <v>12165932</v>
      </c>
      <c r="X1008" t="s">
        <v>32</v>
      </c>
      <c r="Y1008" t="s">
        <v>73</v>
      </c>
      <c r="AC1008">
        <v>1</v>
      </c>
    </row>
    <row r="1009" spans="1:31" x14ac:dyDescent="0.2">
      <c r="A1009">
        <v>1008</v>
      </c>
      <c r="B1009" t="s">
        <v>2</v>
      </c>
      <c r="C1009" s="4">
        <v>1921733</v>
      </c>
      <c r="D1009" t="s">
        <v>33</v>
      </c>
      <c r="E1009" t="s">
        <v>35</v>
      </c>
      <c r="F1009" s="1">
        <v>43785</v>
      </c>
      <c r="G1009" s="1">
        <f>IF(R1009="2: AIR",F1009, "")</f>
        <v>43785</v>
      </c>
      <c r="H1009" s="1">
        <f t="shared" ref="H1009:H1010" si="410">G1009+33</f>
        <v>43818</v>
      </c>
      <c r="I1009" t="s">
        <v>71</v>
      </c>
      <c r="J1009">
        <v>2490158163</v>
      </c>
      <c r="K1009" t="s">
        <v>74</v>
      </c>
      <c r="L1009" t="s">
        <v>77</v>
      </c>
      <c r="M1009" t="s">
        <v>83</v>
      </c>
      <c r="P1009" t="s">
        <v>98</v>
      </c>
      <c r="Q1009" t="s">
        <v>100</v>
      </c>
      <c r="R1009" t="s">
        <v>17</v>
      </c>
      <c r="S1009" t="s">
        <v>20</v>
      </c>
      <c r="T1009" t="s">
        <v>45</v>
      </c>
      <c r="U1009" t="s">
        <v>46</v>
      </c>
      <c r="V1009" t="str">
        <f t="shared" si="402"/>
        <v>AIR</v>
      </c>
      <c r="W1009" s="3"/>
      <c r="X1009" t="s">
        <v>32</v>
      </c>
      <c r="Y1009" t="s">
        <v>73</v>
      </c>
    </row>
    <row r="1010" spans="1:31" x14ac:dyDescent="0.2">
      <c r="A1010">
        <v>1009</v>
      </c>
      <c r="B1010" t="s">
        <v>2</v>
      </c>
      <c r="C1010" s="4">
        <v>1921734</v>
      </c>
      <c r="D1010" t="s">
        <v>33</v>
      </c>
      <c r="E1010" t="s">
        <v>35</v>
      </c>
      <c r="F1010" s="1">
        <v>43785</v>
      </c>
      <c r="G1010" s="1">
        <f>IF(R1010="2: AIR",F1010, "")</f>
        <v>43785</v>
      </c>
      <c r="H1010" s="1">
        <f t="shared" si="410"/>
        <v>43818</v>
      </c>
      <c r="I1010" t="s">
        <v>71</v>
      </c>
      <c r="J1010">
        <v>2490158163</v>
      </c>
      <c r="K1010" t="s">
        <v>74</v>
      </c>
      <c r="L1010" t="s">
        <v>77</v>
      </c>
      <c r="M1010" t="s">
        <v>83</v>
      </c>
      <c r="P1010" t="s">
        <v>98</v>
      </c>
      <c r="Q1010" t="s">
        <v>100</v>
      </c>
      <c r="R1010" t="s">
        <v>17</v>
      </c>
      <c r="S1010" t="s">
        <v>20</v>
      </c>
      <c r="T1010" t="s">
        <v>45</v>
      </c>
      <c r="U1010" t="s">
        <v>46</v>
      </c>
      <c r="V1010" t="str">
        <f t="shared" si="402"/>
        <v>AIR</v>
      </c>
      <c r="W1010" s="3"/>
      <c r="X1010" t="s">
        <v>32</v>
      </c>
      <c r="Y1010" t="s">
        <v>73</v>
      </c>
      <c r="AE1010" t="s">
        <v>102</v>
      </c>
    </row>
    <row r="1011" spans="1:31" x14ac:dyDescent="0.2">
      <c r="A1011">
        <v>1010</v>
      </c>
      <c r="B1011" t="s">
        <v>2</v>
      </c>
      <c r="C1011" s="4">
        <v>1921735</v>
      </c>
      <c r="D1011" t="s">
        <v>33</v>
      </c>
      <c r="E1011" t="s">
        <v>35</v>
      </c>
      <c r="F1011" s="1">
        <v>43785</v>
      </c>
      <c r="G1011" s="1">
        <f>F1011 + 7 - WEEKDAY(F1011, 2) + 6</f>
        <v>43792</v>
      </c>
      <c r="H1011" s="1">
        <f t="shared" ref="H1011" si="411">G1011+7</f>
        <v>43799</v>
      </c>
      <c r="I1011" t="s">
        <v>71</v>
      </c>
      <c r="J1011">
        <v>2490158163</v>
      </c>
      <c r="K1011" t="s">
        <v>74</v>
      </c>
      <c r="L1011" t="s">
        <v>77</v>
      </c>
      <c r="M1011" t="s">
        <v>83</v>
      </c>
      <c r="P1011" t="s">
        <v>98</v>
      </c>
      <c r="Q1011" t="s">
        <v>100</v>
      </c>
      <c r="R1011" t="s">
        <v>18</v>
      </c>
      <c r="S1011" t="s">
        <v>20</v>
      </c>
      <c r="T1011" t="str">
        <f>IF(R1011="1: SEA", "LAEM CHABANG", "BANGKOK")</f>
        <v>LAEM CHABANG</v>
      </c>
      <c r="U1011" t="s">
        <v>46</v>
      </c>
      <c r="V1011" t="s">
        <v>50</v>
      </c>
      <c r="W1011" s="3">
        <v>12165957</v>
      </c>
      <c r="X1011" t="s">
        <v>32</v>
      </c>
      <c r="Y1011" t="s">
        <v>73</v>
      </c>
      <c r="AC1011">
        <v>1</v>
      </c>
    </row>
    <row r="1012" spans="1:31" x14ac:dyDescent="0.2">
      <c r="A1012">
        <v>1011</v>
      </c>
      <c r="B1012" t="s">
        <v>2</v>
      </c>
      <c r="C1012" s="4">
        <v>1921736</v>
      </c>
      <c r="D1012" t="s">
        <v>33</v>
      </c>
      <c r="E1012" t="s">
        <v>35</v>
      </c>
      <c r="F1012" s="1">
        <v>43785</v>
      </c>
      <c r="G1012" s="1">
        <f>IF(R1012="2: AIR",F1012, "")</f>
        <v>43785</v>
      </c>
      <c r="H1012" s="1">
        <f t="shared" ref="H1012:H1014" si="412">G1012+33</f>
        <v>43818</v>
      </c>
      <c r="I1012" t="s">
        <v>71</v>
      </c>
      <c r="J1012">
        <v>2490158163</v>
      </c>
      <c r="K1012" t="s">
        <v>74</v>
      </c>
      <c r="L1012" t="s">
        <v>77</v>
      </c>
      <c r="M1012" t="s">
        <v>83</v>
      </c>
      <c r="P1012" t="s">
        <v>98</v>
      </c>
      <c r="Q1012" t="s">
        <v>100</v>
      </c>
      <c r="R1012" t="s">
        <v>17</v>
      </c>
      <c r="S1012" t="s">
        <v>20</v>
      </c>
      <c r="T1012" t="s">
        <v>45</v>
      </c>
      <c r="U1012" t="s">
        <v>46</v>
      </c>
      <c r="V1012" t="str">
        <f t="shared" si="402"/>
        <v>AIR</v>
      </c>
      <c r="W1012" s="3"/>
      <c r="X1012" t="s">
        <v>32</v>
      </c>
      <c r="Y1012" t="s">
        <v>73</v>
      </c>
    </row>
    <row r="1013" spans="1:31" x14ac:dyDescent="0.2">
      <c r="A1013">
        <v>1012</v>
      </c>
      <c r="B1013" t="s">
        <v>2</v>
      </c>
      <c r="C1013" s="4">
        <v>1921737</v>
      </c>
      <c r="D1013" t="s">
        <v>33</v>
      </c>
      <c r="E1013" t="s">
        <v>35</v>
      </c>
      <c r="F1013" s="1">
        <v>43785</v>
      </c>
      <c r="G1013" s="1">
        <f>IF(R1013="2: AIR",F1013, "")</f>
        <v>43785</v>
      </c>
      <c r="H1013" s="1">
        <f t="shared" si="412"/>
        <v>43818</v>
      </c>
      <c r="I1013" t="s">
        <v>71</v>
      </c>
      <c r="J1013">
        <v>2490158163</v>
      </c>
      <c r="K1013" t="s">
        <v>74</v>
      </c>
      <c r="L1013" t="s">
        <v>77</v>
      </c>
      <c r="M1013" t="s">
        <v>83</v>
      </c>
      <c r="P1013" t="s">
        <v>98</v>
      </c>
      <c r="Q1013" t="s">
        <v>100</v>
      </c>
      <c r="R1013" t="s">
        <v>17</v>
      </c>
      <c r="S1013" t="s">
        <v>20</v>
      </c>
      <c r="T1013" t="s">
        <v>45</v>
      </c>
      <c r="U1013" t="s">
        <v>46</v>
      </c>
      <c r="V1013" t="str">
        <f t="shared" si="402"/>
        <v>AIR</v>
      </c>
      <c r="W1013" s="3"/>
      <c r="X1013" t="s">
        <v>32</v>
      </c>
      <c r="Y1013" t="s">
        <v>73</v>
      </c>
    </row>
    <row r="1014" spans="1:31" x14ac:dyDescent="0.2">
      <c r="A1014">
        <v>1013</v>
      </c>
      <c r="B1014" t="s">
        <v>2</v>
      </c>
      <c r="C1014" s="4">
        <v>1921738</v>
      </c>
      <c r="D1014" t="s">
        <v>33</v>
      </c>
      <c r="E1014" t="s">
        <v>35</v>
      </c>
      <c r="F1014" s="1">
        <v>43785</v>
      </c>
      <c r="G1014" s="1">
        <f>IF(R1014="2: AIR",F1014, "")</f>
        <v>43785</v>
      </c>
      <c r="H1014" s="1">
        <f t="shared" si="412"/>
        <v>43818</v>
      </c>
      <c r="I1014" t="s">
        <v>71</v>
      </c>
      <c r="J1014">
        <v>2490158163</v>
      </c>
      <c r="K1014" t="s">
        <v>74</v>
      </c>
      <c r="L1014" t="s">
        <v>77</v>
      </c>
      <c r="M1014" t="s">
        <v>83</v>
      </c>
      <c r="P1014" t="s">
        <v>98</v>
      </c>
      <c r="Q1014" t="s">
        <v>100</v>
      </c>
      <c r="R1014" t="s">
        <v>17</v>
      </c>
      <c r="S1014" t="s">
        <v>20</v>
      </c>
      <c r="T1014" t="s">
        <v>45</v>
      </c>
      <c r="U1014" t="s">
        <v>46</v>
      </c>
      <c r="V1014" t="str">
        <f t="shared" si="402"/>
        <v>AIR</v>
      </c>
      <c r="W1014" s="3"/>
      <c r="X1014" t="s">
        <v>32</v>
      </c>
      <c r="Y1014" t="s">
        <v>73</v>
      </c>
    </row>
    <row r="1015" spans="1:31" x14ac:dyDescent="0.2">
      <c r="A1015">
        <v>1014</v>
      </c>
      <c r="B1015" t="s">
        <v>2</v>
      </c>
      <c r="C1015" s="4">
        <v>1921739</v>
      </c>
      <c r="D1015" t="s">
        <v>33</v>
      </c>
      <c r="E1015" t="s">
        <v>35</v>
      </c>
      <c r="F1015" s="1">
        <v>43785</v>
      </c>
      <c r="G1015" s="1">
        <f>F1015 + 7 - WEEKDAY(F1015, 2) + 6</f>
        <v>43792</v>
      </c>
      <c r="H1015" s="1">
        <f t="shared" ref="H1015" si="413">G1015+7</f>
        <v>43799</v>
      </c>
      <c r="I1015" t="s">
        <v>71</v>
      </c>
      <c r="J1015">
        <v>2490158163</v>
      </c>
      <c r="K1015" t="s">
        <v>74</v>
      </c>
      <c r="L1015" t="s">
        <v>77</v>
      </c>
      <c r="M1015" t="s">
        <v>83</v>
      </c>
      <c r="P1015" t="s">
        <v>98</v>
      </c>
      <c r="Q1015" t="s">
        <v>100</v>
      </c>
      <c r="R1015" t="s">
        <v>18</v>
      </c>
      <c r="S1015" t="s">
        <v>20</v>
      </c>
      <c r="T1015" t="str">
        <f>IF(R1015="1: SEA", "LAEM CHABANG", "BANGKOK")</f>
        <v>LAEM CHABANG</v>
      </c>
      <c r="U1015" t="s">
        <v>46</v>
      </c>
      <c r="V1015" t="s">
        <v>50</v>
      </c>
      <c r="W1015" s="3">
        <v>12165985</v>
      </c>
      <c r="X1015" t="s">
        <v>32</v>
      </c>
      <c r="Y1015" t="s">
        <v>73</v>
      </c>
      <c r="AC1015">
        <v>1</v>
      </c>
    </row>
    <row r="1016" spans="1:31" x14ac:dyDescent="0.2">
      <c r="A1016">
        <v>1015</v>
      </c>
      <c r="B1016" t="s">
        <v>2</v>
      </c>
      <c r="C1016" s="4">
        <v>1921740</v>
      </c>
      <c r="D1016" t="s">
        <v>33</v>
      </c>
      <c r="E1016" t="s">
        <v>35</v>
      </c>
      <c r="F1016" s="1">
        <v>43785</v>
      </c>
      <c r="G1016" s="1">
        <f>IF(R1016="2: AIR",F1016, "")</f>
        <v>43785</v>
      </c>
      <c r="H1016" s="1">
        <f>G1016+33</f>
        <v>43818</v>
      </c>
      <c r="I1016" t="s">
        <v>71</v>
      </c>
      <c r="J1016">
        <v>2490158163</v>
      </c>
      <c r="K1016" t="s">
        <v>74</v>
      </c>
      <c r="L1016" t="s">
        <v>77</v>
      </c>
      <c r="M1016" t="s">
        <v>83</v>
      </c>
      <c r="P1016" t="s">
        <v>98</v>
      </c>
      <c r="Q1016" t="s">
        <v>100</v>
      </c>
      <c r="R1016" t="s">
        <v>17</v>
      </c>
      <c r="S1016" t="s">
        <v>20</v>
      </c>
      <c r="T1016" t="s">
        <v>45</v>
      </c>
      <c r="U1016" t="s">
        <v>46</v>
      </c>
      <c r="V1016" t="str">
        <f t="shared" si="402"/>
        <v>AIR</v>
      </c>
      <c r="W1016" s="3"/>
      <c r="X1016" t="s">
        <v>32</v>
      </c>
      <c r="Y1016" t="s">
        <v>73</v>
      </c>
      <c r="AE1016" t="s">
        <v>103</v>
      </c>
    </row>
    <row r="1017" spans="1:31" x14ac:dyDescent="0.2">
      <c r="A1017">
        <v>1016</v>
      </c>
      <c r="B1017" t="s">
        <v>2</v>
      </c>
      <c r="C1017" s="4">
        <v>1921741</v>
      </c>
      <c r="D1017" t="s">
        <v>33</v>
      </c>
      <c r="E1017" t="s">
        <v>35</v>
      </c>
      <c r="F1017" s="1">
        <v>43785</v>
      </c>
      <c r="G1017" s="1">
        <f t="shared" ref="G1017:G1018" si="414">F1017 + 7 - WEEKDAY(F1017, 2) + 6</f>
        <v>43792</v>
      </c>
      <c r="H1017" s="1">
        <f t="shared" ref="H1017:H1018" si="415">G1017+7</f>
        <v>43799</v>
      </c>
      <c r="I1017" t="s">
        <v>71</v>
      </c>
      <c r="J1017">
        <v>2490158163</v>
      </c>
      <c r="K1017" t="s">
        <v>74</v>
      </c>
      <c r="L1017" t="s">
        <v>77</v>
      </c>
      <c r="M1017" t="s">
        <v>83</v>
      </c>
      <c r="P1017" t="s">
        <v>98</v>
      </c>
      <c r="Q1017" t="s">
        <v>100</v>
      </c>
      <c r="R1017" t="s">
        <v>18</v>
      </c>
      <c r="S1017" t="s">
        <v>20</v>
      </c>
      <c r="T1017" t="str">
        <f t="shared" ref="T1017:T1018" si="416">IF(R1017="1: SEA", "LAEM CHABANG", "BANGKOK")</f>
        <v>LAEM CHABANG</v>
      </c>
      <c r="U1017" t="s">
        <v>46</v>
      </c>
      <c r="V1017" t="s">
        <v>50</v>
      </c>
      <c r="W1017" s="3">
        <v>12165997</v>
      </c>
      <c r="X1017" t="s">
        <v>32</v>
      </c>
      <c r="Y1017" t="s">
        <v>73</v>
      </c>
      <c r="AC1017">
        <v>1</v>
      </c>
    </row>
    <row r="1018" spans="1:31" x14ac:dyDescent="0.2">
      <c r="A1018">
        <v>1017</v>
      </c>
      <c r="B1018" t="s">
        <v>2</v>
      </c>
      <c r="C1018" s="4">
        <v>1921742</v>
      </c>
      <c r="D1018" t="s">
        <v>33</v>
      </c>
      <c r="E1018" t="s">
        <v>35</v>
      </c>
      <c r="F1018" s="1">
        <v>43787</v>
      </c>
      <c r="G1018" s="1">
        <f t="shared" si="414"/>
        <v>43799</v>
      </c>
      <c r="H1018" s="1">
        <f t="shared" si="415"/>
        <v>43806</v>
      </c>
      <c r="I1018" t="s">
        <v>71</v>
      </c>
      <c r="J1018">
        <v>2490158163</v>
      </c>
      <c r="K1018" t="s">
        <v>74</v>
      </c>
      <c r="L1018" t="s">
        <v>77</v>
      </c>
      <c r="M1018" t="s">
        <v>83</v>
      </c>
      <c r="P1018" t="s">
        <v>98</v>
      </c>
      <c r="Q1018" t="s">
        <v>100</v>
      </c>
      <c r="R1018" t="s">
        <v>18</v>
      </c>
      <c r="S1018" t="s">
        <v>20</v>
      </c>
      <c r="T1018" t="str">
        <f t="shared" si="416"/>
        <v>LAEM CHABANG</v>
      </c>
      <c r="U1018" t="s">
        <v>46</v>
      </c>
      <c r="V1018" t="s">
        <v>53</v>
      </c>
      <c r="W1018" s="3">
        <v>12166012</v>
      </c>
      <c r="X1018" t="s">
        <v>32</v>
      </c>
      <c r="Y1018" t="s">
        <v>73</v>
      </c>
      <c r="AA1018">
        <v>1</v>
      </c>
    </row>
    <row r="1019" spans="1:31" x14ac:dyDescent="0.2">
      <c r="A1019">
        <v>1018</v>
      </c>
      <c r="B1019" t="s">
        <v>2</v>
      </c>
      <c r="C1019" s="4">
        <v>1921743</v>
      </c>
      <c r="D1019" t="s">
        <v>33</v>
      </c>
      <c r="E1019" t="s">
        <v>35</v>
      </c>
      <c r="F1019" s="1">
        <v>43787</v>
      </c>
      <c r="G1019" s="1">
        <f>IF(R1019="2: AIR",F1019, "")</f>
        <v>43787</v>
      </c>
      <c r="H1019" s="1">
        <f t="shared" ref="H1019:H1021" si="417">G1019+33</f>
        <v>43820</v>
      </c>
      <c r="I1019" t="s">
        <v>71</v>
      </c>
      <c r="J1019">
        <v>2490158163</v>
      </c>
      <c r="K1019" t="s">
        <v>74</v>
      </c>
      <c r="L1019" t="s">
        <v>77</v>
      </c>
      <c r="M1019" t="s">
        <v>83</v>
      </c>
      <c r="P1019" t="s">
        <v>98</v>
      </c>
      <c r="Q1019" t="s">
        <v>100</v>
      </c>
      <c r="R1019" t="s">
        <v>17</v>
      </c>
      <c r="S1019" t="s">
        <v>20</v>
      </c>
      <c r="T1019" t="s">
        <v>45</v>
      </c>
      <c r="U1019" t="s">
        <v>46</v>
      </c>
      <c r="V1019" t="str">
        <f t="shared" si="402"/>
        <v>AIR</v>
      </c>
      <c r="W1019" s="3"/>
      <c r="X1019" t="s">
        <v>32</v>
      </c>
      <c r="Y1019" t="s">
        <v>73</v>
      </c>
    </row>
    <row r="1020" spans="1:31" x14ac:dyDescent="0.2">
      <c r="A1020">
        <v>1019</v>
      </c>
      <c r="B1020" t="s">
        <v>2</v>
      </c>
      <c r="C1020" s="4">
        <v>1921744</v>
      </c>
      <c r="D1020" t="s">
        <v>33</v>
      </c>
      <c r="E1020" t="s">
        <v>35</v>
      </c>
      <c r="F1020" s="1">
        <v>43787</v>
      </c>
      <c r="G1020" s="1">
        <f>IF(R1020="2: AIR",F1020, "")</f>
        <v>43787</v>
      </c>
      <c r="H1020" s="1">
        <f t="shared" si="417"/>
        <v>43820</v>
      </c>
      <c r="I1020" t="s">
        <v>71</v>
      </c>
      <c r="J1020">
        <v>2490158163</v>
      </c>
      <c r="K1020" t="s">
        <v>74</v>
      </c>
      <c r="L1020" t="s">
        <v>77</v>
      </c>
      <c r="M1020" t="s">
        <v>83</v>
      </c>
      <c r="P1020" t="s">
        <v>98</v>
      </c>
      <c r="Q1020" t="s">
        <v>100</v>
      </c>
      <c r="R1020" t="s">
        <v>17</v>
      </c>
      <c r="S1020" t="s">
        <v>20</v>
      </c>
      <c r="T1020" t="s">
        <v>45</v>
      </c>
      <c r="U1020" t="s">
        <v>46</v>
      </c>
      <c r="V1020" t="str">
        <f t="shared" si="402"/>
        <v>AIR</v>
      </c>
      <c r="W1020" s="3"/>
      <c r="X1020" t="s">
        <v>32</v>
      </c>
      <c r="Y1020" t="s">
        <v>73</v>
      </c>
      <c r="AE1020" t="s">
        <v>103</v>
      </c>
    </row>
    <row r="1021" spans="1:31" x14ac:dyDescent="0.2">
      <c r="A1021">
        <v>1020</v>
      </c>
      <c r="B1021" t="s">
        <v>2</v>
      </c>
      <c r="C1021" s="4">
        <v>1921745</v>
      </c>
      <c r="D1021" t="s">
        <v>33</v>
      </c>
      <c r="E1021" t="s">
        <v>35</v>
      </c>
      <c r="F1021" s="1">
        <v>43785</v>
      </c>
      <c r="G1021" s="1">
        <f>IF(R1021="2: AIR",F1021, "")</f>
        <v>43785</v>
      </c>
      <c r="H1021" s="1">
        <f t="shared" si="417"/>
        <v>43818</v>
      </c>
      <c r="I1021" t="s">
        <v>71</v>
      </c>
      <c r="J1021">
        <v>2490158163</v>
      </c>
      <c r="K1021" t="s">
        <v>74</v>
      </c>
      <c r="L1021" t="s">
        <v>77</v>
      </c>
      <c r="M1021" t="s">
        <v>83</v>
      </c>
      <c r="P1021" t="s">
        <v>98</v>
      </c>
      <c r="Q1021" t="s">
        <v>100</v>
      </c>
      <c r="R1021" t="s">
        <v>17</v>
      </c>
      <c r="S1021" t="s">
        <v>20</v>
      </c>
      <c r="T1021" t="s">
        <v>45</v>
      </c>
      <c r="U1021" t="s">
        <v>46</v>
      </c>
      <c r="V1021" t="str">
        <f t="shared" si="402"/>
        <v>AIR</v>
      </c>
      <c r="W1021" s="3"/>
      <c r="X1021" t="s">
        <v>32</v>
      </c>
      <c r="Y1021" t="s">
        <v>73</v>
      </c>
      <c r="AE1021" t="s">
        <v>103</v>
      </c>
    </row>
    <row r="1022" spans="1:31" x14ac:dyDescent="0.2">
      <c r="A1022">
        <v>1021</v>
      </c>
      <c r="B1022" t="s">
        <v>2</v>
      </c>
      <c r="C1022" s="4">
        <v>1921746</v>
      </c>
      <c r="D1022" t="s">
        <v>33</v>
      </c>
      <c r="E1022" t="s">
        <v>35</v>
      </c>
      <c r="F1022" s="1">
        <v>43787</v>
      </c>
      <c r="G1022" s="1">
        <f t="shared" ref="G1022:G1041" si="418">F1022 + 7 - WEEKDAY(F1022, 2) + 6</f>
        <v>43799</v>
      </c>
      <c r="H1022" s="1">
        <f t="shared" ref="H1022:H1041" si="419">G1022+7</f>
        <v>43806</v>
      </c>
      <c r="I1022" t="s">
        <v>71</v>
      </c>
      <c r="J1022">
        <v>2490158163</v>
      </c>
      <c r="K1022" t="s">
        <v>74</v>
      </c>
      <c r="L1022" t="s">
        <v>77</v>
      </c>
      <c r="M1022" t="s">
        <v>83</v>
      </c>
      <c r="P1022" t="s">
        <v>98</v>
      </c>
      <c r="Q1022" t="s">
        <v>100</v>
      </c>
      <c r="R1022" t="s">
        <v>18</v>
      </c>
      <c r="S1022" t="s">
        <v>20</v>
      </c>
      <c r="T1022" t="str">
        <f t="shared" ref="T1022:T1041" si="420">IF(R1022="1: SEA", "LAEM CHABANG", "BANGKOK")</f>
        <v>LAEM CHABANG</v>
      </c>
      <c r="U1022" t="s">
        <v>46</v>
      </c>
      <c r="V1022" t="s">
        <v>53</v>
      </c>
      <c r="W1022" s="3">
        <v>12166040</v>
      </c>
      <c r="X1022" t="s">
        <v>32</v>
      </c>
      <c r="Y1022" t="s">
        <v>73</v>
      </c>
      <c r="AC1022">
        <v>1</v>
      </c>
      <c r="AE1022" t="s">
        <v>102</v>
      </c>
    </row>
    <row r="1023" spans="1:31" x14ac:dyDescent="0.2">
      <c r="A1023">
        <v>1022</v>
      </c>
      <c r="B1023" t="s">
        <v>2</v>
      </c>
      <c r="C1023" s="4">
        <v>1921747</v>
      </c>
      <c r="D1023" t="s">
        <v>33</v>
      </c>
      <c r="E1023" t="s">
        <v>35</v>
      </c>
      <c r="F1023" s="1">
        <v>43787</v>
      </c>
      <c r="G1023" s="1">
        <f t="shared" si="418"/>
        <v>43799</v>
      </c>
      <c r="H1023" s="1">
        <f t="shared" si="419"/>
        <v>43806</v>
      </c>
      <c r="I1023" t="s">
        <v>71</v>
      </c>
      <c r="J1023">
        <v>2490158163</v>
      </c>
      <c r="K1023" t="s">
        <v>74</v>
      </c>
      <c r="L1023" t="s">
        <v>77</v>
      </c>
      <c r="M1023" t="s">
        <v>83</v>
      </c>
      <c r="P1023" t="s">
        <v>98</v>
      </c>
      <c r="Q1023" t="s">
        <v>100</v>
      </c>
      <c r="R1023" t="s">
        <v>18</v>
      </c>
      <c r="S1023" t="s">
        <v>20</v>
      </c>
      <c r="T1023" t="str">
        <f t="shared" si="420"/>
        <v>LAEM CHABANG</v>
      </c>
      <c r="U1023" t="s">
        <v>46</v>
      </c>
      <c r="V1023" t="s">
        <v>53</v>
      </c>
      <c r="W1023" s="3">
        <v>12166041</v>
      </c>
      <c r="X1023" t="s">
        <v>32</v>
      </c>
      <c r="Y1023" t="s">
        <v>73</v>
      </c>
      <c r="AC1023">
        <v>1</v>
      </c>
    </row>
    <row r="1024" spans="1:31" x14ac:dyDescent="0.2">
      <c r="A1024">
        <v>1023</v>
      </c>
      <c r="B1024" t="s">
        <v>2</v>
      </c>
      <c r="C1024" s="4">
        <v>1921748</v>
      </c>
      <c r="D1024" t="s">
        <v>33</v>
      </c>
      <c r="E1024" t="s">
        <v>35</v>
      </c>
      <c r="F1024" s="1">
        <v>43785</v>
      </c>
      <c r="G1024" s="1">
        <f t="shared" si="418"/>
        <v>43792</v>
      </c>
      <c r="H1024" s="1">
        <f t="shared" si="419"/>
        <v>43799</v>
      </c>
      <c r="I1024" t="s">
        <v>71</v>
      </c>
      <c r="J1024">
        <v>2490158163</v>
      </c>
      <c r="K1024" t="s">
        <v>74</v>
      </c>
      <c r="L1024" t="s">
        <v>77</v>
      </c>
      <c r="M1024" t="s">
        <v>83</v>
      </c>
      <c r="P1024" t="s">
        <v>98</v>
      </c>
      <c r="Q1024" t="s">
        <v>100</v>
      </c>
      <c r="R1024" t="s">
        <v>18</v>
      </c>
      <c r="S1024" t="s">
        <v>20</v>
      </c>
      <c r="T1024" t="str">
        <f t="shared" si="420"/>
        <v>LAEM CHABANG</v>
      </c>
      <c r="U1024" t="s">
        <v>46</v>
      </c>
      <c r="V1024" t="s">
        <v>50</v>
      </c>
      <c r="W1024" s="3">
        <v>12166044</v>
      </c>
      <c r="X1024" t="s">
        <v>32</v>
      </c>
      <c r="Y1024" t="s">
        <v>73</v>
      </c>
      <c r="AC1024">
        <v>1</v>
      </c>
    </row>
    <row r="1025" spans="1:29" x14ac:dyDescent="0.2">
      <c r="A1025">
        <v>1024</v>
      </c>
      <c r="B1025" t="s">
        <v>2</v>
      </c>
      <c r="C1025" s="4">
        <v>1921749</v>
      </c>
      <c r="D1025" t="s">
        <v>33</v>
      </c>
      <c r="E1025" t="s">
        <v>35</v>
      </c>
      <c r="F1025" s="1">
        <v>43787</v>
      </c>
      <c r="G1025" s="1">
        <f t="shared" si="418"/>
        <v>43799</v>
      </c>
      <c r="H1025" s="1">
        <f t="shared" si="419"/>
        <v>43806</v>
      </c>
      <c r="I1025" t="s">
        <v>71</v>
      </c>
      <c r="J1025">
        <v>2490158163</v>
      </c>
      <c r="K1025" t="s">
        <v>74</v>
      </c>
      <c r="L1025" t="s">
        <v>77</v>
      </c>
      <c r="M1025" t="s">
        <v>83</v>
      </c>
      <c r="P1025" t="s">
        <v>98</v>
      </c>
      <c r="Q1025" t="s">
        <v>100</v>
      </c>
      <c r="R1025" t="s">
        <v>18</v>
      </c>
      <c r="S1025" t="s">
        <v>20</v>
      </c>
      <c r="T1025" t="str">
        <f t="shared" si="420"/>
        <v>LAEM CHABANG</v>
      </c>
      <c r="U1025" t="s">
        <v>46</v>
      </c>
      <c r="V1025" t="s">
        <v>53</v>
      </c>
      <c r="W1025" s="3">
        <v>12166053</v>
      </c>
      <c r="X1025" t="s">
        <v>32</v>
      </c>
      <c r="Y1025" t="s">
        <v>73</v>
      </c>
      <c r="AC1025">
        <v>1</v>
      </c>
    </row>
    <row r="1026" spans="1:29" x14ac:dyDescent="0.2">
      <c r="A1026">
        <v>1025</v>
      </c>
      <c r="B1026" t="s">
        <v>2</v>
      </c>
      <c r="C1026" s="4">
        <v>1921750</v>
      </c>
      <c r="D1026" t="s">
        <v>33</v>
      </c>
      <c r="E1026" t="s">
        <v>35</v>
      </c>
      <c r="F1026" s="1">
        <v>43785</v>
      </c>
      <c r="G1026" s="1">
        <f t="shared" si="418"/>
        <v>43792</v>
      </c>
      <c r="H1026" s="1">
        <f t="shared" si="419"/>
        <v>43799</v>
      </c>
      <c r="I1026" t="s">
        <v>71</v>
      </c>
      <c r="J1026">
        <v>2490158163</v>
      </c>
      <c r="K1026" t="s">
        <v>74</v>
      </c>
      <c r="L1026" t="s">
        <v>77</v>
      </c>
      <c r="M1026" t="s">
        <v>83</v>
      </c>
      <c r="P1026" t="s">
        <v>98</v>
      </c>
      <c r="Q1026" t="s">
        <v>100</v>
      </c>
      <c r="R1026" t="s">
        <v>18</v>
      </c>
      <c r="S1026" t="s">
        <v>20</v>
      </c>
      <c r="T1026" t="str">
        <f t="shared" si="420"/>
        <v>LAEM CHABANG</v>
      </c>
      <c r="U1026" t="s">
        <v>46</v>
      </c>
      <c r="V1026" t="s">
        <v>50</v>
      </c>
      <c r="W1026" s="3">
        <v>12166068</v>
      </c>
      <c r="X1026" t="s">
        <v>32</v>
      </c>
      <c r="Y1026" t="s">
        <v>73</v>
      </c>
      <c r="AC1026">
        <v>1</v>
      </c>
    </row>
    <row r="1027" spans="1:29" x14ac:dyDescent="0.2">
      <c r="A1027">
        <v>1026</v>
      </c>
      <c r="B1027" t="s">
        <v>2</v>
      </c>
      <c r="C1027" s="4">
        <v>1921751</v>
      </c>
      <c r="D1027" t="s">
        <v>33</v>
      </c>
      <c r="E1027" t="s">
        <v>35</v>
      </c>
      <c r="F1027" s="1">
        <v>43787</v>
      </c>
      <c r="G1027" s="1">
        <f t="shared" si="418"/>
        <v>43799</v>
      </c>
      <c r="H1027" s="1">
        <f t="shared" si="419"/>
        <v>43806</v>
      </c>
      <c r="I1027" t="s">
        <v>71</v>
      </c>
      <c r="J1027">
        <v>2490158163</v>
      </c>
      <c r="K1027" t="s">
        <v>74</v>
      </c>
      <c r="L1027" t="s">
        <v>77</v>
      </c>
      <c r="M1027" t="s">
        <v>83</v>
      </c>
      <c r="P1027" t="s">
        <v>98</v>
      </c>
      <c r="Q1027" t="s">
        <v>100</v>
      </c>
      <c r="R1027" t="s">
        <v>18</v>
      </c>
      <c r="S1027" t="s">
        <v>20</v>
      </c>
      <c r="T1027" t="str">
        <f t="shared" si="420"/>
        <v>LAEM CHABANG</v>
      </c>
      <c r="U1027" t="s">
        <v>46</v>
      </c>
      <c r="V1027" t="s">
        <v>53</v>
      </c>
      <c r="W1027" s="3">
        <v>12166069</v>
      </c>
      <c r="X1027" t="s">
        <v>32</v>
      </c>
      <c r="Y1027" t="s">
        <v>73</v>
      </c>
      <c r="AC1027">
        <v>1</v>
      </c>
    </row>
    <row r="1028" spans="1:29" x14ac:dyDescent="0.2">
      <c r="A1028">
        <v>1027</v>
      </c>
      <c r="B1028" t="s">
        <v>2</v>
      </c>
      <c r="C1028" s="4">
        <v>1921752</v>
      </c>
      <c r="D1028" t="s">
        <v>33</v>
      </c>
      <c r="E1028" t="s">
        <v>35</v>
      </c>
      <c r="F1028" s="1">
        <v>43787</v>
      </c>
      <c r="G1028" s="1">
        <f t="shared" si="418"/>
        <v>43799</v>
      </c>
      <c r="H1028" s="1">
        <f t="shared" si="419"/>
        <v>43806</v>
      </c>
      <c r="I1028" t="s">
        <v>71</v>
      </c>
      <c r="J1028">
        <v>2490158163</v>
      </c>
      <c r="K1028" t="s">
        <v>74</v>
      </c>
      <c r="L1028" t="s">
        <v>77</v>
      </c>
      <c r="M1028" t="s">
        <v>83</v>
      </c>
      <c r="P1028" t="s">
        <v>98</v>
      </c>
      <c r="Q1028" t="s">
        <v>100</v>
      </c>
      <c r="R1028" t="s">
        <v>18</v>
      </c>
      <c r="S1028" t="s">
        <v>20</v>
      </c>
      <c r="T1028" t="str">
        <f t="shared" si="420"/>
        <v>LAEM CHABANG</v>
      </c>
      <c r="U1028" t="s">
        <v>46</v>
      </c>
      <c r="V1028" t="s">
        <v>53</v>
      </c>
      <c r="W1028" s="3">
        <v>12166072</v>
      </c>
      <c r="X1028" t="s">
        <v>32</v>
      </c>
      <c r="Y1028" t="s">
        <v>73</v>
      </c>
      <c r="AC1028">
        <v>1</v>
      </c>
    </row>
    <row r="1029" spans="1:29" x14ac:dyDescent="0.2">
      <c r="A1029">
        <v>1028</v>
      </c>
      <c r="B1029" t="s">
        <v>2</v>
      </c>
      <c r="C1029" s="4">
        <v>1921753</v>
      </c>
      <c r="D1029" t="s">
        <v>33</v>
      </c>
      <c r="E1029" t="s">
        <v>35</v>
      </c>
      <c r="F1029" s="1">
        <v>43787</v>
      </c>
      <c r="G1029" s="1">
        <f t="shared" si="418"/>
        <v>43799</v>
      </c>
      <c r="H1029" s="1">
        <f t="shared" si="419"/>
        <v>43806</v>
      </c>
      <c r="I1029" t="s">
        <v>71</v>
      </c>
      <c r="J1029">
        <v>2490158163</v>
      </c>
      <c r="K1029" t="s">
        <v>74</v>
      </c>
      <c r="L1029" t="s">
        <v>77</v>
      </c>
      <c r="M1029" t="s">
        <v>83</v>
      </c>
      <c r="P1029" t="s">
        <v>98</v>
      </c>
      <c r="Q1029" t="s">
        <v>100</v>
      </c>
      <c r="R1029" t="s">
        <v>18</v>
      </c>
      <c r="S1029" t="s">
        <v>20</v>
      </c>
      <c r="T1029" t="str">
        <f t="shared" si="420"/>
        <v>LAEM CHABANG</v>
      </c>
      <c r="U1029" t="s">
        <v>46</v>
      </c>
      <c r="V1029" t="s">
        <v>53</v>
      </c>
      <c r="W1029" s="3">
        <v>12166081</v>
      </c>
      <c r="X1029" t="s">
        <v>32</v>
      </c>
      <c r="Y1029" t="s">
        <v>73</v>
      </c>
      <c r="AC1029">
        <v>1</v>
      </c>
    </row>
    <row r="1030" spans="1:29" x14ac:dyDescent="0.2">
      <c r="A1030">
        <v>1029</v>
      </c>
      <c r="B1030" t="s">
        <v>2</v>
      </c>
      <c r="C1030" s="4">
        <v>1921754</v>
      </c>
      <c r="D1030" t="s">
        <v>33</v>
      </c>
      <c r="E1030" t="s">
        <v>35</v>
      </c>
      <c r="F1030" s="1">
        <v>43787</v>
      </c>
      <c r="G1030" s="1">
        <f t="shared" si="418"/>
        <v>43799</v>
      </c>
      <c r="H1030" s="1">
        <f t="shared" si="419"/>
        <v>43806</v>
      </c>
      <c r="I1030" t="s">
        <v>71</v>
      </c>
      <c r="J1030">
        <v>2490158163</v>
      </c>
      <c r="K1030" t="s">
        <v>74</v>
      </c>
      <c r="L1030" t="s">
        <v>77</v>
      </c>
      <c r="M1030" t="s">
        <v>83</v>
      </c>
      <c r="P1030" t="s">
        <v>98</v>
      </c>
      <c r="Q1030" t="s">
        <v>100</v>
      </c>
      <c r="R1030" t="s">
        <v>18</v>
      </c>
      <c r="S1030" t="s">
        <v>20</v>
      </c>
      <c r="T1030" t="str">
        <f t="shared" si="420"/>
        <v>LAEM CHABANG</v>
      </c>
      <c r="U1030" t="s">
        <v>46</v>
      </c>
      <c r="V1030" t="s">
        <v>53</v>
      </c>
      <c r="W1030" s="3">
        <v>12166096</v>
      </c>
      <c r="X1030" t="s">
        <v>32</v>
      </c>
      <c r="Y1030" t="s">
        <v>73</v>
      </c>
      <c r="AA1030">
        <v>1</v>
      </c>
    </row>
    <row r="1031" spans="1:29" x14ac:dyDescent="0.2">
      <c r="A1031">
        <v>1030</v>
      </c>
      <c r="B1031" t="s">
        <v>2</v>
      </c>
      <c r="C1031" s="4">
        <v>1921755</v>
      </c>
      <c r="D1031" t="s">
        <v>33</v>
      </c>
      <c r="E1031" t="s">
        <v>35</v>
      </c>
      <c r="F1031" s="1">
        <v>43787</v>
      </c>
      <c r="G1031" s="1">
        <f t="shared" si="418"/>
        <v>43799</v>
      </c>
      <c r="H1031" s="1">
        <f t="shared" si="419"/>
        <v>43806</v>
      </c>
      <c r="I1031" t="s">
        <v>71</v>
      </c>
      <c r="J1031">
        <v>2490158163</v>
      </c>
      <c r="K1031" t="s">
        <v>74</v>
      </c>
      <c r="L1031" t="s">
        <v>77</v>
      </c>
      <c r="M1031" t="s">
        <v>83</v>
      </c>
      <c r="P1031" t="s">
        <v>98</v>
      </c>
      <c r="Q1031" t="s">
        <v>100</v>
      </c>
      <c r="R1031" t="s">
        <v>18</v>
      </c>
      <c r="S1031" t="s">
        <v>20</v>
      </c>
      <c r="T1031" t="str">
        <f t="shared" si="420"/>
        <v>LAEM CHABANG</v>
      </c>
      <c r="U1031" t="s">
        <v>46</v>
      </c>
      <c r="V1031" t="s">
        <v>53</v>
      </c>
      <c r="W1031" s="3">
        <v>12166097</v>
      </c>
      <c r="X1031" t="s">
        <v>32</v>
      </c>
      <c r="Y1031" t="s">
        <v>73</v>
      </c>
      <c r="AC1031">
        <v>1</v>
      </c>
    </row>
    <row r="1032" spans="1:29" x14ac:dyDescent="0.2">
      <c r="A1032">
        <v>1031</v>
      </c>
      <c r="B1032" t="s">
        <v>2</v>
      </c>
      <c r="C1032" s="4">
        <v>1921756</v>
      </c>
      <c r="D1032" t="s">
        <v>33</v>
      </c>
      <c r="E1032" t="s">
        <v>35</v>
      </c>
      <c r="F1032" s="1">
        <v>43785</v>
      </c>
      <c r="G1032" s="1">
        <f t="shared" si="418"/>
        <v>43792</v>
      </c>
      <c r="H1032" s="1">
        <f t="shared" si="419"/>
        <v>43799</v>
      </c>
      <c r="I1032" t="s">
        <v>71</v>
      </c>
      <c r="J1032">
        <v>2490158163</v>
      </c>
      <c r="K1032" t="s">
        <v>74</v>
      </c>
      <c r="L1032" t="s">
        <v>77</v>
      </c>
      <c r="M1032" t="s">
        <v>83</v>
      </c>
      <c r="P1032" t="s">
        <v>98</v>
      </c>
      <c r="Q1032" t="s">
        <v>100</v>
      </c>
      <c r="R1032" t="s">
        <v>18</v>
      </c>
      <c r="S1032" t="s">
        <v>20</v>
      </c>
      <c r="T1032" t="str">
        <f t="shared" si="420"/>
        <v>LAEM CHABANG</v>
      </c>
      <c r="U1032" t="s">
        <v>46</v>
      </c>
      <c r="V1032" t="s">
        <v>50</v>
      </c>
      <c r="W1032" s="3">
        <v>12166100</v>
      </c>
      <c r="X1032" t="s">
        <v>32</v>
      </c>
      <c r="Y1032" t="s">
        <v>73</v>
      </c>
      <c r="AC1032">
        <v>1</v>
      </c>
    </row>
    <row r="1033" spans="1:29" x14ac:dyDescent="0.2">
      <c r="A1033">
        <v>1032</v>
      </c>
      <c r="B1033" t="s">
        <v>2</v>
      </c>
      <c r="C1033" s="4">
        <v>1921757</v>
      </c>
      <c r="D1033" t="s">
        <v>33</v>
      </c>
      <c r="E1033" t="s">
        <v>35</v>
      </c>
      <c r="F1033" s="1">
        <v>43787</v>
      </c>
      <c r="G1033" s="1">
        <f t="shared" si="418"/>
        <v>43799</v>
      </c>
      <c r="H1033" s="1">
        <f t="shared" si="419"/>
        <v>43806</v>
      </c>
      <c r="I1033" t="s">
        <v>71</v>
      </c>
      <c r="J1033">
        <v>2490158163</v>
      </c>
      <c r="K1033" t="s">
        <v>74</v>
      </c>
      <c r="L1033" t="s">
        <v>77</v>
      </c>
      <c r="M1033" t="s">
        <v>83</v>
      </c>
      <c r="P1033" t="s">
        <v>98</v>
      </c>
      <c r="Q1033" t="s">
        <v>100</v>
      </c>
      <c r="R1033" t="s">
        <v>18</v>
      </c>
      <c r="S1033" t="s">
        <v>20</v>
      </c>
      <c r="T1033" t="str">
        <f t="shared" si="420"/>
        <v>LAEM CHABANG</v>
      </c>
      <c r="U1033" t="s">
        <v>46</v>
      </c>
      <c r="V1033" t="s">
        <v>53</v>
      </c>
      <c r="W1033" s="3">
        <v>12166109</v>
      </c>
      <c r="X1033" t="s">
        <v>32</v>
      </c>
      <c r="Y1033" t="s">
        <v>73</v>
      </c>
      <c r="AC1033">
        <v>1</v>
      </c>
    </row>
    <row r="1034" spans="1:29" x14ac:dyDescent="0.2">
      <c r="A1034">
        <v>1033</v>
      </c>
      <c r="B1034" t="s">
        <v>2</v>
      </c>
      <c r="C1034" s="4">
        <v>1921758</v>
      </c>
      <c r="D1034" t="s">
        <v>33</v>
      </c>
      <c r="E1034" t="s">
        <v>35</v>
      </c>
      <c r="F1034" s="1">
        <v>43785</v>
      </c>
      <c r="G1034" s="1">
        <f t="shared" si="418"/>
        <v>43792</v>
      </c>
      <c r="H1034" s="1">
        <f t="shared" si="419"/>
        <v>43799</v>
      </c>
      <c r="I1034" t="s">
        <v>71</v>
      </c>
      <c r="J1034">
        <v>2490158163</v>
      </c>
      <c r="K1034" t="s">
        <v>74</v>
      </c>
      <c r="L1034" t="s">
        <v>77</v>
      </c>
      <c r="M1034" t="s">
        <v>83</v>
      </c>
      <c r="P1034" t="s">
        <v>98</v>
      </c>
      <c r="Q1034" t="s">
        <v>100</v>
      </c>
      <c r="R1034" t="s">
        <v>18</v>
      </c>
      <c r="S1034" t="s">
        <v>20</v>
      </c>
      <c r="T1034" t="str">
        <f t="shared" si="420"/>
        <v>LAEM CHABANG</v>
      </c>
      <c r="U1034" t="s">
        <v>46</v>
      </c>
      <c r="V1034" t="s">
        <v>50</v>
      </c>
      <c r="W1034" s="3">
        <v>12166124</v>
      </c>
      <c r="X1034" t="s">
        <v>32</v>
      </c>
      <c r="Y1034" t="s">
        <v>73</v>
      </c>
      <c r="AC1034">
        <v>1</v>
      </c>
    </row>
    <row r="1035" spans="1:29" x14ac:dyDescent="0.2">
      <c r="A1035">
        <v>1034</v>
      </c>
      <c r="B1035" t="s">
        <v>2</v>
      </c>
      <c r="C1035" s="4">
        <v>1921759</v>
      </c>
      <c r="D1035" t="s">
        <v>33</v>
      </c>
      <c r="E1035" t="s">
        <v>35</v>
      </c>
      <c r="F1035" s="1">
        <v>43787</v>
      </c>
      <c r="G1035" s="1">
        <f t="shared" si="418"/>
        <v>43799</v>
      </c>
      <c r="H1035" s="1">
        <f t="shared" si="419"/>
        <v>43806</v>
      </c>
      <c r="I1035" t="s">
        <v>71</v>
      </c>
      <c r="J1035">
        <v>2490158163</v>
      </c>
      <c r="K1035" t="s">
        <v>74</v>
      </c>
      <c r="L1035" t="s">
        <v>77</v>
      </c>
      <c r="M1035" t="s">
        <v>83</v>
      </c>
      <c r="P1035" t="s">
        <v>98</v>
      </c>
      <c r="Q1035" t="s">
        <v>100</v>
      </c>
      <c r="R1035" t="s">
        <v>18</v>
      </c>
      <c r="S1035" t="s">
        <v>20</v>
      </c>
      <c r="T1035" t="str">
        <f t="shared" si="420"/>
        <v>LAEM CHABANG</v>
      </c>
      <c r="U1035" t="s">
        <v>46</v>
      </c>
      <c r="V1035" t="s">
        <v>53</v>
      </c>
      <c r="W1035" s="3">
        <v>12166125</v>
      </c>
      <c r="X1035" t="s">
        <v>32</v>
      </c>
      <c r="Y1035" t="s">
        <v>73</v>
      </c>
      <c r="AC1035">
        <v>1</v>
      </c>
    </row>
    <row r="1036" spans="1:29" x14ac:dyDescent="0.2">
      <c r="A1036">
        <v>1035</v>
      </c>
      <c r="B1036" t="s">
        <v>2</v>
      </c>
      <c r="C1036" s="4">
        <v>1921760</v>
      </c>
      <c r="D1036" t="s">
        <v>33</v>
      </c>
      <c r="E1036" t="s">
        <v>35</v>
      </c>
      <c r="F1036" s="1">
        <v>43787</v>
      </c>
      <c r="G1036" s="1">
        <f t="shared" si="418"/>
        <v>43799</v>
      </c>
      <c r="H1036" s="1">
        <f t="shared" si="419"/>
        <v>43806</v>
      </c>
      <c r="I1036" t="s">
        <v>71</v>
      </c>
      <c r="J1036">
        <v>2490158163</v>
      </c>
      <c r="K1036" t="s">
        <v>74</v>
      </c>
      <c r="L1036" t="s">
        <v>77</v>
      </c>
      <c r="M1036" t="s">
        <v>83</v>
      </c>
      <c r="P1036" t="s">
        <v>98</v>
      </c>
      <c r="Q1036" t="s">
        <v>100</v>
      </c>
      <c r="R1036" t="s">
        <v>18</v>
      </c>
      <c r="S1036" t="s">
        <v>20</v>
      </c>
      <c r="T1036" t="str">
        <f t="shared" si="420"/>
        <v>LAEM CHABANG</v>
      </c>
      <c r="U1036" t="s">
        <v>46</v>
      </c>
      <c r="V1036" t="s">
        <v>53</v>
      </c>
      <c r="W1036" s="3">
        <v>12166128</v>
      </c>
      <c r="X1036" t="s">
        <v>32</v>
      </c>
      <c r="Y1036" t="s">
        <v>73</v>
      </c>
      <c r="AC1036">
        <v>1</v>
      </c>
    </row>
    <row r="1037" spans="1:29" x14ac:dyDescent="0.2">
      <c r="A1037">
        <v>1036</v>
      </c>
      <c r="B1037" t="s">
        <v>2</v>
      </c>
      <c r="C1037" s="4">
        <v>1921761</v>
      </c>
      <c r="D1037" t="s">
        <v>33</v>
      </c>
      <c r="E1037" t="s">
        <v>35</v>
      </c>
      <c r="F1037" s="1">
        <v>43787</v>
      </c>
      <c r="G1037" s="1">
        <f t="shared" si="418"/>
        <v>43799</v>
      </c>
      <c r="H1037" s="1">
        <f t="shared" si="419"/>
        <v>43806</v>
      </c>
      <c r="I1037" t="s">
        <v>71</v>
      </c>
      <c r="J1037">
        <v>2490158163</v>
      </c>
      <c r="K1037" t="s">
        <v>74</v>
      </c>
      <c r="L1037" t="s">
        <v>77</v>
      </c>
      <c r="M1037" t="s">
        <v>83</v>
      </c>
      <c r="P1037" t="s">
        <v>98</v>
      </c>
      <c r="Q1037" t="s">
        <v>100</v>
      </c>
      <c r="R1037" t="s">
        <v>18</v>
      </c>
      <c r="S1037" t="s">
        <v>20</v>
      </c>
      <c r="T1037" t="str">
        <f t="shared" si="420"/>
        <v>LAEM CHABANG</v>
      </c>
      <c r="U1037" t="s">
        <v>46</v>
      </c>
      <c r="V1037" t="s">
        <v>53</v>
      </c>
      <c r="W1037" s="3">
        <v>12166137</v>
      </c>
      <c r="X1037" t="s">
        <v>32</v>
      </c>
      <c r="Y1037" t="s">
        <v>73</v>
      </c>
      <c r="AC1037">
        <v>1</v>
      </c>
    </row>
    <row r="1038" spans="1:29" x14ac:dyDescent="0.2">
      <c r="A1038">
        <v>1037</v>
      </c>
      <c r="B1038" t="s">
        <v>2</v>
      </c>
      <c r="C1038" s="4">
        <v>1921762</v>
      </c>
      <c r="D1038" t="s">
        <v>33</v>
      </c>
      <c r="E1038" t="s">
        <v>35</v>
      </c>
      <c r="F1038" s="1">
        <v>43787</v>
      </c>
      <c r="G1038" s="1">
        <f t="shared" si="418"/>
        <v>43799</v>
      </c>
      <c r="H1038" s="1">
        <f t="shared" si="419"/>
        <v>43806</v>
      </c>
      <c r="I1038" t="s">
        <v>71</v>
      </c>
      <c r="J1038">
        <v>2490158163</v>
      </c>
      <c r="K1038" t="s">
        <v>74</v>
      </c>
      <c r="L1038" t="s">
        <v>77</v>
      </c>
      <c r="M1038" t="s">
        <v>83</v>
      </c>
      <c r="P1038" t="s">
        <v>98</v>
      </c>
      <c r="Q1038" t="s">
        <v>100</v>
      </c>
      <c r="R1038" t="s">
        <v>18</v>
      </c>
      <c r="S1038" t="s">
        <v>20</v>
      </c>
      <c r="T1038" t="str">
        <f t="shared" si="420"/>
        <v>LAEM CHABANG</v>
      </c>
      <c r="U1038" t="s">
        <v>46</v>
      </c>
      <c r="V1038" t="s">
        <v>53</v>
      </c>
      <c r="W1038" s="3">
        <v>12166152</v>
      </c>
      <c r="X1038" t="s">
        <v>32</v>
      </c>
      <c r="Y1038" t="s">
        <v>73</v>
      </c>
      <c r="AC1038">
        <v>1</v>
      </c>
    </row>
    <row r="1039" spans="1:29" x14ac:dyDescent="0.2">
      <c r="A1039">
        <v>1038</v>
      </c>
      <c r="B1039" t="s">
        <v>2</v>
      </c>
      <c r="C1039" s="4">
        <v>1921763</v>
      </c>
      <c r="D1039" t="s">
        <v>33</v>
      </c>
      <c r="E1039" t="s">
        <v>35</v>
      </c>
      <c r="F1039" s="1">
        <v>43785</v>
      </c>
      <c r="G1039" s="1">
        <f t="shared" si="418"/>
        <v>43792</v>
      </c>
      <c r="H1039" s="1">
        <f t="shared" si="419"/>
        <v>43799</v>
      </c>
      <c r="I1039" t="s">
        <v>71</v>
      </c>
      <c r="J1039">
        <v>2490158163</v>
      </c>
      <c r="K1039" t="s">
        <v>74</v>
      </c>
      <c r="L1039" t="s">
        <v>77</v>
      </c>
      <c r="M1039" t="s">
        <v>83</v>
      </c>
      <c r="P1039" t="s">
        <v>98</v>
      </c>
      <c r="Q1039" t="s">
        <v>100</v>
      </c>
      <c r="R1039" t="s">
        <v>18</v>
      </c>
      <c r="S1039" t="s">
        <v>20</v>
      </c>
      <c r="T1039" t="str">
        <f t="shared" si="420"/>
        <v>LAEM CHABANG</v>
      </c>
      <c r="U1039" t="s">
        <v>46</v>
      </c>
      <c r="V1039" t="s">
        <v>50</v>
      </c>
      <c r="W1039" s="3">
        <v>12166153</v>
      </c>
      <c r="X1039" t="s">
        <v>32</v>
      </c>
      <c r="Y1039" t="s">
        <v>73</v>
      </c>
      <c r="AA1039">
        <f>AA1055</f>
        <v>1</v>
      </c>
    </row>
    <row r="1040" spans="1:29" x14ac:dyDescent="0.2">
      <c r="A1040">
        <v>1039</v>
      </c>
      <c r="B1040" t="s">
        <v>2</v>
      </c>
      <c r="C1040" s="4">
        <v>1921764</v>
      </c>
      <c r="D1040" t="s">
        <v>33</v>
      </c>
      <c r="E1040" t="s">
        <v>35</v>
      </c>
      <c r="F1040" s="1">
        <v>43787</v>
      </c>
      <c r="G1040" s="1">
        <f t="shared" si="418"/>
        <v>43799</v>
      </c>
      <c r="H1040" s="1">
        <f t="shared" si="419"/>
        <v>43806</v>
      </c>
      <c r="I1040" t="s">
        <v>71</v>
      </c>
      <c r="J1040">
        <v>2490158163</v>
      </c>
      <c r="K1040" t="s">
        <v>74</v>
      </c>
      <c r="L1040" t="s">
        <v>77</v>
      </c>
      <c r="M1040" t="s">
        <v>83</v>
      </c>
      <c r="P1040" t="s">
        <v>98</v>
      </c>
      <c r="Q1040" t="s">
        <v>100</v>
      </c>
      <c r="R1040" t="s">
        <v>18</v>
      </c>
      <c r="S1040" t="s">
        <v>20</v>
      </c>
      <c r="T1040" t="str">
        <f t="shared" si="420"/>
        <v>LAEM CHABANG</v>
      </c>
      <c r="U1040" t="s">
        <v>46</v>
      </c>
      <c r="V1040" t="s">
        <v>53</v>
      </c>
      <c r="W1040" s="3">
        <v>12166156</v>
      </c>
      <c r="X1040" t="s">
        <v>32</v>
      </c>
      <c r="Y1040" t="s">
        <v>73</v>
      </c>
      <c r="AC1040">
        <v>1</v>
      </c>
    </row>
    <row r="1041" spans="1:29" x14ac:dyDescent="0.2">
      <c r="A1041">
        <v>1040</v>
      </c>
      <c r="B1041" t="s">
        <v>2</v>
      </c>
      <c r="C1041" s="4">
        <v>1921765</v>
      </c>
      <c r="D1041" t="s">
        <v>33</v>
      </c>
      <c r="E1041" t="s">
        <v>35</v>
      </c>
      <c r="F1041" s="1">
        <v>43788</v>
      </c>
      <c r="G1041" s="1">
        <f t="shared" si="418"/>
        <v>43799</v>
      </c>
      <c r="H1041" s="1">
        <f t="shared" si="419"/>
        <v>43806</v>
      </c>
      <c r="I1041" t="s">
        <v>71</v>
      </c>
      <c r="J1041">
        <v>2490158163</v>
      </c>
      <c r="K1041" t="s">
        <v>74</v>
      </c>
      <c r="L1041" t="s">
        <v>77</v>
      </c>
      <c r="M1041" t="s">
        <v>83</v>
      </c>
      <c r="P1041" t="s">
        <v>98</v>
      </c>
      <c r="Q1041" t="s">
        <v>100</v>
      </c>
      <c r="R1041" t="s">
        <v>18</v>
      </c>
      <c r="S1041" t="s">
        <v>20</v>
      </c>
      <c r="T1041" t="str">
        <f t="shared" si="420"/>
        <v>LAEM CHABANG</v>
      </c>
      <c r="U1041" t="s">
        <v>46</v>
      </c>
      <c r="V1041" t="s">
        <v>53</v>
      </c>
      <c r="W1041" s="3">
        <v>12166165</v>
      </c>
      <c r="X1041" t="s">
        <v>32</v>
      </c>
      <c r="Y1041" t="s">
        <v>73</v>
      </c>
      <c r="AC1041">
        <v>1</v>
      </c>
    </row>
    <row r="1042" spans="1:29" x14ac:dyDescent="0.2">
      <c r="A1042">
        <v>1041</v>
      </c>
      <c r="B1042" t="s">
        <v>2</v>
      </c>
      <c r="C1042" s="4">
        <v>1921766</v>
      </c>
      <c r="D1042" t="s">
        <v>33</v>
      </c>
      <c r="E1042" t="s">
        <v>35</v>
      </c>
      <c r="F1042" s="1">
        <v>43788</v>
      </c>
      <c r="G1042" s="1">
        <f>IF(R1042="2: AIR",F1042, "")</f>
        <v>43788</v>
      </c>
      <c r="H1042" s="1">
        <f>G1042+33</f>
        <v>43821</v>
      </c>
      <c r="I1042" t="s">
        <v>71</v>
      </c>
      <c r="J1042">
        <v>2490158163</v>
      </c>
      <c r="K1042" t="s">
        <v>74</v>
      </c>
      <c r="L1042" t="s">
        <v>77</v>
      </c>
      <c r="M1042" t="s">
        <v>83</v>
      </c>
      <c r="P1042" t="s">
        <v>98</v>
      </c>
      <c r="Q1042" t="s">
        <v>100</v>
      </c>
      <c r="R1042" t="s">
        <v>17</v>
      </c>
      <c r="S1042" t="s">
        <v>20</v>
      </c>
      <c r="T1042" t="s">
        <v>45</v>
      </c>
      <c r="U1042" t="s">
        <v>46</v>
      </c>
      <c r="V1042" t="str">
        <f t="shared" ref="V1042:V1083" si="421">IF(R1042="2: AIR", "AIR","")</f>
        <v>AIR</v>
      </c>
      <c r="W1042" s="3"/>
      <c r="X1042" t="s">
        <v>32</v>
      </c>
      <c r="Y1042" t="s">
        <v>73</v>
      </c>
    </row>
    <row r="1043" spans="1:29" x14ac:dyDescent="0.2">
      <c r="A1043">
        <v>1042</v>
      </c>
      <c r="B1043" t="s">
        <v>2</v>
      </c>
      <c r="C1043" s="4">
        <v>1921767</v>
      </c>
      <c r="D1043" t="s">
        <v>33</v>
      </c>
      <c r="E1043" t="s">
        <v>35</v>
      </c>
      <c r="F1043" s="1">
        <v>43788</v>
      </c>
      <c r="G1043" s="1">
        <f>F1043</f>
        <v>43788</v>
      </c>
      <c r="H1043" s="1">
        <f>G1043+3</f>
        <v>43791</v>
      </c>
      <c r="I1043" t="s">
        <v>71</v>
      </c>
      <c r="J1043">
        <v>2490158163</v>
      </c>
      <c r="K1043" t="s">
        <v>74</v>
      </c>
      <c r="L1043" t="s">
        <v>77</v>
      </c>
      <c r="M1043" t="s">
        <v>83</v>
      </c>
      <c r="P1043" t="s">
        <v>98</v>
      </c>
      <c r="Q1043" t="s">
        <v>100</v>
      </c>
      <c r="S1043" t="s">
        <v>20</v>
      </c>
      <c r="T1043" t="s">
        <v>45</v>
      </c>
      <c r="U1043" t="s">
        <v>46</v>
      </c>
      <c r="V1043" t="str">
        <f t="shared" si="421"/>
        <v/>
      </c>
      <c r="W1043" s="3"/>
      <c r="X1043" t="s">
        <v>32</v>
      </c>
      <c r="Y1043" t="s">
        <v>73</v>
      </c>
    </row>
    <row r="1044" spans="1:29" x14ac:dyDescent="0.2">
      <c r="A1044">
        <v>1043</v>
      </c>
      <c r="B1044" t="s">
        <v>2</v>
      </c>
      <c r="C1044" s="4">
        <v>1921768</v>
      </c>
      <c r="D1044" t="s">
        <v>33</v>
      </c>
      <c r="E1044" t="s">
        <v>35</v>
      </c>
      <c r="F1044" s="1">
        <v>43788</v>
      </c>
      <c r="G1044" s="1">
        <f>F1044 + 7 - WEEKDAY(F1044, 2) + 6</f>
        <v>43799</v>
      </c>
      <c r="H1044" s="1">
        <f t="shared" ref="H1044" si="422">G1044+7</f>
        <v>43806</v>
      </c>
      <c r="I1044" t="s">
        <v>71</v>
      </c>
      <c r="J1044">
        <v>2490158163</v>
      </c>
      <c r="K1044" t="s">
        <v>74</v>
      </c>
      <c r="L1044" t="s">
        <v>77</v>
      </c>
      <c r="M1044" t="s">
        <v>83</v>
      </c>
      <c r="P1044" t="s">
        <v>98</v>
      </c>
      <c r="Q1044" t="s">
        <v>100</v>
      </c>
      <c r="R1044" t="s">
        <v>18</v>
      </c>
      <c r="S1044" t="s">
        <v>20</v>
      </c>
      <c r="T1044" t="str">
        <f>IF(R1044="1: SEA", "LAEM CHABANG", "BANGKOK")</f>
        <v>LAEM CHABANG</v>
      </c>
      <c r="U1044" t="s">
        <v>46</v>
      </c>
      <c r="V1044" t="s">
        <v>53</v>
      </c>
      <c r="W1044" s="3">
        <v>12166184</v>
      </c>
      <c r="X1044" t="s">
        <v>32</v>
      </c>
      <c r="Y1044" t="s">
        <v>73</v>
      </c>
      <c r="AC1044">
        <v>1</v>
      </c>
    </row>
    <row r="1045" spans="1:29" x14ac:dyDescent="0.2">
      <c r="A1045">
        <v>1044</v>
      </c>
      <c r="B1045" t="s">
        <v>2</v>
      </c>
      <c r="C1045" s="4">
        <v>1921769</v>
      </c>
      <c r="D1045" t="s">
        <v>33</v>
      </c>
      <c r="E1045" t="s">
        <v>35</v>
      </c>
      <c r="F1045" s="1">
        <v>43788</v>
      </c>
      <c r="G1045" s="1">
        <f>F1045</f>
        <v>43788</v>
      </c>
      <c r="H1045" s="1">
        <f>G1045+3</f>
        <v>43791</v>
      </c>
      <c r="I1045" t="s">
        <v>71</v>
      </c>
      <c r="J1045">
        <v>2490158163</v>
      </c>
      <c r="K1045" t="s">
        <v>74</v>
      </c>
      <c r="L1045" t="s">
        <v>77</v>
      </c>
      <c r="M1045" t="s">
        <v>83</v>
      </c>
      <c r="P1045" t="s">
        <v>98</v>
      </c>
      <c r="Q1045" t="s">
        <v>100</v>
      </c>
      <c r="S1045" t="s">
        <v>20</v>
      </c>
      <c r="T1045" t="s">
        <v>45</v>
      </c>
      <c r="U1045" t="s">
        <v>46</v>
      </c>
      <c r="V1045" t="str">
        <f t="shared" si="421"/>
        <v/>
      </c>
      <c r="W1045" s="3"/>
      <c r="X1045" t="s">
        <v>32</v>
      </c>
      <c r="Y1045" t="s">
        <v>73</v>
      </c>
    </row>
    <row r="1046" spans="1:29" x14ac:dyDescent="0.2">
      <c r="A1046">
        <v>1045</v>
      </c>
      <c r="B1046" t="s">
        <v>2</v>
      </c>
      <c r="C1046" s="4">
        <v>1921770</v>
      </c>
      <c r="D1046" t="s">
        <v>33</v>
      </c>
      <c r="E1046" t="s">
        <v>35</v>
      </c>
      <c r="F1046" s="1">
        <v>43788</v>
      </c>
      <c r="G1046" s="1">
        <f>F1046 + 7 - WEEKDAY(F1046, 2) + 6</f>
        <v>43799</v>
      </c>
      <c r="H1046" s="1">
        <f t="shared" ref="H1046" si="423">G1046+7</f>
        <v>43806</v>
      </c>
      <c r="I1046" t="s">
        <v>71</v>
      </c>
      <c r="J1046">
        <v>2490158163</v>
      </c>
      <c r="K1046" t="s">
        <v>74</v>
      </c>
      <c r="L1046" t="s">
        <v>77</v>
      </c>
      <c r="M1046" t="s">
        <v>83</v>
      </c>
      <c r="P1046" t="s">
        <v>98</v>
      </c>
      <c r="Q1046" t="s">
        <v>100</v>
      </c>
      <c r="R1046" t="s">
        <v>18</v>
      </c>
      <c r="S1046" t="s">
        <v>20</v>
      </c>
      <c r="T1046" t="str">
        <f>IF(R1046="1: SEA", "LAEM CHABANG", "BANGKOK")</f>
        <v>LAEM CHABANG</v>
      </c>
      <c r="U1046" t="s">
        <v>46</v>
      </c>
      <c r="V1046" t="s">
        <v>53</v>
      </c>
      <c r="W1046" s="3">
        <v>12166208</v>
      </c>
      <c r="X1046" t="s">
        <v>32</v>
      </c>
      <c r="Y1046" t="s">
        <v>73</v>
      </c>
      <c r="AC1046">
        <v>1</v>
      </c>
    </row>
    <row r="1047" spans="1:29" x14ac:dyDescent="0.2">
      <c r="A1047">
        <v>1046</v>
      </c>
      <c r="B1047" t="s">
        <v>2</v>
      </c>
      <c r="C1047" s="4">
        <v>1921771</v>
      </c>
      <c r="D1047" t="s">
        <v>33</v>
      </c>
      <c r="E1047" t="s">
        <v>35</v>
      </c>
      <c r="F1047" s="1">
        <v>43788</v>
      </c>
      <c r="G1047" s="1">
        <f>IF(R1047="2: AIR",F1047, "")</f>
        <v>43788</v>
      </c>
      <c r="H1047" s="1">
        <f t="shared" ref="H1047:H1048" si="424">G1047+33</f>
        <v>43821</v>
      </c>
      <c r="I1047" t="s">
        <v>71</v>
      </c>
      <c r="J1047">
        <v>2490158163</v>
      </c>
      <c r="K1047" t="s">
        <v>74</v>
      </c>
      <c r="L1047" t="s">
        <v>77</v>
      </c>
      <c r="M1047" t="s">
        <v>83</v>
      </c>
      <c r="P1047" t="s">
        <v>98</v>
      </c>
      <c r="Q1047" t="s">
        <v>100</v>
      </c>
      <c r="R1047" t="s">
        <v>17</v>
      </c>
      <c r="S1047" t="s">
        <v>20</v>
      </c>
      <c r="T1047" t="s">
        <v>45</v>
      </c>
      <c r="U1047" t="s">
        <v>46</v>
      </c>
      <c r="V1047" t="str">
        <f t="shared" si="421"/>
        <v>AIR</v>
      </c>
      <c r="W1047" s="3"/>
      <c r="X1047" t="s">
        <v>32</v>
      </c>
      <c r="Y1047" t="s">
        <v>73</v>
      </c>
    </row>
    <row r="1048" spans="1:29" x14ac:dyDescent="0.2">
      <c r="A1048">
        <v>1047</v>
      </c>
      <c r="B1048" t="s">
        <v>2</v>
      </c>
      <c r="C1048" s="4">
        <v>1921772</v>
      </c>
      <c r="D1048" t="s">
        <v>33</v>
      </c>
      <c r="E1048" t="s">
        <v>35</v>
      </c>
      <c r="F1048" s="1">
        <v>43788</v>
      </c>
      <c r="G1048" s="1">
        <f>IF(R1048="2: AIR",F1048, "")</f>
        <v>43788</v>
      </c>
      <c r="H1048" s="1">
        <f t="shared" si="424"/>
        <v>43821</v>
      </c>
      <c r="I1048" t="s">
        <v>71</v>
      </c>
      <c r="J1048">
        <v>2490158163</v>
      </c>
      <c r="K1048" t="s">
        <v>74</v>
      </c>
      <c r="L1048" t="s">
        <v>77</v>
      </c>
      <c r="M1048" t="s">
        <v>83</v>
      </c>
      <c r="P1048" t="s">
        <v>98</v>
      </c>
      <c r="Q1048" t="s">
        <v>100</v>
      </c>
      <c r="R1048" t="s">
        <v>17</v>
      </c>
      <c r="S1048" t="s">
        <v>20</v>
      </c>
      <c r="T1048" t="s">
        <v>45</v>
      </c>
      <c r="U1048" t="s">
        <v>46</v>
      </c>
      <c r="V1048" t="str">
        <f t="shared" si="421"/>
        <v>AIR</v>
      </c>
      <c r="W1048" s="3"/>
      <c r="X1048" t="s">
        <v>32</v>
      </c>
      <c r="Y1048" t="s">
        <v>73</v>
      </c>
    </row>
    <row r="1049" spans="1:29" x14ac:dyDescent="0.2">
      <c r="A1049">
        <v>1048</v>
      </c>
      <c r="B1049" t="s">
        <v>2</v>
      </c>
      <c r="C1049" s="4">
        <v>1921773</v>
      </c>
      <c r="D1049" t="s">
        <v>33</v>
      </c>
      <c r="E1049" t="s">
        <v>35</v>
      </c>
      <c r="F1049" s="1">
        <v>43788</v>
      </c>
      <c r="G1049" s="1">
        <f>F1049 + 7 - WEEKDAY(F1049, 2) + 6</f>
        <v>43799</v>
      </c>
      <c r="H1049" s="1">
        <f t="shared" ref="H1049" si="425">G1049+7</f>
        <v>43806</v>
      </c>
      <c r="I1049" t="s">
        <v>71</v>
      </c>
      <c r="J1049">
        <v>2490158163</v>
      </c>
      <c r="K1049" t="s">
        <v>74</v>
      </c>
      <c r="L1049" t="s">
        <v>77</v>
      </c>
      <c r="M1049" t="s">
        <v>83</v>
      </c>
      <c r="P1049" t="s">
        <v>98</v>
      </c>
      <c r="Q1049" t="s">
        <v>100</v>
      </c>
      <c r="R1049" t="s">
        <v>18</v>
      </c>
      <c r="S1049" t="s">
        <v>20</v>
      </c>
      <c r="T1049" t="str">
        <f>IF(R1049="1: SEA", "LAEM CHABANG", "BANGKOK")</f>
        <v>LAEM CHABANG</v>
      </c>
      <c r="U1049" t="s">
        <v>46</v>
      </c>
      <c r="V1049" t="s">
        <v>53</v>
      </c>
      <c r="W1049" s="3">
        <v>12166221</v>
      </c>
      <c r="X1049" t="s">
        <v>32</v>
      </c>
      <c r="Y1049" t="s">
        <v>73</v>
      </c>
      <c r="AC1049">
        <v>1</v>
      </c>
    </row>
    <row r="1050" spans="1:29" x14ac:dyDescent="0.2">
      <c r="A1050">
        <v>1049</v>
      </c>
      <c r="B1050" t="s">
        <v>2</v>
      </c>
      <c r="C1050" s="4">
        <v>1921774</v>
      </c>
      <c r="D1050" t="s">
        <v>33</v>
      </c>
      <c r="E1050" t="s">
        <v>35</v>
      </c>
      <c r="F1050" s="1">
        <v>43788</v>
      </c>
      <c r="G1050" s="1">
        <f>IF(R1050="2: AIR",F1050, "")</f>
        <v>43788</v>
      </c>
      <c r="H1050" s="1">
        <f>G1050+33</f>
        <v>43821</v>
      </c>
      <c r="I1050" t="s">
        <v>71</v>
      </c>
      <c r="J1050">
        <v>2490158163</v>
      </c>
      <c r="K1050" t="s">
        <v>74</v>
      </c>
      <c r="L1050" t="s">
        <v>77</v>
      </c>
      <c r="M1050" t="s">
        <v>83</v>
      </c>
      <c r="P1050" t="s">
        <v>98</v>
      </c>
      <c r="Q1050" t="s">
        <v>100</v>
      </c>
      <c r="R1050" t="s">
        <v>17</v>
      </c>
      <c r="S1050" t="s">
        <v>20</v>
      </c>
      <c r="T1050" t="s">
        <v>45</v>
      </c>
      <c r="U1050" t="s">
        <v>46</v>
      </c>
      <c r="V1050" t="str">
        <f t="shared" si="421"/>
        <v>AIR</v>
      </c>
      <c r="W1050" s="3"/>
      <c r="X1050" t="s">
        <v>32</v>
      </c>
      <c r="Y1050" t="s">
        <v>73</v>
      </c>
    </row>
    <row r="1051" spans="1:29" x14ac:dyDescent="0.2">
      <c r="A1051">
        <v>1050</v>
      </c>
      <c r="B1051" t="s">
        <v>2</v>
      </c>
      <c r="C1051" s="4">
        <v>1921775</v>
      </c>
      <c r="D1051" t="s">
        <v>33</v>
      </c>
      <c r="E1051" t="s">
        <v>35</v>
      </c>
      <c r="F1051" s="1">
        <v>43788</v>
      </c>
      <c r="G1051" s="1">
        <f>F1051 + 7 - WEEKDAY(F1051, 2) + 6</f>
        <v>43799</v>
      </c>
      <c r="H1051" s="1">
        <f t="shared" ref="H1051" si="426">G1051+7</f>
        <v>43806</v>
      </c>
      <c r="I1051" t="s">
        <v>71</v>
      </c>
      <c r="J1051">
        <v>2490158163</v>
      </c>
      <c r="K1051" t="s">
        <v>74</v>
      </c>
      <c r="L1051" t="s">
        <v>77</v>
      </c>
      <c r="M1051" t="s">
        <v>83</v>
      </c>
      <c r="P1051" t="s">
        <v>98</v>
      </c>
      <c r="Q1051" t="s">
        <v>100</v>
      </c>
      <c r="R1051" t="s">
        <v>18</v>
      </c>
      <c r="S1051" t="s">
        <v>20</v>
      </c>
      <c r="T1051" t="str">
        <f>IF(R1051="1: SEA", "LAEM CHABANG", "BANGKOK")</f>
        <v>LAEM CHABANG</v>
      </c>
      <c r="U1051" t="s">
        <v>46</v>
      </c>
      <c r="V1051" t="s">
        <v>53</v>
      </c>
      <c r="W1051" s="3">
        <v>12166237</v>
      </c>
      <c r="X1051" t="s">
        <v>32</v>
      </c>
      <c r="Y1051" t="s">
        <v>73</v>
      </c>
      <c r="AA1051">
        <v>1</v>
      </c>
    </row>
    <row r="1052" spans="1:29" x14ac:dyDescent="0.2">
      <c r="A1052">
        <v>1051</v>
      </c>
      <c r="B1052" t="s">
        <v>2</v>
      </c>
      <c r="C1052" s="4">
        <v>1921776</v>
      </c>
      <c r="D1052" t="s">
        <v>33</v>
      </c>
      <c r="E1052" t="s">
        <v>35</v>
      </c>
      <c r="F1052" s="1">
        <v>43788</v>
      </c>
      <c r="G1052" s="1">
        <f>F1052</f>
        <v>43788</v>
      </c>
      <c r="H1052" s="1">
        <f>G1052+3</f>
        <v>43791</v>
      </c>
      <c r="I1052" t="s">
        <v>71</v>
      </c>
      <c r="J1052">
        <v>2490158163</v>
      </c>
      <c r="K1052" t="s">
        <v>74</v>
      </c>
      <c r="L1052" t="s">
        <v>77</v>
      </c>
      <c r="M1052" t="s">
        <v>83</v>
      </c>
      <c r="P1052" t="s">
        <v>98</v>
      </c>
      <c r="Q1052" t="s">
        <v>100</v>
      </c>
      <c r="S1052" t="s">
        <v>20</v>
      </c>
      <c r="T1052" t="s">
        <v>45</v>
      </c>
      <c r="U1052" t="s">
        <v>46</v>
      </c>
      <c r="V1052" t="str">
        <f t="shared" si="421"/>
        <v/>
      </c>
      <c r="W1052" s="3"/>
      <c r="X1052" t="s">
        <v>32</v>
      </c>
      <c r="Y1052" t="s">
        <v>73</v>
      </c>
    </row>
    <row r="1053" spans="1:29" x14ac:dyDescent="0.2">
      <c r="A1053">
        <v>1052</v>
      </c>
      <c r="B1053" t="s">
        <v>2</v>
      </c>
      <c r="C1053" s="4">
        <v>1921777</v>
      </c>
      <c r="D1053" t="s">
        <v>33</v>
      </c>
      <c r="E1053" t="s">
        <v>35</v>
      </c>
      <c r="F1053" s="1">
        <v>43788</v>
      </c>
      <c r="G1053" s="1">
        <f t="shared" ref="G1053:G1066" si="427">F1053 + 7 - WEEKDAY(F1053, 2) + 6</f>
        <v>43799</v>
      </c>
      <c r="H1053" s="1">
        <f t="shared" ref="H1053:H1066" si="428">G1053+7</f>
        <v>43806</v>
      </c>
      <c r="I1053" t="s">
        <v>71</v>
      </c>
      <c r="J1053">
        <v>2490158163</v>
      </c>
      <c r="K1053" t="s">
        <v>74</v>
      </c>
      <c r="L1053" t="s">
        <v>77</v>
      </c>
      <c r="M1053" t="s">
        <v>83</v>
      </c>
      <c r="P1053" t="s">
        <v>98</v>
      </c>
      <c r="Q1053" t="s">
        <v>100</v>
      </c>
      <c r="R1053" t="s">
        <v>18</v>
      </c>
      <c r="S1053" t="s">
        <v>20</v>
      </c>
      <c r="T1053" t="str">
        <f t="shared" ref="T1053:T1066" si="429">IF(R1053="1: SEA", "LAEM CHABANG", "BANGKOK")</f>
        <v>LAEM CHABANG</v>
      </c>
      <c r="U1053" t="s">
        <v>46</v>
      </c>
      <c r="V1053" t="s">
        <v>53</v>
      </c>
      <c r="W1053" s="3">
        <v>12166249</v>
      </c>
      <c r="X1053" t="s">
        <v>32</v>
      </c>
      <c r="Y1053" t="s">
        <v>73</v>
      </c>
      <c r="AC1053">
        <v>1</v>
      </c>
    </row>
    <row r="1054" spans="1:29" x14ac:dyDescent="0.2">
      <c r="A1054">
        <v>1053</v>
      </c>
      <c r="B1054" t="s">
        <v>2</v>
      </c>
      <c r="C1054" s="4">
        <v>1921778</v>
      </c>
      <c r="D1054" t="s">
        <v>33</v>
      </c>
      <c r="E1054" t="s">
        <v>35</v>
      </c>
      <c r="F1054" s="1">
        <v>43788</v>
      </c>
      <c r="G1054" s="1">
        <f t="shared" si="427"/>
        <v>43799</v>
      </c>
      <c r="H1054" s="1">
        <f t="shared" si="428"/>
        <v>43806</v>
      </c>
      <c r="I1054" t="s">
        <v>71</v>
      </c>
      <c r="J1054">
        <v>2490158163</v>
      </c>
      <c r="K1054" t="s">
        <v>74</v>
      </c>
      <c r="L1054" t="s">
        <v>77</v>
      </c>
      <c r="M1054" t="s">
        <v>83</v>
      </c>
      <c r="P1054" t="s">
        <v>98</v>
      </c>
      <c r="Q1054" t="s">
        <v>100</v>
      </c>
      <c r="R1054" t="s">
        <v>18</v>
      </c>
      <c r="S1054" t="s">
        <v>20</v>
      </c>
      <c r="T1054" t="str">
        <f t="shared" si="429"/>
        <v>LAEM CHABANG</v>
      </c>
      <c r="U1054" t="s">
        <v>46</v>
      </c>
      <c r="V1054" t="s">
        <v>53</v>
      </c>
      <c r="W1054" s="3">
        <v>12166264</v>
      </c>
      <c r="X1054" t="s">
        <v>32</v>
      </c>
      <c r="Y1054" t="s">
        <v>73</v>
      </c>
      <c r="AC1054">
        <v>1</v>
      </c>
    </row>
    <row r="1055" spans="1:29" x14ac:dyDescent="0.2">
      <c r="A1055">
        <v>1054</v>
      </c>
      <c r="B1055" t="s">
        <v>2</v>
      </c>
      <c r="C1055" s="4">
        <v>1921779</v>
      </c>
      <c r="D1055" t="s">
        <v>33</v>
      </c>
      <c r="E1055" t="s">
        <v>35</v>
      </c>
      <c r="F1055" s="1">
        <v>43788</v>
      </c>
      <c r="G1055" s="1">
        <f t="shared" si="427"/>
        <v>43799</v>
      </c>
      <c r="H1055" s="1">
        <f t="shared" si="428"/>
        <v>43806</v>
      </c>
      <c r="I1055" t="s">
        <v>71</v>
      </c>
      <c r="J1055">
        <v>2490158163</v>
      </c>
      <c r="K1055" t="s">
        <v>74</v>
      </c>
      <c r="L1055" t="s">
        <v>77</v>
      </c>
      <c r="M1055" t="s">
        <v>83</v>
      </c>
      <c r="P1055" t="s">
        <v>98</v>
      </c>
      <c r="Q1055" t="s">
        <v>100</v>
      </c>
      <c r="R1055" t="s">
        <v>18</v>
      </c>
      <c r="S1055" t="s">
        <v>20</v>
      </c>
      <c r="T1055" t="str">
        <f t="shared" si="429"/>
        <v>LAEM CHABANG</v>
      </c>
      <c r="U1055" t="s">
        <v>46</v>
      </c>
      <c r="V1055" t="s">
        <v>53</v>
      </c>
      <c r="W1055" s="3">
        <v>12166265</v>
      </c>
      <c r="X1055" t="s">
        <v>32</v>
      </c>
      <c r="Y1055" t="s">
        <v>73</v>
      </c>
      <c r="AA1055">
        <v>1</v>
      </c>
    </row>
    <row r="1056" spans="1:29" x14ac:dyDescent="0.2">
      <c r="A1056">
        <v>1055</v>
      </c>
      <c r="B1056" t="s">
        <v>2</v>
      </c>
      <c r="C1056" s="4">
        <v>1921780</v>
      </c>
      <c r="D1056" t="s">
        <v>33</v>
      </c>
      <c r="E1056" t="s">
        <v>35</v>
      </c>
      <c r="F1056" s="1">
        <v>43788</v>
      </c>
      <c r="G1056" s="1">
        <f t="shared" si="427"/>
        <v>43799</v>
      </c>
      <c r="H1056" s="1">
        <f t="shared" si="428"/>
        <v>43806</v>
      </c>
      <c r="I1056" t="s">
        <v>71</v>
      </c>
      <c r="J1056">
        <v>2490158163</v>
      </c>
      <c r="K1056" t="s">
        <v>74</v>
      </c>
      <c r="L1056" t="s">
        <v>77</v>
      </c>
      <c r="M1056" t="s">
        <v>83</v>
      </c>
      <c r="P1056" t="s">
        <v>98</v>
      </c>
      <c r="Q1056" t="s">
        <v>100</v>
      </c>
      <c r="R1056" t="s">
        <v>18</v>
      </c>
      <c r="S1056" t="s">
        <v>20</v>
      </c>
      <c r="T1056" t="str">
        <f t="shared" si="429"/>
        <v>LAEM CHABANG</v>
      </c>
      <c r="U1056" t="s">
        <v>46</v>
      </c>
      <c r="V1056" t="s">
        <v>53</v>
      </c>
      <c r="W1056" s="3">
        <v>12166268</v>
      </c>
      <c r="X1056" t="s">
        <v>32</v>
      </c>
      <c r="Y1056" t="s">
        <v>73</v>
      </c>
      <c r="AC1056">
        <v>1</v>
      </c>
    </row>
    <row r="1057" spans="1:31" x14ac:dyDescent="0.2">
      <c r="A1057">
        <v>1056</v>
      </c>
      <c r="B1057" t="s">
        <v>2</v>
      </c>
      <c r="C1057" s="4">
        <v>1921781</v>
      </c>
      <c r="D1057" t="s">
        <v>33</v>
      </c>
      <c r="E1057" t="s">
        <v>35</v>
      </c>
      <c r="F1057" s="1">
        <v>43788</v>
      </c>
      <c r="G1057" s="1">
        <f t="shared" si="427"/>
        <v>43799</v>
      </c>
      <c r="H1057" s="1">
        <f t="shared" si="428"/>
        <v>43806</v>
      </c>
      <c r="I1057" t="s">
        <v>71</v>
      </c>
      <c r="J1057">
        <v>2490158163</v>
      </c>
      <c r="K1057" t="s">
        <v>74</v>
      </c>
      <c r="L1057" t="s">
        <v>77</v>
      </c>
      <c r="M1057" t="s">
        <v>83</v>
      </c>
      <c r="P1057" t="s">
        <v>98</v>
      </c>
      <c r="Q1057" t="s">
        <v>100</v>
      </c>
      <c r="R1057" t="s">
        <v>18</v>
      </c>
      <c r="S1057" t="s">
        <v>20</v>
      </c>
      <c r="T1057" t="str">
        <f t="shared" si="429"/>
        <v>LAEM CHABANG</v>
      </c>
      <c r="U1057" t="s">
        <v>46</v>
      </c>
      <c r="V1057" t="s">
        <v>53</v>
      </c>
      <c r="W1057" s="3">
        <v>12166277</v>
      </c>
      <c r="X1057" t="s">
        <v>32</v>
      </c>
      <c r="Y1057" t="s">
        <v>73</v>
      </c>
      <c r="AC1057">
        <v>1</v>
      </c>
    </row>
    <row r="1058" spans="1:31" x14ac:dyDescent="0.2">
      <c r="A1058">
        <v>1057</v>
      </c>
      <c r="B1058" t="s">
        <v>2</v>
      </c>
      <c r="C1058" s="4">
        <v>1921782</v>
      </c>
      <c r="D1058" t="s">
        <v>33</v>
      </c>
      <c r="E1058" t="s">
        <v>35</v>
      </c>
      <c r="F1058" s="1">
        <v>43788</v>
      </c>
      <c r="G1058" s="1">
        <f t="shared" si="427"/>
        <v>43799</v>
      </c>
      <c r="H1058" s="1">
        <f t="shared" si="428"/>
        <v>43806</v>
      </c>
      <c r="I1058" t="s">
        <v>71</v>
      </c>
      <c r="J1058">
        <v>2490158163</v>
      </c>
      <c r="K1058" t="s">
        <v>74</v>
      </c>
      <c r="L1058" t="s">
        <v>77</v>
      </c>
      <c r="M1058" t="s">
        <v>83</v>
      </c>
      <c r="P1058" t="s">
        <v>98</v>
      </c>
      <c r="Q1058" t="s">
        <v>100</v>
      </c>
      <c r="R1058" t="s">
        <v>18</v>
      </c>
      <c r="S1058" t="s">
        <v>20</v>
      </c>
      <c r="T1058" t="str">
        <f t="shared" si="429"/>
        <v>LAEM CHABANG</v>
      </c>
      <c r="U1058" t="s">
        <v>46</v>
      </c>
      <c r="V1058" t="s">
        <v>53</v>
      </c>
      <c r="W1058" s="3">
        <v>12166292</v>
      </c>
      <c r="X1058" t="s">
        <v>32</v>
      </c>
      <c r="Y1058" t="s">
        <v>73</v>
      </c>
      <c r="AC1058">
        <v>1</v>
      </c>
    </row>
    <row r="1059" spans="1:31" x14ac:dyDescent="0.2">
      <c r="A1059">
        <v>1058</v>
      </c>
      <c r="B1059" t="s">
        <v>2</v>
      </c>
      <c r="C1059" s="4">
        <v>1921783</v>
      </c>
      <c r="D1059" t="s">
        <v>33</v>
      </c>
      <c r="E1059" t="s">
        <v>35</v>
      </c>
      <c r="F1059" s="1">
        <v>43788</v>
      </c>
      <c r="G1059" s="1">
        <f t="shared" si="427"/>
        <v>43799</v>
      </c>
      <c r="H1059" s="1">
        <f t="shared" si="428"/>
        <v>43806</v>
      </c>
      <c r="I1059" t="s">
        <v>71</v>
      </c>
      <c r="J1059">
        <v>2490158163</v>
      </c>
      <c r="K1059" t="s">
        <v>74</v>
      </c>
      <c r="L1059" t="s">
        <v>77</v>
      </c>
      <c r="M1059" t="s">
        <v>83</v>
      </c>
      <c r="P1059" t="s">
        <v>98</v>
      </c>
      <c r="Q1059" t="s">
        <v>100</v>
      </c>
      <c r="R1059" t="s">
        <v>18</v>
      </c>
      <c r="S1059" t="s">
        <v>20</v>
      </c>
      <c r="T1059" t="str">
        <f t="shared" si="429"/>
        <v>LAEM CHABANG</v>
      </c>
      <c r="U1059" t="s">
        <v>46</v>
      </c>
      <c r="V1059" t="s">
        <v>53</v>
      </c>
      <c r="W1059" s="3">
        <v>12166293</v>
      </c>
      <c r="X1059" t="s">
        <v>32</v>
      </c>
      <c r="Y1059" t="s">
        <v>73</v>
      </c>
      <c r="AC1059">
        <v>1</v>
      </c>
    </row>
    <row r="1060" spans="1:31" x14ac:dyDescent="0.2">
      <c r="A1060">
        <v>1059</v>
      </c>
      <c r="B1060" t="s">
        <v>2</v>
      </c>
      <c r="C1060" s="4">
        <v>1921784</v>
      </c>
      <c r="D1060" t="s">
        <v>33</v>
      </c>
      <c r="E1060" t="s">
        <v>35</v>
      </c>
      <c r="F1060" s="1">
        <v>43788</v>
      </c>
      <c r="G1060" s="1">
        <f t="shared" si="427"/>
        <v>43799</v>
      </c>
      <c r="H1060" s="1">
        <f t="shared" si="428"/>
        <v>43806</v>
      </c>
      <c r="I1060" t="s">
        <v>71</v>
      </c>
      <c r="J1060">
        <v>2490158163</v>
      </c>
      <c r="K1060" t="s">
        <v>74</v>
      </c>
      <c r="L1060" t="s">
        <v>77</v>
      </c>
      <c r="M1060" t="s">
        <v>83</v>
      </c>
      <c r="P1060" t="s">
        <v>98</v>
      </c>
      <c r="Q1060" t="s">
        <v>100</v>
      </c>
      <c r="R1060" t="s">
        <v>18</v>
      </c>
      <c r="S1060" t="s">
        <v>20</v>
      </c>
      <c r="T1060" t="str">
        <f t="shared" si="429"/>
        <v>LAEM CHABANG</v>
      </c>
      <c r="U1060" t="s">
        <v>46</v>
      </c>
      <c r="V1060" t="s">
        <v>53</v>
      </c>
      <c r="W1060" s="3">
        <v>12166296</v>
      </c>
      <c r="X1060" t="s">
        <v>32</v>
      </c>
      <c r="Y1060" t="s">
        <v>73</v>
      </c>
      <c r="AC1060">
        <v>1</v>
      </c>
    </row>
    <row r="1061" spans="1:31" x14ac:dyDescent="0.2">
      <c r="A1061">
        <v>1060</v>
      </c>
      <c r="B1061" t="s">
        <v>2</v>
      </c>
      <c r="C1061" s="4">
        <v>1921785</v>
      </c>
      <c r="D1061" t="s">
        <v>33</v>
      </c>
      <c r="E1061" t="s">
        <v>35</v>
      </c>
      <c r="F1061" s="1">
        <v>43788</v>
      </c>
      <c r="G1061" s="1">
        <f t="shared" si="427"/>
        <v>43799</v>
      </c>
      <c r="H1061" s="1">
        <f t="shared" si="428"/>
        <v>43806</v>
      </c>
      <c r="I1061" t="s">
        <v>71</v>
      </c>
      <c r="J1061">
        <v>2490158163</v>
      </c>
      <c r="K1061" t="s">
        <v>74</v>
      </c>
      <c r="L1061" t="s">
        <v>77</v>
      </c>
      <c r="M1061" t="s">
        <v>83</v>
      </c>
      <c r="P1061" t="s">
        <v>98</v>
      </c>
      <c r="Q1061" t="s">
        <v>100</v>
      </c>
      <c r="R1061" t="s">
        <v>18</v>
      </c>
      <c r="S1061" t="s">
        <v>20</v>
      </c>
      <c r="T1061" t="str">
        <f t="shared" si="429"/>
        <v>LAEM CHABANG</v>
      </c>
      <c r="U1061" t="s">
        <v>46</v>
      </c>
      <c r="V1061" t="s">
        <v>53</v>
      </c>
      <c r="W1061" s="3">
        <v>12166305</v>
      </c>
      <c r="X1061" t="s">
        <v>32</v>
      </c>
      <c r="Y1061" t="s">
        <v>73</v>
      </c>
      <c r="AC1061">
        <v>1</v>
      </c>
    </row>
    <row r="1062" spans="1:31" x14ac:dyDescent="0.2">
      <c r="A1062">
        <v>1061</v>
      </c>
      <c r="B1062" t="s">
        <v>2</v>
      </c>
      <c r="C1062" s="4">
        <v>1921786</v>
      </c>
      <c r="D1062" t="s">
        <v>33</v>
      </c>
      <c r="E1062" t="s">
        <v>35</v>
      </c>
      <c r="F1062" s="1">
        <v>43788</v>
      </c>
      <c r="G1062" s="1">
        <f t="shared" si="427"/>
        <v>43799</v>
      </c>
      <c r="H1062" s="1">
        <f t="shared" si="428"/>
        <v>43806</v>
      </c>
      <c r="I1062" t="s">
        <v>71</v>
      </c>
      <c r="J1062">
        <v>2490158163</v>
      </c>
      <c r="K1062" t="s">
        <v>74</v>
      </c>
      <c r="L1062" t="s">
        <v>77</v>
      </c>
      <c r="M1062" t="s">
        <v>83</v>
      </c>
      <c r="P1062" t="s">
        <v>98</v>
      </c>
      <c r="Q1062" t="s">
        <v>100</v>
      </c>
      <c r="R1062" t="s">
        <v>18</v>
      </c>
      <c r="S1062" t="s">
        <v>20</v>
      </c>
      <c r="T1062" t="str">
        <f t="shared" si="429"/>
        <v>LAEM CHABANG</v>
      </c>
      <c r="U1062" t="s">
        <v>46</v>
      </c>
      <c r="V1062" t="s">
        <v>53</v>
      </c>
      <c r="W1062" s="3">
        <v>12166320</v>
      </c>
      <c r="X1062" t="s">
        <v>32</v>
      </c>
      <c r="Y1062" t="s">
        <v>73</v>
      </c>
      <c r="AC1062">
        <v>1</v>
      </c>
    </row>
    <row r="1063" spans="1:31" x14ac:dyDescent="0.2">
      <c r="A1063">
        <v>1062</v>
      </c>
      <c r="B1063" t="s">
        <v>2</v>
      </c>
      <c r="C1063" s="4">
        <v>1921787</v>
      </c>
      <c r="D1063" t="s">
        <v>33</v>
      </c>
      <c r="E1063" t="s">
        <v>35</v>
      </c>
      <c r="F1063" s="1">
        <v>43788</v>
      </c>
      <c r="G1063" s="1">
        <f t="shared" si="427"/>
        <v>43799</v>
      </c>
      <c r="H1063" s="1">
        <f t="shared" si="428"/>
        <v>43806</v>
      </c>
      <c r="I1063" t="s">
        <v>71</v>
      </c>
      <c r="J1063">
        <v>2490158163</v>
      </c>
      <c r="K1063" t="s">
        <v>74</v>
      </c>
      <c r="L1063" t="s">
        <v>77</v>
      </c>
      <c r="M1063" t="s">
        <v>83</v>
      </c>
      <c r="P1063" t="s">
        <v>98</v>
      </c>
      <c r="Q1063" t="s">
        <v>100</v>
      </c>
      <c r="R1063" t="s">
        <v>18</v>
      </c>
      <c r="S1063" t="s">
        <v>20</v>
      </c>
      <c r="T1063" t="str">
        <f t="shared" si="429"/>
        <v>LAEM CHABANG</v>
      </c>
      <c r="U1063" t="s">
        <v>46</v>
      </c>
      <c r="V1063" t="s">
        <v>53</v>
      </c>
      <c r="W1063" s="3">
        <v>12166321</v>
      </c>
      <c r="X1063" t="s">
        <v>32</v>
      </c>
      <c r="Y1063" t="s">
        <v>73</v>
      </c>
      <c r="AC1063">
        <v>1</v>
      </c>
    </row>
    <row r="1064" spans="1:31" x14ac:dyDescent="0.2">
      <c r="A1064">
        <v>1063</v>
      </c>
      <c r="B1064" t="s">
        <v>2</v>
      </c>
      <c r="C1064" s="4">
        <v>1921788</v>
      </c>
      <c r="D1064" t="s">
        <v>33</v>
      </c>
      <c r="E1064" t="s">
        <v>35</v>
      </c>
      <c r="F1064" s="1">
        <v>43788</v>
      </c>
      <c r="G1064" s="1">
        <f t="shared" si="427"/>
        <v>43799</v>
      </c>
      <c r="H1064" s="1">
        <f t="shared" si="428"/>
        <v>43806</v>
      </c>
      <c r="I1064" t="s">
        <v>71</v>
      </c>
      <c r="J1064">
        <v>2490158163</v>
      </c>
      <c r="K1064" t="s">
        <v>74</v>
      </c>
      <c r="L1064" t="s">
        <v>77</v>
      </c>
      <c r="M1064" t="s">
        <v>83</v>
      </c>
      <c r="P1064" t="s">
        <v>98</v>
      </c>
      <c r="Q1064" t="s">
        <v>100</v>
      </c>
      <c r="R1064" t="s">
        <v>18</v>
      </c>
      <c r="S1064" t="s">
        <v>20</v>
      </c>
      <c r="T1064" t="str">
        <f t="shared" si="429"/>
        <v>LAEM CHABANG</v>
      </c>
      <c r="U1064" t="s">
        <v>46</v>
      </c>
      <c r="V1064" t="s">
        <v>53</v>
      </c>
      <c r="W1064" s="3">
        <v>12166324</v>
      </c>
      <c r="X1064" t="s">
        <v>32</v>
      </c>
      <c r="Y1064" t="s">
        <v>73</v>
      </c>
      <c r="AC1064">
        <v>1</v>
      </c>
    </row>
    <row r="1065" spans="1:31" x14ac:dyDescent="0.2">
      <c r="A1065">
        <v>1064</v>
      </c>
      <c r="B1065" t="s">
        <v>2</v>
      </c>
      <c r="C1065" s="4">
        <v>1921789</v>
      </c>
      <c r="D1065" t="s">
        <v>33</v>
      </c>
      <c r="E1065" t="s">
        <v>35</v>
      </c>
      <c r="F1065" s="1">
        <v>43788</v>
      </c>
      <c r="G1065" s="1">
        <f t="shared" si="427"/>
        <v>43799</v>
      </c>
      <c r="H1065" s="1">
        <f t="shared" si="428"/>
        <v>43806</v>
      </c>
      <c r="I1065" t="s">
        <v>71</v>
      </c>
      <c r="J1065">
        <v>2490158163</v>
      </c>
      <c r="K1065" t="s">
        <v>74</v>
      </c>
      <c r="L1065" t="s">
        <v>77</v>
      </c>
      <c r="M1065" t="s">
        <v>83</v>
      </c>
      <c r="P1065" t="s">
        <v>98</v>
      </c>
      <c r="Q1065" t="s">
        <v>100</v>
      </c>
      <c r="R1065" t="s">
        <v>18</v>
      </c>
      <c r="S1065" t="s">
        <v>20</v>
      </c>
      <c r="T1065" t="str">
        <f t="shared" si="429"/>
        <v>LAEM CHABANG</v>
      </c>
      <c r="U1065" t="s">
        <v>46</v>
      </c>
      <c r="V1065" t="s">
        <v>53</v>
      </c>
      <c r="W1065" s="3">
        <v>12166333</v>
      </c>
      <c r="X1065" t="s">
        <v>32</v>
      </c>
      <c r="Y1065" t="s">
        <v>73</v>
      </c>
      <c r="AC1065">
        <v>1</v>
      </c>
    </row>
    <row r="1066" spans="1:31" x14ac:dyDescent="0.2">
      <c r="A1066">
        <v>1065</v>
      </c>
      <c r="B1066" t="s">
        <v>2</v>
      </c>
      <c r="C1066" s="4">
        <v>1921790</v>
      </c>
      <c r="D1066" t="s">
        <v>33</v>
      </c>
      <c r="E1066" t="s">
        <v>35</v>
      </c>
      <c r="F1066" s="1">
        <v>43788</v>
      </c>
      <c r="G1066" s="1">
        <f t="shared" si="427"/>
        <v>43799</v>
      </c>
      <c r="H1066" s="1">
        <f t="shared" si="428"/>
        <v>43806</v>
      </c>
      <c r="I1066" t="s">
        <v>71</v>
      </c>
      <c r="J1066">
        <v>2490158163</v>
      </c>
      <c r="K1066" t="s">
        <v>74</v>
      </c>
      <c r="L1066" t="s">
        <v>77</v>
      </c>
      <c r="M1066" t="s">
        <v>83</v>
      </c>
      <c r="P1066" t="s">
        <v>98</v>
      </c>
      <c r="Q1066" t="s">
        <v>100</v>
      </c>
      <c r="R1066" t="s">
        <v>18</v>
      </c>
      <c r="S1066" t="s">
        <v>20</v>
      </c>
      <c r="T1066" t="str">
        <f t="shared" si="429"/>
        <v>LAEM CHABANG</v>
      </c>
      <c r="U1066" t="s">
        <v>46</v>
      </c>
      <c r="V1066" t="s">
        <v>53</v>
      </c>
      <c r="W1066" s="3">
        <v>12166348</v>
      </c>
      <c r="X1066" t="s">
        <v>32</v>
      </c>
      <c r="Y1066" t="s">
        <v>73</v>
      </c>
      <c r="AC1066">
        <v>1</v>
      </c>
    </row>
    <row r="1067" spans="1:31" x14ac:dyDescent="0.2">
      <c r="A1067">
        <v>1066</v>
      </c>
      <c r="B1067" t="s">
        <v>2</v>
      </c>
      <c r="C1067" s="4">
        <v>1921791</v>
      </c>
      <c r="D1067" t="s">
        <v>33</v>
      </c>
      <c r="E1067" t="s">
        <v>35</v>
      </c>
      <c r="F1067" s="1">
        <v>43788</v>
      </c>
      <c r="G1067" s="1">
        <f>IF(R1067="2: AIR",F1067, "")</f>
        <v>43788</v>
      </c>
      <c r="H1067" s="1">
        <f t="shared" ref="H1067:H1069" si="430">G1067+33</f>
        <v>43821</v>
      </c>
      <c r="I1067" t="s">
        <v>71</v>
      </c>
      <c r="J1067">
        <v>2490158163</v>
      </c>
      <c r="K1067" t="s">
        <v>74</v>
      </c>
      <c r="L1067" t="s">
        <v>77</v>
      </c>
      <c r="M1067" t="s">
        <v>83</v>
      </c>
      <c r="P1067" t="s">
        <v>98</v>
      </c>
      <c r="Q1067" t="s">
        <v>100</v>
      </c>
      <c r="R1067" t="s">
        <v>17</v>
      </c>
      <c r="S1067" t="s">
        <v>20</v>
      </c>
      <c r="T1067" t="s">
        <v>45</v>
      </c>
      <c r="U1067" t="s">
        <v>46</v>
      </c>
      <c r="V1067" t="str">
        <f t="shared" si="421"/>
        <v>AIR</v>
      </c>
      <c r="W1067" s="3"/>
      <c r="X1067" t="s">
        <v>32</v>
      </c>
      <c r="Y1067" t="s">
        <v>73</v>
      </c>
      <c r="AE1067" t="s">
        <v>102</v>
      </c>
    </row>
    <row r="1068" spans="1:31" x14ac:dyDescent="0.2">
      <c r="A1068">
        <v>1067</v>
      </c>
      <c r="B1068" t="s">
        <v>2</v>
      </c>
      <c r="C1068" s="4">
        <v>1921792</v>
      </c>
      <c r="D1068" t="s">
        <v>33</v>
      </c>
      <c r="E1068" t="s">
        <v>35</v>
      </c>
      <c r="F1068" s="1">
        <v>43788</v>
      </c>
      <c r="G1068" s="1">
        <f>IF(R1068="2: AIR",F1068, "")</f>
        <v>43788</v>
      </c>
      <c r="H1068" s="1">
        <f t="shared" si="430"/>
        <v>43821</v>
      </c>
      <c r="I1068" t="s">
        <v>71</v>
      </c>
      <c r="J1068">
        <v>2490158163</v>
      </c>
      <c r="K1068" t="s">
        <v>74</v>
      </c>
      <c r="L1068" t="s">
        <v>77</v>
      </c>
      <c r="M1068" t="s">
        <v>83</v>
      </c>
      <c r="P1068" t="s">
        <v>98</v>
      </c>
      <c r="Q1068" t="s">
        <v>100</v>
      </c>
      <c r="R1068" t="s">
        <v>17</v>
      </c>
      <c r="S1068" t="s">
        <v>20</v>
      </c>
      <c r="T1068" t="s">
        <v>45</v>
      </c>
      <c r="U1068" t="s">
        <v>46</v>
      </c>
      <c r="V1068" t="str">
        <f t="shared" si="421"/>
        <v>AIR</v>
      </c>
      <c r="W1068" s="3"/>
      <c r="X1068" t="s">
        <v>32</v>
      </c>
      <c r="Y1068" t="s">
        <v>73</v>
      </c>
    </row>
    <row r="1069" spans="1:31" x14ac:dyDescent="0.2">
      <c r="A1069">
        <v>1068</v>
      </c>
      <c r="B1069" t="s">
        <v>2</v>
      </c>
      <c r="C1069" s="4">
        <v>1921793</v>
      </c>
      <c r="D1069" t="s">
        <v>33</v>
      </c>
      <c r="E1069" t="s">
        <v>35</v>
      </c>
      <c r="F1069" s="1">
        <v>43788</v>
      </c>
      <c r="G1069" s="1">
        <f>IF(R1069="2: AIR",F1069, "")</f>
        <v>43788</v>
      </c>
      <c r="H1069" s="1">
        <f t="shared" si="430"/>
        <v>43821</v>
      </c>
      <c r="I1069" t="s">
        <v>71</v>
      </c>
      <c r="J1069">
        <v>2490158163</v>
      </c>
      <c r="K1069" t="s">
        <v>74</v>
      </c>
      <c r="L1069" t="s">
        <v>77</v>
      </c>
      <c r="M1069" t="s">
        <v>83</v>
      </c>
      <c r="P1069" t="s">
        <v>98</v>
      </c>
      <c r="Q1069" t="s">
        <v>100</v>
      </c>
      <c r="R1069" t="s">
        <v>17</v>
      </c>
      <c r="S1069" t="s">
        <v>20</v>
      </c>
      <c r="T1069" t="s">
        <v>45</v>
      </c>
      <c r="U1069" t="s">
        <v>46</v>
      </c>
      <c r="V1069" t="str">
        <f t="shared" si="421"/>
        <v>AIR</v>
      </c>
      <c r="W1069" s="3"/>
      <c r="X1069" t="s">
        <v>32</v>
      </c>
      <c r="Y1069" t="s">
        <v>73</v>
      </c>
    </row>
    <row r="1070" spans="1:31" x14ac:dyDescent="0.2">
      <c r="A1070">
        <v>1069</v>
      </c>
      <c r="B1070" t="s">
        <v>2</v>
      </c>
      <c r="C1070" s="4">
        <v>1921794</v>
      </c>
      <c r="D1070" t="s">
        <v>33</v>
      </c>
      <c r="E1070" t="s">
        <v>35</v>
      </c>
      <c r="F1070" s="1">
        <v>43788</v>
      </c>
      <c r="G1070" s="1">
        <f t="shared" ref="G1070:G1082" si="431">F1070 + 7 - WEEKDAY(F1070, 2) + 6</f>
        <v>43799</v>
      </c>
      <c r="H1070" s="1">
        <f t="shared" ref="H1070:H1082" si="432">G1070+7</f>
        <v>43806</v>
      </c>
      <c r="I1070" t="s">
        <v>71</v>
      </c>
      <c r="J1070">
        <v>2490158163</v>
      </c>
      <c r="K1070" t="s">
        <v>74</v>
      </c>
      <c r="L1070" t="s">
        <v>77</v>
      </c>
      <c r="M1070" t="s">
        <v>83</v>
      </c>
      <c r="P1070" t="s">
        <v>98</v>
      </c>
      <c r="Q1070" t="s">
        <v>100</v>
      </c>
      <c r="R1070" t="s">
        <v>18</v>
      </c>
      <c r="S1070" t="s">
        <v>20</v>
      </c>
      <c r="T1070" t="str">
        <f t="shared" ref="T1070:T1082" si="433">IF(R1070="1: SEA", "LAEM CHABANG", "BANGKOK")</f>
        <v>LAEM CHABANG</v>
      </c>
      <c r="U1070" t="s">
        <v>46</v>
      </c>
      <c r="V1070" t="s">
        <v>53</v>
      </c>
      <c r="W1070" s="3">
        <v>12166376</v>
      </c>
      <c r="X1070" t="s">
        <v>32</v>
      </c>
      <c r="Y1070" t="s">
        <v>73</v>
      </c>
      <c r="AC1070">
        <v>1</v>
      </c>
    </row>
    <row r="1071" spans="1:31" x14ac:dyDescent="0.2">
      <c r="A1071">
        <v>1070</v>
      </c>
      <c r="B1071" t="s">
        <v>2</v>
      </c>
      <c r="C1071" s="4">
        <v>1921795</v>
      </c>
      <c r="D1071" t="s">
        <v>33</v>
      </c>
      <c r="E1071" t="s">
        <v>35</v>
      </c>
      <c r="F1071" s="1">
        <v>43789</v>
      </c>
      <c r="G1071" s="1">
        <f t="shared" si="431"/>
        <v>43799</v>
      </c>
      <c r="H1071" s="1">
        <f t="shared" si="432"/>
        <v>43806</v>
      </c>
      <c r="I1071" t="s">
        <v>71</v>
      </c>
      <c r="J1071">
        <v>2490158163</v>
      </c>
      <c r="K1071" t="s">
        <v>74</v>
      </c>
      <c r="L1071" t="s">
        <v>77</v>
      </c>
      <c r="M1071" t="s">
        <v>83</v>
      </c>
      <c r="P1071" t="s">
        <v>98</v>
      </c>
      <c r="Q1071" t="s">
        <v>100</v>
      </c>
      <c r="R1071" t="s">
        <v>18</v>
      </c>
      <c r="S1071" t="s">
        <v>20</v>
      </c>
      <c r="T1071" t="str">
        <f t="shared" si="433"/>
        <v>LAEM CHABANG</v>
      </c>
      <c r="U1071" t="s">
        <v>46</v>
      </c>
      <c r="V1071" t="s">
        <v>53</v>
      </c>
      <c r="W1071" s="3">
        <v>12166377</v>
      </c>
      <c r="X1071" t="s">
        <v>32</v>
      </c>
      <c r="Y1071" t="s">
        <v>73</v>
      </c>
      <c r="AC1071">
        <v>1</v>
      </c>
    </row>
    <row r="1072" spans="1:31" x14ac:dyDescent="0.2">
      <c r="A1072">
        <v>1071</v>
      </c>
      <c r="B1072" t="s">
        <v>2</v>
      </c>
      <c r="C1072" s="4">
        <v>1921796</v>
      </c>
      <c r="D1072" t="s">
        <v>33</v>
      </c>
      <c r="E1072" t="s">
        <v>35</v>
      </c>
      <c r="F1072" s="1">
        <v>43789</v>
      </c>
      <c r="G1072" s="1">
        <f t="shared" si="431"/>
        <v>43799</v>
      </c>
      <c r="H1072" s="1">
        <f t="shared" si="432"/>
        <v>43806</v>
      </c>
      <c r="I1072" t="s">
        <v>71</v>
      </c>
      <c r="J1072">
        <v>2490158163</v>
      </c>
      <c r="K1072" t="s">
        <v>74</v>
      </c>
      <c r="L1072" t="s">
        <v>77</v>
      </c>
      <c r="M1072" t="s">
        <v>83</v>
      </c>
      <c r="P1072" t="s">
        <v>98</v>
      </c>
      <c r="Q1072" t="s">
        <v>100</v>
      </c>
      <c r="R1072" t="s">
        <v>18</v>
      </c>
      <c r="S1072" t="s">
        <v>20</v>
      </c>
      <c r="T1072" t="str">
        <f t="shared" si="433"/>
        <v>LAEM CHABANG</v>
      </c>
      <c r="U1072" t="s">
        <v>46</v>
      </c>
      <c r="V1072" t="s">
        <v>53</v>
      </c>
      <c r="W1072" s="3">
        <v>12166380</v>
      </c>
      <c r="X1072" t="s">
        <v>32</v>
      </c>
      <c r="Y1072" t="s">
        <v>73</v>
      </c>
      <c r="AC1072">
        <v>1</v>
      </c>
    </row>
    <row r="1073" spans="1:31" x14ac:dyDescent="0.2">
      <c r="A1073">
        <v>1072</v>
      </c>
      <c r="B1073" t="s">
        <v>2</v>
      </c>
      <c r="C1073" s="4">
        <v>1921797</v>
      </c>
      <c r="D1073" t="s">
        <v>33</v>
      </c>
      <c r="E1073" t="s">
        <v>35</v>
      </c>
      <c r="F1073" s="1">
        <v>43788</v>
      </c>
      <c r="G1073" s="1">
        <f t="shared" si="431"/>
        <v>43799</v>
      </c>
      <c r="H1073" s="1">
        <f t="shared" si="432"/>
        <v>43806</v>
      </c>
      <c r="I1073" t="s">
        <v>71</v>
      </c>
      <c r="J1073">
        <v>2490158163</v>
      </c>
      <c r="K1073" t="s">
        <v>74</v>
      </c>
      <c r="L1073" t="s">
        <v>77</v>
      </c>
      <c r="M1073" t="s">
        <v>83</v>
      </c>
      <c r="P1073" t="s">
        <v>98</v>
      </c>
      <c r="Q1073" t="s">
        <v>100</v>
      </c>
      <c r="R1073" t="s">
        <v>18</v>
      </c>
      <c r="S1073" t="s">
        <v>20</v>
      </c>
      <c r="T1073" t="str">
        <f t="shared" si="433"/>
        <v>LAEM CHABANG</v>
      </c>
      <c r="U1073" t="s">
        <v>46</v>
      </c>
      <c r="V1073" t="s">
        <v>53</v>
      </c>
      <c r="W1073" s="3">
        <v>12166389</v>
      </c>
      <c r="X1073" t="s">
        <v>32</v>
      </c>
      <c r="Y1073" t="s">
        <v>73</v>
      </c>
      <c r="AC1073">
        <v>1</v>
      </c>
    </row>
    <row r="1074" spans="1:31" x14ac:dyDescent="0.2">
      <c r="A1074">
        <v>1073</v>
      </c>
      <c r="B1074" t="s">
        <v>2</v>
      </c>
      <c r="C1074" s="4">
        <v>1921798</v>
      </c>
      <c r="D1074" t="s">
        <v>33</v>
      </c>
      <c r="E1074" t="s">
        <v>35</v>
      </c>
      <c r="F1074" s="1">
        <v>43788</v>
      </c>
      <c r="G1074" s="1">
        <f t="shared" si="431"/>
        <v>43799</v>
      </c>
      <c r="H1074" s="1">
        <f t="shared" si="432"/>
        <v>43806</v>
      </c>
      <c r="I1074" t="s">
        <v>71</v>
      </c>
      <c r="J1074">
        <v>2490158163</v>
      </c>
      <c r="K1074" t="s">
        <v>74</v>
      </c>
      <c r="L1074" t="s">
        <v>77</v>
      </c>
      <c r="M1074" t="s">
        <v>83</v>
      </c>
      <c r="P1074" t="s">
        <v>98</v>
      </c>
      <c r="Q1074" t="s">
        <v>100</v>
      </c>
      <c r="R1074" t="s">
        <v>18</v>
      </c>
      <c r="S1074" t="s">
        <v>20</v>
      </c>
      <c r="T1074" t="str">
        <f t="shared" si="433"/>
        <v>LAEM CHABANG</v>
      </c>
      <c r="U1074" t="s">
        <v>46</v>
      </c>
      <c r="V1074" t="s">
        <v>53</v>
      </c>
      <c r="W1074" s="3">
        <v>12166404</v>
      </c>
      <c r="X1074" t="s">
        <v>32</v>
      </c>
      <c r="Y1074" t="s">
        <v>73</v>
      </c>
      <c r="AC1074">
        <v>1</v>
      </c>
    </row>
    <row r="1075" spans="1:31" x14ac:dyDescent="0.2">
      <c r="A1075">
        <v>1074</v>
      </c>
      <c r="B1075" t="s">
        <v>2</v>
      </c>
      <c r="C1075" s="4">
        <v>1921799</v>
      </c>
      <c r="D1075" t="s">
        <v>33</v>
      </c>
      <c r="E1075" t="s">
        <v>35</v>
      </c>
      <c r="F1075" s="1">
        <v>43788</v>
      </c>
      <c r="G1075" s="1">
        <f t="shared" si="431"/>
        <v>43799</v>
      </c>
      <c r="H1075" s="1">
        <f t="shared" si="432"/>
        <v>43806</v>
      </c>
      <c r="I1075" t="s">
        <v>71</v>
      </c>
      <c r="J1075">
        <v>2490158163</v>
      </c>
      <c r="K1075" t="s">
        <v>74</v>
      </c>
      <c r="L1075" t="s">
        <v>77</v>
      </c>
      <c r="M1075" t="s">
        <v>83</v>
      </c>
      <c r="P1075" t="s">
        <v>98</v>
      </c>
      <c r="Q1075" t="s">
        <v>100</v>
      </c>
      <c r="R1075" t="s">
        <v>18</v>
      </c>
      <c r="S1075" t="s">
        <v>20</v>
      </c>
      <c r="T1075" t="str">
        <f t="shared" si="433"/>
        <v>LAEM CHABANG</v>
      </c>
      <c r="U1075" t="s">
        <v>46</v>
      </c>
      <c r="V1075" t="s">
        <v>53</v>
      </c>
      <c r="W1075" s="3">
        <v>12166405</v>
      </c>
      <c r="X1075" t="s">
        <v>32</v>
      </c>
      <c r="Y1075" t="s">
        <v>73</v>
      </c>
      <c r="AC1075">
        <v>1</v>
      </c>
    </row>
    <row r="1076" spans="1:31" x14ac:dyDescent="0.2">
      <c r="A1076">
        <v>1075</v>
      </c>
      <c r="B1076" t="s">
        <v>2</v>
      </c>
      <c r="C1076" s="4">
        <v>1921800</v>
      </c>
      <c r="D1076" t="s">
        <v>33</v>
      </c>
      <c r="E1076" t="s">
        <v>35</v>
      </c>
      <c r="F1076" s="1">
        <v>43788</v>
      </c>
      <c r="G1076" s="1">
        <f t="shared" si="431"/>
        <v>43799</v>
      </c>
      <c r="H1076" s="1">
        <f t="shared" si="432"/>
        <v>43806</v>
      </c>
      <c r="I1076" t="s">
        <v>71</v>
      </c>
      <c r="J1076">
        <v>2490158163</v>
      </c>
      <c r="K1076" t="s">
        <v>74</v>
      </c>
      <c r="L1076" t="s">
        <v>77</v>
      </c>
      <c r="M1076" t="s">
        <v>83</v>
      </c>
      <c r="P1076" t="s">
        <v>98</v>
      </c>
      <c r="Q1076" t="s">
        <v>100</v>
      </c>
      <c r="R1076" t="s">
        <v>18</v>
      </c>
      <c r="S1076" t="s">
        <v>20</v>
      </c>
      <c r="T1076" t="str">
        <f t="shared" si="433"/>
        <v>LAEM CHABANG</v>
      </c>
      <c r="U1076" t="s">
        <v>46</v>
      </c>
      <c r="V1076" t="s">
        <v>53</v>
      </c>
      <c r="W1076" s="3">
        <v>12166408</v>
      </c>
      <c r="X1076" t="s">
        <v>32</v>
      </c>
      <c r="Y1076" t="s">
        <v>73</v>
      </c>
      <c r="AA1076">
        <v>1</v>
      </c>
    </row>
    <row r="1077" spans="1:31" x14ac:dyDescent="0.2">
      <c r="A1077">
        <v>1076</v>
      </c>
      <c r="B1077" t="s">
        <v>2</v>
      </c>
      <c r="C1077" s="4">
        <v>1921801</v>
      </c>
      <c r="D1077" t="s">
        <v>33</v>
      </c>
      <c r="E1077" t="s">
        <v>35</v>
      </c>
      <c r="F1077" s="1">
        <v>43788</v>
      </c>
      <c r="G1077" s="1">
        <f t="shared" si="431"/>
        <v>43799</v>
      </c>
      <c r="H1077" s="1">
        <f t="shared" si="432"/>
        <v>43806</v>
      </c>
      <c r="I1077" t="s">
        <v>71</v>
      </c>
      <c r="J1077">
        <v>2490158163</v>
      </c>
      <c r="K1077" t="s">
        <v>74</v>
      </c>
      <c r="L1077" t="s">
        <v>77</v>
      </c>
      <c r="M1077" t="s">
        <v>83</v>
      </c>
      <c r="P1077" t="s">
        <v>98</v>
      </c>
      <c r="Q1077" t="s">
        <v>100</v>
      </c>
      <c r="R1077" t="s">
        <v>18</v>
      </c>
      <c r="S1077" t="s">
        <v>20</v>
      </c>
      <c r="T1077" t="str">
        <f t="shared" si="433"/>
        <v>LAEM CHABANG</v>
      </c>
      <c r="U1077" t="s">
        <v>46</v>
      </c>
      <c r="V1077" t="s">
        <v>53</v>
      </c>
      <c r="W1077" s="3">
        <v>12166417</v>
      </c>
      <c r="X1077" t="s">
        <v>32</v>
      </c>
      <c r="Y1077" t="s">
        <v>73</v>
      </c>
      <c r="AC1077">
        <v>1</v>
      </c>
    </row>
    <row r="1078" spans="1:31" x14ac:dyDescent="0.2">
      <c r="A1078">
        <v>1077</v>
      </c>
      <c r="B1078" t="s">
        <v>2</v>
      </c>
      <c r="C1078" s="4">
        <v>1921802</v>
      </c>
      <c r="D1078" t="s">
        <v>33</v>
      </c>
      <c r="E1078" t="s">
        <v>35</v>
      </c>
      <c r="F1078" s="1">
        <v>43788</v>
      </c>
      <c r="G1078" s="1">
        <f t="shared" si="431"/>
        <v>43799</v>
      </c>
      <c r="H1078" s="1">
        <f t="shared" si="432"/>
        <v>43806</v>
      </c>
      <c r="I1078" t="s">
        <v>71</v>
      </c>
      <c r="J1078">
        <v>2490158163</v>
      </c>
      <c r="K1078" t="s">
        <v>74</v>
      </c>
      <c r="L1078" t="s">
        <v>77</v>
      </c>
      <c r="M1078" t="s">
        <v>83</v>
      </c>
      <c r="P1078" t="s">
        <v>98</v>
      </c>
      <c r="Q1078" t="s">
        <v>100</v>
      </c>
      <c r="R1078" t="s">
        <v>18</v>
      </c>
      <c r="S1078" t="s">
        <v>20</v>
      </c>
      <c r="T1078" t="str">
        <f t="shared" si="433"/>
        <v>LAEM CHABANG</v>
      </c>
      <c r="U1078" t="s">
        <v>46</v>
      </c>
      <c r="V1078" t="s">
        <v>53</v>
      </c>
      <c r="W1078" s="3">
        <v>12166432</v>
      </c>
      <c r="X1078" t="s">
        <v>32</v>
      </c>
      <c r="Y1078" t="s">
        <v>73</v>
      </c>
      <c r="AC1078">
        <v>1</v>
      </c>
    </row>
    <row r="1079" spans="1:31" x14ac:dyDescent="0.2">
      <c r="A1079">
        <v>1078</v>
      </c>
      <c r="B1079" t="s">
        <v>2</v>
      </c>
      <c r="C1079" s="4">
        <v>1921803</v>
      </c>
      <c r="D1079" t="s">
        <v>33</v>
      </c>
      <c r="E1079" t="s">
        <v>35</v>
      </c>
      <c r="F1079" s="1">
        <v>43788</v>
      </c>
      <c r="G1079" s="1">
        <f t="shared" si="431"/>
        <v>43799</v>
      </c>
      <c r="H1079" s="1">
        <f t="shared" si="432"/>
        <v>43806</v>
      </c>
      <c r="I1079" t="s">
        <v>71</v>
      </c>
      <c r="J1079">
        <v>2490158163</v>
      </c>
      <c r="K1079" t="s">
        <v>74</v>
      </c>
      <c r="L1079" t="s">
        <v>77</v>
      </c>
      <c r="M1079" t="s">
        <v>83</v>
      </c>
      <c r="P1079" t="s">
        <v>98</v>
      </c>
      <c r="Q1079" t="s">
        <v>100</v>
      </c>
      <c r="R1079" t="s">
        <v>18</v>
      </c>
      <c r="S1079" t="s">
        <v>20</v>
      </c>
      <c r="T1079" t="str">
        <f t="shared" si="433"/>
        <v>LAEM CHABANG</v>
      </c>
      <c r="U1079" t="s">
        <v>46</v>
      </c>
      <c r="V1079" t="s">
        <v>53</v>
      </c>
      <c r="W1079" s="3">
        <v>12166433</v>
      </c>
      <c r="X1079" t="s">
        <v>32</v>
      </c>
      <c r="Y1079" t="s">
        <v>73</v>
      </c>
      <c r="AC1079">
        <v>1</v>
      </c>
    </row>
    <row r="1080" spans="1:31" x14ac:dyDescent="0.2">
      <c r="A1080">
        <v>1079</v>
      </c>
      <c r="B1080" t="s">
        <v>2</v>
      </c>
      <c r="C1080" s="4">
        <v>1921804</v>
      </c>
      <c r="D1080" t="s">
        <v>33</v>
      </c>
      <c r="E1080" t="s">
        <v>35</v>
      </c>
      <c r="F1080" s="1">
        <v>43788</v>
      </c>
      <c r="G1080" s="1">
        <f t="shared" si="431"/>
        <v>43799</v>
      </c>
      <c r="H1080" s="1">
        <f t="shared" si="432"/>
        <v>43806</v>
      </c>
      <c r="I1080" t="s">
        <v>71</v>
      </c>
      <c r="J1080">
        <v>2490158163</v>
      </c>
      <c r="K1080" t="s">
        <v>74</v>
      </c>
      <c r="L1080" t="s">
        <v>77</v>
      </c>
      <c r="M1080" t="s">
        <v>83</v>
      </c>
      <c r="P1080" t="s">
        <v>98</v>
      </c>
      <c r="Q1080" t="s">
        <v>100</v>
      </c>
      <c r="R1080" t="s">
        <v>18</v>
      </c>
      <c r="S1080" t="s">
        <v>20</v>
      </c>
      <c r="T1080" t="str">
        <f t="shared" si="433"/>
        <v>LAEM CHABANG</v>
      </c>
      <c r="U1080" t="s">
        <v>46</v>
      </c>
      <c r="V1080" t="s">
        <v>53</v>
      </c>
      <c r="W1080" s="3">
        <v>12166436</v>
      </c>
      <c r="X1080" t="s">
        <v>32</v>
      </c>
      <c r="Y1080" t="s">
        <v>73</v>
      </c>
      <c r="AC1080">
        <v>1</v>
      </c>
    </row>
    <row r="1081" spans="1:31" x14ac:dyDescent="0.2">
      <c r="A1081">
        <v>1080</v>
      </c>
      <c r="B1081" t="s">
        <v>2</v>
      </c>
      <c r="C1081" s="4">
        <v>1921805</v>
      </c>
      <c r="D1081" t="s">
        <v>33</v>
      </c>
      <c r="E1081" t="s">
        <v>35</v>
      </c>
      <c r="F1081" s="1">
        <v>43788</v>
      </c>
      <c r="G1081" s="1">
        <f t="shared" si="431"/>
        <v>43799</v>
      </c>
      <c r="H1081" s="1">
        <f t="shared" si="432"/>
        <v>43806</v>
      </c>
      <c r="I1081" t="s">
        <v>71</v>
      </c>
      <c r="J1081">
        <v>2490158163</v>
      </c>
      <c r="K1081" t="s">
        <v>74</v>
      </c>
      <c r="L1081" t="s">
        <v>77</v>
      </c>
      <c r="M1081" t="s">
        <v>83</v>
      </c>
      <c r="P1081" t="s">
        <v>98</v>
      </c>
      <c r="Q1081" t="s">
        <v>100</v>
      </c>
      <c r="R1081" t="s">
        <v>18</v>
      </c>
      <c r="S1081" t="s">
        <v>20</v>
      </c>
      <c r="T1081" t="str">
        <f t="shared" si="433"/>
        <v>LAEM CHABANG</v>
      </c>
      <c r="U1081" t="s">
        <v>46</v>
      </c>
      <c r="V1081" t="s">
        <v>53</v>
      </c>
      <c r="W1081" s="3">
        <v>12166445</v>
      </c>
      <c r="X1081" t="s">
        <v>32</v>
      </c>
      <c r="Y1081" t="s">
        <v>73</v>
      </c>
      <c r="AC1081">
        <v>1</v>
      </c>
    </row>
    <row r="1082" spans="1:31" x14ac:dyDescent="0.2">
      <c r="A1082">
        <v>1081</v>
      </c>
      <c r="B1082" t="s">
        <v>2</v>
      </c>
      <c r="C1082" s="4">
        <v>1921806</v>
      </c>
      <c r="D1082" t="s">
        <v>33</v>
      </c>
      <c r="E1082" t="s">
        <v>35</v>
      </c>
      <c r="F1082" s="1">
        <v>43789</v>
      </c>
      <c r="G1082" s="1">
        <f t="shared" si="431"/>
        <v>43799</v>
      </c>
      <c r="H1082" s="1">
        <f t="shared" si="432"/>
        <v>43806</v>
      </c>
      <c r="I1082" t="s">
        <v>71</v>
      </c>
      <c r="J1082">
        <v>2490158163</v>
      </c>
      <c r="K1082" t="s">
        <v>74</v>
      </c>
      <c r="L1082" t="s">
        <v>77</v>
      </c>
      <c r="M1082" t="s">
        <v>83</v>
      </c>
      <c r="P1082" t="s">
        <v>98</v>
      </c>
      <c r="Q1082" t="s">
        <v>100</v>
      </c>
      <c r="R1082" t="s">
        <v>18</v>
      </c>
      <c r="S1082" t="s">
        <v>20</v>
      </c>
      <c r="T1082" t="str">
        <f t="shared" si="433"/>
        <v>LAEM CHABANG</v>
      </c>
      <c r="U1082" t="s">
        <v>46</v>
      </c>
      <c r="V1082" t="s">
        <v>53</v>
      </c>
      <c r="W1082" s="3">
        <v>12166460</v>
      </c>
      <c r="X1082" t="s">
        <v>32</v>
      </c>
      <c r="Y1082" t="s">
        <v>73</v>
      </c>
      <c r="AC1082">
        <v>1</v>
      </c>
      <c r="AE1082" t="s">
        <v>102</v>
      </c>
    </row>
    <row r="1083" spans="1:31" x14ac:dyDescent="0.2">
      <c r="A1083">
        <v>1082</v>
      </c>
      <c r="B1083" t="s">
        <v>2</v>
      </c>
      <c r="C1083" s="4">
        <v>1921807</v>
      </c>
      <c r="D1083" t="s">
        <v>33</v>
      </c>
      <c r="E1083" t="s">
        <v>35</v>
      </c>
      <c r="F1083" s="1">
        <v>43789</v>
      </c>
      <c r="G1083" s="1">
        <f>IF(R1083="2: AIR",F1083, "")</f>
        <v>43789</v>
      </c>
      <c r="H1083" s="1">
        <f>G1083+33</f>
        <v>43822</v>
      </c>
      <c r="I1083" t="s">
        <v>71</v>
      </c>
      <c r="J1083">
        <v>2490158163</v>
      </c>
      <c r="K1083" t="s">
        <v>74</v>
      </c>
      <c r="L1083" t="s">
        <v>77</v>
      </c>
      <c r="M1083" t="s">
        <v>83</v>
      </c>
      <c r="P1083" t="s">
        <v>98</v>
      </c>
      <c r="Q1083" t="s">
        <v>100</v>
      </c>
      <c r="R1083" t="s">
        <v>17</v>
      </c>
      <c r="S1083" t="s">
        <v>20</v>
      </c>
      <c r="T1083" t="s">
        <v>45</v>
      </c>
      <c r="U1083" t="s">
        <v>46</v>
      </c>
      <c r="V1083" t="str">
        <f t="shared" si="421"/>
        <v>AIR</v>
      </c>
      <c r="W1083" s="3"/>
      <c r="X1083" t="s">
        <v>32</v>
      </c>
      <c r="Y1083" t="s">
        <v>73</v>
      </c>
    </row>
    <row r="1084" spans="1:31" x14ac:dyDescent="0.2">
      <c r="A1084">
        <v>1083</v>
      </c>
      <c r="B1084" t="s">
        <v>2</v>
      </c>
      <c r="C1084" s="4">
        <v>1921808</v>
      </c>
      <c r="D1084" t="s">
        <v>33</v>
      </c>
      <c r="E1084" t="s">
        <v>35</v>
      </c>
      <c r="F1084" s="1">
        <v>43789</v>
      </c>
      <c r="G1084" s="1">
        <f t="shared" ref="G1084:G1092" si="434">F1084 + 7 - WEEKDAY(F1084, 2) + 6</f>
        <v>43799</v>
      </c>
      <c r="H1084" s="1">
        <f t="shared" ref="H1084:H1092" si="435">G1084+7</f>
        <v>43806</v>
      </c>
      <c r="I1084" t="s">
        <v>71</v>
      </c>
      <c r="J1084">
        <v>2490158163</v>
      </c>
      <c r="K1084" t="s">
        <v>74</v>
      </c>
      <c r="L1084" t="s">
        <v>77</v>
      </c>
      <c r="M1084" t="s">
        <v>83</v>
      </c>
      <c r="P1084" t="s">
        <v>98</v>
      </c>
      <c r="Q1084" t="s">
        <v>100</v>
      </c>
      <c r="R1084" t="s">
        <v>18</v>
      </c>
      <c r="S1084" t="s">
        <v>20</v>
      </c>
      <c r="T1084" t="str">
        <f t="shared" ref="T1084:T1092" si="436">IF(R1084="1: SEA", "LAEM CHABANG", "BANGKOK")</f>
        <v>LAEM CHABANG</v>
      </c>
      <c r="U1084" t="s">
        <v>46</v>
      </c>
      <c r="V1084" t="s">
        <v>53</v>
      </c>
      <c r="W1084" s="3">
        <v>12166464</v>
      </c>
      <c r="X1084" t="s">
        <v>32</v>
      </c>
      <c r="Y1084" t="s">
        <v>73</v>
      </c>
      <c r="AC1084">
        <v>1</v>
      </c>
    </row>
    <row r="1085" spans="1:31" x14ac:dyDescent="0.2">
      <c r="A1085">
        <v>1084</v>
      </c>
      <c r="B1085" t="s">
        <v>2</v>
      </c>
      <c r="C1085" s="4">
        <v>1921809</v>
      </c>
      <c r="D1085" t="s">
        <v>33</v>
      </c>
      <c r="E1085" t="s">
        <v>35</v>
      </c>
      <c r="F1085" s="1">
        <v>43789</v>
      </c>
      <c r="G1085" s="1">
        <f t="shared" si="434"/>
        <v>43799</v>
      </c>
      <c r="H1085" s="1">
        <f t="shared" si="435"/>
        <v>43806</v>
      </c>
      <c r="I1085" t="s">
        <v>71</v>
      </c>
      <c r="J1085">
        <v>2490158163</v>
      </c>
      <c r="K1085" t="s">
        <v>74</v>
      </c>
      <c r="L1085" t="s">
        <v>77</v>
      </c>
      <c r="M1085" t="s">
        <v>83</v>
      </c>
      <c r="P1085" t="s">
        <v>98</v>
      </c>
      <c r="Q1085" t="s">
        <v>100</v>
      </c>
      <c r="R1085" t="s">
        <v>18</v>
      </c>
      <c r="S1085" t="s">
        <v>20</v>
      </c>
      <c r="T1085" t="str">
        <f t="shared" si="436"/>
        <v>LAEM CHABANG</v>
      </c>
      <c r="U1085" t="s">
        <v>46</v>
      </c>
      <c r="V1085" t="s">
        <v>53</v>
      </c>
      <c r="W1085" s="3">
        <v>12166473</v>
      </c>
      <c r="X1085" t="s">
        <v>32</v>
      </c>
      <c r="Y1085" t="s">
        <v>73</v>
      </c>
      <c r="AC1085">
        <v>1</v>
      </c>
    </row>
    <row r="1086" spans="1:31" x14ac:dyDescent="0.2">
      <c r="A1086">
        <v>1085</v>
      </c>
      <c r="B1086" t="s">
        <v>2</v>
      </c>
      <c r="C1086" s="4">
        <v>1921810</v>
      </c>
      <c r="D1086" t="s">
        <v>33</v>
      </c>
      <c r="E1086" t="s">
        <v>35</v>
      </c>
      <c r="F1086" s="1">
        <v>43788</v>
      </c>
      <c r="G1086" s="1">
        <f t="shared" si="434"/>
        <v>43799</v>
      </c>
      <c r="H1086" s="1">
        <f t="shared" si="435"/>
        <v>43806</v>
      </c>
      <c r="I1086" t="s">
        <v>71</v>
      </c>
      <c r="J1086">
        <v>2490158163</v>
      </c>
      <c r="K1086" t="s">
        <v>74</v>
      </c>
      <c r="L1086" t="s">
        <v>77</v>
      </c>
      <c r="M1086" t="s">
        <v>83</v>
      </c>
      <c r="P1086" t="s">
        <v>98</v>
      </c>
      <c r="Q1086" t="s">
        <v>100</v>
      </c>
      <c r="R1086" t="s">
        <v>18</v>
      </c>
      <c r="S1086" t="s">
        <v>20</v>
      </c>
      <c r="T1086" t="str">
        <f t="shared" si="436"/>
        <v>LAEM CHABANG</v>
      </c>
      <c r="U1086" t="s">
        <v>46</v>
      </c>
      <c r="V1086" t="s">
        <v>53</v>
      </c>
      <c r="W1086" s="3">
        <v>12166488</v>
      </c>
      <c r="X1086" t="s">
        <v>32</v>
      </c>
      <c r="Y1086" t="s">
        <v>73</v>
      </c>
      <c r="AC1086">
        <v>1</v>
      </c>
    </row>
    <row r="1087" spans="1:31" x14ac:dyDescent="0.2">
      <c r="A1087">
        <v>1086</v>
      </c>
      <c r="B1087" t="s">
        <v>2</v>
      </c>
      <c r="C1087" s="4">
        <v>1921811</v>
      </c>
      <c r="D1087" t="s">
        <v>33</v>
      </c>
      <c r="E1087" t="s">
        <v>35</v>
      </c>
      <c r="F1087" s="1">
        <v>43789</v>
      </c>
      <c r="G1087" s="1">
        <f t="shared" si="434"/>
        <v>43799</v>
      </c>
      <c r="H1087" s="1">
        <f t="shared" si="435"/>
        <v>43806</v>
      </c>
      <c r="I1087" t="s">
        <v>71</v>
      </c>
      <c r="J1087">
        <v>2490158163</v>
      </c>
      <c r="K1087" t="s">
        <v>74</v>
      </c>
      <c r="L1087" t="s">
        <v>77</v>
      </c>
      <c r="M1087" t="s">
        <v>83</v>
      </c>
      <c r="P1087" t="s">
        <v>98</v>
      </c>
      <c r="Q1087" t="s">
        <v>100</v>
      </c>
      <c r="R1087" t="s">
        <v>18</v>
      </c>
      <c r="S1087" t="s">
        <v>20</v>
      </c>
      <c r="T1087" t="str">
        <f t="shared" si="436"/>
        <v>LAEM CHABANG</v>
      </c>
      <c r="U1087" t="s">
        <v>46</v>
      </c>
      <c r="V1087" t="s">
        <v>53</v>
      </c>
      <c r="W1087" s="3">
        <v>12166489</v>
      </c>
      <c r="X1087" t="s">
        <v>32</v>
      </c>
      <c r="Y1087" t="s">
        <v>73</v>
      </c>
      <c r="AC1087">
        <v>1</v>
      </c>
    </row>
    <row r="1088" spans="1:31" x14ac:dyDescent="0.2">
      <c r="A1088">
        <v>1087</v>
      </c>
      <c r="B1088" t="s">
        <v>2</v>
      </c>
      <c r="C1088" s="4">
        <v>1921812</v>
      </c>
      <c r="D1088" t="s">
        <v>33</v>
      </c>
      <c r="E1088" t="s">
        <v>35</v>
      </c>
      <c r="F1088" s="1">
        <v>43789</v>
      </c>
      <c r="G1088" s="1">
        <f t="shared" si="434"/>
        <v>43799</v>
      </c>
      <c r="H1088" s="1">
        <f t="shared" si="435"/>
        <v>43806</v>
      </c>
      <c r="I1088" t="s">
        <v>71</v>
      </c>
      <c r="J1088">
        <v>2490158163</v>
      </c>
      <c r="K1088" t="s">
        <v>74</v>
      </c>
      <c r="L1088" t="s">
        <v>77</v>
      </c>
      <c r="M1088" t="s">
        <v>83</v>
      </c>
      <c r="P1088" t="s">
        <v>98</v>
      </c>
      <c r="Q1088" t="s">
        <v>100</v>
      </c>
      <c r="R1088" t="s">
        <v>18</v>
      </c>
      <c r="S1088" t="s">
        <v>20</v>
      </c>
      <c r="T1088" t="str">
        <f t="shared" si="436"/>
        <v>LAEM CHABANG</v>
      </c>
      <c r="U1088" t="s">
        <v>46</v>
      </c>
      <c r="V1088" t="s">
        <v>53</v>
      </c>
      <c r="W1088" s="3">
        <v>12166492</v>
      </c>
      <c r="X1088" t="s">
        <v>32</v>
      </c>
      <c r="Y1088" t="s">
        <v>73</v>
      </c>
      <c r="AC1088">
        <v>1</v>
      </c>
    </row>
    <row r="1089" spans="1:31" x14ac:dyDescent="0.2">
      <c r="A1089">
        <v>1088</v>
      </c>
      <c r="B1089" t="s">
        <v>2</v>
      </c>
      <c r="C1089" s="4">
        <v>1921813</v>
      </c>
      <c r="D1089" t="s">
        <v>33</v>
      </c>
      <c r="E1089" t="s">
        <v>35</v>
      </c>
      <c r="F1089" s="1">
        <v>43789</v>
      </c>
      <c r="G1089" s="1">
        <f t="shared" si="434"/>
        <v>43799</v>
      </c>
      <c r="H1089" s="1">
        <f t="shared" si="435"/>
        <v>43806</v>
      </c>
      <c r="I1089" t="s">
        <v>71</v>
      </c>
      <c r="J1089">
        <v>2490158163</v>
      </c>
      <c r="K1089" t="s">
        <v>74</v>
      </c>
      <c r="L1089" t="s">
        <v>77</v>
      </c>
      <c r="M1089" t="s">
        <v>83</v>
      </c>
      <c r="P1089" t="s">
        <v>98</v>
      </c>
      <c r="Q1089" t="s">
        <v>100</v>
      </c>
      <c r="R1089" t="s">
        <v>18</v>
      </c>
      <c r="S1089" t="s">
        <v>20</v>
      </c>
      <c r="T1089" t="str">
        <f t="shared" si="436"/>
        <v>LAEM CHABANG</v>
      </c>
      <c r="U1089" t="s">
        <v>46</v>
      </c>
      <c r="V1089" t="s">
        <v>53</v>
      </c>
      <c r="W1089" s="3">
        <v>12166501</v>
      </c>
      <c r="X1089" t="s">
        <v>32</v>
      </c>
      <c r="Y1089" t="s">
        <v>73</v>
      </c>
      <c r="AC1089">
        <v>1</v>
      </c>
    </row>
    <row r="1090" spans="1:31" x14ac:dyDescent="0.2">
      <c r="A1090">
        <v>1089</v>
      </c>
      <c r="B1090" t="s">
        <v>2</v>
      </c>
      <c r="C1090" s="4">
        <v>1921814</v>
      </c>
      <c r="D1090" t="s">
        <v>33</v>
      </c>
      <c r="E1090" t="s">
        <v>35</v>
      </c>
      <c r="F1090" s="1">
        <v>43789</v>
      </c>
      <c r="G1090" s="1">
        <f t="shared" si="434"/>
        <v>43799</v>
      </c>
      <c r="H1090" s="1">
        <f t="shared" si="435"/>
        <v>43806</v>
      </c>
      <c r="I1090" t="s">
        <v>71</v>
      </c>
      <c r="J1090">
        <v>2490158163</v>
      </c>
      <c r="K1090" t="s">
        <v>74</v>
      </c>
      <c r="L1090" t="s">
        <v>77</v>
      </c>
      <c r="M1090" t="s">
        <v>83</v>
      </c>
      <c r="P1090" t="s">
        <v>98</v>
      </c>
      <c r="Q1090" t="s">
        <v>100</v>
      </c>
      <c r="R1090" t="s">
        <v>18</v>
      </c>
      <c r="S1090" t="s">
        <v>20</v>
      </c>
      <c r="T1090" t="str">
        <f t="shared" si="436"/>
        <v>LAEM CHABANG</v>
      </c>
      <c r="U1090" t="s">
        <v>46</v>
      </c>
      <c r="V1090" t="s">
        <v>53</v>
      </c>
      <c r="W1090" s="3">
        <v>12166516</v>
      </c>
      <c r="X1090" t="s">
        <v>32</v>
      </c>
      <c r="Y1090" t="s">
        <v>73</v>
      </c>
      <c r="AC1090">
        <v>1</v>
      </c>
    </row>
    <row r="1091" spans="1:31" x14ac:dyDescent="0.2">
      <c r="A1091">
        <v>1090</v>
      </c>
      <c r="B1091" t="s">
        <v>2</v>
      </c>
      <c r="C1091" s="4">
        <v>1921815</v>
      </c>
      <c r="D1091" t="s">
        <v>33</v>
      </c>
      <c r="E1091" t="s">
        <v>35</v>
      </c>
      <c r="F1091" s="1">
        <v>43789</v>
      </c>
      <c r="G1091" s="1">
        <f t="shared" si="434"/>
        <v>43799</v>
      </c>
      <c r="H1091" s="1">
        <f t="shared" si="435"/>
        <v>43806</v>
      </c>
      <c r="I1091" t="s">
        <v>71</v>
      </c>
      <c r="J1091">
        <v>2490158163</v>
      </c>
      <c r="K1091" t="s">
        <v>74</v>
      </c>
      <c r="L1091" t="s">
        <v>77</v>
      </c>
      <c r="M1091" t="s">
        <v>83</v>
      </c>
      <c r="P1091" t="s">
        <v>98</v>
      </c>
      <c r="Q1091" t="s">
        <v>100</v>
      </c>
      <c r="R1091" t="s">
        <v>18</v>
      </c>
      <c r="S1091" t="s">
        <v>20</v>
      </c>
      <c r="T1091" t="str">
        <f t="shared" si="436"/>
        <v>LAEM CHABANG</v>
      </c>
      <c r="U1091" t="s">
        <v>46</v>
      </c>
      <c r="V1091" t="s">
        <v>53</v>
      </c>
      <c r="W1091" s="3">
        <v>12166517</v>
      </c>
      <c r="X1091" t="s">
        <v>32</v>
      </c>
      <c r="Y1091" t="s">
        <v>73</v>
      </c>
      <c r="AC1091">
        <v>1</v>
      </c>
    </row>
    <row r="1092" spans="1:31" x14ac:dyDescent="0.2">
      <c r="A1092">
        <v>1091</v>
      </c>
      <c r="B1092" t="s">
        <v>2</v>
      </c>
      <c r="C1092" s="4">
        <v>1921816</v>
      </c>
      <c r="D1092" t="s">
        <v>33</v>
      </c>
      <c r="E1092" t="s">
        <v>35</v>
      </c>
      <c r="F1092" s="1">
        <v>43789</v>
      </c>
      <c r="G1092" s="1">
        <f t="shared" si="434"/>
        <v>43799</v>
      </c>
      <c r="H1092" s="1">
        <f t="shared" si="435"/>
        <v>43806</v>
      </c>
      <c r="I1092" t="s">
        <v>71</v>
      </c>
      <c r="J1092">
        <v>2490158163</v>
      </c>
      <c r="K1092" t="s">
        <v>74</v>
      </c>
      <c r="L1092" t="s">
        <v>77</v>
      </c>
      <c r="M1092" t="s">
        <v>83</v>
      </c>
      <c r="P1092" t="s">
        <v>98</v>
      </c>
      <c r="Q1092" t="s">
        <v>100</v>
      </c>
      <c r="R1092" t="s">
        <v>18</v>
      </c>
      <c r="S1092" t="s">
        <v>20</v>
      </c>
      <c r="T1092" t="str">
        <f t="shared" si="436"/>
        <v>LAEM CHABANG</v>
      </c>
      <c r="U1092" t="s">
        <v>46</v>
      </c>
      <c r="V1092" t="s">
        <v>53</v>
      </c>
      <c r="W1092" s="3">
        <v>12166520</v>
      </c>
      <c r="X1092" t="s">
        <v>32</v>
      </c>
      <c r="Y1092" t="s">
        <v>73</v>
      </c>
      <c r="AC1092">
        <v>1</v>
      </c>
    </row>
    <row r="1093" spans="1:31" x14ac:dyDescent="0.2">
      <c r="A1093">
        <v>1092</v>
      </c>
      <c r="B1093" t="s">
        <v>2</v>
      </c>
      <c r="C1093" s="4">
        <v>1921817</v>
      </c>
      <c r="D1093" t="s">
        <v>33</v>
      </c>
      <c r="E1093" t="s">
        <v>35</v>
      </c>
      <c r="F1093" s="1">
        <v>43789</v>
      </c>
      <c r="G1093" s="1">
        <f t="shared" ref="G1093:G1100" si="437">IF(R1093="2: AIR",F1093, "")</f>
        <v>43789</v>
      </c>
      <c r="H1093" s="1">
        <f t="shared" ref="H1093:H1100" si="438">G1093+33</f>
        <v>43822</v>
      </c>
      <c r="I1093" t="s">
        <v>71</v>
      </c>
      <c r="J1093">
        <v>2490158163</v>
      </c>
      <c r="K1093" t="s">
        <v>74</v>
      </c>
      <c r="L1093" t="s">
        <v>77</v>
      </c>
      <c r="M1093" t="s">
        <v>83</v>
      </c>
      <c r="P1093" t="s">
        <v>98</v>
      </c>
      <c r="Q1093" t="s">
        <v>100</v>
      </c>
      <c r="R1093" t="s">
        <v>17</v>
      </c>
      <c r="S1093" t="s">
        <v>20</v>
      </c>
      <c r="T1093" t="s">
        <v>45</v>
      </c>
      <c r="U1093" t="s">
        <v>46</v>
      </c>
      <c r="V1093" t="str">
        <f t="shared" ref="V1093:V1142" si="439">IF(R1093="2: AIR", "AIR","")</f>
        <v>AIR</v>
      </c>
      <c r="W1093" s="3"/>
      <c r="X1093" t="s">
        <v>32</v>
      </c>
      <c r="Y1093" t="s">
        <v>73</v>
      </c>
    </row>
    <row r="1094" spans="1:31" x14ac:dyDescent="0.2">
      <c r="A1094">
        <v>1093</v>
      </c>
      <c r="B1094" t="s">
        <v>2</v>
      </c>
      <c r="C1094" s="4">
        <v>1921818</v>
      </c>
      <c r="D1094" t="s">
        <v>33</v>
      </c>
      <c r="E1094" t="s">
        <v>35</v>
      </c>
      <c r="F1094" s="1">
        <v>43789</v>
      </c>
      <c r="G1094" s="1">
        <f t="shared" si="437"/>
        <v>43789</v>
      </c>
      <c r="H1094" s="1">
        <f t="shared" si="438"/>
        <v>43822</v>
      </c>
      <c r="I1094" t="s">
        <v>71</v>
      </c>
      <c r="J1094">
        <v>2490158163</v>
      </c>
      <c r="K1094" t="s">
        <v>74</v>
      </c>
      <c r="L1094" t="s">
        <v>77</v>
      </c>
      <c r="M1094" t="s">
        <v>83</v>
      </c>
      <c r="P1094" t="s">
        <v>98</v>
      </c>
      <c r="Q1094" t="s">
        <v>100</v>
      </c>
      <c r="R1094" t="s">
        <v>17</v>
      </c>
      <c r="S1094" t="s">
        <v>20</v>
      </c>
      <c r="T1094" t="s">
        <v>45</v>
      </c>
      <c r="U1094" t="s">
        <v>46</v>
      </c>
      <c r="V1094" t="str">
        <f t="shared" si="439"/>
        <v>AIR</v>
      </c>
      <c r="W1094" s="3"/>
      <c r="X1094" t="s">
        <v>32</v>
      </c>
      <c r="Y1094" t="s">
        <v>73</v>
      </c>
    </row>
    <row r="1095" spans="1:31" x14ac:dyDescent="0.2">
      <c r="A1095">
        <v>1094</v>
      </c>
      <c r="B1095" t="s">
        <v>2</v>
      </c>
      <c r="C1095" s="4">
        <v>1921819</v>
      </c>
      <c r="D1095" t="s">
        <v>33</v>
      </c>
      <c r="E1095" t="s">
        <v>35</v>
      </c>
      <c r="F1095" s="1">
        <v>43789</v>
      </c>
      <c r="G1095" s="1">
        <f t="shared" si="437"/>
        <v>43789</v>
      </c>
      <c r="H1095" s="1">
        <f t="shared" si="438"/>
        <v>43822</v>
      </c>
      <c r="I1095" t="s">
        <v>71</v>
      </c>
      <c r="J1095">
        <v>2490158163</v>
      </c>
      <c r="K1095" t="s">
        <v>74</v>
      </c>
      <c r="L1095" t="s">
        <v>77</v>
      </c>
      <c r="M1095" t="s">
        <v>83</v>
      </c>
      <c r="P1095" t="s">
        <v>98</v>
      </c>
      <c r="Q1095" t="s">
        <v>100</v>
      </c>
      <c r="R1095" t="s">
        <v>17</v>
      </c>
      <c r="S1095" t="s">
        <v>20</v>
      </c>
      <c r="T1095" t="s">
        <v>45</v>
      </c>
      <c r="U1095" t="s">
        <v>46</v>
      </c>
      <c r="V1095" t="str">
        <f t="shared" si="439"/>
        <v>AIR</v>
      </c>
      <c r="W1095" s="3"/>
      <c r="X1095" t="s">
        <v>32</v>
      </c>
      <c r="Y1095" t="s">
        <v>73</v>
      </c>
    </row>
    <row r="1096" spans="1:31" x14ac:dyDescent="0.2">
      <c r="A1096">
        <v>1095</v>
      </c>
      <c r="B1096" t="s">
        <v>2</v>
      </c>
      <c r="C1096" s="4">
        <v>1921820</v>
      </c>
      <c r="D1096" t="s">
        <v>33</v>
      </c>
      <c r="E1096" t="s">
        <v>35</v>
      </c>
      <c r="F1096" s="1">
        <v>43789</v>
      </c>
      <c r="G1096" s="1">
        <f t="shared" si="437"/>
        <v>43789</v>
      </c>
      <c r="H1096" s="1">
        <f t="shared" si="438"/>
        <v>43822</v>
      </c>
      <c r="I1096" t="s">
        <v>71</v>
      </c>
      <c r="J1096">
        <v>2490158163</v>
      </c>
      <c r="K1096" t="s">
        <v>74</v>
      </c>
      <c r="L1096" t="s">
        <v>77</v>
      </c>
      <c r="M1096" t="s">
        <v>83</v>
      </c>
      <c r="P1096" t="s">
        <v>98</v>
      </c>
      <c r="Q1096" t="s">
        <v>100</v>
      </c>
      <c r="R1096" t="s">
        <v>17</v>
      </c>
      <c r="S1096" t="s">
        <v>20</v>
      </c>
      <c r="T1096" t="s">
        <v>45</v>
      </c>
      <c r="U1096" t="s">
        <v>46</v>
      </c>
      <c r="V1096" t="str">
        <f t="shared" si="439"/>
        <v>AIR</v>
      </c>
      <c r="W1096" s="3"/>
      <c r="X1096" t="s">
        <v>32</v>
      </c>
      <c r="Y1096" t="s">
        <v>73</v>
      </c>
    </row>
    <row r="1097" spans="1:31" x14ac:dyDescent="0.2">
      <c r="A1097">
        <v>1096</v>
      </c>
      <c r="B1097" t="s">
        <v>2</v>
      </c>
      <c r="C1097" s="4">
        <v>1921821</v>
      </c>
      <c r="D1097" t="s">
        <v>33</v>
      </c>
      <c r="E1097" t="s">
        <v>35</v>
      </c>
      <c r="F1097" s="1">
        <v>43789</v>
      </c>
      <c r="G1097" s="1">
        <f t="shared" si="437"/>
        <v>43789</v>
      </c>
      <c r="H1097" s="1">
        <f t="shared" si="438"/>
        <v>43822</v>
      </c>
      <c r="I1097" t="s">
        <v>71</v>
      </c>
      <c r="J1097">
        <v>2490158163</v>
      </c>
      <c r="K1097" t="s">
        <v>74</v>
      </c>
      <c r="L1097" t="s">
        <v>77</v>
      </c>
      <c r="M1097" t="s">
        <v>83</v>
      </c>
      <c r="P1097" t="s">
        <v>98</v>
      </c>
      <c r="Q1097" t="s">
        <v>100</v>
      </c>
      <c r="R1097" t="s">
        <v>17</v>
      </c>
      <c r="S1097" t="s">
        <v>20</v>
      </c>
      <c r="T1097" t="s">
        <v>45</v>
      </c>
      <c r="U1097" t="s">
        <v>46</v>
      </c>
      <c r="V1097" t="str">
        <f t="shared" si="439"/>
        <v>AIR</v>
      </c>
      <c r="W1097" s="3"/>
      <c r="X1097" t="s">
        <v>32</v>
      </c>
      <c r="Y1097" t="s">
        <v>73</v>
      </c>
    </row>
    <row r="1098" spans="1:31" x14ac:dyDescent="0.2">
      <c r="A1098">
        <v>1097</v>
      </c>
      <c r="B1098" t="s">
        <v>2</v>
      </c>
      <c r="C1098" s="4">
        <v>1921822</v>
      </c>
      <c r="D1098" t="s">
        <v>33</v>
      </c>
      <c r="E1098" t="s">
        <v>35</v>
      </c>
      <c r="F1098" s="1">
        <v>43789</v>
      </c>
      <c r="G1098" s="1">
        <f t="shared" si="437"/>
        <v>43789</v>
      </c>
      <c r="H1098" s="1">
        <f t="shared" si="438"/>
        <v>43822</v>
      </c>
      <c r="I1098" t="s">
        <v>71</v>
      </c>
      <c r="J1098">
        <v>2490158163</v>
      </c>
      <c r="K1098" t="s">
        <v>74</v>
      </c>
      <c r="L1098" t="s">
        <v>77</v>
      </c>
      <c r="M1098" t="s">
        <v>83</v>
      </c>
      <c r="P1098" t="s">
        <v>98</v>
      </c>
      <c r="Q1098" t="s">
        <v>100</v>
      </c>
      <c r="R1098" t="s">
        <v>17</v>
      </c>
      <c r="S1098" t="s">
        <v>20</v>
      </c>
      <c r="T1098" t="s">
        <v>45</v>
      </c>
      <c r="U1098" t="s">
        <v>46</v>
      </c>
      <c r="V1098" t="str">
        <f t="shared" si="439"/>
        <v>AIR</v>
      </c>
      <c r="W1098" s="3"/>
      <c r="X1098" t="s">
        <v>32</v>
      </c>
      <c r="Y1098" t="s">
        <v>73</v>
      </c>
    </row>
    <row r="1099" spans="1:31" x14ac:dyDescent="0.2">
      <c r="A1099">
        <v>1098</v>
      </c>
      <c r="B1099" t="s">
        <v>2</v>
      </c>
      <c r="C1099" s="4">
        <v>1921823</v>
      </c>
      <c r="D1099" t="s">
        <v>33</v>
      </c>
      <c r="E1099" t="s">
        <v>35</v>
      </c>
      <c r="F1099" s="1">
        <v>43789</v>
      </c>
      <c r="G1099" s="1">
        <f t="shared" si="437"/>
        <v>43789</v>
      </c>
      <c r="H1099" s="1">
        <f t="shared" si="438"/>
        <v>43822</v>
      </c>
      <c r="I1099" t="s">
        <v>71</v>
      </c>
      <c r="J1099">
        <v>2490158163</v>
      </c>
      <c r="K1099" t="s">
        <v>74</v>
      </c>
      <c r="L1099" t="s">
        <v>77</v>
      </c>
      <c r="M1099" t="s">
        <v>83</v>
      </c>
      <c r="P1099" t="s">
        <v>98</v>
      </c>
      <c r="Q1099" t="s">
        <v>100</v>
      </c>
      <c r="R1099" t="s">
        <v>17</v>
      </c>
      <c r="S1099" t="s">
        <v>20</v>
      </c>
      <c r="T1099" t="s">
        <v>45</v>
      </c>
      <c r="U1099" t="s">
        <v>46</v>
      </c>
      <c r="V1099" t="str">
        <f t="shared" si="439"/>
        <v>AIR</v>
      </c>
      <c r="W1099" s="3"/>
      <c r="X1099" t="s">
        <v>32</v>
      </c>
      <c r="Y1099" t="s">
        <v>73</v>
      </c>
    </row>
    <row r="1100" spans="1:31" x14ac:dyDescent="0.2">
      <c r="A1100">
        <v>1099</v>
      </c>
      <c r="B1100" t="s">
        <v>2</v>
      </c>
      <c r="C1100" s="4">
        <v>1921824</v>
      </c>
      <c r="D1100" t="s">
        <v>33</v>
      </c>
      <c r="E1100" t="s">
        <v>35</v>
      </c>
      <c r="F1100" s="1">
        <v>43789</v>
      </c>
      <c r="G1100" s="1">
        <f t="shared" si="437"/>
        <v>43789</v>
      </c>
      <c r="H1100" s="1">
        <f t="shared" si="438"/>
        <v>43822</v>
      </c>
      <c r="I1100" t="s">
        <v>71</v>
      </c>
      <c r="J1100">
        <v>2490158163</v>
      </c>
      <c r="K1100" t="s">
        <v>74</v>
      </c>
      <c r="L1100" t="s">
        <v>77</v>
      </c>
      <c r="M1100" t="s">
        <v>83</v>
      </c>
      <c r="P1100" t="s">
        <v>98</v>
      </c>
      <c r="Q1100" t="s">
        <v>100</v>
      </c>
      <c r="R1100" t="s">
        <v>17</v>
      </c>
      <c r="S1100" t="s">
        <v>20</v>
      </c>
      <c r="T1100" t="s">
        <v>45</v>
      </c>
      <c r="U1100" t="s">
        <v>46</v>
      </c>
      <c r="V1100" t="str">
        <f t="shared" si="439"/>
        <v>AIR</v>
      </c>
      <c r="W1100" s="3"/>
      <c r="X1100" t="s">
        <v>32</v>
      </c>
      <c r="Y1100" t="s">
        <v>73</v>
      </c>
    </row>
    <row r="1101" spans="1:31" x14ac:dyDescent="0.2">
      <c r="A1101">
        <v>1100</v>
      </c>
      <c r="B1101" t="s">
        <v>2</v>
      </c>
      <c r="C1101" s="4">
        <v>1921825</v>
      </c>
      <c r="D1101" t="s">
        <v>33</v>
      </c>
      <c r="E1101" t="s">
        <v>35</v>
      </c>
      <c r="F1101" s="1">
        <v>43789</v>
      </c>
      <c r="G1101" s="1">
        <f t="shared" ref="G1101:G1118" si="440">F1101 + 7 - WEEKDAY(F1101, 2) + 6</f>
        <v>43799</v>
      </c>
      <c r="H1101" s="1">
        <f t="shared" ref="H1101:H1118" si="441">G1101+7</f>
        <v>43806</v>
      </c>
      <c r="I1101" t="s">
        <v>71</v>
      </c>
      <c r="J1101">
        <v>2490158163</v>
      </c>
      <c r="K1101" t="s">
        <v>74</v>
      </c>
      <c r="L1101" t="s">
        <v>77</v>
      </c>
      <c r="M1101" t="s">
        <v>83</v>
      </c>
      <c r="P1101" t="s">
        <v>98</v>
      </c>
      <c r="Q1101" t="s">
        <v>100</v>
      </c>
      <c r="R1101" t="s">
        <v>18</v>
      </c>
      <c r="S1101" t="s">
        <v>20</v>
      </c>
      <c r="T1101" t="str">
        <f t="shared" ref="T1101:T1118" si="442">IF(R1101="1: SEA", "LAEM CHABANG", "BANGKOK")</f>
        <v>LAEM CHABANG</v>
      </c>
      <c r="U1101" t="s">
        <v>46</v>
      </c>
      <c r="V1101" t="s">
        <v>53</v>
      </c>
      <c r="W1101" s="3">
        <v>12166585</v>
      </c>
      <c r="X1101" t="s">
        <v>32</v>
      </c>
      <c r="Y1101" t="s">
        <v>73</v>
      </c>
      <c r="AC1101">
        <v>1</v>
      </c>
    </row>
    <row r="1102" spans="1:31" x14ac:dyDescent="0.2">
      <c r="A1102">
        <v>1101</v>
      </c>
      <c r="B1102" t="s">
        <v>2</v>
      </c>
      <c r="C1102" s="4">
        <v>1921826</v>
      </c>
      <c r="D1102" t="s">
        <v>33</v>
      </c>
      <c r="E1102" t="s">
        <v>35</v>
      </c>
      <c r="F1102" s="1">
        <v>43790</v>
      </c>
      <c r="G1102" s="1">
        <f t="shared" si="440"/>
        <v>43799</v>
      </c>
      <c r="H1102" s="1">
        <f t="shared" si="441"/>
        <v>43806</v>
      </c>
      <c r="I1102" t="s">
        <v>71</v>
      </c>
      <c r="J1102">
        <v>2490158163</v>
      </c>
      <c r="K1102" t="s">
        <v>74</v>
      </c>
      <c r="L1102" t="s">
        <v>77</v>
      </c>
      <c r="M1102" t="s">
        <v>83</v>
      </c>
      <c r="P1102" t="s">
        <v>98</v>
      </c>
      <c r="Q1102" t="s">
        <v>100</v>
      </c>
      <c r="R1102" t="s">
        <v>18</v>
      </c>
      <c r="S1102" t="s">
        <v>20</v>
      </c>
      <c r="T1102" t="str">
        <f t="shared" si="442"/>
        <v>LAEM CHABANG</v>
      </c>
      <c r="U1102" t="s">
        <v>46</v>
      </c>
      <c r="V1102" t="s">
        <v>53</v>
      </c>
      <c r="W1102" s="3">
        <v>12166600</v>
      </c>
      <c r="X1102" t="s">
        <v>32</v>
      </c>
      <c r="Y1102" t="s">
        <v>73</v>
      </c>
      <c r="AC1102">
        <v>1</v>
      </c>
    </row>
    <row r="1103" spans="1:31" x14ac:dyDescent="0.2">
      <c r="A1103">
        <v>1102</v>
      </c>
      <c r="B1103" t="s">
        <v>2</v>
      </c>
      <c r="C1103" s="4">
        <v>1921827</v>
      </c>
      <c r="D1103" t="s">
        <v>33</v>
      </c>
      <c r="E1103" t="s">
        <v>35</v>
      </c>
      <c r="F1103" s="1">
        <v>43790</v>
      </c>
      <c r="G1103" s="1">
        <f t="shared" si="440"/>
        <v>43799</v>
      </c>
      <c r="H1103" s="1">
        <f t="shared" si="441"/>
        <v>43806</v>
      </c>
      <c r="I1103" t="s">
        <v>71</v>
      </c>
      <c r="J1103">
        <v>2490158163</v>
      </c>
      <c r="K1103" t="s">
        <v>74</v>
      </c>
      <c r="L1103" t="s">
        <v>77</v>
      </c>
      <c r="M1103" t="s">
        <v>83</v>
      </c>
      <c r="P1103" t="s">
        <v>98</v>
      </c>
      <c r="Q1103" t="s">
        <v>100</v>
      </c>
      <c r="R1103" t="s">
        <v>18</v>
      </c>
      <c r="S1103" t="s">
        <v>20</v>
      </c>
      <c r="T1103" t="str">
        <f t="shared" si="442"/>
        <v>LAEM CHABANG</v>
      </c>
      <c r="U1103" t="s">
        <v>46</v>
      </c>
      <c r="V1103" t="s">
        <v>53</v>
      </c>
      <c r="W1103" s="3">
        <v>12166601</v>
      </c>
      <c r="X1103" t="s">
        <v>32</v>
      </c>
      <c r="Y1103" t="s">
        <v>73</v>
      </c>
      <c r="AC1103">
        <v>1</v>
      </c>
      <c r="AE1103" t="s">
        <v>102</v>
      </c>
    </row>
    <row r="1104" spans="1:31" x14ac:dyDescent="0.2">
      <c r="A1104">
        <v>1103</v>
      </c>
      <c r="B1104" t="s">
        <v>2</v>
      </c>
      <c r="C1104" s="4">
        <v>1921828</v>
      </c>
      <c r="D1104" t="s">
        <v>33</v>
      </c>
      <c r="E1104" t="s">
        <v>35</v>
      </c>
      <c r="F1104" s="1">
        <v>43790</v>
      </c>
      <c r="G1104" s="1">
        <f t="shared" si="440"/>
        <v>43799</v>
      </c>
      <c r="H1104" s="1">
        <f t="shared" si="441"/>
        <v>43806</v>
      </c>
      <c r="I1104" t="s">
        <v>71</v>
      </c>
      <c r="J1104">
        <v>2490158163</v>
      </c>
      <c r="K1104" t="s">
        <v>74</v>
      </c>
      <c r="L1104" t="s">
        <v>77</v>
      </c>
      <c r="M1104" t="s">
        <v>83</v>
      </c>
      <c r="P1104" t="s">
        <v>98</v>
      </c>
      <c r="Q1104" t="s">
        <v>100</v>
      </c>
      <c r="R1104" t="s">
        <v>18</v>
      </c>
      <c r="S1104" t="s">
        <v>20</v>
      </c>
      <c r="T1104" t="str">
        <f t="shared" si="442"/>
        <v>LAEM CHABANG</v>
      </c>
      <c r="U1104" t="s">
        <v>46</v>
      </c>
      <c r="V1104" t="s">
        <v>53</v>
      </c>
      <c r="W1104" s="3">
        <v>12166604</v>
      </c>
      <c r="X1104" t="s">
        <v>32</v>
      </c>
      <c r="Y1104" t="s">
        <v>73</v>
      </c>
      <c r="AA1104">
        <v>1</v>
      </c>
    </row>
    <row r="1105" spans="1:31" x14ac:dyDescent="0.2">
      <c r="A1105">
        <v>1104</v>
      </c>
      <c r="B1105" t="s">
        <v>2</v>
      </c>
      <c r="C1105" s="4">
        <v>1921829</v>
      </c>
      <c r="D1105" t="s">
        <v>33</v>
      </c>
      <c r="E1105" t="s">
        <v>35</v>
      </c>
      <c r="F1105" s="1">
        <v>43790</v>
      </c>
      <c r="G1105" s="1">
        <f t="shared" si="440"/>
        <v>43799</v>
      </c>
      <c r="H1105" s="1">
        <f t="shared" si="441"/>
        <v>43806</v>
      </c>
      <c r="I1105" t="s">
        <v>71</v>
      </c>
      <c r="J1105">
        <v>2490158163</v>
      </c>
      <c r="K1105" t="s">
        <v>74</v>
      </c>
      <c r="L1105" t="s">
        <v>77</v>
      </c>
      <c r="M1105" t="s">
        <v>83</v>
      </c>
      <c r="P1105" t="s">
        <v>98</v>
      </c>
      <c r="Q1105" t="s">
        <v>100</v>
      </c>
      <c r="R1105" t="s">
        <v>18</v>
      </c>
      <c r="S1105" t="s">
        <v>20</v>
      </c>
      <c r="T1105" t="str">
        <f t="shared" si="442"/>
        <v>LAEM CHABANG</v>
      </c>
      <c r="U1105" t="s">
        <v>46</v>
      </c>
      <c r="V1105" t="s">
        <v>53</v>
      </c>
      <c r="W1105" s="3">
        <v>12166613</v>
      </c>
      <c r="X1105" t="s">
        <v>32</v>
      </c>
      <c r="Y1105" t="s">
        <v>73</v>
      </c>
      <c r="AC1105">
        <v>1</v>
      </c>
    </row>
    <row r="1106" spans="1:31" x14ac:dyDescent="0.2">
      <c r="A1106">
        <v>1105</v>
      </c>
      <c r="B1106" t="s">
        <v>2</v>
      </c>
      <c r="C1106" s="4">
        <v>1921830</v>
      </c>
      <c r="D1106" t="s">
        <v>33</v>
      </c>
      <c r="E1106" t="s">
        <v>35</v>
      </c>
      <c r="F1106" s="1">
        <v>43789</v>
      </c>
      <c r="G1106" s="1">
        <f t="shared" si="440"/>
        <v>43799</v>
      </c>
      <c r="H1106" s="1">
        <f t="shared" si="441"/>
        <v>43806</v>
      </c>
      <c r="I1106" t="s">
        <v>71</v>
      </c>
      <c r="J1106">
        <v>2490158163</v>
      </c>
      <c r="K1106" t="s">
        <v>74</v>
      </c>
      <c r="L1106" t="s">
        <v>77</v>
      </c>
      <c r="M1106" t="s">
        <v>83</v>
      </c>
      <c r="P1106" t="s">
        <v>98</v>
      </c>
      <c r="Q1106" t="s">
        <v>100</v>
      </c>
      <c r="R1106" t="s">
        <v>18</v>
      </c>
      <c r="S1106" t="s">
        <v>20</v>
      </c>
      <c r="T1106" t="str">
        <f t="shared" si="442"/>
        <v>LAEM CHABANG</v>
      </c>
      <c r="U1106" t="s">
        <v>46</v>
      </c>
      <c r="V1106" t="s">
        <v>53</v>
      </c>
      <c r="W1106" s="3">
        <v>12166628</v>
      </c>
      <c r="X1106" t="s">
        <v>32</v>
      </c>
      <c r="Y1106" t="s">
        <v>73</v>
      </c>
      <c r="AC1106">
        <v>1</v>
      </c>
    </row>
    <row r="1107" spans="1:31" x14ac:dyDescent="0.2">
      <c r="A1107">
        <v>1106</v>
      </c>
      <c r="B1107" t="s">
        <v>2</v>
      </c>
      <c r="C1107" s="4">
        <v>1921831</v>
      </c>
      <c r="D1107" t="s">
        <v>33</v>
      </c>
      <c r="E1107" t="s">
        <v>35</v>
      </c>
      <c r="F1107" s="1">
        <v>43789</v>
      </c>
      <c r="G1107" s="1">
        <f t="shared" si="440"/>
        <v>43799</v>
      </c>
      <c r="H1107" s="1">
        <f t="shared" si="441"/>
        <v>43806</v>
      </c>
      <c r="I1107" t="s">
        <v>71</v>
      </c>
      <c r="J1107">
        <v>2490158163</v>
      </c>
      <c r="K1107" t="s">
        <v>74</v>
      </c>
      <c r="L1107" t="s">
        <v>77</v>
      </c>
      <c r="M1107" t="s">
        <v>83</v>
      </c>
      <c r="P1107" t="s">
        <v>98</v>
      </c>
      <c r="Q1107" t="s">
        <v>100</v>
      </c>
      <c r="R1107" t="s">
        <v>18</v>
      </c>
      <c r="S1107" t="s">
        <v>20</v>
      </c>
      <c r="T1107" t="str">
        <f t="shared" si="442"/>
        <v>LAEM CHABANG</v>
      </c>
      <c r="U1107" t="s">
        <v>46</v>
      </c>
      <c r="V1107" t="s">
        <v>53</v>
      </c>
      <c r="W1107" s="3">
        <v>12166629</v>
      </c>
      <c r="X1107" t="s">
        <v>32</v>
      </c>
      <c r="Y1107" t="s">
        <v>73</v>
      </c>
      <c r="AC1107">
        <v>1</v>
      </c>
    </row>
    <row r="1108" spans="1:31" x14ac:dyDescent="0.2">
      <c r="A1108">
        <v>1107</v>
      </c>
      <c r="B1108" t="s">
        <v>2</v>
      </c>
      <c r="C1108" s="4">
        <v>1921832</v>
      </c>
      <c r="D1108" t="s">
        <v>33</v>
      </c>
      <c r="E1108" t="s">
        <v>35</v>
      </c>
      <c r="F1108" s="1">
        <v>43789</v>
      </c>
      <c r="G1108" s="1">
        <f t="shared" si="440"/>
        <v>43799</v>
      </c>
      <c r="H1108" s="1">
        <f t="shared" si="441"/>
        <v>43806</v>
      </c>
      <c r="I1108" t="s">
        <v>71</v>
      </c>
      <c r="J1108">
        <v>2490158163</v>
      </c>
      <c r="K1108" t="s">
        <v>74</v>
      </c>
      <c r="L1108" t="s">
        <v>77</v>
      </c>
      <c r="M1108" t="s">
        <v>83</v>
      </c>
      <c r="P1108" t="s">
        <v>98</v>
      </c>
      <c r="Q1108" t="s">
        <v>100</v>
      </c>
      <c r="R1108" t="s">
        <v>18</v>
      </c>
      <c r="S1108" t="s">
        <v>20</v>
      </c>
      <c r="T1108" t="str">
        <f t="shared" si="442"/>
        <v>LAEM CHABANG</v>
      </c>
      <c r="U1108" t="s">
        <v>46</v>
      </c>
      <c r="V1108" t="s">
        <v>53</v>
      </c>
      <c r="W1108" s="3">
        <v>12166632</v>
      </c>
      <c r="X1108" t="s">
        <v>32</v>
      </c>
      <c r="Y1108" t="s">
        <v>73</v>
      </c>
      <c r="AC1108">
        <v>1</v>
      </c>
    </row>
    <row r="1109" spans="1:31" x14ac:dyDescent="0.2">
      <c r="A1109">
        <v>1108</v>
      </c>
      <c r="B1109" t="s">
        <v>2</v>
      </c>
      <c r="C1109" s="4">
        <v>1921833</v>
      </c>
      <c r="D1109" t="s">
        <v>33</v>
      </c>
      <c r="E1109" t="s">
        <v>35</v>
      </c>
      <c r="F1109" s="1">
        <v>43789</v>
      </c>
      <c r="G1109" s="1">
        <f t="shared" si="440"/>
        <v>43799</v>
      </c>
      <c r="H1109" s="1">
        <f t="shared" si="441"/>
        <v>43806</v>
      </c>
      <c r="I1109" t="s">
        <v>71</v>
      </c>
      <c r="J1109">
        <v>2490158163</v>
      </c>
      <c r="K1109" t="s">
        <v>74</v>
      </c>
      <c r="L1109" t="s">
        <v>77</v>
      </c>
      <c r="M1109" t="s">
        <v>83</v>
      </c>
      <c r="P1109" t="s">
        <v>98</v>
      </c>
      <c r="Q1109" t="s">
        <v>100</v>
      </c>
      <c r="R1109" t="s">
        <v>18</v>
      </c>
      <c r="S1109" t="s">
        <v>20</v>
      </c>
      <c r="T1109" t="str">
        <f t="shared" si="442"/>
        <v>LAEM CHABANG</v>
      </c>
      <c r="U1109" t="s">
        <v>46</v>
      </c>
      <c r="V1109" t="s">
        <v>53</v>
      </c>
      <c r="W1109" s="3">
        <v>12166641</v>
      </c>
      <c r="X1109" t="s">
        <v>32</v>
      </c>
      <c r="Y1109" t="s">
        <v>73</v>
      </c>
      <c r="AC1109">
        <v>1</v>
      </c>
    </row>
    <row r="1110" spans="1:31" x14ac:dyDescent="0.2">
      <c r="A1110">
        <v>1109</v>
      </c>
      <c r="B1110" t="s">
        <v>2</v>
      </c>
      <c r="C1110" s="4">
        <v>1921834</v>
      </c>
      <c r="D1110" t="s">
        <v>33</v>
      </c>
      <c r="E1110" t="s">
        <v>35</v>
      </c>
      <c r="F1110" s="1">
        <v>43789</v>
      </c>
      <c r="G1110" s="1">
        <f t="shared" si="440"/>
        <v>43799</v>
      </c>
      <c r="H1110" s="1">
        <f t="shared" si="441"/>
        <v>43806</v>
      </c>
      <c r="I1110" t="s">
        <v>71</v>
      </c>
      <c r="J1110">
        <v>2490158163</v>
      </c>
      <c r="K1110" t="s">
        <v>74</v>
      </c>
      <c r="L1110" t="s">
        <v>77</v>
      </c>
      <c r="M1110" t="s">
        <v>83</v>
      </c>
      <c r="P1110" t="s">
        <v>98</v>
      </c>
      <c r="Q1110" t="s">
        <v>100</v>
      </c>
      <c r="R1110" t="s">
        <v>18</v>
      </c>
      <c r="S1110" t="s">
        <v>20</v>
      </c>
      <c r="T1110" t="str">
        <f t="shared" si="442"/>
        <v>LAEM CHABANG</v>
      </c>
      <c r="U1110" t="s">
        <v>46</v>
      </c>
      <c r="V1110" t="s">
        <v>53</v>
      </c>
      <c r="W1110" s="3">
        <v>12166656</v>
      </c>
      <c r="X1110" t="s">
        <v>32</v>
      </c>
      <c r="Y1110" t="s">
        <v>73</v>
      </c>
      <c r="AC1110">
        <v>1</v>
      </c>
    </row>
    <row r="1111" spans="1:31" x14ac:dyDescent="0.2">
      <c r="A1111">
        <v>1110</v>
      </c>
      <c r="B1111" t="s">
        <v>2</v>
      </c>
      <c r="C1111" s="4">
        <v>1921835</v>
      </c>
      <c r="D1111" t="s">
        <v>33</v>
      </c>
      <c r="E1111" t="s">
        <v>35</v>
      </c>
      <c r="F1111" s="1">
        <v>43789</v>
      </c>
      <c r="G1111" s="1">
        <f t="shared" si="440"/>
        <v>43799</v>
      </c>
      <c r="H1111" s="1">
        <f t="shared" si="441"/>
        <v>43806</v>
      </c>
      <c r="I1111" t="s">
        <v>71</v>
      </c>
      <c r="J1111">
        <v>2490158163</v>
      </c>
      <c r="K1111" t="s">
        <v>74</v>
      </c>
      <c r="L1111" t="s">
        <v>77</v>
      </c>
      <c r="M1111" t="s">
        <v>83</v>
      </c>
      <c r="P1111" t="s">
        <v>98</v>
      </c>
      <c r="Q1111" t="s">
        <v>100</v>
      </c>
      <c r="R1111" t="s">
        <v>18</v>
      </c>
      <c r="S1111" t="s">
        <v>20</v>
      </c>
      <c r="T1111" t="str">
        <f t="shared" si="442"/>
        <v>LAEM CHABANG</v>
      </c>
      <c r="U1111" t="s">
        <v>46</v>
      </c>
      <c r="V1111" t="s">
        <v>53</v>
      </c>
      <c r="W1111" s="3">
        <v>12166657</v>
      </c>
      <c r="X1111" t="s">
        <v>32</v>
      </c>
      <c r="Y1111" t="s">
        <v>73</v>
      </c>
      <c r="AC1111">
        <v>1</v>
      </c>
    </row>
    <row r="1112" spans="1:31" x14ac:dyDescent="0.2">
      <c r="A1112">
        <v>1111</v>
      </c>
      <c r="B1112" t="s">
        <v>2</v>
      </c>
      <c r="C1112" s="4">
        <v>1921836</v>
      </c>
      <c r="D1112" t="s">
        <v>33</v>
      </c>
      <c r="E1112" t="s">
        <v>35</v>
      </c>
      <c r="F1112" s="1">
        <v>43789</v>
      </c>
      <c r="G1112" s="1">
        <f t="shared" si="440"/>
        <v>43799</v>
      </c>
      <c r="H1112" s="1">
        <f t="shared" si="441"/>
        <v>43806</v>
      </c>
      <c r="I1112" t="s">
        <v>71</v>
      </c>
      <c r="J1112">
        <v>2490158163</v>
      </c>
      <c r="K1112" t="s">
        <v>74</v>
      </c>
      <c r="L1112" t="s">
        <v>77</v>
      </c>
      <c r="M1112" t="s">
        <v>83</v>
      </c>
      <c r="P1112" t="s">
        <v>98</v>
      </c>
      <c r="Q1112" t="s">
        <v>100</v>
      </c>
      <c r="R1112" t="s">
        <v>18</v>
      </c>
      <c r="S1112" t="s">
        <v>20</v>
      </c>
      <c r="T1112" t="str">
        <f t="shared" si="442"/>
        <v>LAEM CHABANG</v>
      </c>
      <c r="U1112" t="s">
        <v>46</v>
      </c>
      <c r="V1112" t="s">
        <v>53</v>
      </c>
      <c r="W1112" s="3">
        <v>12166660</v>
      </c>
      <c r="X1112" t="s">
        <v>32</v>
      </c>
      <c r="Y1112" t="s">
        <v>73</v>
      </c>
      <c r="AC1112">
        <v>1</v>
      </c>
    </row>
    <row r="1113" spans="1:31" x14ac:dyDescent="0.2">
      <c r="A1113">
        <v>1112</v>
      </c>
      <c r="B1113" t="s">
        <v>2</v>
      </c>
      <c r="C1113" s="4">
        <v>1921837</v>
      </c>
      <c r="D1113" t="s">
        <v>33</v>
      </c>
      <c r="E1113" t="s">
        <v>35</v>
      </c>
      <c r="F1113" s="1">
        <v>43789</v>
      </c>
      <c r="G1113" s="1">
        <f t="shared" si="440"/>
        <v>43799</v>
      </c>
      <c r="H1113" s="1">
        <f t="shared" si="441"/>
        <v>43806</v>
      </c>
      <c r="I1113" t="s">
        <v>71</v>
      </c>
      <c r="J1113">
        <v>2490158163</v>
      </c>
      <c r="K1113" t="s">
        <v>74</v>
      </c>
      <c r="L1113" t="s">
        <v>77</v>
      </c>
      <c r="M1113" t="s">
        <v>83</v>
      </c>
      <c r="P1113" t="s">
        <v>98</v>
      </c>
      <c r="Q1113" t="s">
        <v>100</v>
      </c>
      <c r="R1113" t="s">
        <v>18</v>
      </c>
      <c r="S1113" t="s">
        <v>20</v>
      </c>
      <c r="T1113" t="str">
        <f t="shared" si="442"/>
        <v>LAEM CHABANG</v>
      </c>
      <c r="U1113" t="s">
        <v>46</v>
      </c>
      <c r="V1113" t="s">
        <v>53</v>
      </c>
      <c r="W1113" s="3">
        <v>12166669</v>
      </c>
      <c r="X1113" t="s">
        <v>32</v>
      </c>
      <c r="Y1113" t="s">
        <v>73</v>
      </c>
      <c r="AC1113">
        <v>1</v>
      </c>
    </row>
    <row r="1114" spans="1:31" x14ac:dyDescent="0.2">
      <c r="A1114">
        <v>1113</v>
      </c>
      <c r="B1114" t="s">
        <v>2</v>
      </c>
      <c r="C1114" s="4">
        <v>1921838</v>
      </c>
      <c r="D1114" t="s">
        <v>33</v>
      </c>
      <c r="E1114" t="s">
        <v>35</v>
      </c>
      <c r="F1114" s="1">
        <v>43789</v>
      </c>
      <c r="G1114" s="1">
        <f t="shared" si="440"/>
        <v>43799</v>
      </c>
      <c r="H1114" s="1">
        <f t="shared" si="441"/>
        <v>43806</v>
      </c>
      <c r="I1114" t="s">
        <v>71</v>
      </c>
      <c r="J1114">
        <v>2490158163</v>
      </c>
      <c r="K1114" t="s">
        <v>74</v>
      </c>
      <c r="L1114" t="s">
        <v>77</v>
      </c>
      <c r="M1114" t="s">
        <v>83</v>
      </c>
      <c r="P1114" t="s">
        <v>98</v>
      </c>
      <c r="Q1114" t="s">
        <v>100</v>
      </c>
      <c r="R1114" t="s">
        <v>18</v>
      </c>
      <c r="S1114" t="s">
        <v>20</v>
      </c>
      <c r="T1114" t="str">
        <f t="shared" si="442"/>
        <v>LAEM CHABANG</v>
      </c>
      <c r="U1114" t="s">
        <v>46</v>
      </c>
      <c r="V1114" t="s">
        <v>53</v>
      </c>
      <c r="W1114" s="3">
        <v>12166684</v>
      </c>
      <c r="X1114" t="s">
        <v>32</v>
      </c>
      <c r="Y1114" t="s">
        <v>73</v>
      </c>
      <c r="AC1114">
        <v>1</v>
      </c>
    </row>
    <row r="1115" spans="1:31" x14ac:dyDescent="0.2">
      <c r="A1115">
        <v>1114</v>
      </c>
      <c r="B1115" t="s">
        <v>2</v>
      </c>
      <c r="C1115" s="4">
        <v>1921839</v>
      </c>
      <c r="D1115" t="s">
        <v>33</v>
      </c>
      <c r="E1115" t="s">
        <v>35</v>
      </c>
      <c r="F1115" s="1">
        <v>43789</v>
      </c>
      <c r="G1115" s="1">
        <f t="shared" si="440"/>
        <v>43799</v>
      </c>
      <c r="H1115" s="1">
        <f t="shared" si="441"/>
        <v>43806</v>
      </c>
      <c r="I1115" t="s">
        <v>71</v>
      </c>
      <c r="J1115">
        <v>2490158163</v>
      </c>
      <c r="K1115" t="s">
        <v>74</v>
      </c>
      <c r="L1115" t="s">
        <v>77</v>
      </c>
      <c r="M1115" t="s">
        <v>83</v>
      </c>
      <c r="P1115" t="s">
        <v>98</v>
      </c>
      <c r="Q1115" t="s">
        <v>100</v>
      </c>
      <c r="R1115" t="s">
        <v>18</v>
      </c>
      <c r="S1115" t="s">
        <v>20</v>
      </c>
      <c r="T1115" t="str">
        <f t="shared" si="442"/>
        <v>LAEM CHABANG</v>
      </c>
      <c r="U1115" t="s">
        <v>46</v>
      </c>
      <c r="V1115" t="s">
        <v>53</v>
      </c>
      <c r="W1115" s="3">
        <v>12166685</v>
      </c>
      <c r="X1115" t="s">
        <v>32</v>
      </c>
      <c r="Y1115" t="s">
        <v>73</v>
      </c>
      <c r="AC1115">
        <v>1</v>
      </c>
    </row>
    <row r="1116" spans="1:31" x14ac:dyDescent="0.2">
      <c r="A1116">
        <v>1115</v>
      </c>
      <c r="B1116" t="s">
        <v>2</v>
      </c>
      <c r="C1116" s="4">
        <v>1921840</v>
      </c>
      <c r="D1116" t="s">
        <v>33</v>
      </c>
      <c r="E1116" t="s">
        <v>35</v>
      </c>
      <c r="F1116" s="1">
        <v>43789</v>
      </c>
      <c r="G1116" s="1">
        <f t="shared" si="440"/>
        <v>43799</v>
      </c>
      <c r="H1116" s="1">
        <f t="shared" si="441"/>
        <v>43806</v>
      </c>
      <c r="I1116" t="s">
        <v>71</v>
      </c>
      <c r="J1116">
        <v>2490158163</v>
      </c>
      <c r="K1116" t="s">
        <v>74</v>
      </c>
      <c r="L1116" t="s">
        <v>77</v>
      </c>
      <c r="M1116" t="s">
        <v>83</v>
      </c>
      <c r="P1116" t="s">
        <v>98</v>
      </c>
      <c r="Q1116" t="s">
        <v>100</v>
      </c>
      <c r="R1116" t="s">
        <v>18</v>
      </c>
      <c r="S1116" t="s">
        <v>20</v>
      </c>
      <c r="T1116" t="str">
        <f t="shared" si="442"/>
        <v>LAEM CHABANG</v>
      </c>
      <c r="U1116" t="s">
        <v>46</v>
      </c>
      <c r="V1116" t="s">
        <v>53</v>
      </c>
      <c r="W1116" s="3">
        <v>12166688</v>
      </c>
      <c r="X1116" t="s">
        <v>32</v>
      </c>
      <c r="Y1116" t="s">
        <v>73</v>
      </c>
      <c r="AC1116">
        <v>1</v>
      </c>
    </row>
    <row r="1117" spans="1:31" x14ac:dyDescent="0.2">
      <c r="A1117">
        <v>1116</v>
      </c>
      <c r="B1117" t="s">
        <v>2</v>
      </c>
      <c r="C1117" s="4">
        <v>1921841</v>
      </c>
      <c r="D1117" t="s">
        <v>33</v>
      </c>
      <c r="E1117" t="s">
        <v>35</v>
      </c>
      <c r="F1117" s="1">
        <v>43789</v>
      </c>
      <c r="G1117" s="1">
        <f t="shared" si="440"/>
        <v>43799</v>
      </c>
      <c r="H1117" s="1">
        <f t="shared" si="441"/>
        <v>43806</v>
      </c>
      <c r="I1117" t="s">
        <v>71</v>
      </c>
      <c r="J1117">
        <v>2490158163</v>
      </c>
      <c r="K1117" t="s">
        <v>74</v>
      </c>
      <c r="L1117" t="s">
        <v>77</v>
      </c>
      <c r="M1117" t="s">
        <v>83</v>
      </c>
      <c r="P1117" t="s">
        <v>98</v>
      </c>
      <c r="Q1117" t="s">
        <v>100</v>
      </c>
      <c r="R1117" t="s">
        <v>18</v>
      </c>
      <c r="S1117" t="s">
        <v>20</v>
      </c>
      <c r="T1117" t="str">
        <f t="shared" si="442"/>
        <v>LAEM CHABANG</v>
      </c>
      <c r="U1117" t="s">
        <v>46</v>
      </c>
      <c r="V1117" t="s">
        <v>53</v>
      </c>
      <c r="W1117" s="3">
        <v>12166697</v>
      </c>
      <c r="X1117" t="s">
        <v>32</v>
      </c>
      <c r="Y1117" t="s">
        <v>73</v>
      </c>
      <c r="AC1117">
        <v>1</v>
      </c>
    </row>
    <row r="1118" spans="1:31" x14ac:dyDescent="0.2">
      <c r="A1118">
        <v>1117</v>
      </c>
      <c r="B1118" t="s">
        <v>2</v>
      </c>
      <c r="C1118" s="4">
        <v>1921842</v>
      </c>
      <c r="D1118" t="s">
        <v>33</v>
      </c>
      <c r="E1118" t="s">
        <v>35</v>
      </c>
      <c r="F1118" s="1">
        <v>43789</v>
      </c>
      <c r="G1118" s="1">
        <f t="shared" si="440"/>
        <v>43799</v>
      </c>
      <c r="H1118" s="1">
        <f t="shared" si="441"/>
        <v>43806</v>
      </c>
      <c r="I1118" t="s">
        <v>71</v>
      </c>
      <c r="J1118">
        <v>2490158163</v>
      </c>
      <c r="K1118" t="s">
        <v>74</v>
      </c>
      <c r="L1118" t="s">
        <v>77</v>
      </c>
      <c r="M1118" t="s">
        <v>83</v>
      </c>
      <c r="P1118" t="s">
        <v>98</v>
      </c>
      <c r="Q1118" t="s">
        <v>100</v>
      </c>
      <c r="R1118" t="s">
        <v>18</v>
      </c>
      <c r="S1118" t="s">
        <v>20</v>
      </c>
      <c r="T1118" t="str">
        <f t="shared" si="442"/>
        <v>LAEM CHABANG</v>
      </c>
      <c r="U1118" t="s">
        <v>46</v>
      </c>
      <c r="V1118" t="s">
        <v>53</v>
      </c>
      <c r="W1118" s="3">
        <v>12166712</v>
      </c>
      <c r="X1118" t="s">
        <v>32</v>
      </c>
      <c r="Y1118" t="s">
        <v>73</v>
      </c>
      <c r="AA1118">
        <v>1</v>
      </c>
    </row>
    <row r="1119" spans="1:31" x14ac:dyDescent="0.2">
      <c r="A1119">
        <v>1118</v>
      </c>
      <c r="B1119" t="s">
        <v>2</v>
      </c>
      <c r="C1119" s="4">
        <v>1921843</v>
      </c>
      <c r="D1119" t="s">
        <v>33</v>
      </c>
      <c r="E1119" t="s">
        <v>35</v>
      </c>
      <c r="F1119" s="1">
        <v>43789</v>
      </c>
      <c r="G1119" s="1">
        <f t="shared" ref="G1119:G1125" si="443">IF(R1119="2: AIR",F1119, "")</f>
        <v>43789</v>
      </c>
      <c r="H1119" s="1">
        <f t="shared" ref="H1119:H1125" si="444">G1119+33</f>
        <v>43822</v>
      </c>
      <c r="I1119" t="s">
        <v>71</v>
      </c>
      <c r="J1119">
        <v>2490158163</v>
      </c>
      <c r="K1119" t="s">
        <v>74</v>
      </c>
      <c r="L1119" t="s">
        <v>77</v>
      </c>
      <c r="M1119" t="s">
        <v>83</v>
      </c>
      <c r="P1119" t="s">
        <v>98</v>
      </c>
      <c r="Q1119" t="s">
        <v>100</v>
      </c>
      <c r="R1119" t="s">
        <v>17</v>
      </c>
      <c r="S1119" t="s">
        <v>20</v>
      </c>
      <c r="T1119" t="s">
        <v>45</v>
      </c>
      <c r="U1119" t="s">
        <v>46</v>
      </c>
      <c r="V1119" t="str">
        <f t="shared" si="439"/>
        <v>AIR</v>
      </c>
      <c r="W1119" s="3"/>
      <c r="X1119" t="s">
        <v>32</v>
      </c>
      <c r="Y1119" t="s">
        <v>73</v>
      </c>
    </row>
    <row r="1120" spans="1:31" x14ac:dyDescent="0.2">
      <c r="A1120">
        <v>1119</v>
      </c>
      <c r="B1120" t="s">
        <v>2</v>
      </c>
      <c r="C1120" s="4">
        <v>1921844</v>
      </c>
      <c r="D1120" t="s">
        <v>33</v>
      </c>
      <c r="E1120" t="s">
        <v>35</v>
      </c>
      <c r="F1120" s="1">
        <v>43789</v>
      </c>
      <c r="G1120" s="1">
        <f t="shared" si="443"/>
        <v>43789</v>
      </c>
      <c r="H1120" s="1">
        <f t="shared" si="444"/>
        <v>43822</v>
      </c>
      <c r="I1120" t="s">
        <v>71</v>
      </c>
      <c r="J1120">
        <v>2490158163</v>
      </c>
      <c r="K1120" t="s">
        <v>74</v>
      </c>
      <c r="L1120" t="s">
        <v>77</v>
      </c>
      <c r="M1120" t="s">
        <v>83</v>
      </c>
      <c r="P1120" t="s">
        <v>98</v>
      </c>
      <c r="Q1120" t="s">
        <v>100</v>
      </c>
      <c r="R1120" t="s">
        <v>17</v>
      </c>
      <c r="S1120" t="s">
        <v>20</v>
      </c>
      <c r="T1120" t="s">
        <v>45</v>
      </c>
      <c r="U1120" t="s">
        <v>46</v>
      </c>
      <c r="V1120" t="str">
        <f t="shared" si="439"/>
        <v>AIR</v>
      </c>
      <c r="W1120" s="3"/>
      <c r="X1120" t="s">
        <v>32</v>
      </c>
      <c r="Y1120" t="s">
        <v>73</v>
      </c>
      <c r="AE1120" t="s">
        <v>103</v>
      </c>
    </row>
    <row r="1121" spans="1:31" x14ac:dyDescent="0.2">
      <c r="A1121">
        <v>1120</v>
      </c>
      <c r="B1121" t="s">
        <v>2</v>
      </c>
      <c r="C1121" s="4">
        <v>1921845</v>
      </c>
      <c r="D1121" t="s">
        <v>33</v>
      </c>
      <c r="E1121" t="s">
        <v>35</v>
      </c>
      <c r="F1121" s="1">
        <v>43790</v>
      </c>
      <c r="G1121" s="1">
        <f t="shared" si="443"/>
        <v>43790</v>
      </c>
      <c r="H1121" s="1">
        <f t="shared" si="444"/>
        <v>43823</v>
      </c>
      <c r="I1121" t="s">
        <v>71</v>
      </c>
      <c r="J1121">
        <v>2490158163</v>
      </c>
      <c r="K1121" t="s">
        <v>74</v>
      </c>
      <c r="L1121" t="s">
        <v>77</v>
      </c>
      <c r="M1121" t="s">
        <v>83</v>
      </c>
      <c r="P1121" t="s">
        <v>98</v>
      </c>
      <c r="Q1121" t="s">
        <v>100</v>
      </c>
      <c r="R1121" t="s">
        <v>17</v>
      </c>
      <c r="S1121" t="s">
        <v>20</v>
      </c>
      <c r="T1121" t="s">
        <v>45</v>
      </c>
      <c r="U1121" t="s">
        <v>46</v>
      </c>
      <c r="V1121" t="str">
        <f t="shared" si="439"/>
        <v>AIR</v>
      </c>
      <c r="W1121" s="3"/>
      <c r="X1121" t="s">
        <v>32</v>
      </c>
      <c r="Y1121" t="s">
        <v>73</v>
      </c>
    </row>
    <row r="1122" spans="1:31" x14ac:dyDescent="0.2">
      <c r="A1122">
        <v>1121</v>
      </c>
      <c r="B1122" t="s">
        <v>2</v>
      </c>
      <c r="C1122" s="4">
        <v>1921846</v>
      </c>
      <c r="D1122" t="s">
        <v>33</v>
      </c>
      <c r="E1122" t="s">
        <v>35</v>
      </c>
      <c r="F1122" s="1">
        <v>43790</v>
      </c>
      <c r="G1122" s="1">
        <f t="shared" si="443"/>
        <v>43790</v>
      </c>
      <c r="H1122" s="1">
        <f t="shared" si="444"/>
        <v>43823</v>
      </c>
      <c r="I1122" t="s">
        <v>71</v>
      </c>
      <c r="J1122">
        <v>2490158163</v>
      </c>
      <c r="K1122" t="s">
        <v>74</v>
      </c>
      <c r="L1122" t="s">
        <v>77</v>
      </c>
      <c r="M1122" t="s">
        <v>83</v>
      </c>
      <c r="P1122" t="s">
        <v>98</v>
      </c>
      <c r="Q1122" t="s">
        <v>100</v>
      </c>
      <c r="R1122" t="s">
        <v>17</v>
      </c>
      <c r="S1122" t="s">
        <v>20</v>
      </c>
      <c r="T1122" t="s">
        <v>45</v>
      </c>
      <c r="U1122" t="s">
        <v>46</v>
      </c>
      <c r="V1122" t="str">
        <f t="shared" si="439"/>
        <v>AIR</v>
      </c>
      <c r="W1122" s="3"/>
      <c r="X1122" t="s">
        <v>32</v>
      </c>
      <c r="Y1122" t="s">
        <v>73</v>
      </c>
    </row>
    <row r="1123" spans="1:31" x14ac:dyDescent="0.2">
      <c r="A1123">
        <v>1122</v>
      </c>
      <c r="B1123" t="s">
        <v>2</v>
      </c>
      <c r="C1123" s="4">
        <v>1921847</v>
      </c>
      <c r="D1123" t="s">
        <v>33</v>
      </c>
      <c r="E1123" t="s">
        <v>35</v>
      </c>
      <c r="F1123" s="1">
        <v>43790</v>
      </c>
      <c r="G1123" s="1">
        <f t="shared" si="443"/>
        <v>43790</v>
      </c>
      <c r="H1123" s="1">
        <f t="shared" si="444"/>
        <v>43823</v>
      </c>
      <c r="I1123" t="s">
        <v>71</v>
      </c>
      <c r="J1123">
        <v>2490158163</v>
      </c>
      <c r="K1123" t="s">
        <v>74</v>
      </c>
      <c r="L1123" t="s">
        <v>77</v>
      </c>
      <c r="M1123" t="s">
        <v>83</v>
      </c>
      <c r="P1123" t="s">
        <v>98</v>
      </c>
      <c r="Q1123" t="s">
        <v>100</v>
      </c>
      <c r="R1123" t="s">
        <v>17</v>
      </c>
      <c r="S1123" t="s">
        <v>20</v>
      </c>
      <c r="T1123" t="s">
        <v>45</v>
      </c>
      <c r="U1123" t="s">
        <v>46</v>
      </c>
      <c r="V1123" t="str">
        <f t="shared" si="439"/>
        <v>AIR</v>
      </c>
      <c r="W1123" s="3"/>
      <c r="X1123" t="s">
        <v>32</v>
      </c>
      <c r="Y1123" t="s">
        <v>73</v>
      </c>
    </row>
    <row r="1124" spans="1:31" x14ac:dyDescent="0.2">
      <c r="A1124">
        <v>1123</v>
      </c>
      <c r="B1124" t="s">
        <v>2</v>
      </c>
      <c r="C1124" s="4">
        <v>1921848</v>
      </c>
      <c r="D1124" t="s">
        <v>33</v>
      </c>
      <c r="E1124" t="s">
        <v>35</v>
      </c>
      <c r="F1124" s="1">
        <v>43790</v>
      </c>
      <c r="G1124" s="1">
        <f t="shared" si="443"/>
        <v>43790</v>
      </c>
      <c r="H1124" s="1">
        <f t="shared" si="444"/>
        <v>43823</v>
      </c>
      <c r="I1124" t="s">
        <v>71</v>
      </c>
      <c r="J1124">
        <v>2490158163</v>
      </c>
      <c r="K1124" t="s">
        <v>74</v>
      </c>
      <c r="L1124" t="s">
        <v>77</v>
      </c>
      <c r="M1124" t="s">
        <v>83</v>
      </c>
      <c r="P1124" t="s">
        <v>98</v>
      </c>
      <c r="Q1124" t="s">
        <v>100</v>
      </c>
      <c r="R1124" t="s">
        <v>17</v>
      </c>
      <c r="S1124" t="s">
        <v>20</v>
      </c>
      <c r="T1124" t="s">
        <v>45</v>
      </c>
      <c r="U1124" t="s">
        <v>46</v>
      </c>
      <c r="V1124" t="str">
        <f t="shared" si="439"/>
        <v>AIR</v>
      </c>
      <c r="W1124" s="3"/>
      <c r="X1124" t="s">
        <v>32</v>
      </c>
      <c r="Y1124" t="s">
        <v>73</v>
      </c>
    </row>
    <row r="1125" spans="1:31" x14ac:dyDescent="0.2">
      <c r="A1125">
        <v>1124</v>
      </c>
      <c r="B1125" t="s">
        <v>2</v>
      </c>
      <c r="C1125" s="4">
        <v>1921849</v>
      </c>
      <c r="D1125" t="s">
        <v>33</v>
      </c>
      <c r="E1125" t="s">
        <v>35</v>
      </c>
      <c r="F1125" s="1">
        <v>43790</v>
      </c>
      <c r="G1125" s="1">
        <f t="shared" si="443"/>
        <v>43790</v>
      </c>
      <c r="H1125" s="1">
        <f t="shared" si="444"/>
        <v>43823</v>
      </c>
      <c r="I1125" t="s">
        <v>71</v>
      </c>
      <c r="J1125">
        <v>2490158163</v>
      </c>
      <c r="K1125" t="s">
        <v>74</v>
      </c>
      <c r="L1125" t="s">
        <v>77</v>
      </c>
      <c r="M1125" t="s">
        <v>83</v>
      </c>
      <c r="P1125" t="s">
        <v>98</v>
      </c>
      <c r="Q1125" t="s">
        <v>100</v>
      </c>
      <c r="R1125" t="s">
        <v>17</v>
      </c>
      <c r="S1125" t="s">
        <v>20</v>
      </c>
      <c r="T1125" t="s">
        <v>45</v>
      </c>
      <c r="U1125" t="s">
        <v>46</v>
      </c>
      <c r="V1125" t="str">
        <f t="shared" si="439"/>
        <v>AIR</v>
      </c>
      <c r="W1125" s="3"/>
      <c r="X1125" t="s">
        <v>32</v>
      </c>
      <c r="Y1125" t="s">
        <v>73</v>
      </c>
    </row>
    <row r="1126" spans="1:31" x14ac:dyDescent="0.2">
      <c r="A1126">
        <v>1125</v>
      </c>
      <c r="B1126" t="s">
        <v>2</v>
      </c>
      <c r="C1126" s="4">
        <v>1921850</v>
      </c>
      <c r="D1126" t="s">
        <v>33</v>
      </c>
      <c r="E1126" t="s">
        <v>35</v>
      </c>
      <c r="F1126" s="1">
        <v>43790</v>
      </c>
      <c r="G1126" s="1">
        <f t="shared" ref="G1126:G1136" si="445">F1126 + 7 - WEEKDAY(F1126, 2) + 6</f>
        <v>43799</v>
      </c>
      <c r="H1126" s="1">
        <f t="shared" ref="H1126:H1136" si="446">G1126+7</f>
        <v>43806</v>
      </c>
      <c r="I1126" t="s">
        <v>71</v>
      </c>
      <c r="J1126">
        <v>2490158163</v>
      </c>
      <c r="K1126" t="s">
        <v>74</v>
      </c>
      <c r="L1126" t="s">
        <v>77</v>
      </c>
      <c r="M1126" t="s">
        <v>83</v>
      </c>
      <c r="P1126" t="s">
        <v>98</v>
      </c>
      <c r="Q1126" t="s">
        <v>100</v>
      </c>
      <c r="R1126" t="s">
        <v>18</v>
      </c>
      <c r="S1126" t="s">
        <v>20</v>
      </c>
      <c r="T1126" t="str">
        <f t="shared" ref="T1126:T1136" si="447">IF(R1126="1: SEA", "LAEM CHABANG", "BANGKOK")</f>
        <v>LAEM CHABANG</v>
      </c>
      <c r="U1126" t="s">
        <v>46</v>
      </c>
      <c r="V1126" t="s">
        <v>53</v>
      </c>
      <c r="W1126" s="3">
        <v>12166768</v>
      </c>
      <c r="X1126" t="s">
        <v>32</v>
      </c>
      <c r="Y1126" t="s">
        <v>73</v>
      </c>
      <c r="AC1126">
        <v>1</v>
      </c>
    </row>
    <row r="1127" spans="1:31" x14ac:dyDescent="0.2">
      <c r="A1127">
        <v>1126</v>
      </c>
      <c r="B1127" t="s">
        <v>2</v>
      </c>
      <c r="C1127" s="4">
        <v>1921851</v>
      </c>
      <c r="D1127" t="s">
        <v>33</v>
      </c>
      <c r="E1127" t="s">
        <v>35</v>
      </c>
      <c r="F1127" s="1">
        <v>43790</v>
      </c>
      <c r="G1127" s="1">
        <f t="shared" si="445"/>
        <v>43799</v>
      </c>
      <c r="H1127" s="1">
        <f t="shared" si="446"/>
        <v>43806</v>
      </c>
      <c r="I1127" t="s">
        <v>71</v>
      </c>
      <c r="J1127">
        <v>2490158163</v>
      </c>
      <c r="K1127" t="s">
        <v>74</v>
      </c>
      <c r="L1127" t="s">
        <v>77</v>
      </c>
      <c r="M1127" t="s">
        <v>83</v>
      </c>
      <c r="P1127" t="s">
        <v>98</v>
      </c>
      <c r="Q1127" t="s">
        <v>100</v>
      </c>
      <c r="R1127" t="s">
        <v>18</v>
      </c>
      <c r="S1127" t="s">
        <v>20</v>
      </c>
      <c r="T1127" t="str">
        <f t="shared" si="447"/>
        <v>LAEM CHABANG</v>
      </c>
      <c r="U1127" t="s">
        <v>46</v>
      </c>
      <c r="V1127" t="s">
        <v>53</v>
      </c>
      <c r="W1127" s="3">
        <v>12166769</v>
      </c>
      <c r="X1127" t="s">
        <v>32</v>
      </c>
      <c r="Y1127" t="s">
        <v>73</v>
      </c>
      <c r="AC1127">
        <v>1</v>
      </c>
      <c r="AE1127" t="s">
        <v>102</v>
      </c>
    </row>
    <row r="1128" spans="1:31" x14ac:dyDescent="0.2">
      <c r="A1128">
        <v>1127</v>
      </c>
      <c r="B1128" t="s">
        <v>2</v>
      </c>
      <c r="C1128" s="4">
        <v>1921852</v>
      </c>
      <c r="D1128" t="s">
        <v>33</v>
      </c>
      <c r="E1128" t="s">
        <v>35</v>
      </c>
      <c r="F1128" s="1">
        <v>43790</v>
      </c>
      <c r="G1128" s="1">
        <f t="shared" si="445"/>
        <v>43799</v>
      </c>
      <c r="H1128" s="1">
        <f t="shared" si="446"/>
        <v>43806</v>
      </c>
      <c r="I1128" t="s">
        <v>71</v>
      </c>
      <c r="J1128">
        <v>2490158163</v>
      </c>
      <c r="K1128" t="s">
        <v>74</v>
      </c>
      <c r="L1128" t="s">
        <v>77</v>
      </c>
      <c r="M1128" t="s">
        <v>83</v>
      </c>
      <c r="P1128" t="s">
        <v>98</v>
      </c>
      <c r="Q1128" t="s">
        <v>100</v>
      </c>
      <c r="R1128" t="s">
        <v>18</v>
      </c>
      <c r="S1128" t="s">
        <v>20</v>
      </c>
      <c r="T1128" t="str">
        <f t="shared" si="447"/>
        <v>LAEM CHABANG</v>
      </c>
      <c r="U1128" t="s">
        <v>46</v>
      </c>
      <c r="V1128" t="s">
        <v>53</v>
      </c>
      <c r="W1128" s="3">
        <v>12166772</v>
      </c>
      <c r="X1128" t="s">
        <v>32</v>
      </c>
      <c r="Y1128" t="s">
        <v>73</v>
      </c>
      <c r="AC1128">
        <v>1</v>
      </c>
    </row>
    <row r="1129" spans="1:31" x14ac:dyDescent="0.2">
      <c r="A1129">
        <v>1128</v>
      </c>
      <c r="B1129" t="s">
        <v>2</v>
      </c>
      <c r="C1129" s="4">
        <v>1921853</v>
      </c>
      <c r="D1129" t="s">
        <v>33</v>
      </c>
      <c r="E1129" t="s">
        <v>35</v>
      </c>
      <c r="F1129" s="1">
        <v>43790</v>
      </c>
      <c r="G1129" s="1">
        <f t="shared" si="445"/>
        <v>43799</v>
      </c>
      <c r="H1129" s="1">
        <f t="shared" si="446"/>
        <v>43806</v>
      </c>
      <c r="I1129" t="s">
        <v>71</v>
      </c>
      <c r="J1129">
        <v>2490158163</v>
      </c>
      <c r="K1129" t="s">
        <v>74</v>
      </c>
      <c r="L1129" t="s">
        <v>77</v>
      </c>
      <c r="M1129" t="s">
        <v>83</v>
      </c>
      <c r="P1129" t="s">
        <v>98</v>
      </c>
      <c r="Q1129" t="s">
        <v>100</v>
      </c>
      <c r="R1129" t="s">
        <v>18</v>
      </c>
      <c r="S1129" t="s">
        <v>20</v>
      </c>
      <c r="T1129" t="str">
        <f t="shared" si="447"/>
        <v>LAEM CHABANG</v>
      </c>
      <c r="U1129" t="s">
        <v>46</v>
      </c>
      <c r="V1129" t="s">
        <v>53</v>
      </c>
      <c r="W1129" s="3">
        <v>12166781</v>
      </c>
      <c r="X1129" t="s">
        <v>32</v>
      </c>
      <c r="Y1129" t="s">
        <v>73</v>
      </c>
      <c r="AC1129">
        <v>1</v>
      </c>
    </row>
    <row r="1130" spans="1:31" x14ac:dyDescent="0.2">
      <c r="A1130">
        <v>1129</v>
      </c>
      <c r="B1130" t="s">
        <v>2</v>
      </c>
      <c r="C1130" s="4">
        <v>1921854</v>
      </c>
      <c r="D1130" t="s">
        <v>33</v>
      </c>
      <c r="E1130" t="s">
        <v>35</v>
      </c>
      <c r="F1130" s="1">
        <v>43790</v>
      </c>
      <c r="G1130" s="1">
        <f t="shared" si="445"/>
        <v>43799</v>
      </c>
      <c r="H1130" s="1">
        <f t="shared" si="446"/>
        <v>43806</v>
      </c>
      <c r="I1130" t="s">
        <v>71</v>
      </c>
      <c r="J1130">
        <v>2490158163</v>
      </c>
      <c r="K1130" t="s">
        <v>74</v>
      </c>
      <c r="L1130" t="s">
        <v>77</v>
      </c>
      <c r="M1130" t="s">
        <v>83</v>
      </c>
      <c r="P1130" t="s">
        <v>98</v>
      </c>
      <c r="Q1130" t="s">
        <v>100</v>
      </c>
      <c r="R1130" t="s">
        <v>18</v>
      </c>
      <c r="S1130" t="s">
        <v>20</v>
      </c>
      <c r="T1130" t="str">
        <f t="shared" si="447"/>
        <v>LAEM CHABANG</v>
      </c>
      <c r="U1130" t="s">
        <v>46</v>
      </c>
      <c r="V1130" t="s">
        <v>53</v>
      </c>
      <c r="W1130" s="3">
        <v>12166796</v>
      </c>
      <c r="X1130" t="s">
        <v>32</v>
      </c>
      <c r="Y1130" t="s">
        <v>73</v>
      </c>
      <c r="AC1130">
        <v>1</v>
      </c>
    </row>
    <row r="1131" spans="1:31" x14ac:dyDescent="0.2">
      <c r="A1131">
        <v>1130</v>
      </c>
      <c r="B1131" t="s">
        <v>2</v>
      </c>
      <c r="C1131" s="4">
        <v>1921855</v>
      </c>
      <c r="D1131" t="s">
        <v>33</v>
      </c>
      <c r="E1131" t="s">
        <v>35</v>
      </c>
      <c r="F1131" s="1">
        <v>43790</v>
      </c>
      <c r="G1131" s="1">
        <f t="shared" si="445"/>
        <v>43799</v>
      </c>
      <c r="H1131" s="1">
        <f t="shared" si="446"/>
        <v>43806</v>
      </c>
      <c r="I1131" t="s">
        <v>71</v>
      </c>
      <c r="J1131">
        <v>2490158163</v>
      </c>
      <c r="K1131" t="s">
        <v>74</v>
      </c>
      <c r="L1131" t="s">
        <v>77</v>
      </c>
      <c r="M1131" t="s">
        <v>83</v>
      </c>
      <c r="P1131" t="s">
        <v>98</v>
      </c>
      <c r="Q1131" t="s">
        <v>100</v>
      </c>
      <c r="R1131" t="s">
        <v>18</v>
      </c>
      <c r="S1131" t="s">
        <v>20</v>
      </c>
      <c r="T1131" t="str">
        <f t="shared" si="447"/>
        <v>LAEM CHABANG</v>
      </c>
      <c r="U1131" t="s">
        <v>46</v>
      </c>
      <c r="V1131" t="s">
        <v>53</v>
      </c>
      <c r="W1131" s="3">
        <v>12166797</v>
      </c>
      <c r="X1131" t="s">
        <v>32</v>
      </c>
      <c r="Y1131" t="s">
        <v>73</v>
      </c>
      <c r="AC1131">
        <v>1</v>
      </c>
    </row>
    <row r="1132" spans="1:31" x14ac:dyDescent="0.2">
      <c r="A1132">
        <v>1131</v>
      </c>
      <c r="B1132" t="s">
        <v>2</v>
      </c>
      <c r="C1132" s="4">
        <v>1921856</v>
      </c>
      <c r="D1132" t="s">
        <v>33</v>
      </c>
      <c r="E1132" t="s">
        <v>35</v>
      </c>
      <c r="F1132" s="1">
        <v>43790</v>
      </c>
      <c r="G1132" s="1">
        <f t="shared" si="445"/>
        <v>43799</v>
      </c>
      <c r="H1132" s="1">
        <f t="shared" si="446"/>
        <v>43806</v>
      </c>
      <c r="I1132" t="s">
        <v>71</v>
      </c>
      <c r="J1132">
        <v>2490158163</v>
      </c>
      <c r="K1132" t="s">
        <v>74</v>
      </c>
      <c r="L1132" t="s">
        <v>77</v>
      </c>
      <c r="M1132" t="s">
        <v>83</v>
      </c>
      <c r="P1132" t="s">
        <v>98</v>
      </c>
      <c r="Q1132" t="s">
        <v>100</v>
      </c>
      <c r="R1132" t="s">
        <v>18</v>
      </c>
      <c r="S1132" t="s">
        <v>20</v>
      </c>
      <c r="T1132" t="str">
        <f t="shared" si="447"/>
        <v>LAEM CHABANG</v>
      </c>
      <c r="U1132" t="s">
        <v>46</v>
      </c>
      <c r="V1132" t="s">
        <v>53</v>
      </c>
      <c r="W1132" s="3">
        <v>12166800</v>
      </c>
      <c r="X1132" t="s">
        <v>32</v>
      </c>
      <c r="Y1132" t="s">
        <v>73</v>
      </c>
      <c r="AC1132">
        <v>1</v>
      </c>
    </row>
    <row r="1133" spans="1:31" x14ac:dyDescent="0.2">
      <c r="A1133">
        <v>1132</v>
      </c>
      <c r="B1133" t="s">
        <v>2</v>
      </c>
      <c r="C1133" s="4">
        <v>1921857</v>
      </c>
      <c r="D1133" t="s">
        <v>33</v>
      </c>
      <c r="E1133" t="s">
        <v>35</v>
      </c>
      <c r="F1133" s="1">
        <v>43790</v>
      </c>
      <c r="G1133" s="1">
        <f t="shared" si="445"/>
        <v>43799</v>
      </c>
      <c r="H1133" s="1">
        <f t="shared" si="446"/>
        <v>43806</v>
      </c>
      <c r="I1133" t="s">
        <v>71</v>
      </c>
      <c r="J1133">
        <v>2490158163</v>
      </c>
      <c r="K1133" t="s">
        <v>74</v>
      </c>
      <c r="L1133" t="s">
        <v>77</v>
      </c>
      <c r="M1133" t="s">
        <v>83</v>
      </c>
      <c r="P1133" t="s">
        <v>98</v>
      </c>
      <c r="Q1133" t="s">
        <v>100</v>
      </c>
      <c r="R1133" t="s">
        <v>18</v>
      </c>
      <c r="S1133" t="s">
        <v>20</v>
      </c>
      <c r="T1133" t="str">
        <f t="shared" si="447"/>
        <v>LAEM CHABANG</v>
      </c>
      <c r="U1133" t="s">
        <v>46</v>
      </c>
      <c r="V1133" t="s">
        <v>53</v>
      </c>
      <c r="W1133" s="3">
        <v>12166809</v>
      </c>
      <c r="X1133" t="s">
        <v>32</v>
      </c>
      <c r="Y1133" t="s">
        <v>73</v>
      </c>
      <c r="AC1133">
        <v>1</v>
      </c>
    </row>
    <row r="1134" spans="1:31" x14ac:dyDescent="0.2">
      <c r="A1134">
        <v>1133</v>
      </c>
      <c r="B1134" t="s">
        <v>2</v>
      </c>
      <c r="C1134" s="4">
        <v>1921858</v>
      </c>
      <c r="D1134" t="s">
        <v>33</v>
      </c>
      <c r="E1134" t="s">
        <v>35</v>
      </c>
      <c r="F1134" s="1">
        <v>43791</v>
      </c>
      <c r="G1134" s="1">
        <f t="shared" si="445"/>
        <v>43799</v>
      </c>
      <c r="H1134" s="1">
        <f t="shared" si="446"/>
        <v>43806</v>
      </c>
      <c r="I1134" t="s">
        <v>71</v>
      </c>
      <c r="J1134">
        <v>2490158163</v>
      </c>
      <c r="K1134" t="s">
        <v>74</v>
      </c>
      <c r="L1134" t="s">
        <v>77</v>
      </c>
      <c r="M1134" t="s">
        <v>83</v>
      </c>
      <c r="P1134" t="s">
        <v>98</v>
      </c>
      <c r="Q1134" t="s">
        <v>100</v>
      </c>
      <c r="R1134" t="s">
        <v>18</v>
      </c>
      <c r="S1134" t="s">
        <v>20</v>
      </c>
      <c r="T1134" t="str">
        <f t="shared" si="447"/>
        <v>LAEM CHABANG</v>
      </c>
      <c r="U1134" t="s">
        <v>46</v>
      </c>
      <c r="V1134" t="s">
        <v>53</v>
      </c>
      <c r="W1134" s="3">
        <v>12166824</v>
      </c>
      <c r="X1134" t="s">
        <v>32</v>
      </c>
      <c r="Y1134" t="s">
        <v>73</v>
      </c>
      <c r="AC1134">
        <v>1</v>
      </c>
    </row>
    <row r="1135" spans="1:31" x14ac:dyDescent="0.2">
      <c r="A1135">
        <v>1134</v>
      </c>
      <c r="B1135" t="s">
        <v>2</v>
      </c>
      <c r="C1135" s="4">
        <v>1921859</v>
      </c>
      <c r="D1135" t="s">
        <v>33</v>
      </c>
      <c r="E1135" t="s">
        <v>35</v>
      </c>
      <c r="F1135" s="1">
        <v>43791</v>
      </c>
      <c r="G1135" s="1">
        <f t="shared" si="445"/>
        <v>43799</v>
      </c>
      <c r="H1135" s="1">
        <f t="shared" si="446"/>
        <v>43806</v>
      </c>
      <c r="I1135" t="s">
        <v>71</v>
      </c>
      <c r="J1135">
        <v>2490158163</v>
      </c>
      <c r="K1135" t="s">
        <v>74</v>
      </c>
      <c r="L1135" t="s">
        <v>77</v>
      </c>
      <c r="M1135" t="s">
        <v>83</v>
      </c>
      <c r="P1135" t="s">
        <v>98</v>
      </c>
      <c r="Q1135" t="s">
        <v>100</v>
      </c>
      <c r="R1135" t="s">
        <v>18</v>
      </c>
      <c r="S1135" t="s">
        <v>20</v>
      </c>
      <c r="T1135" t="str">
        <f t="shared" si="447"/>
        <v>LAEM CHABANG</v>
      </c>
      <c r="U1135" t="s">
        <v>46</v>
      </c>
      <c r="V1135" t="s">
        <v>53</v>
      </c>
      <c r="W1135" s="3">
        <v>12166825</v>
      </c>
      <c r="X1135" t="s">
        <v>32</v>
      </c>
      <c r="Y1135" t="s">
        <v>73</v>
      </c>
      <c r="AC1135">
        <v>1</v>
      </c>
    </row>
    <row r="1136" spans="1:31" x14ac:dyDescent="0.2">
      <c r="A1136">
        <v>1135</v>
      </c>
      <c r="B1136" t="s">
        <v>2</v>
      </c>
      <c r="C1136" s="4">
        <v>1921860</v>
      </c>
      <c r="D1136" t="s">
        <v>33</v>
      </c>
      <c r="E1136" t="s">
        <v>35</v>
      </c>
      <c r="F1136" s="1">
        <v>43791</v>
      </c>
      <c r="G1136" s="1">
        <f t="shared" si="445"/>
        <v>43799</v>
      </c>
      <c r="H1136" s="1">
        <f t="shared" si="446"/>
        <v>43806</v>
      </c>
      <c r="I1136" t="s">
        <v>71</v>
      </c>
      <c r="J1136">
        <v>2490158163</v>
      </c>
      <c r="K1136" t="s">
        <v>74</v>
      </c>
      <c r="L1136" t="s">
        <v>77</v>
      </c>
      <c r="M1136" t="s">
        <v>83</v>
      </c>
      <c r="P1136" t="s">
        <v>98</v>
      </c>
      <c r="Q1136" t="s">
        <v>100</v>
      </c>
      <c r="R1136" t="s">
        <v>18</v>
      </c>
      <c r="S1136" t="s">
        <v>20</v>
      </c>
      <c r="T1136" t="str">
        <f t="shared" si="447"/>
        <v>LAEM CHABANG</v>
      </c>
      <c r="U1136" t="s">
        <v>46</v>
      </c>
      <c r="V1136" t="s">
        <v>53</v>
      </c>
      <c r="W1136" s="3">
        <v>12166828</v>
      </c>
      <c r="X1136" t="s">
        <v>32</v>
      </c>
      <c r="Y1136" t="s">
        <v>73</v>
      </c>
      <c r="AC1136">
        <v>1</v>
      </c>
    </row>
    <row r="1137" spans="1:31" x14ac:dyDescent="0.2">
      <c r="A1137">
        <v>1136</v>
      </c>
      <c r="B1137" t="s">
        <v>2</v>
      </c>
      <c r="C1137" s="4">
        <v>1921861</v>
      </c>
      <c r="D1137" t="s">
        <v>33</v>
      </c>
      <c r="E1137" t="s">
        <v>35</v>
      </c>
      <c r="F1137" s="1">
        <v>43790</v>
      </c>
      <c r="G1137" s="1">
        <f>F1137</f>
        <v>43790</v>
      </c>
      <c r="H1137" s="1">
        <f>G1137+3</f>
        <v>43793</v>
      </c>
      <c r="I1137" t="s">
        <v>71</v>
      </c>
      <c r="J1137">
        <v>2490158163</v>
      </c>
      <c r="K1137" t="s">
        <v>74</v>
      </c>
      <c r="L1137" t="s">
        <v>77</v>
      </c>
      <c r="M1137" t="s">
        <v>83</v>
      </c>
      <c r="P1137" t="s">
        <v>98</v>
      </c>
      <c r="Q1137" t="s">
        <v>100</v>
      </c>
      <c r="S1137" t="s">
        <v>20</v>
      </c>
      <c r="T1137" t="s">
        <v>45</v>
      </c>
      <c r="U1137" t="s">
        <v>46</v>
      </c>
      <c r="V1137" t="str">
        <f t="shared" si="439"/>
        <v/>
      </c>
      <c r="W1137" s="3"/>
      <c r="X1137" t="s">
        <v>32</v>
      </c>
      <c r="Y1137" t="s">
        <v>73</v>
      </c>
    </row>
    <row r="1138" spans="1:31" x14ac:dyDescent="0.2">
      <c r="A1138">
        <v>1137</v>
      </c>
      <c r="B1138" t="s">
        <v>2</v>
      </c>
      <c r="C1138" s="4">
        <v>1921862</v>
      </c>
      <c r="D1138" t="s">
        <v>33</v>
      </c>
      <c r="E1138" t="s">
        <v>35</v>
      </c>
      <c r="F1138" s="1">
        <v>43790</v>
      </c>
      <c r="G1138" s="1">
        <f t="shared" ref="G1138:G1141" si="448">F1138 + 7 - WEEKDAY(F1138, 2) + 6</f>
        <v>43799</v>
      </c>
      <c r="H1138" s="1">
        <f t="shared" ref="H1138:H1141" si="449">G1138+7</f>
        <v>43806</v>
      </c>
      <c r="I1138" t="s">
        <v>71</v>
      </c>
      <c r="J1138">
        <v>2490158163</v>
      </c>
      <c r="K1138" t="s">
        <v>74</v>
      </c>
      <c r="L1138" t="s">
        <v>77</v>
      </c>
      <c r="M1138" t="s">
        <v>83</v>
      </c>
      <c r="P1138" t="s">
        <v>98</v>
      </c>
      <c r="Q1138" t="s">
        <v>100</v>
      </c>
      <c r="R1138" t="s">
        <v>18</v>
      </c>
      <c r="S1138" t="s">
        <v>20</v>
      </c>
      <c r="T1138" t="str">
        <f t="shared" ref="T1138:T1141" si="450">IF(R1138="1: SEA", "LAEM CHABANG", "BANGKOK")</f>
        <v>LAEM CHABANG</v>
      </c>
      <c r="U1138" t="s">
        <v>46</v>
      </c>
      <c r="V1138" t="s">
        <v>53</v>
      </c>
      <c r="W1138" s="3">
        <v>12166852</v>
      </c>
      <c r="X1138" t="s">
        <v>32</v>
      </c>
      <c r="Y1138" t="s">
        <v>73</v>
      </c>
      <c r="AC1138">
        <v>1</v>
      </c>
    </row>
    <row r="1139" spans="1:31" x14ac:dyDescent="0.2">
      <c r="A1139">
        <v>1138</v>
      </c>
      <c r="B1139" t="s">
        <v>2</v>
      </c>
      <c r="C1139" s="4">
        <v>1921863</v>
      </c>
      <c r="D1139" t="s">
        <v>33</v>
      </c>
      <c r="E1139" t="s">
        <v>35</v>
      </c>
      <c r="F1139" s="1">
        <v>43790</v>
      </c>
      <c r="G1139" s="1">
        <f t="shared" si="448"/>
        <v>43799</v>
      </c>
      <c r="H1139" s="1">
        <f t="shared" si="449"/>
        <v>43806</v>
      </c>
      <c r="I1139" t="s">
        <v>71</v>
      </c>
      <c r="J1139">
        <v>2490158163</v>
      </c>
      <c r="K1139" t="s">
        <v>74</v>
      </c>
      <c r="L1139" t="s">
        <v>77</v>
      </c>
      <c r="M1139" t="s">
        <v>83</v>
      </c>
      <c r="P1139" t="s">
        <v>98</v>
      </c>
      <c r="Q1139" t="s">
        <v>100</v>
      </c>
      <c r="R1139" t="s">
        <v>18</v>
      </c>
      <c r="S1139" t="s">
        <v>20</v>
      </c>
      <c r="T1139" t="str">
        <f t="shared" si="450"/>
        <v>LAEM CHABANG</v>
      </c>
      <c r="U1139" t="s">
        <v>46</v>
      </c>
      <c r="V1139" t="s">
        <v>53</v>
      </c>
      <c r="W1139" s="3">
        <v>12166853</v>
      </c>
      <c r="X1139" t="s">
        <v>32</v>
      </c>
      <c r="Y1139" t="s">
        <v>73</v>
      </c>
      <c r="AC1139">
        <v>1</v>
      </c>
    </row>
    <row r="1140" spans="1:31" x14ac:dyDescent="0.2">
      <c r="A1140">
        <v>1139</v>
      </c>
      <c r="B1140" t="s">
        <v>2</v>
      </c>
      <c r="C1140" s="4">
        <v>1921864</v>
      </c>
      <c r="D1140" t="s">
        <v>33</v>
      </c>
      <c r="E1140" t="s">
        <v>35</v>
      </c>
      <c r="F1140" s="1">
        <v>43790</v>
      </c>
      <c r="G1140" s="1">
        <f t="shared" si="448"/>
        <v>43799</v>
      </c>
      <c r="H1140" s="1">
        <f t="shared" si="449"/>
        <v>43806</v>
      </c>
      <c r="I1140" t="s">
        <v>71</v>
      </c>
      <c r="J1140">
        <v>2490158163</v>
      </c>
      <c r="K1140" t="s">
        <v>74</v>
      </c>
      <c r="L1140" t="s">
        <v>77</v>
      </c>
      <c r="M1140" t="s">
        <v>83</v>
      </c>
      <c r="P1140" t="s">
        <v>98</v>
      </c>
      <c r="Q1140" t="s">
        <v>100</v>
      </c>
      <c r="R1140" t="s">
        <v>18</v>
      </c>
      <c r="S1140" t="s">
        <v>20</v>
      </c>
      <c r="T1140" t="str">
        <f t="shared" si="450"/>
        <v>LAEM CHABANG</v>
      </c>
      <c r="U1140" t="s">
        <v>46</v>
      </c>
      <c r="V1140" t="s">
        <v>53</v>
      </c>
      <c r="W1140" s="3">
        <v>12166856</v>
      </c>
      <c r="X1140" t="s">
        <v>32</v>
      </c>
      <c r="Y1140" t="s">
        <v>73</v>
      </c>
      <c r="AC1140">
        <v>1</v>
      </c>
    </row>
    <row r="1141" spans="1:31" x14ac:dyDescent="0.2">
      <c r="A1141">
        <v>1140</v>
      </c>
      <c r="B1141" t="s">
        <v>2</v>
      </c>
      <c r="C1141" s="4">
        <v>1921865</v>
      </c>
      <c r="D1141" t="s">
        <v>33</v>
      </c>
      <c r="E1141" t="s">
        <v>35</v>
      </c>
      <c r="F1141" s="1">
        <v>43790</v>
      </c>
      <c r="G1141" s="1">
        <f t="shared" si="448"/>
        <v>43799</v>
      </c>
      <c r="H1141" s="1">
        <f t="shared" si="449"/>
        <v>43806</v>
      </c>
      <c r="I1141" t="s">
        <v>71</v>
      </c>
      <c r="J1141">
        <v>2490158163</v>
      </c>
      <c r="K1141" t="s">
        <v>74</v>
      </c>
      <c r="L1141" t="s">
        <v>77</v>
      </c>
      <c r="M1141" t="s">
        <v>83</v>
      </c>
      <c r="P1141" t="s">
        <v>98</v>
      </c>
      <c r="Q1141" t="s">
        <v>100</v>
      </c>
      <c r="R1141" t="s">
        <v>18</v>
      </c>
      <c r="S1141" t="s">
        <v>20</v>
      </c>
      <c r="T1141" t="str">
        <f t="shared" si="450"/>
        <v>LAEM CHABANG</v>
      </c>
      <c r="U1141" t="s">
        <v>46</v>
      </c>
      <c r="V1141" t="s">
        <v>53</v>
      </c>
      <c r="W1141" s="3">
        <v>12166865</v>
      </c>
      <c r="X1141" t="s">
        <v>32</v>
      </c>
      <c r="Y1141" t="s">
        <v>73</v>
      </c>
      <c r="AC1141">
        <v>1</v>
      </c>
    </row>
    <row r="1142" spans="1:31" x14ac:dyDescent="0.2">
      <c r="A1142">
        <v>1141</v>
      </c>
      <c r="B1142" t="s">
        <v>2</v>
      </c>
      <c r="C1142" s="4">
        <v>1921866</v>
      </c>
      <c r="D1142" t="s">
        <v>33</v>
      </c>
      <c r="E1142" t="s">
        <v>35</v>
      </c>
      <c r="F1142" s="1">
        <v>43790</v>
      </c>
      <c r="G1142" s="1">
        <f>IF(R1142="2: AIR",F1142, "")</f>
        <v>43790</v>
      </c>
      <c r="H1142" s="1">
        <f>G1142+33</f>
        <v>43823</v>
      </c>
      <c r="I1142" t="s">
        <v>71</v>
      </c>
      <c r="J1142">
        <v>2490158163</v>
      </c>
      <c r="K1142" t="s">
        <v>74</v>
      </c>
      <c r="L1142" t="s">
        <v>77</v>
      </c>
      <c r="M1142" t="s">
        <v>83</v>
      </c>
      <c r="P1142" t="s">
        <v>98</v>
      </c>
      <c r="Q1142" t="s">
        <v>100</v>
      </c>
      <c r="R1142" t="s">
        <v>17</v>
      </c>
      <c r="S1142" t="s">
        <v>20</v>
      </c>
      <c r="T1142" t="s">
        <v>45</v>
      </c>
      <c r="U1142" t="s">
        <v>46</v>
      </c>
      <c r="V1142" t="str">
        <f t="shared" si="439"/>
        <v>AIR</v>
      </c>
      <c r="W1142" s="3"/>
      <c r="X1142" t="s">
        <v>32</v>
      </c>
      <c r="Y1142" t="s">
        <v>73</v>
      </c>
    </row>
    <row r="1143" spans="1:31" x14ac:dyDescent="0.2">
      <c r="A1143">
        <v>1142</v>
      </c>
      <c r="B1143" t="s">
        <v>2</v>
      </c>
      <c r="C1143" s="4">
        <v>1921867</v>
      </c>
      <c r="D1143" t="s">
        <v>34</v>
      </c>
      <c r="E1143" t="s">
        <v>36</v>
      </c>
      <c r="F1143" s="1">
        <v>43790</v>
      </c>
      <c r="G1143" s="1">
        <f t="shared" ref="G1143:G1144" si="451">F1143 + 7 - WEEKDAY(F1143, 2) + 6</f>
        <v>43799</v>
      </c>
      <c r="H1143" s="1">
        <f t="shared" ref="H1143:H1144" si="452">G1143+7</f>
        <v>43806</v>
      </c>
      <c r="I1143" t="s">
        <v>71</v>
      </c>
      <c r="J1143">
        <v>2490158163</v>
      </c>
      <c r="K1143" t="s">
        <v>74</v>
      </c>
      <c r="L1143" t="s">
        <v>79</v>
      </c>
      <c r="M1143" t="s">
        <v>83</v>
      </c>
      <c r="P1143" t="s">
        <v>95</v>
      </c>
      <c r="Q1143" t="s">
        <v>100</v>
      </c>
      <c r="R1143" t="s">
        <v>18</v>
      </c>
      <c r="S1143" t="s">
        <v>20</v>
      </c>
      <c r="T1143" t="str">
        <f t="shared" ref="T1143:T1144" si="453">IF(R1143="1: SEA", "LAEM CHABANG", "BANGKOK")</f>
        <v>LAEM CHABANG</v>
      </c>
      <c r="U1143" t="s">
        <v>46</v>
      </c>
      <c r="V1143" t="s">
        <v>53</v>
      </c>
      <c r="W1143" s="3">
        <v>12166881</v>
      </c>
      <c r="X1143" t="s">
        <v>32</v>
      </c>
      <c r="Y1143" t="s">
        <v>73</v>
      </c>
      <c r="AC1143">
        <v>1</v>
      </c>
    </row>
    <row r="1144" spans="1:31" x14ac:dyDescent="0.2">
      <c r="A1144">
        <v>1143</v>
      </c>
      <c r="B1144" t="s">
        <v>2</v>
      </c>
      <c r="C1144" s="4">
        <v>1921868</v>
      </c>
      <c r="D1144" t="s">
        <v>34</v>
      </c>
      <c r="E1144" t="s">
        <v>36</v>
      </c>
      <c r="F1144" s="1">
        <v>43790</v>
      </c>
      <c r="G1144" s="1">
        <f t="shared" si="451"/>
        <v>43799</v>
      </c>
      <c r="H1144" s="1">
        <f t="shared" si="452"/>
        <v>43806</v>
      </c>
      <c r="I1144" t="s">
        <v>71</v>
      </c>
      <c r="J1144">
        <v>2490158163</v>
      </c>
      <c r="K1144" t="s">
        <v>74</v>
      </c>
      <c r="L1144" t="s">
        <v>79</v>
      </c>
      <c r="M1144" t="s">
        <v>83</v>
      </c>
      <c r="P1144" t="s">
        <v>95</v>
      </c>
      <c r="Q1144" t="s">
        <v>100</v>
      </c>
      <c r="R1144" t="s">
        <v>18</v>
      </c>
      <c r="S1144" t="s">
        <v>20</v>
      </c>
      <c r="T1144" t="str">
        <f t="shared" si="453"/>
        <v>LAEM CHABANG</v>
      </c>
      <c r="U1144" t="s">
        <v>46</v>
      </c>
      <c r="V1144" t="s">
        <v>53</v>
      </c>
      <c r="W1144" s="3">
        <v>12166884</v>
      </c>
      <c r="X1144" t="s">
        <v>32</v>
      </c>
      <c r="Y1144" t="s">
        <v>73</v>
      </c>
      <c r="AC1144">
        <v>1</v>
      </c>
    </row>
    <row r="1145" spans="1:31" x14ac:dyDescent="0.2">
      <c r="A1145">
        <v>1144</v>
      </c>
      <c r="B1145" t="s">
        <v>2</v>
      </c>
      <c r="C1145" s="4">
        <v>1921869</v>
      </c>
      <c r="D1145" t="s">
        <v>34</v>
      </c>
      <c r="E1145" t="s">
        <v>36</v>
      </c>
      <c r="F1145" s="1">
        <v>43790</v>
      </c>
      <c r="G1145" s="1">
        <f>IF(R1145="2: AIR",F1145, "")</f>
        <v>43790</v>
      </c>
      <c r="H1145" s="1">
        <f>G1145+33</f>
        <v>43823</v>
      </c>
      <c r="I1145" t="s">
        <v>71</v>
      </c>
      <c r="J1145">
        <v>2490158163</v>
      </c>
      <c r="K1145" t="s">
        <v>74</v>
      </c>
      <c r="L1145" t="s">
        <v>79</v>
      </c>
      <c r="M1145" t="s">
        <v>83</v>
      </c>
      <c r="P1145" t="s">
        <v>95</v>
      </c>
      <c r="Q1145" t="s">
        <v>100</v>
      </c>
      <c r="R1145" t="s">
        <v>17</v>
      </c>
      <c r="S1145" t="s">
        <v>20</v>
      </c>
      <c r="T1145" t="s">
        <v>45</v>
      </c>
      <c r="U1145" t="s">
        <v>46</v>
      </c>
      <c r="V1145" t="s">
        <v>101</v>
      </c>
      <c r="W1145" s="3"/>
      <c r="X1145" t="s">
        <v>32</v>
      </c>
      <c r="Y1145" t="s">
        <v>73</v>
      </c>
    </row>
    <row r="1146" spans="1:31" x14ac:dyDescent="0.2">
      <c r="A1146">
        <v>1145</v>
      </c>
      <c r="B1146" t="s">
        <v>2</v>
      </c>
      <c r="C1146" s="4">
        <v>1921870</v>
      </c>
      <c r="D1146" t="s">
        <v>34</v>
      </c>
      <c r="E1146" t="s">
        <v>36</v>
      </c>
      <c r="F1146" s="1">
        <v>43790</v>
      </c>
      <c r="G1146" s="1">
        <f t="shared" ref="G1146:G1156" si="454">F1146 + 7 - WEEKDAY(F1146, 2) + 6</f>
        <v>43799</v>
      </c>
      <c r="H1146" s="1">
        <f t="shared" ref="H1146:H1156" si="455">G1146+7</f>
        <v>43806</v>
      </c>
      <c r="I1146" t="s">
        <v>71</v>
      </c>
      <c r="J1146">
        <v>2490158163</v>
      </c>
      <c r="K1146" t="s">
        <v>74</v>
      </c>
      <c r="L1146" t="s">
        <v>79</v>
      </c>
      <c r="M1146" t="s">
        <v>83</v>
      </c>
      <c r="P1146" t="s">
        <v>95</v>
      </c>
      <c r="Q1146" t="s">
        <v>100</v>
      </c>
      <c r="R1146" t="s">
        <v>18</v>
      </c>
      <c r="S1146" t="s">
        <v>20</v>
      </c>
      <c r="T1146" t="str">
        <f t="shared" ref="T1146:T1156" si="456">IF(R1146="1: SEA", "LAEM CHABANG", "BANGKOK")</f>
        <v>LAEM CHABANG</v>
      </c>
      <c r="U1146" t="s">
        <v>46</v>
      </c>
      <c r="V1146" t="s">
        <v>53</v>
      </c>
      <c r="W1146" s="3">
        <v>12166908</v>
      </c>
      <c r="X1146" t="s">
        <v>32</v>
      </c>
      <c r="Y1146" t="s">
        <v>73</v>
      </c>
      <c r="AA1146">
        <v>1</v>
      </c>
    </row>
    <row r="1147" spans="1:31" x14ac:dyDescent="0.2">
      <c r="A1147">
        <v>1146</v>
      </c>
      <c r="B1147" t="s">
        <v>2</v>
      </c>
      <c r="C1147" s="4">
        <v>1921871</v>
      </c>
      <c r="D1147" t="s">
        <v>34</v>
      </c>
      <c r="E1147" t="s">
        <v>36</v>
      </c>
      <c r="F1147" s="1">
        <v>43790</v>
      </c>
      <c r="G1147" s="1">
        <f t="shared" si="454"/>
        <v>43799</v>
      </c>
      <c r="H1147" s="1">
        <f t="shared" si="455"/>
        <v>43806</v>
      </c>
      <c r="I1147" t="s">
        <v>71</v>
      </c>
      <c r="J1147">
        <v>2490158163</v>
      </c>
      <c r="K1147" t="s">
        <v>74</v>
      </c>
      <c r="L1147" t="s">
        <v>79</v>
      </c>
      <c r="M1147" t="s">
        <v>83</v>
      </c>
      <c r="P1147" t="s">
        <v>95</v>
      </c>
      <c r="Q1147" t="s">
        <v>100</v>
      </c>
      <c r="R1147" t="s">
        <v>18</v>
      </c>
      <c r="S1147" t="s">
        <v>20</v>
      </c>
      <c r="T1147" t="str">
        <f t="shared" si="456"/>
        <v>LAEM CHABANG</v>
      </c>
      <c r="U1147" t="s">
        <v>46</v>
      </c>
      <c r="V1147" t="s">
        <v>53</v>
      </c>
      <c r="W1147" s="3">
        <v>12166909</v>
      </c>
      <c r="X1147" t="s">
        <v>32</v>
      </c>
      <c r="Y1147" t="s">
        <v>73</v>
      </c>
      <c r="AC1147">
        <v>1</v>
      </c>
    </row>
    <row r="1148" spans="1:31" x14ac:dyDescent="0.2">
      <c r="A1148">
        <v>1147</v>
      </c>
      <c r="B1148" t="s">
        <v>2</v>
      </c>
      <c r="C1148" s="4">
        <v>1921872</v>
      </c>
      <c r="D1148" t="s">
        <v>34</v>
      </c>
      <c r="E1148" t="s">
        <v>36</v>
      </c>
      <c r="F1148" s="1">
        <v>43790</v>
      </c>
      <c r="G1148" s="1">
        <f t="shared" si="454"/>
        <v>43799</v>
      </c>
      <c r="H1148" s="1">
        <f t="shared" si="455"/>
        <v>43806</v>
      </c>
      <c r="I1148" t="s">
        <v>71</v>
      </c>
      <c r="J1148">
        <v>2490158163</v>
      </c>
      <c r="K1148" t="s">
        <v>74</v>
      </c>
      <c r="L1148" t="s">
        <v>79</v>
      </c>
      <c r="M1148" t="s">
        <v>83</v>
      </c>
      <c r="P1148" t="s">
        <v>95</v>
      </c>
      <c r="Q1148" t="s">
        <v>100</v>
      </c>
      <c r="R1148" t="s">
        <v>18</v>
      </c>
      <c r="S1148" t="s">
        <v>20</v>
      </c>
      <c r="T1148" t="str">
        <f t="shared" si="456"/>
        <v>LAEM CHABANG</v>
      </c>
      <c r="U1148" t="s">
        <v>46</v>
      </c>
      <c r="V1148" t="s">
        <v>53</v>
      </c>
      <c r="W1148" s="3">
        <v>12166912</v>
      </c>
      <c r="X1148" t="s">
        <v>32</v>
      </c>
      <c r="Y1148" t="s">
        <v>73</v>
      </c>
      <c r="AC1148">
        <v>1</v>
      </c>
      <c r="AE1148" t="s">
        <v>102</v>
      </c>
    </row>
    <row r="1149" spans="1:31" x14ac:dyDescent="0.2">
      <c r="A1149">
        <v>1148</v>
      </c>
      <c r="B1149" t="s">
        <v>2</v>
      </c>
      <c r="C1149" s="4">
        <v>1921873</v>
      </c>
      <c r="D1149" t="s">
        <v>34</v>
      </c>
      <c r="E1149" t="s">
        <v>36</v>
      </c>
      <c r="F1149" s="1">
        <v>43790</v>
      </c>
      <c r="G1149" s="1">
        <f t="shared" si="454"/>
        <v>43799</v>
      </c>
      <c r="H1149" s="1">
        <f t="shared" si="455"/>
        <v>43806</v>
      </c>
      <c r="I1149" t="s">
        <v>71</v>
      </c>
      <c r="J1149">
        <v>2490158163</v>
      </c>
      <c r="K1149" t="s">
        <v>74</v>
      </c>
      <c r="L1149" t="s">
        <v>79</v>
      </c>
      <c r="M1149" t="s">
        <v>83</v>
      </c>
      <c r="P1149" t="s">
        <v>95</v>
      </c>
      <c r="Q1149" t="s">
        <v>100</v>
      </c>
      <c r="R1149" t="s">
        <v>18</v>
      </c>
      <c r="S1149" t="s">
        <v>20</v>
      </c>
      <c r="T1149" t="str">
        <f t="shared" si="456"/>
        <v>LAEM CHABANG</v>
      </c>
      <c r="U1149" t="s">
        <v>46</v>
      </c>
      <c r="V1149" t="s">
        <v>53</v>
      </c>
      <c r="W1149" s="3">
        <v>12166921</v>
      </c>
      <c r="X1149" t="s">
        <v>32</v>
      </c>
      <c r="Y1149" t="s">
        <v>73</v>
      </c>
      <c r="AC1149">
        <v>1</v>
      </c>
    </row>
    <row r="1150" spans="1:31" x14ac:dyDescent="0.2">
      <c r="A1150">
        <v>1149</v>
      </c>
      <c r="B1150" t="s">
        <v>2</v>
      </c>
      <c r="C1150" s="4">
        <v>1921874</v>
      </c>
      <c r="D1150" t="s">
        <v>34</v>
      </c>
      <c r="E1150" t="s">
        <v>36</v>
      </c>
      <c r="F1150" s="1">
        <v>43791</v>
      </c>
      <c r="G1150" s="1">
        <f t="shared" si="454"/>
        <v>43799</v>
      </c>
      <c r="H1150" s="1">
        <f t="shared" si="455"/>
        <v>43806</v>
      </c>
      <c r="I1150" t="s">
        <v>71</v>
      </c>
      <c r="J1150">
        <v>2490158163</v>
      </c>
      <c r="K1150" t="s">
        <v>74</v>
      </c>
      <c r="L1150" t="s">
        <v>79</v>
      </c>
      <c r="M1150" t="s">
        <v>83</v>
      </c>
      <c r="P1150" t="s">
        <v>95</v>
      </c>
      <c r="Q1150" t="s">
        <v>100</v>
      </c>
      <c r="R1150" t="s">
        <v>18</v>
      </c>
      <c r="S1150" t="s">
        <v>20</v>
      </c>
      <c r="T1150" t="str">
        <f t="shared" si="456"/>
        <v>LAEM CHABANG</v>
      </c>
      <c r="U1150" t="s">
        <v>46</v>
      </c>
      <c r="V1150" t="s">
        <v>53</v>
      </c>
      <c r="W1150" s="3">
        <v>12166936</v>
      </c>
      <c r="X1150" t="s">
        <v>32</v>
      </c>
      <c r="Y1150" t="s">
        <v>73</v>
      </c>
      <c r="AC1150">
        <v>1</v>
      </c>
    </row>
    <row r="1151" spans="1:31" x14ac:dyDescent="0.2">
      <c r="A1151">
        <v>1150</v>
      </c>
      <c r="B1151" t="s">
        <v>2</v>
      </c>
      <c r="C1151" s="4">
        <v>1921875</v>
      </c>
      <c r="D1151" t="s">
        <v>34</v>
      </c>
      <c r="E1151" t="s">
        <v>36</v>
      </c>
      <c r="F1151" s="1">
        <v>43791</v>
      </c>
      <c r="G1151" s="1">
        <f t="shared" si="454"/>
        <v>43799</v>
      </c>
      <c r="H1151" s="1">
        <f t="shared" si="455"/>
        <v>43806</v>
      </c>
      <c r="I1151" t="s">
        <v>71</v>
      </c>
      <c r="J1151">
        <v>2490158163</v>
      </c>
      <c r="K1151" t="s">
        <v>74</v>
      </c>
      <c r="L1151" t="s">
        <v>79</v>
      </c>
      <c r="M1151" t="s">
        <v>83</v>
      </c>
      <c r="P1151" t="s">
        <v>95</v>
      </c>
      <c r="Q1151" t="s">
        <v>100</v>
      </c>
      <c r="R1151" t="s">
        <v>18</v>
      </c>
      <c r="S1151" t="s">
        <v>20</v>
      </c>
      <c r="T1151" t="str">
        <f t="shared" si="456"/>
        <v>LAEM CHABANG</v>
      </c>
      <c r="U1151" t="s">
        <v>46</v>
      </c>
      <c r="V1151" t="s">
        <v>53</v>
      </c>
      <c r="W1151" s="3">
        <v>12166937</v>
      </c>
      <c r="X1151" t="s">
        <v>32</v>
      </c>
      <c r="Y1151" t="s">
        <v>73</v>
      </c>
      <c r="AC1151">
        <v>1</v>
      </c>
    </row>
    <row r="1152" spans="1:31" x14ac:dyDescent="0.2">
      <c r="A1152">
        <v>1151</v>
      </c>
      <c r="B1152" t="s">
        <v>2</v>
      </c>
      <c r="C1152" s="4">
        <v>1921876</v>
      </c>
      <c r="D1152" t="s">
        <v>34</v>
      </c>
      <c r="E1152" t="s">
        <v>36</v>
      </c>
      <c r="F1152" s="1">
        <v>43791</v>
      </c>
      <c r="G1152" s="1">
        <f t="shared" si="454"/>
        <v>43799</v>
      </c>
      <c r="H1152" s="1">
        <f t="shared" si="455"/>
        <v>43806</v>
      </c>
      <c r="I1152" t="s">
        <v>71</v>
      </c>
      <c r="J1152">
        <v>2490158163</v>
      </c>
      <c r="K1152" t="s">
        <v>74</v>
      </c>
      <c r="L1152" t="s">
        <v>79</v>
      </c>
      <c r="M1152" t="s">
        <v>83</v>
      </c>
      <c r="P1152" t="s">
        <v>95</v>
      </c>
      <c r="Q1152" t="s">
        <v>100</v>
      </c>
      <c r="R1152" t="s">
        <v>18</v>
      </c>
      <c r="S1152" t="s">
        <v>20</v>
      </c>
      <c r="T1152" t="str">
        <f t="shared" si="456"/>
        <v>LAEM CHABANG</v>
      </c>
      <c r="U1152" t="s">
        <v>46</v>
      </c>
      <c r="V1152" t="s">
        <v>53</v>
      </c>
      <c r="W1152" s="3">
        <v>12166940</v>
      </c>
      <c r="X1152" t="s">
        <v>32</v>
      </c>
      <c r="Y1152" t="s">
        <v>73</v>
      </c>
      <c r="AC1152">
        <v>1</v>
      </c>
    </row>
    <row r="1153" spans="1:31" x14ac:dyDescent="0.2">
      <c r="A1153">
        <v>1152</v>
      </c>
      <c r="B1153" t="s">
        <v>2</v>
      </c>
      <c r="C1153" s="4">
        <v>1921877</v>
      </c>
      <c r="D1153" t="s">
        <v>34</v>
      </c>
      <c r="E1153" t="s">
        <v>36</v>
      </c>
      <c r="F1153" s="1">
        <v>43791</v>
      </c>
      <c r="G1153" s="1">
        <f t="shared" si="454"/>
        <v>43799</v>
      </c>
      <c r="H1153" s="1">
        <f t="shared" si="455"/>
        <v>43806</v>
      </c>
      <c r="I1153" t="s">
        <v>71</v>
      </c>
      <c r="J1153">
        <v>2490158163</v>
      </c>
      <c r="K1153" t="s">
        <v>74</v>
      </c>
      <c r="L1153" t="s">
        <v>79</v>
      </c>
      <c r="M1153" t="s">
        <v>83</v>
      </c>
      <c r="P1153" t="s">
        <v>95</v>
      </c>
      <c r="Q1153" t="s">
        <v>100</v>
      </c>
      <c r="R1153" t="s">
        <v>18</v>
      </c>
      <c r="S1153" t="s">
        <v>20</v>
      </c>
      <c r="T1153" t="str">
        <f t="shared" si="456"/>
        <v>LAEM CHABANG</v>
      </c>
      <c r="U1153" t="s">
        <v>46</v>
      </c>
      <c r="V1153" t="s">
        <v>53</v>
      </c>
      <c r="W1153" s="3">
        <v>12166949</v>
      </c>
      <c r="X1153" t="s">
        <v>32</v>
      </c>
      <c r="Y1153" t="s">
        <v>73</v>
      </c>
      <c r="AC1153">
        <v>1</v>
      </c>
    </row>
    <row r="1154" spans="1:31" x14ac:dyDescent="0.2">
      <c r="A1154">
        <v>1153</v>
      </c>
      <c r="B1154" t="s">
        <v>2</v>
      </c>
      <c r="C1154" s="4">
        <v>1921878</v>
      </c>
      <c r="D1154" t="s">
        <v>34</v>
      </c>
      <c r="E1154" t="s">
        <v>36</v>
      </c>
      <c r="F1154" s="1">
        <v>43791</v>
      </c>
      <c r="G1154" s="1">
        <f t="shared" si="454"/>
        <v>43799</v>
      </c>
      <c r="H1154" s="1">
        <f t="shared" si="455"/>
        <v>43806</v>
      </c>
      <c r="I1154" t="s">
        <v>71</v>
      </c>
      <c r="J1154">
        <v>2490158163</v>
      </c>
      <c r="K1154" t="s">
        <v>74</v>
      </c>
      <c r="L1154" t="s">
        <v>79</v>
      </c>
      <c r="M1154" t="s">
        <v>83</v>
      </c>
      <c r="P1154" t="s">
        <v>95</v>
      </c>
      <c r="Q1154" t="s">
        <v>100</v>
      </c>
      <c r="R1154" t="s">
        <v>18</v>
      </c>
      <c r="S1154" t="s">
        <v>20</v>
      </c>
      <c r="T1154" t="str">
        <f t="shared" si="456"/>
        <v>LAEM CHABANG</v>
      </c>
      <c r="U1154" t="s">
        <v>46</v>
      </c>
      <c r="V1154" t="s">
        <v>53</v>
      </c>
      <c r="W1154" s="3">
        <v>12166964</v>
      </c>
      <c r="X1154" t="s">
        <v>32</v>
      </c>
      <c r="Y1154" t="s">
        <v>73</v>
      </c>
      <c r="AC1154">
        <v>1</v>
      </c>
    </row>
    <row r="1155" spans="1:31" x14ac:dyDescent="0.2">
      <c r="A1155">
        <v>1154</v>
      </c>
      <c r="B1155" t="s">
        <v>2</v>
      </c>
      <c r="C1155" s="4">
        <v>1921879</v>
      </c>
      <c r="D1155" t="s">
        <v>34</v>
      </c>
      <c r="E1155" t="s">
        <v>36</v>
      </c>
      <c r="F1155" s="1">
        <v>43791</v>
      </c>
      <c r="G1155" s="1">
        <f t="shared" si="454"/>
        <v>43799</v>
      </c>
      <c r="H1155" s="1">
        <f t="shared" si="455"/>
        <v>43806</v>
      </c>
      <c r="I1155" t="s">
        <v>71</v>
      </c>
      <c r="J1155">
        <v>2490158163</v>
      </c>
      <c r="K1155" t="s">
        <v>74</v>
      </c>
      <c r="L1155" t="s">
        <v>79</v>
      </c>
      <c r="M1155" t="s">
        <v>83</v>
      </c>
      <c r="P1155" t="s">
        <v>95</v>
      </c>
      <c r="Q1155" t="s">
        <v>100</v>
      </c>
      <c r="R1155" t="s">
        <v>18</v>
      </c>
      <c r="S1155" t="s">
        <v>20</v>
      </c>
      <c r="T1155" t="str">
        <f t="shared" si="456"/>
        <v>LAEM CHABANG</v>
      </c>
      <c r="U1155" t="s">
        <v>46</v>
      </c>
      <c r="V1155" t="s">
        <v>53</v>
      </c>
      <c r="W1155" s="3">
        <v>12166965</v>
      </c>
      <c r="X1155" t="s">
        <v>32</v>
      </c>
      <c r="Y1155" t="s">
        <v>73</v>
      </c>
      <c r="AC1155">
        <v>1</v>
      </c>
    </row>
    <row r="1156" spans="1:31" x14ac:dyDescent="0.2">
      <c r="A1156">
        <v>1155</v>
      </c>
      <c r="B1156" t="s">
        <v>2</v>
      </c>
      <c r="C1156" s="4">
        <v>1921880</v>
      </c>
      <c r="D1156" t="s">
        <v>34</v>
      </c>
      <c r="E1156" t="s">
        <v>36</v>
      </c>
      <c r="F1156" s="1">
        <v>43791</v>
      </c>
      <c r="G1156" s="1">
        <f t="shared" si="454"/>
        <v>43799</v>
      </c>
      <c r="H1156" s="1">
        <f t="shared" si="455"/>
        <v>43806</v>
      </c>
      <c r="I1156" t="s">
        <v>71</v>
      </c>
      <c r="J1156">
        <v>2490158163</v>
      </c>
      <c r="K1156" t="s">
        <v>74</v>
      </c>
      <c r="L1156" t="s">
        <v>79</v>
      </c>
      <c r="M1156" t="s">
        <v>83</v>
      </c>
      <c r="P1156" t="s">
        <v>95</v>
      </c>
      <c r="Q1156" t="s">
        <v>100</v>
      </c>
      <c r="R1156" t="s">
        <v>18</v>
      </c>
      <c r="S1156" t="s">
        <v>20</v>
      </c>
      <c r="T1156" t="str">
        <f t="shared" si="456"/>
        <v>LAEM CHABANG</v>
      </c>
      <c r="U1156" t="s">
        <v>46</v>
      </c>
      <c r="V1156" t="s">
        <v>53</v>
      </c>
      <c r="W1156" s="3">
        <v>12166968</v>
      </c>
      <c r="X1156" t="s">
        <v>32</v>
      </c>
      <c r="Y1156" t="s">
        <v>73</v>
      </c>
      <c r="AC1156">
        <v>1</v>
      </c>
    </row>
    <row r="1157" spans="1:31" x14ac:dyDescent="0.2">
      <c r="A1157">
        <v>1156</v>
      </c>
      <c r="B1157" t="s">
        <v>2</v>
      </c>
      <c r="C1157" s="4">
        <v>1921881</v>
      </c>
      <c r="D1157" t="s">
        <v>33</v>
      </c>
      <c r="E1157" t="s">
        <v>35</v>
      </c>
      <c r="F1157" s="1">
        <v>43791</v>
      </c>
      <c r="G1157" s="1">
        <f>IF(R1157="2: AIR",F1157, "")</f>
        <v>43791</v>
      </c>
      <c r="H1157" s="1">
        <f t="shared" ref="H1157:H1160" si="457">G1157+33</f>
        <v>43824</v>
      </c>
      <c r="I1157" t="s">
        <v>71</v>
      </c>
      <c r="J1157">
        <v>2490158163</v>
      </c>
      <c r="K1157" t="s">
        <v>74</v>
      </c>
      <c r="L1157" t="s">
        <v>77</v>
      </c>
      <c r="M1157" t="s">
        <v>83</v>
      </c>
      <c r="P1157" t="s">
        <v>98</v>
      </c>
      <c r="Q1157" t="s">
        <v>100</v>
      </c>
      <c r="R1157" t="s">
        <v>17</v>
      </c>
      <c r="S1157" t="s">
        <v>20</v>
      </c>
      <c r="T1157" t="s">
        <v>45</v>
      </c>
      <c r="U1157" t="s">
        <v>46</v>
      </c>
      <c r="V1157" t="str">
        <f t="shared" ref="V1157:V1212" si="458">IF(R1157="2: AIR", "AIR","")</f>
        <v>AIR</v>
      </c>
      <c r="W1157" s="3"/>
      <c r="X1157" t="s">
        <v>32</v>
      </c>
      <c r="Y1157" t="s">
        <v>73</v>
      </c>
    </row>
    <row r="1158" spans="1:31" x14ac:dyDescent="0.2">
      <c r="A1158">
        <v>1157</v>
      </c>
      <c r="B1158" t="s">
        <v>2</v>
      </c>
      <c r="C1158" s="4">
        <v>1921882</v>
      </c>
      <c r="D1158" t="s">
        <v>33</v>
      </c>
      <c r="E1158" t="s">
        <v>35</v>
      </c>
      <c r="F1158" s="1">
        <v>43791</v>
      </c>
      <c r="G1158" s="1">
        <f>IF(R1158="2: AIR",F1158, "")</f>
        <v>43791</v>
      </c>
      <c r="H1158" s="1">
        <f t="shared" si="457"/>
        <v>43824</v>
      </c>
      <c r="I1158" t="s">
        <v>71</v>
      </c>
      <c r="J1158">
        <v>2490158163</v>
      </c>
      <c r="K1158" t="s">
        <v>74</v>
      </c>
      <c r="L1158" t="s">
        <v>77</v>
      </c>
      <c r="M1158" t="s">
        <v>83</v>
      </c>
      <c r="P1158" t="s">
        <v>98</v>
      </c>
      <c r="Q1158" t="s">
        <v>100</v>
      </c>
      <c r="R1158" t="s">
        <v>17</v>
      </c>
      <c r="S1158" t="s">
        <v>20</v>
      </c>
      <c r="T1158" t="s">
        <v>45</v>
      </c>
      <c r="U1158" t="s">
        <v>46</v>
      </c>
      <c r="V1158" t="str">
        <f t="shared" si="458"/>
        <v>AIR</v>
      </c>
      <c r="W1158" s="3"/>
      <c r="X1158" t="s">
        <v>32</v>
      </c>
      <c r="Y1158" t="s">
        <v>73</v>
      </c>
    </row>
    <row r="1159" spans="1:31" x14ac:dyDescent="0.2">
      <c r="A1159">
        <v>1158</v>
      </c>
      <c r="B1159" t="s">
        <v>2</v>
      </c>
      <c r="C1159" s="4">
        <v>1921883</v>
      </c>
      <c r="D1159" t="s">
        <v>33</v>
      </c>
      <c r="E1159" t="s">
        <v>35</v>
      </c>
      <c r="F1159" s="1">
        <v>43791</v>
      </c>
      <c r="G1159" s="1">
        <f>IF(R1159="2: AIR",F1159, "")</f>
        <v>43791</v>
      </c>
      <c r="H1159" s="1">
        <f t="shared" si="457"/>
        <v>43824</v>
      </c>
      <c r="I1159" t="s">
        <v>71</v>
      </c>
      <c r="J1159">
        <v>2490158163</v>
      </c>
      <c r="K1159" t="s">
        <v>74</v>
      </c>
      <c r="L1159" t="s">
        <v>77</v>
      </c>
      <c r="M1159" t="s">
        <v>83</v>
      </c>
      <c r="P1159" t="s">
        <v>98</v>
      </c>
      <c r="Q1159" t="s">
        <v>100</v>
      </c>
      <c r="R1159" t="s">
        <v>17</v>
      </c>
      <c r="S1159" t="s">
        <v>20</v>
      </c>
      <c r="T1159" t="s">
        <v>45</v>
      </c>
      <c r="U1159" t="s">
        <v>46</v>
      </c>
      <c r="V1159" t="str">
        <f t="shared" si="458"/>
        <v>AIR</v>
      </c>
      <c r="W1159" s="3"/>
      <c r="X1159" t="s">
        <v>32</v>
      </c>
      <c r="Y1159" t="s">
        <v>73</v>
      </c>
      <c r="AE1159" t="s">
        <v>103</v>
      </c>
    </row>
    <row r="1160" spans="1:31" x14ac:dyDescent="0.2">
      <c r="A1160">
        <v>1159</v>
      </c>
      <c r="B1160" t="s">
        <v>2</v>
      </c>
      <c r="C1160" s="4">
        <v>1921884</v>
      </c>
      <c r="D1160" t="s">
        <v>33</v>
      </c>
      <c r="E1160" t="s">
        <v>35</v>
      </c>
      <c r="F1160" s="1">
        <v>43791</v>
      </c>
      <c r="G1160" s="1">
        <f>IF(R1160="2: AIR",F1160, "")</f>
        <v>43791</v>
      </c>
      <c r="H1160" s="1">
        <f t="shared" si="457"/>
        <v>43824</v>
      </c>
      <c r="I1160" t="s">
        <v>71</v>
      </c>
      <c r="J1160">
        <v>2490158163</v>
      </c>
      <c r="K1160" t="s">
        <v>74</v>
      </c>
      <c r="L1160" t="s">
        <v>77</v>
      </c>
      <c r="M1160" t="s">
        <v>83</v>
      </c>
      <c r="P1160" t="s">
        <v>98</v>
      </c>
      <c r="Q1160" t="s">
        <v>100</v>
      </c>
      <c r="R1160" t="s">
        <v>17</v>
      </c>
      <c r="S1160" t="s">
        <v>20</v>
      </c>
      <c r="T1160" t="s">
        <v>45</v>
      </c>
      <c r="U1160" t="s">
        <v>46</v>
      </c>
      <c r="V1160" t="str">
        <f t="shared" si="458"/>
        <v>AIR</v>
      </c>
      <c r="W1160" s="3"/>
      <c r="X1160" t="s">
        <v>32</v>
      </c>
      <c r="Y1160" t="s">
        <v>73</v>
      </c>
      <c r="AE1160" t="s">
        <v>103</v>
      </c>
    </row>
    <row r="1161" spans="1:31" x14ac:dyDescent="0.2">
      <c r="A1161">
        <v>1160</v>
      </c>
      <c r="B1161" t="s">
        <v>2</v>
      </c>
      <c r="C1161" s="4">
        <v>1921885</v>
      </c>
      <c r="D1161" t="s">
        <v>33</v>
      </c>
      <c r="E1161" t="s">
        <v>35</v>
      </c>
      <c r="F1161" s="1">
        <v>43791</v>
      </c>
      <c r="G1161" s="1">
        <f t="shared" ref="G1161:G1163" si="459">F1161 + 7 - WEEKDAY(F1161, 2) + 6</f>
        <v>43799</v>
      </c>
      <c r="H1161" s="1">
        <f t="shared" ref="H1161:H1163" si="460">G1161+7</f>
        <v>43806</v>
      </c>
      <c r="I1161" t="s">
        <v>71</v>
      </c>
      <c r="J1161">
        <v>2490158163</v>
      </c>
      <c r="K1161" t="s">
        <v>74</v>
      </c>
      <c r="L1161" t="s">
        <v>77</v>
      </c>
      <c r="M1161" t="s">
        <v>83</v>
      </c>
      <c r="P1161" t="s">
        <v>98</v>
      </c>
      <c r="Q1161" t="s">
        <v>100</v>
      </c>
      <c r="R1161" t="s">
        <v>18</v>
      </c>
      <c r="S1161" t="s">
        <v>20</v>
      </c>
      <c r="T1161" t="str">
        <f t="shared" ref="T1161:T1163" si="461">IF(R1161="1: SEA", "LAEM CHABANG", "BANGKOK")</f>
        <v>LAEM CHABANG</v>
      </c>
      <c r="U1161" t="s">
        <v>46</v>
      </c>
      <c r="V1161" t="s">
        <v>53</v>
      </c>
      <c r="W1161" s="3">
        <v>12167005</v>
      </c>
      <c r="X1161" t="s">
        <v>32</v>
      </c>
      <c r="Y1161" t="s">
        <v>73</v>
      </c>
      <c r="AA1161">
        <v>1</v>
      </c>
    </row>
    <row r="1162" spans="1:31" x14ac:dyDescent="0.2">
      <c r="A1162">
        <v>1161</v>
      </c>
      <c r="B1162" t="s">
        <v>2</v>
      </c>
      <c r="C1162" s="4">
        <v>1921886</v>
      </c>
      <c r="D1162" t="s">
        <v>33</v>
      </c>
      <c r="E1162" t="s">
        <v>35</v>
      </c>
      <c r="F1162" s="1">
        <v>43791</v>
      </c>
      <c r="G1162" s="1">
        <f t="shared" si="459"/>
        <v>43799</v>
      </c>
      <c r="H1162" s="1">
        <f t="shared" si="460"/>
        <v>43806</v>
      </c>
      <c r="I1162" t="s">
        <v>71</v>
      </c>
      <c r="J1162">
        <v>2490158163</v>
      </c>
      <c r="K1162" t="s">
        <v>74</v>
      </c>
      <c r="L1162" t="s">
        <v>77</v>
      </c>
      <c r="M1162" t="s">
        <v>83</v>
      </c>
      <c r="P1162" t="s">
        <v>98</v>
      </c>
      <c r="Q1162" t="s">
        <v>100</v>
      </c>
      <c r="R1162" t="s">
        <v>18</v>
      </c>
      <c r="S1162" t="s">
        <v>20</v>
      </c>
      <c r="T1162" t="str">
        <f t="shared" si="461"/>
        <v>LAEM CHABANG</v>
      </c>
      <c r="U1162" t="s">
        <v>46</v>
      </c>
      <c r="V1162" t="s">
        <v>53</v>
      </c>
      <c r="W1162" s="3">
        <v>12167020</v>
      </c>
      <c r="X1162" t="s">
        <v>32</v>
      </c>
      <c r="Y1162" t="s">
        <v>73</v>
      </c>
      <c r="AC1162">
        <v>1</v>
      </c>
    </row>
    <row r="1163" spans="1:31" x14ac:dyDescent="0.2">
      <c r="A1163">
        <v>1162</v>
      </c>
      <c r="B1163" t="s">
        <v>2</v>
      </c>
      <c r="C1163" s="4">
        <v>1921887</v>
      </c>
      <c r="D1163" t="s">
        <v>33</v>
      </c>
      <c r="E1163" t="s">
        <v>35</v>
      </c>
      <c r="F1163" s="1">
        <v>43791</v>
      </c>
      <c r="G1163" s="1">
        <f t="shared" si="459"/>
        <v>43799</v>
      </c>
      <c r="H1163" s="1">
        <f t="shared" si="460"/>
        <v>43806</v>
      </c>
      <c r="I1163" t="s">
        <v>71</v>
      </c>
      <c r="J1163">
        <v>2490158163</v>
      </c>
      <c r="K1163" t="s">
        <v>74</v>
      </c>
      <c r="L1163" t="s">
        <v>77</v>
      </c>
      <c r="M1163" t="s">
        <v>83</v>
      </c>
      <c r="P1163" t="s">
        <v>98</v>
      </c>
      <c r="Q1163" t="s">
        <v>100</v>
      </c>
      <c r="R1163" t="s">
        <v>18</v>
      </c>
      <c r="S1163" t="s">
        <v>20</v>
      </c>
      <c r="T1163" t="str">
        <f t="shared" si="461"/>
        <v>LAEM CHABANG</v>
      </c>
      <c r="U1163" t="s">
        <v>46</v>
      </c>
      <c r="V1163" t="s">
        <v>53</v>
      </c>
      <c r="W1163" s="3">
        <v>12167021</v>
      </c>
      <c r="X1163" t="s">
        <v>32</v>
      </c>
      <c r="Y1163" t="s">
        <v>73</v>
      </c>
      <c r="AC1163">
        <v>1</v>
      </c>
    </row>
    <row r="1164" spans="1:31" x14ac:dyDescent="0.2">
      <c r="A1164">
        <v>1163</v>
      </c>
      <c r="B1164" t="s">
        <v>2</v>
      </c>
      <c r="C1164" s="4">
        <v>1921888</v>
      </c>
      <c r="D1164" t="s">
        <v>33</v>
      </c>
      <c r="E1164" t="s">
        <v>35</v>
      </c>
      <c r="F1164" s="1">
        <v>43791</v>
      </c>
      <c r="G1164" s="1">
        <f>F1164</f>
        <v>43791</v>
      </c>
      <c r="H1164" s="1">
        <f>G1164+3</f>
        <v>43794</v>
      </c>
      <c r="I1164" t="s">
        <v>71</v>
      </c>
      <c r="J1164">
        <v>2490158163</v>
      </c>
      <c r="K1164" t="s">
        <v>74</v>
      </c>
      <c r="L1164" t="s">
        <v>77</v>
      </c>
      <c r="M1164" t="s">
        <v>83</v>
      </c>
      <c r="P1164" t="s">
        <v>98</v>
      </c>
      <c r="Q1164" t="s">
        <v>100</v>
      </c>
      <c r="S1164" t="s">
        <v>20</v>
      </c>
      <c r="T1164" t="s">
        <v>45</v>
      </c>
      <c r="U1164" t="s">
        <v>46</v>
      </c>
      <c r="V1164" t="str">
        <f t="shared" si="458"/>
        <v/>
      </c>
      <c r="W1164" s="3"/>
      <c r="X1164" t="s">
        <v>32</v>
      </c>
      <c r="Y1164" t="s">
        <v>73</v>
      </c>
      <c r="AE1164" t="s">
        <v>103</v>
      </c>
    </row>
    <row r="1165" spans="1:31" x14ac:dyDescent="0.2">
      <c r="A1165">
        <v>1164</v>
      </c>
      <c r="B1165" t="s">
        <v>2</v>
      </c>
      <c r="C1165" s="4">
        <v>1921889</v>
      </c>
      <c r="D1165" t="s">
        <v>33</v>
      </c>
      <c r="E1165" t="s">
        <v>35</v>
      </c>
      <c r="F1165" s="1">
        <v>43791</v>
      </c>
      <c r="G1165" s="1">
        <f t="shared" ref="G1165:G1167" si="462">F1165 + 7 - WEEKDAY(F1165, 2) + 6</f>
        <v>43799</v>
      </c>
      <c r="H1165" s="1">
        <f t="shared" ref="H1165:H1167" si="463">G1165+7</f>
        <v>43806</v>
      </c>
      <c r="I1165" t="s">
        <v>71</v>
      </c>
      <c r="J1165">
        <v>2490158163</v>
      </c>
      <c r="K1165" t="s">
        <v>74</v>
      </c>
      <c r="L1165" t="s">
        <v>77</v>
      </c>
      <c r="M1165" t="s">
        <v>83</v>
      </c>
      <c r="P1165" t="s">
        <v>98</v>
      </c>
      <c r="Q1165" t="s">
        <v>100</v>
      </c>
      <c r="R1165" t="s">
        <v>18</v>
      </c>
      <c r="S1165" t="s">
        <v>20</v>
      </c>
      <c r="T1165" t="str">
        <f t="shared" ref="T1165:T1167" si="464">IF(R1165="1: SEA", "LAEM CHABANG", "BANGKOK")</f>
        <v>LAEM CHABANG</v>
      </c>
      <c r="U1165" t="s">
        <v>46</v>
      </c>
      <c r="V1165" t="s">
        <v>53</v>
      </c>
      <c r="W1165" s="3">
        <v>12167033</v>
      </c>
      <c r="X1165" t="s">
        <v>32</v>
      </c>
      <c r="Y1165" t="s">
        <v>73</v>
      </c>
      <c r="AC1165">
        <v>1</v>
      </c>
    </row>
    <row r="1166" spans="1:31" x14ac:dyDescent="0.2">
      <c r="A1166">
        <v>1165</v>
      </c>
      <c r="B1166" t="s">
        <v>2</v>
      </c>
      <c r="C1166" s="4">
        <v>1921890</v>
      </c>
      <c r="D1166" t="s">
        <v>33</v>
      </c>
      <c r="E1166" t="s">
        <v>35</v>
      </c>
      <c r="F1166" s="1">
        <v>43791</v>
      </c>
      <c r="G1166" s="1">
        <f t="shared" si="462"/>
        <v>43799</v>
      </c>
      <c r="H1166" s="1">
        <f t="shared" si="463"/>
        <v>43806</v>
      </c>
      <c r="I1166" t="s">
        <v>71</v>
      </c>
      <c r="J1166">
        <v>2490158163</v>
      </c>
      <c r="K1166" t="s">
        <v>74</v>
      </c>
      <c r="L1166" t="s">
        <v>77</v>
      </c>
      <c r="M1166" t="s">
        <v>83</v>
      </c>
      <c r="P1166" t="s">
        <v>98</v>
      </c>
      <c r="Q1166" t="s">
        <v>100</v>
      </c>
      <c r="R1166" t="s">
        <v>18</v>
      </c>
      <c r="S1166" t="s">
        <v>20</v>
      </c>
      <c r="T1166" t="str">
        <f t="shared" si="464"/>
        <v>LAEM CHABANG</v>
      </c>
      <c r="U1166" t="s">
        <v>46</v>
      </c>
      <c r="V1166" t="s">
        <v>53</v>
      </c>
      <c r="W1166" s="3">
        <v>12167048</v>
      </c>
      <c r="X1166" t="s">
        <v>32</v>
      </c>
      <c r="Y1166" t="s">
        <v>73</v>
      </c>
      <c r="AC1166">
        <v>1</v>
      </c>
    </row>
    <row r="1167" spans="1:31" x14ac:dyDescent="0.2">
      <c r="A1167">
        <v>1166</v>
      </c>
      <c r="B1167" t="s">
        <v>2</v>
      </c>
      <c r="C1167" s="4">
        <v>1921891</v>
      </c>
      <c r="D1167" t="s">
        <v>33</v>
      </c>
      <c r="E1167" t="s">
        <v>35</v>
      </c>
      <c r="F1167" s="1">
        <v>43791</v>
      </c>
      <c r="G1167" s="1">
        <f t="shared" si="462"/>
        <v>43799</v>
      </c>
      <c r="H1167" s="1">
        <f t="shared" si="463"/>
        <v>43806</v>
      </c>
      <c r="I1167" t="s">
        <v>71</v>
      </c>
      <c r="J1167">
        <v>2490158163</v>
      </c>
      <c r="K1167" t="s">
        <v>74</v>
      </c>
      <c r="L1167" t="s">
        <v>77</v>
      </c>
      <c r="M1167" t="s">
        <v>83</v>
      </c>
      <c r="P1167" t="s">
        <v>98</v>
      </c>
      <c r="Q1167" t="s">
        <v>100</v>
      </c>
      <c r="R1167" t="s">
        <v>18</v>
      </c>
      <c r="S1167" t="s">
        <v>20</v>
      </c>
      <c r="T1167" t="str">
        <f t="shared" si="464"/>
        <v>LAEM CHABANG</v>
      </c>
      <c r="U1167" t="s">
        <v>46</v>
      </c>
      <c r="V1167" t="s">
        <v>53</v>
      </c>
      <c r="W1167" s="3">
        <v>12167049</v>
      </c>
      <c r="X1167" t="s">
        <v>32</v>
      </c>
      <c r="Y1167" t="s">
        <v>73</v>
      </c>
      <c r="AC1167">
        <v>1</v>
      </c>
    </row>
    <row r="1168" spans="1:31" x14ac:dyDescent="0.2">
      <c r="A1168">
        <v>1167</v>
      </c>
      <c r="B1168" t="s">
        <v>2</v>
      </c>
      <c r="C1168" s="4">
        <v>1921892</v>
      </c>
      <c r="D1168" t="s">
        <v>33</v>
      </c>
      <c r="E1168" t="s">
        <v>35</v>
      </c>
      <c r="F1168" s="1">
        <v>43791</v>
      </c>
      <c r="G1168" s="1">
        <f>IF(R1168="2: AIR",F1168, "")</f>
        <v>43791</v>
      </c>
      <c r="H1168" s="1">
        <f>G1168+33</f>
        <v>43824</v>
      </c>
      <c r="I1168" t="s">
        <v>71</v>
      </c>
      <c r="J1168">
        <v>2490158163</v>
      </c>
      <c r="K1168" t="s">
        <v>74</v>
      </c>
      <c r="L1168" t="s">
        <v>77</v>
      </c>
      <c r="M1168" t="s">
        <v>83</v>
      </c>
      <c r="P1168" t="s">
        <v>98</v>
      </c>
      <c r="Q1168" t="s">
        <v>100</v>
      </c>
      <c r="R1168" t="s">
        <v>17</v>
      </c>
      <c r="S1168" t="s">
        <v>20</v>
      </c>
      <c r="T1168" t="s">
        <v>45</v>
      </c>
      <c r="U1168" t="s">
        <v>46</v>
      </c>
      <c r="V1168" t="str">
        <f t="shared" si="458"/>
        <v>AIR</v>
      </c>
      <c r="W1168" s="3"/>
      <c r="X1168" t="s">
        <v>32</v>
      </c>
      <c r="Y1168" t="s">
        <v>73</v>
      </c>
      <c r="AE1168" t="s">
        <v>103</v>
      </c>
    </row>
    <row r="1169" spans="1:31" x14ac:dyDescent="0.2">
      <c r="A1169">
        <v>1168</v>
      </c>
      <c r="B1169" t="s">
        <v>2</v>
      </c>
      <c r="C1169" s="4">
        <v>1921893</v>
      </c>
      <c r="D1169" t="s">
        <v>34</v>
      </c>
      <c r="E1169" t="s">
        <v>36</v>
      </c>
      <c r="F1169" s="1">
        <v>43791</v>
      </c>
      <c r="G1169" s="1">
        <f>F1169 + 7 - WEEKDAY(F1169, 2) + 6</f>
        <v>43799</v>
      </c>
      <c r="H1169" s="1">
        <f t="shared" ref="H1169" si="465">G1169+7</f>
        <v>43806</v>
      </c>
      <c r="I1169" t="s">
        <v>71</v>
      </c>
      <c r="J1169">
        <v>2490158163</v>
      </c>
      <c r="K1169" t="s">
        <v>74</v>
      </c>
      <c r="L1169" t="s">
        <v>79</v>
      </c>
      <c r="M1169" t="s">
        <v>83</v>
      </c>
      <c r="P1169" t="s">
        <v>95</v>
      </c>
      <c r="Q1169" t="s">
        <v>100</v>
      </c>
      <c r="R1169" t="s">
        <v>18</v>
      </c>
      <c r="S1169" t="s">
        <v>20</v>
      </c>
      <c r="T1169" t="str">
        <f>IF(R1169="1: SEA", "LAEM CHABANG", "BANGKOK")</f>
        <v>LAEM CHABANG</v>
      </c>
      <c r="U1169" t="s">
        <v>46</v>
      </c>
      <c r="V1169" t="s">
        <v>53</v>
      </c>
      <c r="W1169" s="3">
        <v>12167061</v>
      </c>
      <c r="X1169" t="s">
        <v>32</v>
      </c>
      <c r="Y1169" t="s">
        <v>73</v>
      </c>
      <c r="AC1169">
        <v>1</v>
      </c>
    </row>
    <row r="1170" spans="1:31" x14ac:dyDescent="0.2">
      <c r="A1170">
        <v>1169</v>
      </c>
      <c r="B1170" t="s">
        <v>2</v>
      </c>
      <c r="C1170" s="4">
        <v>1921894</v>
      </c>
      <c r="D1170" t="s">
        <v>33</v>
      </c>
      <c r="E1170" t="s">
        <v>35</v>
      </c>
      <c r="F1170" s="1">
        <v>43791</v>
      </c>
      <c r="G1170" s="1">
        <f t="shared" ref="G1170:G1176" si="466">IF(R1170="2: AIR",F1170, "")</f>
        <v>43791</v>
      </c>
      <c r="H1170" s="1">
        <f t="shared" ref="H1170:H1176" si="467">G1170+33</f>
        <v>43824</v>
      </c>
      <c r="I1170" t="s">
        <v>71</v>
      </c>
      <c r="J1170">
        <v>2490158163</v>
      </c>
      <c r="K1170" t="s">
        <v>74</v>
      </c>
      <c r="L1170" t="s">
        <v>77</v>
      </c>
      <c r="M1170" t="s">
        <v>83</v>
      </c>
      <c r="P1170" t="s">
        <v>98</v>
      </c>
      <c r="Q1170" t="s">
        <v>100</v>
      </c>
      <c r="R1170" t="s">
        <v>17</v>
      </c>
      <c r="S1170" t="s">
        <v>20</v>
      </c>
      <c r="T1170" t="s">
        <v>45</v>
      </c>
      <c r="U1170" t="s">
        <v>46</v>
      </c>
      <c r="V1170" t="str">
        <f t="shared" si="458"/>
        <v>AIR</v>
      </c>
      <c r="W1170" s="3"/>
      <c r="X1170" t="s">
        <v>32</v>
      </c>
      <c r="Y1170" t="s">
        <v>73</v>
      </c>
      <c r="AE1170" t="s">
        <v>103</v>
      </c>
    </row>
    <row r="1171" spans="1:31" x14ac:dyDescent="0.2">
      <c r="A1171">
        <v>1170</v>
      </c>
      <c r="B1171" t="s">
        <v>2</v>
      </c>
      <c r="C1171" s="4">
        <v>1921895</v>
      </c>
      <c r="D1171" t="s">
        <v>33</v>
      </c>
      <c r="E1171" t="s">
        <v>35</v>
      </c>
      <c r="F1171" s="1">
        <v>43791</v>
      </c>
      <c r="G1171" s="1">
        <f t="shared" si="466"/>
        <v>43791</v>
      </c>
      <c r="H1171" s="1">
        <f t="shared" si="467"/>
        <v>43824</v>
      </c>
      <c r="I1171" t="s">
        <v>71</v>
      </c>
      <c r="J1171">
        <v>2490158163</v>
      </c>
      <c r="K1171" t="s">
        <v>74</v>
      </c>
      <c r="L1171" t="s">
        <v>77</v>
      </c>
      <c r="M1171" t="s">
        <v>83</v>
      </c>
      <c r="P1171" t="s">
        <v>98</v>
      </c>
      <c r="Q1171" t="s">
        <v>100</v>
      </c>
      <c r="R1171" t="s">
        <v>17</v>
      </c>
      <c r="S1171" t="s">
        <v>20</v>
      </c>
      <c r="T1171" t="s">
        <v>45</v>
      </c>
      <c r="U1171" t="s">
        <v>46</v>
      </c>
      <c r="V1171" t="str">
        <f t="shared" si="458"/>
        <v>AIR</v>
      </c>
      <c r="W1171" s="3"/>
      <c r="X1171" t="s">
        <v>32</v>
      </c>
      <c r="Y1171" t="s">
        <v>73</v>
      </c>
    </row>
    <row r="1172" spans="1:31" x14ac:dyDescent="0.2">
      <c r="A1172">
        <v>1171</v>
      </c>
      <c r="B1172" t="s">
        <v>2</v>
      </c>
      <c r="C1172" s="4">
        <v>1921896</v>
      </c>
      <c r="D1172" t="s">
        <v>33</v>
      </c>
      <c r="E1172" t="s">
        <v>35</v>
      </c>
      <c r="F1172" s="1">
        <v>43792</v>
      </c>
      <c r="G1172" s="1">
        <f t="shared" si="466"/>
        <v>43792</v>
      </c>
      <c r="H1172" s="1">
        <f t="shared" si="467"/>
        <v>43825</v>
      </c>
      <c r="I1172" t="s">
        <v>71</v>
      </c>
      <c r="J1172">
        <v>2490158163</v>
      </c>
      <c r="K1172" t="s">
        <v>74</v>
      </c>
      <c r="L1172" t="s">
        <v>77</v>
      </c>
      <c r="M1172" t="s">
        <v>83</v>
      </c>
      <c r="P1172" t="s">
        <v>98</v>
      </c>
      <c r="Q1172" t="s">
        <v>100</v>
      </c>
      <c r="R1172" t="s">
        <v>17</v>
      </c>
      <c r="S1172" t="s">
        <v>20</v>
      </c>
      <c r="T1172" t="s">
        <v>45</v>
      </c>
      <c r="U1172" t="s">
        <v>46</v>
      </c>
      <c r="V1172" t="str">
        <f t="shared" si="458"/>
        <v>AIR</v>
      </c>
      <c r="W1172" s="3"/>
      <c r="X1172" t="s">
        <v>32</v>
      </c>
      <c r="Y1172" t="s">
        <v>73</v>
      </c>
    </row>
    <row r="1173" spans="1:31" x14ac:dyDescent="0.2">
      <c r="A1173">
        <v>1172</v>
      </c>
      <c r="B1173" t="s">
        <v>2</v>
      </c>
      <c r="C1173" s="4">
        <v>1921897</v>
      </c>
      <c r="D1173" t="s">
        <v>33</v>
      </c>
      <c r="E1173" t="s">
        <v>35</v>
      </c>
      <c r="F1173" s="1">
        <v>43792</v>
      </c>
      <c r="G1173" s="1">
        <f t="shared" si="466"/>
        <v>43792</v>
      </c>
      <c r="H1173" s="1">
        <f t="shared" si="467"/>
        <v>43825</v>
      </c>
      <c r="I1173" t="s">
        <v>71</v>
      </c>
      <c r="J1173">
        <v>2490158163</v>
      </c>
      <c r="K1173" t="s">
        <v>74</v>
      </c>
      <c r="L1173" t="s">
        <v>77</v>
      </c>
      <c r="M1173" t="s">
        <v>83</v>
      </c>
      <c r="P1173" t="s">
        <v>98</v>
      </c>
      <c r="Q1173" t="s">
        <v>100</v>
      </c>
      <c r="R1173" t="s">
        <v>17</v>
      </c>
      <c r="S1173" t="s">
        <v>20</v>
      </c>
      <c r="T1173" t="s">
        <v>45</v>
      </c>
      <c r="U1173" t="s">
        <v>46</v>
      </c>
      <c r="V1173" t="str">
        <f t="shared" si="458"/>
        <v>AIR</v>
      </c>
      <c r="W1173" s="3"/>
      <c r="X1173" t="s">
        <v>32</v>
      </c>
      <c r="Y1173" t="s">
        <v>73</v>
      </c>
    </row>
    <row r="1174" spans="1:31" x14ac:dyDescent="0.2">
      <c r="A1174">
        <v>1173</v>
      </c>
      <c r="B1174" t="s">
        <v>2</v>
      </c>
      <c r="C1174" s="4">
        <v>1921898</v>
      </c>
      <c r="D1174" t="s">
        <v>33</v>
      </c>
      <c r="E1174" t="s">
        <v>35</v>
      </c>
      <c r="F1174" s="1">
        <v>43792</v>
      </c>
      <c r="G1174" s="1">
        <f t="shared" si="466"/>
        <v>43792</v>
      </c>
      <c r="H1174" s="1">
        <f t="shared" si="467"/>
        <v>43825</v>
      </c>
      <c r="I1174" t="s">
        <v>71</v>
      </c>
      <c r="J1174">
        <v>2490158163</v>
      </c>
      <c r="K1174" t="s">
        <v>74</v>
      </c>
      <c r="L1174" t="s">
        <v>77</v>
      </c>
      <c r="M1174" t="s">
        <v>83</v>
      </c>
      <c r="P1174" t="s">
        <v>98</v>
      </c>
      <c r="Q1174" t="s">
        <v>100</v>
      </c>
      <c r="R1174" t="s">
        <v>17</v>
      </c>
      <c r="S1174" t="s">
        <v>20</v>
      </c>
      <c r="T1174" t="s">
        <v>45</v>
      </c>
      <c r="U1174" t="s">
        <v>46</v>
      </c>
      <c r="V1174" t="str">
        <f t="shared" si="458"/>
        <v>AIR</v>
      </c>
      <c r="W1174" s="3"/>
      <c r="X1174" t="s">
        <v>32</v>
      </c>
      <c r="Y1174" t="s">
        <v>73</v>
      </c>
    </row>
    <row r="1175" spans="1:31" x14ac:dyDescent="0.2">
      <c r="A1175">
        <v>1174</v>
      </c>
      <c r="B1175" t="s">
        <v>2</v>
      </c>
      <c r="C1175" s="4">
        <v>1921899</v>
      </c>
      <c r="D1175" t="s">
        <v>33</v>
      </c>
      <c r="E1175" t="s">
        <v>35</v>
      </c>
      <c r="F1175" s="1">
        <v>43792</v>
      </c>
      <c r="G1175" s="1">
        <f t="shared" si="466"/>
        <v>43792</v>
      </c>
      <c r="H1175" s="1">
        <f t="shared" si="467"/>
        <v>43825</v>
      </c>
      <c r="I1175" t="s">
        <v>71</v>
      </c>
      <c r="J1175">
        <v>2490158163</v>
      </c>
      <c r="K1175" t="s">
        <v>74</v>
      </c>
      <c r="L1175" t="s">
        <v>77</v>
      </c>
      <c r="M1175" t="s">
        <v>83</v>
      </c>
      <c r="P1175" t="s">
        <v>98</v>
      </c>
      <c r="Q1175" t="s">
        <v>100</v>
      </c>
      <c r="R1175" t="s">
        <v>17</v>
      </c>
      <c r="S1175" t="s">
        <v>20</v>
      </c>
      <c r="T1175" t="s">
        <v>45</v>
      </c>
      <c r="U1175" t="s">
        <v>46</v>
      </c>
      <c r="V1175" t="str">
        <f t="shared" si="458"/>
        <v>AIR</v>
      </c>
      <c r="W1175" s="3"/>
      <c r="X1175" t="s">
        <v>32</v>
      </c>
      <c r="Y1175" t="s">
        <v>73</v>
      </c>
    </row>
    <row r="1176" spans="1:31" x14ac:dyDescent="0.2">
      <c r="A1176">
        <v>1175</v>
      </c>
      <c r="B1176" t="s">
        <v>2</v>
      </c>
      <c r="C1176" s="4">
        <v>1921900</v>
      </c>
      <c r="D1176" t="s">
        <v>33</v>
      </c>
      <c r="E1176" t="s">
        <v>35</v>
      </c>
      <c r="F1176" s="1">
        <v>43792</v>
      </c>
      <c r="G1176" s="1">
        <f t="shared" si="466"/>
        <v>43792</v>
      </c>
      <c r="H1176" s="1">
        <f t="shared" si="467"/>
        <v>43825</v>
      </c>
      <c r="I1176" t="s">
        <v>71</v>
      </c>
      <c r="J1176">
        <v>2490158163</v>
      </c>
      <c r="K1176" t="s">
        <v>74</v>
      </c>
      <c r="L1176" t="s">
        <v>77</v>
      </c>
      <c r="M1176" t="s">
        <v>83</v>
      </c>
      <c r="P1176" t="s">
        <v>98</v>
      </c>
      <c r="Q1176" t="s">
        <v>100</v>
      </c>
      <c r="R1176" t="s">
        <v>17</v>
      </c>
      <c r="S1176" t="s">
        <v>20</v>
      </c>
      <c r="T1176" t="s">
        <v>45</v>
      </c>
      <c r="U1176" t="s">
        <v>46</v>
      </c>
      <c r="V1176" t="str">
        <f t="shared" si="458"/>
        <v>AIR</v>
      </c>
      <c r="W1176" s="3"/>
      <c r="X1176" t="s">
        <v>32</v>
      </c>
      <c r="Y1176" t="s">
        <v>73</v>
      </c>
    </row>
    <row r="1177" spans="1:31" x14ac:dyDescent="0.2">
      <c r="A1177">
        <v>1176</v>
      </c>
      <c r="B1177" t="s">
        <v>2</v>
      </c>
      <c r="C1177" s="4">
        <v>1921901</v>
      </c>
      <c r="D1177" t="s">
        <v>33</v>
      </c>
      <c r="E1177" t="s">
        <v>35</v>
      </c>
      <c r="F1177" s="1">
        <v>43792</v>
      </c>
      <c r="G1177" s="1">
        <f t="shared" ref="G1177:G1198" si="468">F1177 + 7 - WEEKDAY(F1177, 2) + 6</f>
        <v>43799</v>
      </c>
      <c r="H1177" s="1">
        <f t="shared" ref="H1177:H1198" si="469">G1177+7</f>
        <v>43806</v>
      </c>
      <c r="I1177" t="s">
        <v>71</v>
      </c>
      <c r="J1177">
        <v>2490158163</v>
      </c>
      <c r="K1177" t="s">
        <v>74</v>
      </c>
      <c r="L1177" t="s">
        <v>77</v>
      </c>
      <c r="M1177" t="s">
        <v>83</v>
      </c>
      <c r="P1177" t="s">
        <v>98</v>
      </c>
      <c r="Q1177" t="s">
        <v>100</v>
      </c>
      <c r="R1177" t="s">
        <v>18</v>
      </c>
      <c r="S1177" t="s">
        <v>20</v>
      </c>
      <c r="T1177" t="str">
        <f t="shared" ref="T1177:T1198" si="470">IF(R1177="1: SEA", "LAEM CHABANG", "BANGKOK")</f>
        <v>LAEM CHABANG</v>
      </c>
      <c r="U1177" t="s">
        <v>46</v>
      </c>
      <c r="V1177" t="s">
        <v>53</v>
      </c>
      <c r="W1177" s="3">
        <v>12167117</v>
      </c>
      <c r="X1177" t="s">
        <v>32</v>
      </c>
      <c r="Y1177" t="s">
        <v>73</v>
      </c>
      <c r="AC1177">
        <v>1</v>
      </c>
    </row>
    <row r="1178" spans="1:31" x14ac:dyDescent="0.2">
      <c r="A1178">
        <v>1177</v>
      </c>
      <c r="B1178" t="s">
        <v>2</v>
      </c>
      <c r="C1178" s="4">
        <v>1921902</v>
      </c>
      <c r="D1178" t="s">
        <v>33</v>
      </c>
      <c r="E1178" t="s">
        <v>35</v>
      </c>
      <c r="F1178" s="1">
        <v>43792</v>
      </c>
      <c r="G1178" s="1">
        <f t="shared" si="468"/>
        <v>43799</v>
      </c>
      <c r="H1178" s="1">
        <f t="shared" si="469"/>
        <v>43806</v>
      </c>
      <c r="I1178" t="s">
        <v>71</v>
      </c>
      <c r="J1178">
        <v>2490158163</v>
      </c>
      <c r="K1178" t="s">
        <v>74</v>
      </c>
      <c r="L1178" t="s">
        <v>77</v>
      </c>
      <c r="M1178" t="s">
        <v>83</v>
      </c>
      <c r="P1178" t="s">
        <v>98</v>
      </c>
      <c r="Q1178" t="s">
        <v>100</v>
      </c>
      <c r="R1178" t="s">
        <v>18</v>
      </c>
      <c r="S1178" t="s">
        <v>20</v>
      </c>
      <c r="T1178" t="str">
        <f t="shared" si="470"/>
        <v>LAEM CHABANG</v>
      </c>
      <c r="U1178" t="s">
        <v>46</v>
      </c>
      <c r="V1178" t="s">
        <v>53</v>
      </c>
      <c r="W1178" s="3">
        <v>12167132</v>
      </c>
      <c r="X1178" t="s">
        <v>32</v>
      </c>
      <c r="Y1178" t="s">
        <v>73</v>
      </c>
      <c r="AC1178">
        <v>1</v>
      </c>
    </row>
    <row r="1179" spans="1:31" x14ac:dyDescent="0.2">
      <c r="A1179">
        <v>1178</v>
      </c>
      <c r="B1179" t="s">
        <v>2</v>
      </c>
      <c r="C1179" s="4">
        <v>1921903</v>
      </c>
      <c r="D1179" t="s">
        <v>34</v>
      </c>
      <c r="E1179" t="s">
        <v>36</v>
      </c>
      <c r="F1179" s="1">
        <v>43792</v>
      </c>
      <c r="G1179" s="1">
        <f t="shared" si="468"/>
        <v>43799</v>
      </c>
      <c r="H1179" s="1">
        <f t="shared" si="469"/>
        <v>43806</v>
      </c>
      <c r="I1179" t="s">
        <v>71</v>
      </c>
      <c r="J1179">
        <v>2490158163</v>
      </c>
      <c r="K1179" t="s">
        <v>74</v>
      </c>
      <c r="L1179" t="s">
        <v>79</v>
      </c>
      <c r="M1179" t="s">
        <v>83</v>
      </c>
      <c r="P1179" t="s">
        <v>95</v>
      </c>
      <c r="Q1179" t="s">
        <v>100</v>
      </c>
      <c r="R1179" t="s">
        <v>18</v>
      </c>
      <c r="S1179" t="s">
        <v>20</v>
      </c>
      <c r="T1179" t="str">
        <f t="shared" si="470"/>
        <v>LAEM CHABANG</v>
      </c>
      <c r="U1179" t="s">
        <v>46</v>
      </c>
      <c r="V1179" t="s">
        <v>53</v>
      </c>
      <c r="W1179" s="3">
        <v>12167133</v>
      </c>
      <c r="X1179" t="s">
        <v>32</v>
      </c>
      <c r="Y1179" t="s">
        <v>73</v>
      </c>
      <c r="AC1179">
        <v>1</v>
      </c>
    </row>
    <row r="1180" spans="1:31" x14ac:dyDescent="0.2">
      <c r="A1180">
        <v>1179</v>
      </c>
      <c r="B1180" t="s">
        <v>2</v>
      </c>
      <c r="C1180" s="4">
        <v>1921904</v>
      </c>
      <c r="D1180" t="s">
        <v>34</v>
      </c>
      <c r="E1180" t="s">
        <v>36</v>
      </c>
      <c r="F1180" s="1">
        <v>43791</v>
      </c>
      <c r="G1180" s="1">
        <f t="shared" si="468"/>
        <v>43799</v>
      </c>
      <c r="H1180" s="1">
        <f t="shared" si="469"/>
        <v>43806</v>
      </c>
      <c r="I1180" t="s">
        <v>71</v>
      </c>
      <c r="J1180">
        <v>2490158163</v>
      </c>
      <c r="K1180" t="s">
        <v>74</v>
      </c>
      <c r="L1180" t="s">
        <v>79</v>
      </c>
      <c r="M1180" t="s">
        <v>83</v>
      </c>
      <c r="P1180" t="s">
        <v>95</v>
      </c>
      <c r="Q1180" t="s">
        <v>100</v>
      </c>
      <c r="R1180" t="s">
        <v>18</v>
      </c>
      <c r="S1180" t="s">
        <v>20</v>
      </c>
      <c r="T1180" t="str">
        <f t="shared" si="470"/>
        <v>LAEM CHABANG</v>
      </c>
      <c r="U1180" t="s">
        <v>46</v>
      </c>
      <c r="V1180" t="s">
        <v>53</v>
      </c>
      <c r="W1180" s="3">
        <v>12167136</v>
      </c>
      <c r="X1180" t="s">
        <v>32</v>
      </c>
      <c r="Y1180" t="s">
        <v>73</v>
      </c>
      <c r="AC1180">
        <v>1</v>
      </c>
    </row>
    <row r="1181" spans="1:31" x14ac:dyDescent="0.2">
      <c r="A1181">
        <v>1180</v>
      </c>
      <c r="B1181" t="s">
        <v>2</v>
      </c>
      <c r="C1181" s="4">
        <v>1921905</v>
      </c>
      <c r="D1181" t="s">
        <v>33</v>
      </c>
      <c r="E1181" t="s">
        <v>35</v>
      </c>
      <c r="F1181" s="1">
        <v>43792</v>
      </c>
      <c r="G1181" s="1">
        <f t="shared" si="468"/>
        <v>43799</v>
      </c>
      <c r="H1181" s="1">
        <f t="shared" si="469"/>
        <v>43806</v>
      </c>
      <c r="I1181" t="s">
        <v>71</v>
      </c>
      <c r="J1181">
        <v>2490158163</v>
      </c>
      <c r="K1181" t="s">
        <v>74</v>
      </c>
      <c r="L1181" t="s">
        <v>77</v>
      </c>
      <c r="M1181" t="s">
        <v>83</v>
      </c>
      <c r="P1181" t="s">
        <v>98</v>
      </c>
      <c r="Q1181" t="s">
        <v>100</v>
      </c>
      <c r="R1181" t="s">
        <v>18</v>
      </c>
      <c r="S1181" t="s">
        <v>20</v>
      </c>
      <c r="T1181" t="str">
        <f t="shared" si="470"/>
        <v>LAEM CHABANG</v>
      </c>
      <c r="U1181" t="s">
        <v>46</v>
      </c>
      <c r="V1181" t="s">
        <v>53</v>
      </c>
      <c r="W1181" s="3">
        <v>12167145</v>
      </c>
      <c r="X1181" t="s">
        <v>32</v>
      </c>
      <c r="Y1181" t="s">
        <v>73</v>
      </c>
      <c r="AC1181">
        <v>1</v>
      </c>
    </row>
    <row r="1182" spans="1:31" x14ac:dyDescent="0.2">
      <c r="A1182">
        <v>1181</v>
      </c>
      <c r="B1182" t="s">
        <v>2</v>
      </c>
      <c r="C1182" s="4">
        <v>1921906</v>
      </c>
      <c r="D1182" t="s">
        <v>33</v>
      </c>
      <c r="E1182" t="s">
        <v>35</v>
      </c>
      <c r="F1182" s="1">
        <v>43792</v>
      </c>
      <c r="G1182" s="1">
        <f t="shared" si="468"/>
        <v>43799</v>
      </c>
      <c r="H1182" s="1">
        <f t="shared" si="469"/>
        <v>43806</v>
      </c>
      <c r="I1182" t="s">
        <v>71</v>
      </c>
      <c r="J1182">
        <v>2490158163</v>
      </c>
      <c r="K1182" t="s">
        <v>74</v>
      </c>
      <c r="L1182" t="s">
        <v>77</v>
      </c>
      <c r="M1182" t="s">
        <v>83</v>
      </c>
      <c r="P1182" t="s">
        <v>98</v>
      </c>
      <c r="Q1182" t="s">
        <v>100</v>
      </c>
      <c r="R1182" t="s">
        <v>18</v>
      </c>
      <c r="S1182" t="s">
        <v>20</v>
      </c>
      <c r="T1182" t="str">
        <f t="shared" si="470"/>
        <v>LAEM CHABANG</v>
      </c>
      <c r="U1182" t="s">
        <v>46</v>
      </c>
      <c r="V1182" t="s">
        <v>53</v>
      </c>
      <c r="W1182" s="3">
        <v>12167160</v>
      </c>
      <c r="X1182" t="s">
        <v>32</v>
      </c>
      <c r="Y1182" t="s">
        <v>73</v>
      </c>
      <c r="AC1182">
        <v>1</v>
      </c>
    </row>
    <row r="1183" spans="1:31" x14ac:dyDescent="0.2">
      <c r="A1183">
        <v>1182</v>
      </c>
      <c r="B1183" t="s">
        <v>2</v>
      </c>
      <c r="C1183" s="4">
        <v>1921907</v>
      </c>
      <c r="D1183" t="s">
        <v>33</v>
      </c>
      <c r="E1183" t="s">
        <v>35</v>
      </c>
      <c r="F1183" s="1">
        <v>43792</v>
      </c>
      <c r="G1183" s="1">
        <f t="shared" si="468"/>
        <v>43799</v>
      </c>
      <c r="H1183" s="1">
        <f t="shared" si="469"/>
        <v>43806</v>
      </c>
      <c r="I1183" t="s">
        <v>71</v>
      </c>
      <c r="J1183">
        <v>2490158163</v>
      </c>
      <c r="K1183" t="s">
        <v>74</v>
      </c>
      <c r="L1183" t="s">
        <v>77</v>
      </c>
      <c r="M1183" t="s">
        <v>83</v>
      </c>
      <c r="P1183" t="s">
        <v>98</v>
      </c>
      <c r="Q1183" t="s">
        <v>100</v>
      </c>
      <c r="R1183" t="s">
        <v>18</v>
      </c>
      <c r="S1183" t="s">
        <v>20</v>
      </c>
      <c r="T1183" t="str">
        <f t="shared" si="470"/>
        <v>LAEM CHABANG</v>
      </c>
      <c r="U1183" t="s">
        <v>46</v>
      </c>
      <c r="V1183" t="s">
        <v>53</v>
      </c>
      <c r="W1183" s="3">
        <v>12167161</v>
      </c>
      <c r="X1183" t="s">
        <v>32</v>
      </c>
      <c r="Y1183" t="s">
        <v>73</v>
      </c>
      <c r="AC1183">
        <v>1</v>
      </c>
    </row>
    <row r="1184" spans="1:31" x14ac:dyDescent="0.2">
      <c r="A1184">
        <v>1183</v>
      </c>
      <c r="B1184" t="s">
        <v>2</v>
      </c>
      <c r="C1184" s="4">
        <v>1921908</v>
      </c>
      <c r="D1184" t="s">
        <v>33</v>
      </c>
      <c r="E1184" t="s">
        <v>35</v>
      </c>
      <c r="F1184" s="1">
        <v>43792</v>
      </c>
      <c r="G1184" s="1">
        <f t="shared" si="468"/>
        <v>43799</v>
      </c>
      <c r="H1184" s="1">
        <f t="shared" si="469"/>
        <v>43806</v>
      </c>
      <c r="I1184" t="s">
        <v>71</v>
      </c>
      <c r="J1184">
        <v>2490158163</v>
      </c>
      <c r="K1184" t="s">
        <v>74</v>
      </c>
      <c r="L1184" t="s">
        <v>77</v>
      </c>
      <c r="M1184" t="s">
        <v>83</v>
      </c>
      <c r="P1184" t="s">
        <v>98</v>
      </c>
      <c r="Q1184" t="s">
        <v>100</v>
      </c>
      <c r="R1184" t="s">
        <v>18</v>
      </c>
      <c r="S1184" t="s">
        <v>20</v>
      </c>
      <c r="T1184" t="str">
        <f t="shared" si="470"/>
        <v>LAEM CHABANG</v>
      </c>
      <c r="U1184" t="s">
        <v>46</v>
      </c>
      <c r="V1184" t="s">
        <v>53</v>
      </c>
      <c r="W1184" s="3">
        <v>12167164</v>
      </c>
      <c r="X1184" t="s">
        <v>32</v>
      </c>
      <c r="Y1184" t="s">
        <v>73</v>
      </c>
      <c r="AC1184">
        <v>1</v>
      </c>
    </row>
    <row r="1185" spans="1:31" x14ac:dyDescent="0.2">
      <c r="A1185">
        <v>1184</v>
      </c>
      <c r="B1185" t="s">
        <v>2</v>
      </c>
      <c r="C1185" s="4">
        <v>1921909</v>
      </c>
      <c r="D1185" t="s">
        <v>33</v>
      </c>
      <c r="E1185" t="s">
        <v>35</v>
      </c>
      <c r="F1185" s="1">
        <v>43792</v>
      </c>
      <c r="G1185" s="1">
        <f t="shared" si="468"/>
        <v>43799</v>
      </c>
      <c r="H1185" s="1">
        <f t="shared" si="469"/>
        <v>43806</v>
      </c>
      <c r="I1185" t="s">
        <v>71</v>
      </c>
      <c r="J1185">
        <v>2490158163</v>
      </c>
      <c r="K1185" t="s">
        <v>74</v>
      </c>
      <c r="L1185" t="s">
        <v>77</v>
      </c>
      <c r="M1185" t="s">
        <v>83</v>
      </c>
      <c r="P1185" t="s">
        <v>98</v>
      </c>
      <c r="Q1185" t="s">
        <v>100</v>
      </c>
      <c r="R1185" t="s">
        <v>18</v>
      </c>
      <c r="S1185" t="s">
        <v>20</v>
      </c>
      <c r="T1185" t="str">
        <f t="shared" si="470"/>
        <v>LAEM CHABANG</v>
      </c>
      <c r="U1185" t="s">
        <v>46</v>
      </c>
      <c r="V1185" t="s">
        <v>53</v>
      </c>
      <c r="W1185" s="3">
        <v>12167173</v>
      </c>
      <c r="X1185" t="s">
        <v>32</v>
      </c>
      <c r="Y1185" t="s">
        <v>73</v>
      </c>
      <c r="AC1185">
        <v>1</v>
      </c>
    </row>
    <row r="1186" spans="1:31" x14ac:dyDescent="0.2">
      <c r="A1186">
        <v>1185</v>
      </c>
      <c r="B1186" t="s">
        <v>2</v>
      </c>
      <c r="C1186" s="4">
        <v>1921910</v>
      </c>
      <c r="D1186" t="s">
        <v>33</v>
      </c>
      <c r="E1186" t="s">
        <v>35</v>
      </c>
      <c r="F1186" s="1">
        <v>43794</v>
      </c>
      <c r="G1186" s="1">
        <f t="shared" si="468"/>
        <v>43806</v>
      </c>
      <c r="H1186" s="1">
        <f t="shared" si="469"/>
        <v>43813</v>
      </c>
      <c r="I1186" t="s">
        <v>71</v>
      </c>
      <c r="J1186">
        <v>2490158163</v>
      </c>
      <c r="K1186" t="s">
        <v>74</v>
      </c>
      <c r="L1186" t="s">
        <v>77</v>
      </c>
      <c r="M1186" t="s">
        <v>83</v>
      </c>
      <c r="P1186" t="s">
        <v>98</v>
      </c>
      <c r="Q1186" t="s">
        <v>100</v>
      </c>
      <c r="R1186" t="s">
        <v>18</v>
      </c>
      <c r="S1186" t="s">
        <v>20</v>
      </c>
      <c r="T1186" t="str">
        <f t="shared" si="470"/>
        <v>LAEM CHABANG</v>
      </c>
      <c r="U1186" t="s">
        <v>46</v>
      </c>
      <c r="V1186" t="s">
        <v>48</v>
      </c>
      <c r="W1186" s="3">
        <v>12167188</v>
      </c>
      <c r="X1186" t="s">
        <v>32</v>
      </c>
      <c r="Y1186" t="s">
        <v>73</v>
      </c>
      <c r="AC1186">
        <v>1</v>
      </c>
    </row>
    <row r="1187" spans="1:31" x14ac:dyDescent="0.2">
      <c r="A1187">
        <v>1186</v>
      </c>
      <c r="B1187" t="s">
        <v>2</v>
      </c>
      <c r="C1187" s="4">
        <v>1921911</v>
      </c>
      <c r="D1187" t="s">
        <v>33</v>
      </c>
      <c r="E1187" t="s">
        <v>35</v>
      </c>
      <c r="F1187" s="1">
        <v>43794</v>
      </c>
      <c r="G1187" s="1">
        <f t="shared" si="468"/>
        <v>43806</v>
      </c>
      <c r="H1187" s="1">
        <f t="shared" si="469"/>
        <v>43813</v>
      </c>
      <c r="I1187" t="s">
        <v>71</v>
      </c>
      <c r="J1187">
        <v>2490158163</v>
      </c>
      <c r="K1187" t="s">
        <v>74</v>
      </c>
      <c r="L1187" t="s">
        <v>77</v>
      </c>
      <c r="M1187" t="s">
        <v>83</v>
      </c>
      <c r="P1187" t="s">
        <v>98</v>
      </c>
      <c r="Q1187" t="s">
        <v>100</v>
      </c>
      <c r="R1187" t="s">
        <v>18</v>
      </c>
      <c r="S1187" t="s">
        <v>20</v>
      </c>
      <c r="T1187" t="str">
        <f t="shared" si="470"/>
        <v>LAEM CHABANG</v>
      </c>
      <c r="U1187" t="s">
        <v>46</v>
      </c>
      <c r="V1187" t="s">
        <v>48</v>
      </c>
      <c r="W1187" s="3">
        <v>12167189</v>
      </c>
      <c r="X1187" t="s">
        <v>32</v>
      </c>
      <c r="Y1187" t="s">
        <v>73</v>
      </c>
      <c r="AC1187">
        <v>1</v>
      </c>
    </row>
    <row r="1188" spans="1:31" x14ac:dyDescent="0.2">
      <c r="A1188">
        <v>1187</v>
      </c>
      <c r="B1188" t="s">
        <v>2</v>
      </c>
      <c r="C1188" s="4">
        <v>1921912</v>
      </c>
      <c r="D1188" t="s">
        <v>33</v>
      </c>
      <c r="E1188" t="s">
        <v>35</v>
      </c>
      <c r="F1188" s="1">
        <v>43794</v>
      </c>
      <c r="G1188" s="1">
        <f t="shared" si="468"/>
        <v>43806</v>
      </c>
      <c r="H1188" s="1">
        <f t="shared" si="469"/>
        <v>43813</v>
      </c>
      <c r="I1188" t="s">
        <v>71</v>
      </c>
      <c r="J1188">
        <v>2490158163</v>
      </c>
      <c r="K1188" t="s">
        <v>74</v>
      </c>
      <c r="L1188" t="s">
        <v>77</v>
      </c>
      <c r="M1188" t="s">
        <v>83</v>
      </c>
      <c r="P1188" t="s">
        <v>98</v>
      </c>
      <c r="Q1188" t="s">
        <v>100</v>
      </c>
      <c r="R1188" t="s">
        <v>18</v>
      </c>
      <c r="S1188" t="s">
        <v>20</v>
      </c>
      <c r="T1188" t="str">
        <f t="shared" si="470"/>
        <v>LAEM CHABANG</v>
      </c>
      <c r="U1188" t="s">
        <v>46</v>
      </c>
      <c r="V1188" t="s">
        <v>48</v>
      </c>
      <c r="W1188" s="3">
        <v>12167192</v>
      </c>
      <c r="X1188" t="s">
        <v>32</v>
      </c>
      <c r="Y1188" t="s">
        <v>73</v>
      </c>
      <c r="AC1188">
        <v>1</v>
      </c>
    </row>
    <row r="1189" spans="1:31" x14ac:dyDescent="0.2">
      <c r="A1189">
        <v>1188</v>
      </c>
      <c r="B1189" t="s">
        <v>2</v>
      </c>
      <c r="C1189" s="4">
        <v>1921913</v>
      </c>
      <c r="D1189" t="s">
        <v>33</v>
      </c>
      <c r="E1189" t="s">
        <v>35</v>
      </c>
      <c r="F1189" s="1">
        <v>43794</v>
      </c>
      <c r="G1189" s="1">
        <f t="shared" si="468"/>
        <v>43806</v>
      </c>
      <c r="H1189" s="1">
        <f t="shared" si="469"/>
        <v>43813</v>
      </c>
      <c r="I1189" t="s">
        <v>71</v>
      </c>
      <c r="J1189">
        <v>2490158163</v>
      </c>
      <c r="K1189" t="s">
        <v>74</v>
      </c>
      <c r="L1189" t="s">
        <v>77</v>
      </c>
      <c r="M1189" t="s">
        <v>83</v>
      </c>
      <c r="P1189" t="s">
        <v>98</v>
      </c>
      <c r="Q1189" t="s">
        <v>100</v>
      </c>
      <c r="R1189" t="s">
        <v>18</v>
      </c>
      <c r="S1189" t="s">
        <v>20</v>
      </c>
      <c r="T1189" t="str">
        <f t="shared" si="470"/>
        <v>LAEM CHABANG</v>
      </c>
      <c r="U1189" t="s">
        <v>46</v>
      </c>
      <c r="V1189" t="s">
        <v>48</v>
      </c>
      <c r="W1189" s="3">
        <v>12167201</v>
      </c>
      <c r="X1189" t="s">
        <v>32</v>
      </c>
      <c r="Y1189" t="s">
        <v>73</v>
      </c>
      <c r="AC1189">
        <v>1</v>
      </c>
    </row>
    <row r="1190" spans="1:31" x14ac:dyDescent="0.2">
      <c r="A1190">
        <v>1189</v>
      </c>
      <c r="B1190" t="s">
        <v>2</v>
      </c>
      <c r="C1190" s="4">
        <v>1921914</v>
      </c>
      <c r="D1190" t="s">
        <v>33</v>
      </c>
      <c r="E1190" t="s">
        <v>35</v>
      </c>
      <c r="F1190" s="1">
        <v>43794</v>
      </c>
      <c r="G1190" s="1">
        <f t="shared" si="468"/>
        <v>43806</v>
      </c>
      <c r="H1190" s="1">
        <f t="shared" si="469"/>
        <v>43813</v>
      </c>
      <c r="I1190" t="s">
        <v>71</v>
      </c>
      <c r="J1190">
        <v>2490158163</v>
      </c>
      <c r="K1190" t="s">
        <v>74</v>
      </c>
      <c r="L1190" t="s">
        <v>77</v>
      </c>
      <c r="M1190" t="s">
        <v>83</v>
      </c>
      <c r="P1190" t="s">
        <v>98</v>
      </c>
      <c r="Q1190" t="s">
        <v>100</v>
      </c>
      <c r="R1190" t="s">
        <v>18</v>
      </c>
      <c r="S1190" t="s">
        <v>20</v>
      </c>
      <c r="T1190" t="str">
        <f t="shared" si="470"/>
        <v>LAEM CHABANG</v>
      </c>
      <c r="U1190" t="s">
        <v>46</v>
      </c>
      <c r="V1190" t="s">
        <v>48</v>
      </c>
      <c r="W1190" s="3">
        <v>12167216</v>
      </c>
      <c r="X1190" t="s">
        <v>32</v>
      </c>
      <c r="Y1190" t="s">
        <v>73</v>
      </c>
      <c r="AC1190">
        <v>1</v>
      </c>
      <c r="AE1190" t="s">
        <v>102</v>
      </c>
    </row>
    <row r="1191" spans="1:31" x14ac:dyDescent="0.2">
      <c r="A1191">
        <v>1190</v>
      </c>
      <c r="B1191" t="s">
        <v>2</v>
      </c>
      <c r="C1191" s="4">
        <v>1921915</v>
      </c>
      <c r="D1191" t="s">
        <v>33</v>
      </c>
      <c r="E1191" t="s">
        <v>35</v>
      </c>
      <c r="F1191" s="1">
        <v>43794</v>
      </c>
      <c r="G1191" s="1">
        <f t="shared" si="468"/>
        <v>43806</v>
      </c>
      <c r="H1191" s="1">
        <f t="shared" si="469"/>
        <v>43813</v>
      </c>
      <c r="I1191" t="s">
        <v>71</v>
      </c>
      <c r="J1191">
        <v>2490158163</v>
      </c>
      <c r="K1191" t="s">
        <v>74</v>
      </c>
      <c r="L1191" t="s">
        <v>77</v>
      </c>
      <c r="M1191" t="s">
        <v>83</v>
      </c>
      <c r="P1191" t="s">
        <v>98</v>
      </c>
      <c r="Q1191" t="s">
        <v>100</v>
      </c>
      <c r="R1191" t="s">
        <v>18</v>
      </c>
      <c r="S1191" t="s">
        <v>20</v>
      </c>
      <c r="T1191" t="str">
        <f t="shared" si="470"/>
        <v>LAEM CHABANG</v>
      </c>
      <c r="U1191" t="s">
        <v>46</v>
      </c>
      <c r="V1191" t="s">
        <v>48</v>
      </c>
      <c r="W1191" s="3">
        <v>12167217</v>
      </c>
      <c r="X1191" t="s">
        <v>32</v>
      </c>
      <c r="Y1191" t="s">
        <v>73</v>
      </c>
      <c r="AC1191">
        <v>1</v>
      </c>
    </row>
    <row r="1192" spans="1:31" x14ac:dyDescent="0.2">
      <c r="A1192">
        <v>1191</v>
      </c>
      <c r="B1192" t="s">
        <v>2</v>
      </c>
      <c r="C1192" s="4">
        <v>1921916</v>
      </c>
      <c r="D1192" t="s">
        <v>33</v>
      </c>
      <c r="E1192" t="s">
        <v>35</v>
      </c>
      <c r="F1192" s="1">
        <v>43794</v>
      </c>
      <c r="G1192" s="1">
        <f t="shared" si="468"/>
        <v>43806</v>
      </c>
      <c r="H1192" s="1">
        <f t="shared" si="469"/>
        <v>43813</v>
      </c>
      <c r="I1192" t="s">
        <v>71</v>
      </c>
      <c r="J1192">
        <v>2490158163</v>
      </c>
      <c r="K1192" t="s">
        <v>74</v>
      </c>
      <c r="L1192" t="s">
        <v>77</v>
      </c>
      <c r="M1192" t="s">
        <v>83</v>
      </c>
      <c r="P1192" t="s">
        <v>98</v>
      </c>
      <c r="Q1192" t="s">
        <v>100</v>
      </c>
      <c r="R1192" t="s">
        <v>18</v>
      </c>
      <c r="S1192" t="s">
        <v>20</v>
      </c>
      <c r="T1192" t="str">
        <f t="shared" si="470"/>
        <v>LAEM CHABANG</v>
      </c>
      <c r="U1192" t="s">
        <v>46</v>
      </c>
      <c r="V1192" t="s">
        <v>48</v>
      </c>
      <c r="W1192" s="3">
        <v>12167220</v>
      </c>
      <c r="X1192" t="s">
        <v>32</v>
      </c>
      <c r="Y1192" t="s">
        <v>73</v>
      </c>
      <c r="AA1192">
        <v>1</v>
      </c>
    </row>
    <row r="1193" spans="1:31" x14ac:dyDescent="0.2">
      <c r="A1193">
        <v>1192</v>
      </c>
      <c r="B1193" t="s">
        <v>2</v>
      </c>
      <c r="C1193" s="4">
        <v>1921917</v>
      </c>
      <c r="D1193" t="s">
        <v>34</v>
      </c>
      <c r="E1193" t="s">
        <v>36</v>
      </c>
      <c r="F1193" s="1">
        <v>43794</v>
      </c>
      <c r="G1193" s="1">
        <f t="shared" si="468"/>
        <v>43806</v>
      </c>
      <c r="H1193" s="1">
        <f t="shared" si="469"/>
        <v>43813</v>
      </c>
      <c r="I1193" t="s">
        <v>71</v>
      </c>
      <c r="J1193">
        <v>2490158163</v>
      </c>
      <c r="K1193" t="s">
        <v>74</v>
      </c>
      <c r="L1193" t="s">
        <v>79</v>
      </c>
      <c r="M1193" t="s">
        <v>83</v>
      </c>
      <c r="P1193" t="s">
        <v>95</v>
      </c>
      <c r="Q1193" t="s">
        <v>100</v>
      </c>
      <c r="R1193" t="s">
        <v>18</v>
      </c>
      <c r="S1193" t="s">
        <v>20</v>
      </c>
      <c r="T1193" t="str">
        <f t="shared" si="470"/>
        <v>LAEM CHABANG</v>
      </c>
      <c r="U1193" t="s">
        <v>46</v>
      </c>
      <c r="V1193" t="s">
        <v>48</v>
      </c>
      <c r="W1193" s="3">
        <v>12167229</v>
      </c>
      <c r="X1193" t="s">
        <v>32</v>
      </c>
      <c r="Y1193" t="s">
        <v>73</v>
      </c>
      <c r="AC1193">
        <v>1</v>
      </c>
    </row>
    <row r="1194" spans="1:31" x14ac:dyDescent="0.2">
      <c r="A1194">
        <v>1193</v>
      </c>
      <c r="B1194" t="s">
        <v>2</v>
      </c>
      <c r="C1194" s="4">
        <v>1921918</v>
      </c>
      <c r="D1194" t="s">
        <v>34</v>
      </c>
      <c r="E1194" t="s">
        <v>36</v>
      </c>
      <c r="F1194" s="1">
        <v>43794</v>
      </c>
      <c r="G1194" s="1">
        <f t="shared" si="468"/>
        <v>43806</v>
      </c>
      <c r="H1194" s="1">
        <f t="shared" si="469"/>
        <v>43813</v>
      </c>
      <c r="I1194" t="s">
        <v>71</v>
      </c>
      <c r="J1194">
        <v>2490158163</v>
      </c>
      <c r="K1194" t="s">
        <v>74</v>
      </c>
      <c r="L1194" t="s">
        <v>79</v>
      </c>
      <c r="M1194" t="s">
        <v>83</v>
      </c>
      <c r="P1194" t="s">
        <v>95</v>
      </c>
      <c r="Q1194" t="s">
        <v>100</v>
      </c>
      <c r="R1194" t="s">
        <v>18</v>
      </c>
      <c r="S1194" t="s">
        <v>20</v>
      </c>
      <c r="T1194" t="str">
        <f t="shared" si="470"/>
        <v>LAEM CHABANG</v>
      </c>
      <c r="U1194" t="s">
        <v>46</v>
      </c>
      <c r="V1194" t="s">
        <v>47</v>
      </c>
      <c r="W1194" s="3">
        <v>12167244</v>
      </c>
      <c r="X1194" t="s">
        <v>32</v>
      </c>
      <c r="Y1194" t="s">
        <v>73</v>
      </c>
      <c r="AC1194">
        <v>1</v>
      </c>
    </row>
    <row r="1195" spans="1:31" x14ac:dyDescent="0.2">
      <c r="A1195">
        <v>1194</v>
      </c>
      <c r="B1195" t="s">
        <v>2</v>
      </c>
      <c r="C1195" s="4">
        <v>1921919</v>
      </c>
      <c r="D1195" t="s">
        <v>34</v>
      </c>
      <c r="E1195" t="s">
        <v>36</v>
      </c>
      <c r="F1195" s="1">
        <v>43791</v>
      </c>
      <c r="G1195" s="1">
        <f t="shared" si="468"/>
        <v>43799</v>
      </c>
      <c r="H1195" s="1">
        <f t="shared" si="469"/>
        <v>43806</v>
      </c>
      <c r="I1195" t="s">
        <v>71</v>
      </c>
      <c r="J1195">
        <v>2490158163</v>
      </c>
      <c r="K1195" t="s">
        <v>74</v>
      </c>
      <c r="L1195" t="s">
        <v>79</v>
      </c>
      <c r="M1195" t="s">
        <v>83</v>
      </c>
      <c r="P1195" t="s">
        <v>95</v>
      </c>
      <c r="Q1195" t="s">
        <v>100</v>
      </c>
      <c r="R1195" t="s">
        <v>18</v>
      </c>
      <c r="S1195" t="s">
        <v>20</v>
      </c>
      <c r="T1195" t="str">
        <f t="shared" si="470"/>
        <v>LAEM CHABANG</v>
      </c>
      <c r="U1195" t="s">
        <v>46</v>
      </c>
      <c r="V1195" t="s">
        <v>53</v>
      </c>
      <c r="W1195" s="3">
        <v>12167245</v>
      </c>
      <c r="X1195" t="s">
        <v>32</v>
      </c>
      <c r="Y1195" t="s">
        <v>73</v>
      </c>
      <c r="AC1195">
        <v>1</v>
      </c>
    </row>
    <row r="1196" spans="1:31" x14ac:dyDescent="0.2">
      <c r="A1196">
        <v>1195</v>
      </c>
      <c r="B1196" t="s">
        <v>2</v>
      </c>
      <c r="C1196" s="4">
        <v>1921920</v>
      </c>
      <c r="D1196" t="s">
        <v>34</v>
      </c>
      <c r="E1196" t="s">
        <v>36</v>
      </c>
      <c r="F1196" s="1">
        <v>43794</v>
      </c>
      <c r="G1196" s="1">
        <f t="shared" si="468"/>
        <v>43806</v>
      </c>
      <c r="H1196" s="1">
        <f t="shared" si="469"/>
        <v>43813</v>
      </c>
      <c r="I1196" t="s">
        <v>71</v>
      </c>
      <c r="J1196">
        <v>2490158163</v>
      </c>
      <c r="K1196" t="s">
        <v>74</v>
      </c>
      <c r="L1196" t="s">
        <v>79</v>
      </c>
      <c r="M1196" t="s">
        <v>83</v>
      </c>
      <c r="P1196" t="s">
        <v>95</v>
      </c>
      <c r="Q1196" t="s">
        <v>100</v>
      </c>
      <c r="R1196" t="s">
        <v>18</v>
      </c>
      <c r="S1196" t="s">
        <v>20</v>
      </c>
      <c r="T1196" t="str">
        <f t="shared" si="470"/>
        <v>LAEM CHABANG</v>
      </c>
      <c r="U1196" t="s">
        <v>46</v>
      </c>
      <c r="V1196" t="s">
        <v>48</v>
      </c>
      <c r="W1196" s="3">
        <v>12167248</v>
      </c>
      <c r="X1196" t="s">
        <v>32</v>
      </c>
      <c r="Y1196" t="s">
        <v>73</v>
      </c>
      <c r="AC1196">
        <v>1</v>
      </c>
    </row>
    <row r="1197" spans="1:31" x14ac:dyDescent="0.2">
      <c r="A1197">
        <v>1196</v>
      </c>
      <c r="B1197" t="s">
        <v>2</v>
      </c>
      <c r="C1197" s="4">
        <v>1921921</v>
      </c>
      <c r="D1197" t="s">
        <v>34</v>
      </c>
      <c r="E1197" t="s">
        <v>36</v>
      </c>
      <c r="F1197" s="1">
        <v>43794</v>
      </c>
      <c r="G1197" s="1">
        <f t="shared" si="468"/>
        <v>43806</v>
      </c>
      <c r="H1197" s="1">
        <f t="shared" si="469"/>
        <v>43813</v>
      </c>
      <c r="I1197" t="s">
        <v>71</v>
      </c>
      <c r="J1197">
        <v>2490158163</v>
      </c>
      <c r="K1197" t="s">
        <v>74</v>
      </c>
      <c r="L1197" t="s">
        <v>79</v>
      </c>
      <c r="M1197" t="s">
        <v>83</v>
      </c>
      <c r="P1197" t="s">
        <v>95</v>
      </c>
      <c r="Q1197" t="s">
        <v>100</v>
      </c>
      <c r="R1197" t="s">
        <v>18</v>
      </c>
      <c r="S1197" t="s">
        <v>20</v>
      </c>
      <c r="T1197" t="str">
        <f t="shared" si="470"/>
        <v>LAEM CHABANG</v>
      </c>
      <c r="U1197" t="s">
        <v>46</v>
      </c>
      <c r="V1197" t="s">
        <v>48</v>
      </c>
      <c r="W1197" s="3">
        <v>12167257</v>
      </c>
      <c r="X1197" t="s">
        <v>32</v>
      </c>
      <c r="Y1197" t="s">
        <v>73</v>
      </c>
      <c r="AC1197">
        <v>1</v>
      </c>
    </row>
    <row r="1198" spans="1:31" x14ac:dyDescent="0.2">
      <c r="A1198">
        <v>1197</v>
      </c>
      <c r="B1198" t="s">
        <v>2</v>
      </c>
      <c r="C1198" s="4">
        <v>1921922</v>
      </c>
      <c r="D1198" t="s">
        <v>34</v>
      </c>
      <c r="E1198" t="s">
        <v>36</v>
      </c>
      <c r="F1198" s="1">
        <v>43794</v>
      </c>
      <c r="G1198" s="1">
        <f t="shared" si="468"/>
        <v>43806</v>
      </c>
      <c r="H1198" s="1">
        <f t="shared" si="469"/>
        <v>43813</v>
      </c>
      <c r="I1198" t="s">
        <v>71</v>
      </c>
      <c r="J1198">
        <v>2490158163</v>
      </c>
      <c r="K1198" t="s">
        <v>74</v>
      </c>
      <c r="L1198" t="s">
        <v>79</v>
      </c>
      <c r="M1198" t="s">
        <v>83</v>
      </c>
      <c r="P1198" t="s">
        <v>95</v>
      </c>
      <c r="Q1198" t="s">
        <v>100</v>
      </c>
      <c r="R1198" t="s">
        <v>18</v>
      </c>
      <c r="S1198" t="s">
        <v>20</v>
      </c>
      <c r="T1198" t="str">
        <f t="shared" si="470"/>
        <v>LAEM CHABANG</v>
      </c>
      <c r="U1198" t="s">
        <v>46</v>
      </c>
      <c r="V1198" t="s">
        <v>48</v>
      </c>
      <c r="W1198" s="3">
        <v>12167272</v>
      </c>
      <c r="X1198" t="s">
        <v>32</v>
      </c>
      <c r="Y1198" t="s">
        <v>73</v>
      </c>
      <c r="AC1198">
        <v>1</v>
      </c>
    </row>
    <row r="1199" spans="1:31" x14ac:dyDescent="0.2">
      <c r="A1199">
        <v>1198</v>
      </c>
      <c r="B1199" t="s">
        <v>2</v>
      </c>
      <c r="C1199" s="4">
        <v>1921923</v>
      </c>
      <c r="D1199" t="s">
        <v>33</v>
      </c>
      <c r="E1199" t="s">
        <v>35</v>
      </c>
      <c r="F1199" s="1">
        <v>43794</v>
      </c>
      <c r="G1199" s="1">
        <f>IF(R1199="2: AIR",F1199, "")</f>
        <v>43794</v>
      </c>
      <c r="H1199" s="1">
        <f>G1199+33</f>
        <v>43827</v>
      </c>
      <c r="I1199" t="s">
        <v>71</v>
      </c>
      <c r="J1199">
        <v>2490158163</v>
      </c>
      <c r="K1199" t="s">
        <v>74</v>
      </c>
      <c r="L1199" t="s">
        <v>77</v>
      </c>
      <c r="M1199" t="s">
        <v>83</v>
      </c>
      <c r="P1199" t="s">
        <v>98</v>
      </c>
      <c r="Q1199" t="s">
        <v>100</v>
      </c>
      <c r="R1199" t="s">
        <v>17</v>
      </c>
      <c r="S1199" t="s">
        <v>20</v>
      </c>
      <c r="T1199" t="s">
        <v>45</v>
      </c>
      <c r="U1199" t="s">
        <v>46</v>
      </c>
      <c r="V1199" t="str">
        <f t="shared" si="458"/>
        <v>AIR</v>
      </c>
      <c r="W1199" s="3"/>
      <c r="X1199" t="s">
        <v>32</v>
      </c>
      <c r="Y1199" t="s">
        <v>73</v>
      </c>
    </row>
    <row r="1200" spans="1:31" x14ac:dyDescent="0.2">
      <c r="A1200">
        <v>1199</v>
      </c>
      <c r="B1200" t="s">
        <v>2</v>
      </c>
      <c r="C1200" s="4">
        <v>1921924</v>
      </c>
      <c r="D1200" t="s">
        <v>33</v>
      </c>
      <c r="E1200" t="s">
        <v>35</v>
      </c>
      <c r="F1200" s="1">
        <v>43794</v>
      </c>
      <c r="G1200" s="1">
        <f t="shared" ref="G1200:G1209" si="471">F1200 + 7 - WEEKDAY(F1200, 2) + 6</f>
        <v>43806</v>
      </c>
      <c r="H1200" s="1">
        <f t="shared" ref="H1200:H1209" si="472">G1200+7</f>
        <v>43813</v>
      </c>
      <c r="I1200" t="s">
        <v>71</v>
      </c>
      <c r="J1200">
        <v>2490158163</v>
      </c>
      <c r="K1200" t="s">
        <v>74</v>
      </c>
      <c r="L1200" t="s">
        <v>77</v>
      </c>
      <c r="M1200" t="s">
        <v>83</v>
      </c>
      <c r="P1200" t="s">
        <v>98</v>
      </c>
      <c r="Q1200" t="s">
        <v>100</v>
      </c>
      <c r="R1200" t="s">
        <v>18</v>
      </c>
      <c r="S1200" t="s">
        <v>20</v>
      </c>
      <c r="T1200" t="str">
        <f t="shared" ref="T1200:T1209" si="473">IF(R1200="1: SEA", "LAEM CHABANG", "BANGKOK")</f>
        <v>LAEM CHABANG</v>
      </c>
      <c r="U1200" t="s">
        <v>46</v>
      </c>
      <c r="V1200" t="s">
        <v>47</v>
      </c>
      <c r="W1200" s="3">
        <v>12167276</v>
      </c>
      <c r="X1200" t="s">
        <v>32</v>
      </c>
      <c r="Y1200" t="s">
        <v>73</v>
      </c>
      <c r="AC1200">
        <v>1</v>
      </c>
    </row>
    <row r="1201" spans="1:29" x14ac:dyDescent="0.2">
      <c r="A1201">
        <v>1200</v>
      </c>
      <c r="B1201" t="s">
        <v>2</v>
      </c>
      <c r="C1201" s="4">
        <v>1921925</v>
      </c>
      <c r="D1201" t="s">
        <v>33</v>
      </c>
      <c r="E1201" t="s">
        <v>35</v>
      </c>
      <c r="F1201" s="1">
        <v>43794</v>
      </c>
      <c r="G1201" s="1">
        <f t="shared" si="471"/>
        <v>43806</v>
      </c>
      <c r="H1201" s="1">
        <f t="shared" si="472"/>
        <v>43813</v>
      </c>
      <c r="I1201" t="s">
        <v>71</v>
      </c>
      <c r="J1201">
        <v>2490158163</v>
      </c>
      <c r="K1201" t="s">
        <v>74</v>
      </c>
      <c r="L1201" t="s">
        <v>77</v>
      </c>
      <c r="M1201" t="s">
        <v>83</v>
      </c>
      <c r="P1201" t="s">
        <v>98</v>
      </c>
      <c r="Q1201" t="s">
        <v>100</v>
      </c>
      <c r="R1201" t="s">
        <v>18</v>
      </c>
      <c r="S1201" t="s">
        <v>20</v>
      </c>
      <c r="T1201" t="str">
        <f t="shared" si="473"/>
        <v>LAEM CHABANG</v>
      </c>
      <c r="U1201" t="s">
        <v>46</v>
      </c>
      <c r="V1201" t="s">
        <v>48</v>
      </c>
      <c r="W1201" s="3">
        <v>12167285</v>
      </c>
      <c r="X1201" t="s">
        <v>32</v>
      </c>
      <c r="Y1201" t="s">
        <v>73</v>
      </c>
      <c r="AC1201">
        <v>1</v>
      </c>
    </row>
    <row r="1202" spans="1:29" x14ac:dyDescent="0.2">
      <c r="A1202">
        <v>1201</v>
      </c>
      <c r="B1202" t="s">
        <v>2</v>
      </c>
      <c r="C1202" s="4">
        <v>1921926</v>
      </c>
      <c r="D1202" t="s">
        <v>33</v>
      </c>
      <c r="E1202" t="s">
        <v>35</v>
      </c>
      <c r="F1202" s="1">
        <v>43794</v>
      </c>
      <c r="G1202" s="1">
        <f t="shared" si="471"/>
        <v>43806</v>
      </c>
      <c r="H1202" s="1">
        <f t="shared" si="472"/>
        <v>43813</v>
      </c>
      <c r="I1202" t="s">
        <v>71</v>
      </c>
      <c r="J1202">
        <v>2490158163</v>
      </c>
      <c r="K1202" t="s">
        <v>74</v>
      </c>
      <c r="L1202" t="s">
        <v>77</v>
      </c>
      <c r="M1202" t="s">
        <v>83</v>
      </c>
      <c r="P1202" t="s">
        <v>98</v>
      </c>
      <c r="Q1202" t="s">
        <v>100</v>
      </c>
      <c r="R1202" t="s">
        <v>18</v>
      </c>
      <c r="S1202" t="s">
        <v>20</v>
      </c>
      <c r="T1202" t="str">
        <f t="shared" si="473"/>
        <v>LAEM CHABANG</v>
      </c>
      <c r="U1202" t="s">
        <v>46</v>
      </c>
      <c r="V1202" t="s">
        <v>48</v>
      </c>
      <c r="W1202" s="3">
        <v>12167300</v>
      </c>
      <c r="X1202" t="s">
        <v>32</v>
      </c>
      <c r="Y1202" t="s">
        <v>73</v>
      </c>
      <c r="AC1202">
        <v>1</v>
      </c>
    </row>
    <row r="1203" spans="1:29" x14ac:dyDescent="0.2">
      <c r="A1203">
        <v>1202</v>
      </c>
      <c r="B1203" t="s">
        <v>2</v>
      </c>
      <c r="C1203" s="4">
        <v>1921927</v>
      </c>
      <c r="D1203" t="s">
        <v>33</v>
      </c>
      <c r="E1203" t="s">
        <v>35</v>
      </c>
      <c r="F1203" s="1">
        <v>43794</v>
      </c>
      <c r="G1203" s="1">
        <f t="shared" si="471"/>
        <v>43806</v>
      </c>
      <c r="H1203" s="1">
        <f t="shared" si="472"/>
        <v>43813</v>
      </c>
      <c r="I1203" t="s">
        <v>71</v>
      </c>
      <c r="J1203">
        <v>2490158163</v>
      </c>
      <c r="K1203" t="s">
        <v>74</v>
      </c>
      <c r="L1203" t="s">
        <v>77</v>
      </c>
      <c r="M1203" t="s">
        <v>83</v>
      </c>
      <c r="P1203" t="s">
        <v>98</v>
      </c>
      <c r="Q1203" t="s">
        <v>100</v>
      </c>
      <c r="R1203" t="s">
        <v>18</v>
      </c>
      <c r="S1203" t="s">
        <v>20</v>
      </c>
      <c r="T1203" t="str">
        <f t="shared" si="473"/>
        <v>LAEM CHABANG</v>
      </c>
      <c r="U1203" t="s">
        <v>46</v>
      </c>
      <c r="V1203" t="s">
        <v>48</v>
      </c>
      <c r="W1203" s="3">
        <v>12167301</v>
      </c>
      <c r="X1203" t="s">
        <v>32</v>
      </c>
      <c r="Y1203" t="s">
        <v>73</v>
      </c>
      <c r="AC1203">
        <v>1</v>
      </c>
    </row>
    <row r="1204" spans="1:29" x14ac:dyDescent="0.2">
      <c r="A1204">
        <v>1203</v>
      </c>
      <c r="B1204" t="s">
        <v>2</v>
      </c>
      <c r="C1204" s="4">
        <v>1921928</v>
      </c>
      <c r="D1204" t="s">
        <v>33</v>
      </c>
      <c r="E1204" t="s">
        <v>35</v>
      </c>
      <c r="F1204" s="1">
        <v>43794</v>
      </c>
      <c r="G1204" s="1">
        <f t="shared" si="471"/>
        <v>43806</v>
      </c>
      <c r="H1204" s="1">
        <f t="shared" si="472"/>
        <v>43813</v>
      </c>
      <c r="I1204" t="s">
        <v>71</v>
      </c>
      <c r="J1204">
        <v>2490158163</v>
      </c>
      <c r="K1204" t="s">
        <v>74</v>
      </c>
      <c r="L1204" t="s">
        <v>77</v>
      </c>
      <c r="M1204" t="s">
        <v>83</v>
      </c>
      <c r="P1204" t="s">
        <v>98</v>
      </c>
      <c r="Q1204" t="s">
        <v>100</v>
      </c>
      <c r="R1204" t="s">
        <v>18</v>
      </c>
      <c r="S1204" t="s">
        <v>20</v>
      </c>
      <c r="T1204" t="str">
        <f t="shared" si="473"/>
        <v>LAEM CHABANG</v>
      </c>
      <c r="U1204" t="s">
        <v>46</v>
      </c>
      <c r="V1204" t="s">
        <v>48</v>
      </c>
      <c r="W1204" s="3">
        <v>12167304</v>
      </c>
      <c r="X1204" t="s">
        <v>32</v>
      </c>
      <c r="Y1204" t="s">
        <v>73</v>
      </c>
      <c r="AC1204">
        <v>1</v>
      </c>
    </row>
    <row r="1205" spans="1:29" x14ac:dyDescent="0.2">
      <c r="A1205">
        <v>1204</v>
      </c>
      <c r="B1205" t="s">
        <v>2</v>
      </c>
      <c r="C1205" s="4">
        <v>1921929</v>
      </c>
      <c r="D1205" t="s">
        <v>33</v>
      </c>
      <c r="E1205" t="s">
        <v>35</v>
      </c>
      <c r="F1205" s="1">
        <v>43794</v>
      </c>
      <c r="G1205" s="1">
        <f t="shared" si="471"/>
        <v>43806</v>
      </c>
      <c r="H1205" s="1">
        <f t="shared" si="472"/>
        <v>43813</v>
      </c>
      <c r="I1205" t="s">
        <v>71</v>
      </c>
      <c r="J1205">
        <v>2490158163</v>
      </c>
      <c r="K1205" t="s">
        <v>74</v>
      </c>
      <c r="L1205" t="s">
        <v>77</v>
      </c>
      <c r="M1205" t="s">
        <v>83</v>
      </c>
      <c r="P1205" t="s">
        <v>98</v>
      </c>
      <c r="Q1205" t="s">
        <v>100</v>
      </c>
      <c r="R1205" t="s">
        <v>18</v>
      </c>
      <c r="S1205" t="s">
        <v>20</v>
      </c>
      <c r="T1205" t="str">
        <f t="shared" si="473"/>
        <v>LAEM CHABANG</v>
      </c>
      <c r="U1205" t="s">
        <v>46</v>
      </c>
      <c r="V1205" t="s">
        <v>48</v>
      </c>
      <c r="W1205" s="3">
        <v>12167313</v>
      </c>
      <c r="X1205" t="s">
        <v>32</v>
      </c>
      <c r="Y1205" t="s">
        <v>73</v>
      </c>
      <c r="AC1205">
        <v>1</v>
      </c>
    </row>
    <row r="1206" spans="1:29" x14ac:dyDescent="0.2">
      <c r="A1206">
        <v>1205</v>
      </c>
      <c r="B1206" t="s">
        <v>2</v>
      </c>
      <c r="C1206" s="4">
        <v>1921930</v>
      </c>
      <c r="D1206" t="s">
        <v>33</v>
      </c>
      <c r="E1206" t="s">
        <v>35</v>
      </c>
      <c r="F1206" s="1">
        <v>43794</v>
      </c>
      <c r="G1206" s="1">
        <f t="shared" si="471"/>
        <v>43806</v>
      </c>
      <c r="H1206" s="1">
        <f t="shared" si="472"/>
        <v>43813</v>
      </c>
      <c r="I1206" t="s">
        <v>71</v>
      </c>
      <c r="J1206">
        <v>2490158163</v>
      </c>
      <c r="K1206" t="s">
        <v>74</v>
      </c>
      <c r="L1206" t="s">
        <v>77</v>
      </c>
      <c r="M1206" t="s">
        <v>83</v>
      </c>
      <c r="P1206" t="s">
        <v>98</v>
      </c>
      <c r="Q1206" t="s">
        <v>100</v>
      </c>
      <c r="R1206" t="s">
        <v>18</v>
      </c>
      <c r="S1206" t="s">
        <v>20</v>
      </c>
      <c r="T1206" t="str">
        <f t="shared" si="473"/>
        <v>LAEM CHABANG</v>
      </c>
      <c r="U1206" t="s">
        <v>46</v>
      </c>
      <c r="V1206" t="s">
        <v>48</v>
      </c>
      <c r="W1206" s="3">
        <v>12167328</v>
      </c>
      <c r="X1206" t="s">
        <v>32</v>
      </c>
      <c r="Y1206" t="s">
        <v>73</v>
      </c>
      <c r="AC1206">
        <v>1</v>
      </c>
    </row>
    <row r="1207" spans="1:29" x14ac:dyDescent="0.2">
      <c r="A1207">
        <v>1206</v>
      </c>
      <c r="B1207" t="s">
        <v>2</v>
      </c>
      <c r="C1207" s="4">
        <v>1921931</v>
      </c>
      <c r="D1207" t="s">
        <v>33</v>
      </c>
      <c r="E1207" t="s">
        <v>35</v>
      </c>
      <c r="F1207" s="1">
        <v>43794</v>
      </c>
      <c r="G1207" s="1">
        <f t="shared" si="471"/>
        <v>43806</v>
      </c>
      <c r="H1207" s="1">
        <f t="shared" si="472"/>
        <v>43813</v>
      </c>
      <c r="I1207" t="s">
        <v>71</v>
      </c>
      <c r="J1207">
        <v>2490158163</v>
      </c>
      <c r="K1207" t="s">
        <v>74</v>
      </c>
      <c r="L1207" t="s">
        <v>77</v>
      </c>
      <c r="M1207" t="s">
        <v>83</v>
      </c>
      <c r="P1207" t="s">
        <v>98</v>
      </c>
      <c r="Q1207" t="s">
        <v>100</v>
      </c>
      <c r="R1207" t="s">
        <v>18</v>
      </c>
      <c r="S1207" t="s">
        <v>20</v>
      </c>
      <c r="T1207" t="str">
        <f t="shared" si="473"/>
        <v>LAEM CHABANG</v>
      </c>
      <c r="U1207" t="s">
        <v>46</v>
      </c>
      <c r="V1207" t="s">
        <v>48</v>
      </c>
      <c r="W1207" s="3">
        <v>12167329</v>
      </c>
      <c r="X1207" t="s">
        <v>32</v>
      </c>
      <c r="Y1207" t="s">
        <v>73</v>
      </c>
      <c r="AC1207">
        <v>1</v>
      </c>
    </row>
    <row r="1208" spans="1:29" x14ac:dyDescent="0.2">
      <c r="A1208">
        <v>3725</v>
      </c>
      <c r="B1208" t="s">
        <v>2</v>
      </c>
      <c r="C1208" s="4">
        <v>1910130</v>
      </c>
      <c r="D1208" t="s">
        <v>34</v>
      </c>
      <c r="E1208" t="s">
        <v>37</v>
      </c>
      <c r="F1208" s="1">
        <v>43794</v>
      </c>
      <c r="G1208" s="1">
        <f t="shared" ref="G1208" si="474">F1208 + 7 - WEEKDAY(F1208, 2) + 4</f>
        <v>43804</v>
      </c>
      <c r="H1208" s="1">
        <f t="shared" si="472"/>
        <v>43811</v>
      </c>
      <c r="I1208" t="s">
        <v>71</v>
      </c>
      <c r="J1208">
        <v>2490158163</v>
      </c>
      <c r="K1208" t="s">
        <v>74</v>
      </c>
      <c r="L1208" t="s">
        <v>79</v>
      </c>
      <c r="M1208" t="s">
        <v>97</v>
      </c>
      <c r="P1208" t="s">
        <v>96</v>
      </c>
      <c r="Q1208" t="s">
        <v>100</v>
      </c>
      <c r="R1208" t="s">
        <v>18</v>
      </c>
      <c r="S1208" t="s">
        <v>20</v>
      </c>
      <c r="T1208" t="str">
        <f t="shared" si="473"/>
        <v>LAEM CHABANG</v>
      </c>
      <c r="U1208" t="s">
        <v>46</v>
      </c>
      <c r="V1208" s="2" t="s">
        <v>54</v>
      </c>
      <c r="W1208" s="3">
        <v>12167332</v>
      </c>
      <c r="X1208" t="s">
        <v>32</v>
      </c>
      <c r="Y1208" t="s">
        <v>73</v>
      </c>
      <c r="AC1208">
        <v>1</v>
      </c>
    </row>
    <row r="1209" spans="1:29" x14ac:dyDescent="0.2">
      <c r="A1209">
        <v>1208</v>
      </c>
      <c r="B1209" t="s">
        <v>2</v>
      </c>
      <c r="C1209" s="4">
        <v>1921933</v>
      </c>
      <c r="D1209" t="s">
        <v>33</v>
      </c>
      <c r="E1209" t="s">
        <v>35</v>
      </c>
      <c r="F1209" s="1">
        <v>43794</v>
      </c>
      <c r="G1209" s="1">
        <f t="shared" si="471"/>
        <v>43806</v>
      </c>
      <c r="H1209" s="1">
        <f t="shared" si="472"/>
        <v>43813</v>
      </c>
      <c r="I1209" t="s">
        <v>71</v>
      </c>
      <c r="J1209">
        <v>2490158163</v>
      </c>
      <c r="K1209" t="s">
        <v>74</v>
      </c>
      <c r="L1209" t="s">
        <v>77</v>
      </c>
      <c r="M1209" t="s">
        <v>83</v>
      </c>
      <c r="P1209" t="s">
        <v>98</v>
      </c>
      <c r="Q1209" t="s">
        <v>100</v>
      </c>
      <c r="R1209" t="s">
        <v>18</v>
      </c>
      <c r="S1209" t="s">
        <v>20</v>
      </c>
      <c r="T1209" t="str">
        <f t="shared" si="473"/>
        <v>LAEM CHABANG</v>
      </c>
      <c r="U1209" t="s">
        <v>46</v>
      </c>
      <c r="V1209" t="s">
        <v>48</v>
      </c>
      <c r="W1209" s="3">
        <v>12167341</v>
      </c>
      <c r="X1209" t="s">
        <v>32</v>
      </c>
      <c r="Y1209" t="s">
        <v>73</v>
      </c>
      <c r="AC1209">
        <v>1</v>
      </c>
    </row>
    <row r="1210" spans="1:29" x14ac:dyDescent="0.2">
      <c r="A1210">
        <v>1209</v>
      </c>
      <c r="B1210" t="s">
        <v>2</v>
      </c>
      <c r="C1210" s="4">
        <v>1921934</v>
      </c>
      <c r="D1210" t="s">
        <v>33</v>
      </c>
      <c r="E1210" t="s">
        <v>35</v>
      </c>
      <c r="F1210" s="1">
        <v>43794</v>
      </c>
      <c r="G1210" s="1">
        <f>IF(R1210="2: AIR",F1210, "")</f>
        <v>43794</v>
      </c>
      <c r="H1210" s="1">
        <f t="shared" ref="H1210:H1212" si="475">G1210+33</f>
        <v>43827</v>
      </c>
      <c r="I1210" t="s">
        <v>71</v>
      </c>
      <c r="J1210">
        <v>2490158163</v>
      </c>
      <c r="K1210" t="s">
        <v>74</v>
      </c>
      <c r="L1210" t="s">
        <v>77</v>
      </c>
      <c r="M1210" t="s">
        <v>83</v>
      </c>
      <c r="P1210" t="s">
        <v>98</v>
      </c>
      <c r="Q1210" t="s">
        <v>100</v>
      </c>
      <c r="R1210" t="s">
        <v>17</v>
      </c>
      <c r="S1210" t="s">
        <v>20</v>
      </c>
      <c r="T1210" t="s">
        <v>45</v>
      </c>
      <c r="U1210" t="s">
        <v>46</v>
      </c>
      <c r="V1210" t="str">
        <f t="shared" si="458"/>
        <v>AIR</v>
      </c>
      <c r="W1210" s="3"/>
      <c r="X1210" t="s">
        <v>32</v>
      </c>
      <c r="Y1210" t="s">
        <v>73</v>
      </c>
    </row>
    <row r="1211" spans="1:29" x14ac:dyDescent="0.2">
      <c r="A1211">
        <v>1210</v>
      </c>
      <c r="B1211" t="s">
        <v>2</v>
      </c>
      <c r="C1211" s="4">
        <v>1921935</v>
      </c>
      <c r="D1211" t="s">
        <v>33</v>
      </c>
      <c r="E1211" t="s">
        <v>35</v>
      </c>
      <c r="F1211" s="1">
        <v>43794</v>
      </c>
      <c r="G1211" s="1">
        <f>IF(R1211="2: AIR",F1211, "")</f>
        <v>43794</v>
      </c>
      <c r="H1211" s="1">
        <f t="shared" si="475"/>
        <v>43827</v>
      </c>
      <c r="I1211" t="s">
        <v>71</v>
      </c>
      <c r="J1211">
        <v>2490158163</v>
      </c>
      <c r="K1211" t="s">
        <v>74</v>
      </c>
      <c r="L1211" t="s">
        <v>77</v>
      </c>
      <c r="M1211" t="s">
        <v>83</v>
      </c>
      <c r="P1211" t="s">
        <v>98</v>
      </c>
      <c r="Q1211" t="s">
        <v>100</v>
      </c>
      <c r="R1211" t="s">
        <v>17</v>
      </c>
      <c r="S1211" t="s">
        <v>20</v>
      </c>
      <c r="T1211" t="s">
        <v>45</v>
      </c>
      <c r="U1211" t="s">
        <v>46</v>
      </c>
      <c r="V1211" t="str">
        <f t="shared" si="458"/>
        <v>AIR</v>
      </c>
      <c r="W1211" s="3"/>
      <c r="X1211" t="s">
        <v>32</v>
      </c>
      <c r="Y1211" t="s">
        <v>73</v>
      </c>
    </row>
    <row r="1212" spans="1:29" x14ac:dyDescent="0.2">
      <c r="A1212">
        <v>1211</v>
      </c>
      <c r="B1212" t="s">
        <v>2</v>
      </c>
      <c r="C1212" s="4">
        <v>1921936</v>
      </c>
      <c r="D1212" t="s">
        <v>33</v>
      </c>
      <c r="E1212" t="s">
        <v>35</v>
      </c>
      <c r="F1212" s="1">
        <v>43794</v>
      </c>
      <c r="G1212" s="1">
        <f>IF(R1212="2: AIR",F1212, "")</f>
        <v>43794</v>
      </c>
      <c r="H1212" s="1">
        <f t="shared" si="475"/>
        <v>43827</v>
      </c>
      <c r="I1212" t="s">
        <v>71</v>
      </c>
      <c r="J1212">
        <v>2490158163</v>
      </c>
      <c r="K1212" t="s">
        <v>74</v>
      </c>
      <c r="L1212" t="s">
        <v>77</v>
      </c>
      <c r="M1212" t="s">
        <v>83</v>
      </c>
      <c r="P1212" t="s">
        <v>98</v>
      </c>
      <c r="Q1212" t="s">
        <v>100</v>
      </c>
      <c r="R1212" t="s">
        <v>17</v>
      </c>
      <c r="S1212" t="s">
        <v>20</v>
      </c>
      <c r="T1212" t="s">
        <v>45</v>
      </c>
      <c r="U1212" t="s">
        <v>46</v>
      </c>
      <c r="V1212" t="str">
        <f t="shared" si="458"/>
        <v>AIR</v>
      </c>
      <c r="W1212" s="3"/>
      <c r="X1212" t="s">
        <v>32</v>
      </c>
      <c r="Y1212" t="s">
        <v>73</v>
      </c>
    </row>
    <row r="1213" spans="1:29" x14ac:dyDescent="0.2">
      <c r="A1213">
        <v>1212</v>
      </c>
      <c r="B1213" t="s">
        <v>2</v>
      </c>
      <c r="C1213" s="4">
        <v>1921937</v>
      </c>
      <c r="D1213" t="s">
        <v>33</v>
      </c>
      <c r="E1213" t="s">
        <v>35</v>
      </c>
      <c r="F1213" s="1">
        <v>43794</v>
      </c>
      <c r="G1213" s="1">
        <f t="shared" ref="G1213:G1221" si="476">F1213 + 7 - WEEKDAY(F1213, 2) + 6</f>
        <v>43806</v>
      </c>
      <c r="H1213" s="1">
        <f t="shared" ref="H1213:H1224" si="477">G1213+7</f>
        <v>43813</v>
      </c>
      <c r="I1213" t="s">
        <v>71</v>
      </c>
      <c r="J1213">
        <v>2490158163</v>
      </c>
      <c r="K1213" t="s">
        <v>74</v>
      </c>
      <c r="L1213" t="s">
        <v>77</v>
      </c>
      <c r="M1213" t="s">
        <v>83</v>
      </c>
      <c r="P1213" t="s">
        <v>98</v>
      </c>
      <c r="Q1213" t="s">
        <v>100</v>
      </c>
      <c r="R1213" t="s">
        <v>18</v>
      </c>
      <c r="S1213" t="s">
        <v>20</v>
      </c>
      <c r="T1213" t="str">
        <f t="shared" ref="T1213:T1224" si="478">IF(R1213="1: SEA", "LAEM CHABANG", "BANGKOK")</f>
        <v>LAEM CHABANG</v>
      </c>
      <c r="U1213" t="s">
        <v>46</v>
      </c>
      <c r="V1213" t="s">
        <v>48</v>
      </c>
      <c r="W1213" s="3">
        <v>12167369</v>
      </c>
      <c r="X1213" t="s">
        <v>32</v>
      </c>
      <c r="Y1213" t="s">
        <v>73</v>
      </c>
      <c r="AC1213">
        <v>1</v>
      </c>
    </row>
    <row r="1214" spans="1:29" x14ac:dyDescent="0.2">
      <c r="A1214">
        <v>1213</v>
      </c>
      <c r="B1214" t="s">
        <v>2</v>
      </c>
      <c r="C1214" s="4">
        <v>1921938</v>
      </c>
      <c r="D1214" t="s">
        <v>33</v>
      </c>
      <c r="E1214" t="s">
        <v>35</v>
      </c>
      <c r="F1214" s="1">
        <v>43794</v>
      </c>
      <c r="G1214" s="1">
        <f t="shared" si="476"/>
        <v>43806</v>
      </c>
      <c r="H1214" s="1">
        <f t="shared" si="477"/>
        <v>43813</v>
      </c>
      <c r="I1214" t="s">
        <v>71</v>
      </c>
      <c r="J1214">
        <v>2490158163</v>
      </c>
      <c r="K1214" t="s">
        <v>74</v>
      </c>
      <c r="L1214" t="s">
        <v>77</v>
      </c>
      <c r="M1214" t="s">
        <v>83</v>
      </c>
      <c r="P1214" t="s">
        <v>98</v>
      </c>
      <c r="Q1214" t="s">
        <v>100</v>
      </c>
      <c r="R1214" t="s">
        <v>18</v>
      </c>
      <c r="S1214" t="s">
        <v>20</v>
      </c>
      <c r="T1214" t="str">
        <f t="shared" si="478"/>
        <v>LAEM CHABANG</v>
      </c>
      <c r="U1214" t="s">
        <v>46</v>
      </c>
      <c r="V1214" t="s">
        <v>48</v>
      </c>
      <c r="W1214" s="3">
        <v>12167384</v>
      </c>
      <c r="X1214" t="s">
        <v>32</v>
      </c>
      <c r="Y1214" t="s">
        <v>73</v>
      </c>
      <c r="AC1214">
        <v>1</v>
      </c>
    </row>
    <row r="1215" spans="1:29" x14ac:dyDescent="0.2">
      <c r="A1215">
        <v>1214</v>
      </c>
      <c r="B1215" t="s">
        <v>2</v>
      </c>
      <c r="C1215" s="4">
        <v>1921939</v>
      </c>
      <c r="D1215" t="s">
        <v>33</v>
      </c>
      <c r="E1215" t="s">
        <v>35</v>
      </c>
      <c r="F1215" s="1">
        <v>43794</v>
      </c>
      <c r="G1215" s="1">
        <f t="shared" si="476"/>
        <v>43806</v>
      </c>
      <c r="H1215" s="1">
        <f t="shared" si="477"/>
        <v>43813</v>
      </c>
      <c r="I1215" t="s">
        <v>71</v>
      </c>
      <c r="J1215">
        <v>2490158163</v>
      </c>
      <c r="K1215" t="s">
        <v>74</v>
      </c>
      <c r="L1215" t="s">
        <v>77</v>
      </c>
      <c r="M1215" t="s">
        <v>83</v>
      </c>
      <c r="P1215" t="s">
        <v>98</v>
      </c>
      <c r="Q1215" t="s">
        <v>100</v>
      </c>
      <c r="R1215" t="s">
        <v>18</v>
      </c>
      <c r="S1215" t="s">
        <v>20</v>
      </c>
      <c r="T1215" t="str">
        <f t="shared" si="478"/>
        <v>LAEM CHABANG</v>
      </c>
      <c r="U1215" t="s">
        <v>46</v>
      </c>
      <c r="V1215" t="s">
        <v>48</v>
      </c>
      <c r="W1215" s="3">
        <v>12167385</v>
      </c>
      <c r="X1215" t="s">
        <v>32</v>
      </c>
      <c r="Y1215" t="s">
        <v>73</v>
      </c>
      <c r="AC1215">
        <v>1</v>
      </c>
    </row>
    <row r="1216" spans="1:29" x14ac:dyDescent="0.2">
      <c r="A1216">
        <v>1215</v>
      </c>
      <c r="B1216" t="s">
        <v>2</v>
      </c>
      <c r="C1216" s="4">
        <v>1921940</v>
      </c>
      <c r="D1216" t="s">
        <v>33</v>
      </c>
      <c r="E1216" t="s">
        <v>35</v>
      </c>
      <c r="F1216" s="1">
        <v>43794</v>
      </c>
      <c r="G1216" s="1">
        <f t="shared" si="476"/>
        <v>43806</v>
      </c>
      <c r="H1216" s="1">
        <f t="shared" si="477"/>
        <v>43813</v>
      </c>
      <c r="I1216" t="s">
        <v>71</v>
      </c>
      <c r="J1216">
        <v>2490158163</v>
      </c>
      <c r="K1216" t="s">
        <v>74</v>
      </c>
      <c r="L1216" t="s">
        <v>77</v>
      </c>
      <c r="M1216" t="s">
        <v>83</v>
      </c>
      <c r="P1216" t="s">
        <v>98</v>
      </c>
      <c r="Q1216" t="s">
        <v>100</v>
      </c>
      <c r="R1216" t="s">
        <v>18</v>
      </c>
      <c r="S1216" t="s">
        <v>20</v>
      </c>
      <c r="T1216" t="str">
        <f t="shared" si="478"/>
        <v>LAEM CHABANG</v>
      </c>
      <c r="U1216" t="s">
        <v>46</v>
      </c>
      <c r="V1216" t="s">
        <v>48</v>
      </c>
      <c r="W1216" s="3">
        <v>12167388</v>
      </c>
      <c r="X1216" t="s">
        <v>32</v>
      </c>
      <c r="Y1216" t="s">
        <v>73</v>
      </c>
      <c r="AC1216">
        <v>1</v>
      </c>
    </row>
    <row r="1217" spans="1:31" x14ac:dyDescent="0.2">
      <c r="A1217">
        <v>1216</v>
      </c>
      <c r="B1217" t="s">
        <v>2</v>
      </c>
      <c r="C1217" s="4">
        <v>1921941</v>
      </c>
      <c r="D1217" t="s">
        <v>33</v>
      </c>
      <c r="E1217" t="s">
        <v>35</v>
      </c>
      <c r="F1217" s="1">
        <v>43794</v>
      </c>
      <c r="G1217" s="1">
        <f t="shared" si="476"/>
        <v>43806</v>
      </c>
      <c r="H1217" s="1">
        <f t="shared" si="477"/>
        <v>43813</v>
      </c>
      <c r="I1217" t="s">
        <v>71</v>
      </c>
      <c r="J1217">
        <v>2490158163</v>
      </c>
      <c r="K1217" t="s">
        <v>74</v>
      </c>
      <c r="L1217" t="s">
        <v>77</v>
      </c>
      <c r="M1217" t="s">
        <v>83</v>
      </c>
      <c r="P1217" t="s">
        <v>98</v>
      </c>
      <c r="Q1217" t="s">
        <v>100</v>
      </c>
      <c r="R1217" t="s">
        <v>18</v>
      </c>
      <c r="S1217" t="s">
        <v>20</v>
      </c>
      <c r="T1217" t="str">
        <f t="shared" si="478"/>
        <v>LAEM CHABANG</v>
      </c>
      <c r="U1217" t="s">
        <v>46</v>
      </c>
      <c r="V1217" t="s">
        <v>48</v>
      </c>
      <c r="W1217" s="3">
        <v>12167397</v>
      </c>
      <c r="X1217" t="s">
        <v>32</v>
      </c>
      <c r="Y1217" t="s">
        <v>73</v>
      </c>
      <c r="AA1217">
        <v>1</v>
      </c>
    </row>
    <row r="1218" spans="1:31" x14ac:dyDescent="0.2">
      <c r="A1218">
        <v>1217</v>
      </c>
      <c r="B1218" t="s">
        <v>2</v>
      </c>
      <c r="C1218" s="4">
        <v>1921942</v>
      </c>
      <c r="D1218" t="s">
        <v>33</v>
      </c>
      <c r="E1218" t="s">
        <v>35</v>
      </c>
      <c r="F1218" s="1">
        <v>43794</v>
      </c>
      <c r="G1218" s="1">
        <f t="shared" si="476"/>
        <v>43806</v>
      </c>
      <c r="H1218" s="1">
        <f t="shared" si="477"/>
        <v>43813</v>
      </c>
      <c r="I1218" t="s">
        <v>71</v>
      </c>
      <c r="J1218">
        <v>2490158163</v>
      </c>
      <c r="K1218" t="s">
        <v>74</v>
      </c>
      <c r="L1218" t="s">
        <v>77</v>
      </c>
      <c r="M1218" t="s">
        <v>83</v>
      </c>
      <c r="P1218" t="s">
        <v>98</v>
      </c>
      <c r="Q1218" t="s">
        <v>100</v>
      </c>
      <c r="R1218" t="s">
        <v>18</v>
      </c>
      <c r="S1218" t="s">
        <v>20</v>
      </c>
      <c r="T1218" t="str">
        <f t="shared" si="478"/>
        <v>LAEM CHABANG</v>
      </c>
      <c r="U1218" t="s">
        <v>46</v>
      </c>
      <c r="V1218" t="s">
        <v>48</v>
      </c>
      <c r="W1218" s="3">
        <v>12167412</v>
      </c>
      <c r="X1218" t="s">
        <v>32</v>
      </c>
      <c r="Y1218" t="s">
        <v>73</v>
      </c>
      <c r="AC1218">
        <v>1</v>
      </c>
    </row>
    <row r="1219" spans="1:31" x14ac:dyDescent="0.2">
      <c r="A1219">
        <v>1218</v>
      </c>
      <c r="B1219" t="s">
        <v>2</v>
      </c>
      <c r="C1219" s="4">
        <v>1921943</v>
      </c>
      <c r="D1219" t="s">
        <v>33</v>
      </c>
      <c r="E1219" t="s">
        <v>35</v>
      </c>
      <c r="F1219" s="1">
        <v>43794</v>
      </c>
      <c r="G1219" s="1">
        <f t="shared" si="476"/>
        <v>43806</v>
      </c>
      <c r="H1219" s="1">
        <f t="shared" si="477"/>
        <v>43813</v>
      </c>
      <c r="I1219" t="s">
        <v>71</v>
      </c>
      <c r="J1219">
        <v>2490158163</v>
      </c>
      <c r="K1219" t="s">
        <v>74</v>
      </c>
      <c r="L1219" t="s">
        <v>77</v>
      </c>
      <c r="M1219" t="s">
        <v>83</v>
      </c>
      <c r="P1219" t="s">
        <v>98</v>
      </c>
      <c r="Q1219" t="s">
        <v>100</v>
      </c>
      <c r="R1219" t="s">
        <v>18</v>
      </c>
      <c r="S1219" t="s">
        <v>20</v>
      </c>
      <c r="T1219" t="str">
        <f t="shared" si="478"/>
        <v>LAEM CHABANG</v>
      </c>
      <c r="U1219" t="s">
        <v>46</v>
      </c>
      <c r="V1219" t="s">
        <v>48</v>
      </c>
      <c r="W1219" s="3">
        <v>12167413</v>
      </c>
      <c r="X1219" t="s">
        <v>32</v>
      </c>
      <c r="Y1219" t="s">
        <v>73</v>
      </c>
      <c r="AC1219">
        <v>1</v>
      </c>
    </row>
    <row r="1220" spans="1:31" x14ac:dyDescent="0.2">
      <c r="A1220">
        <v>1219</v>
      </c>
      <c r="B1220" t="s">
        <v>2</v>
      </c>
      <c r="C1220" s="4">
        <v>1921944</v>
      </c>
      <c r="D1220" t="s">
        <v>33</v>
      </c>
      <c r="E1220" t="s">
        <v>35</v>
      </c>
      <c r="F1220" s="1">
        <v>43794</v>
      </c>
      <c r="G1220" s="1">
        <f t="shared" si="476"/>
        <v>43806</v>
      </c>
      <c r="H1220" s="1">
        <f t="shared" si="477"/>
        <v>43813</v>
      </c>
      <c r="I1220" t="s">
        <v>71</v>
      </c>
      <c r="J1220">
        <v>2490158163</v>
      </c>
      <c r="K1220" t="s">
        <v>74</v>
      </c>
      <c r="L1220" t="s">
        <v>77</v>
      </c>
      <c r="M1220" t="s">
        <v>83</v>
      </c>
      <c r="P1220" t="s">
        <v>98</v>
      </c>
      <c r="Q1220" t="s">
        <v>100</v>
      </c>
      <c r="R1220" t="s">
        <v>18</v>
      </c>
      <c r="S1220" t="s">
        <v>20</v>
      </c>
      <c r="T1220" t="str">
        <f t="shared" si="478"/>
        <v>LAEM CHABANG</v>
      </c>
      <c r="U1220" t="s">
        <v>46</v>
      </c>
      <c r="V1220" t="s">
        <v>48</v>
      </c>
      <c r="W1220" s="3">
        <v>12167416</v>
      </c>
      <c r="X1220" t="s">
        <v>32</v>
      </c>
      <c r="Y1220" t="s">
        <v>73</v>
      </c>
      <c r="AC1220">
        <v>1</v>
      </c>
    </row>
    <row r="1221" spans="1:31" x14ac:dyDescent="0.2">
      <c r="A1221">
        <v>1220</v>
      </c>
      <c r="B1221" t="s">
        <v>2</v>
      </c>
      <c r="C1221" s="4">
        <v>1921945</v>
      </c>
      <c r="D1221" t="s">
        <v>33</v>
      </c>
      <c r="E1221" t="s">
        <v>35</v>
      </c>
      <c r="F1221" s="1">
        <v>43795</v>
      </c>
      <c r="G1221" s="1">
        <f t="shared" si="476"/>
        <v>43806</v>
      </c>
      <c r="H1221" s="1">
        <f t="shared" si="477"/>
        <v>43813</v>
      </c>
      <c r="I1221" t="s">
        <v>71</v>
      </c>
      <c r="J1221">
        <v>2490158163</v>
      </c>
      <c r="K1221" t="s">
        <v>74</v>
      </c>
      <c r="L1221" t="s">
        <v>77</v>
      </c>
      <c r="M1221" t="s">
        <v>83</v>
      </c>
      <c r="P1221" t="s">
        <v>98</v>
      </c>
      <c r="Q1221" t="s">
        <v>100</v>
      </c>
      <c r="R1221" t="s">
        <v>18</v>
      </c>
      <c r="S1221" t="s">
        <v>20</v>
      </c>
      <c r="T1221" t="str">
        <f t="shared" si="478"/>
        <v>LAEM CHABANG</v>
      </c>
      <c r="U1221" t="s">
        <v>46</v>
      </c>
      <c r="V1221" t="s">
        <v>48</v>
      </c>
      <c r="W1221" s="3">
        <v>12167425</v>
      </c>
      <c r="X1221" t="s">
        <v>32</v>
      </c>
      <c r="Y1221" t="s">
        <v>73</v>
      </c>
      <c r="AA1221">
        <v>1</v>
      </c>
    </row>
    <row r="1222" spans="1:31" x14ac:dyDescent="0.2">
      <c r="A1222">
        <v>3725</v>
      </c>
      <c r="B1222" t="s">
        <v>2</v>
      </c>
      <c r="C1222" s="4">
        <v>1910130</v>
      </c>
      <c r="D1222" t="s">
        <v>34</v>
      </c>
      <c r="E1222" t="s">
        <v>37</v>
      </c>
      <c r="F1222" s="1">
        <v>43795</v>
      </c>
      <c r="G1222" s="1">
        <f t="shared" ref="G1222:G1224" si="479">F1222 + 7 - WEEKDAY(F1222, 2) + 4</f>
        <v>43804</v>
      </c>
      <c r="H1222" s="1">
        <f t="shared" si="477"/>
        <v>43811</v>
      </c>
      <c r="I1222" t="s">
        <v>71</v>
      </c>
      <c r="J1222">
        <v>2490158163</v>
      </c>
      <c r="K1222" t="s">
        <v>74</v>
      </c>
      <c r="L1222" t="s">
        <v>79</v>
      </c>
      <c r="M1222" t="s">
        <v>97</v>
      </c>
      <c r="P1222" t="s">
        <v>96</v>
      </c>
      <c r="Q1222" t="s">
        <v>100</v>
      </c>
      <c r="R1222" t="s">
        <v>18</v>
      </c>
      <c r="S1222" t="s">
        <v>20</v>
      </c>
      <c r="T1222" t="str">
        <f t="shared" si="478"/>
        <v>LAEM CHABANG</v>
      </c>
      <c r="U1222" t="s">
        <v>46</v>
      </c>
      <c r="V1222" s="2" t="s">
        <v>54</v>
      </c>
      <c r="W1222" s="3">
        <v>12167440</v>
      </c>
      <c r="X1222" t="s">
        <v>32</v>
      </c>
      <c r="Y1222" t="s">
        <v>73</v>
      </c>
      <c r="AC1222">
        <v>1</v>
      </c>
    </row>
    <row r="1223" spans="1:31" x14ac:dyDescent="0.2">
      <c r="A1223">
        <v>3725</v>
      </c>
      <c r="B1223" t="s">
        <v>2</v>
      </c>
      <c r="C1223" s="4">
        <v>1910130</v>
      </c>
      <c r="D1223" t="s">
        <v>34</v>
      </c>
      <c r="E1223" t="s">
        <v>37</v>
      </c>
      <c r="F1223" s="1">
        <v>43795</v>
      </c>
      <c r="G1223" s="1">
        <f t="shared" si="479"/>
        <v>43804</v>
      </c>
      <c r="H1223" s="1">
        <f t="shared" si="477"/>
        <v>43811</v>
      </c>
      <c r="I1223" t="s">
        <v>71</v>
      </c>
      <c r="J1223">
        <v>2490158163</v>
      </c>
      <c r="K1223" t="s">
        <v>74</v>
      </c>
      <c r="L1223" t="s">
        <v>79</v>
      </c>
      <c r="M1223" t="s">
        <v>97</v>
      </c>
      <c r="P1223" t="s">
        <v>96</v>
      </c>
      <c r="Q1223" t="s">
        <v>100</v>
      </c>
      <c r="R1223" t="s">
        <v>18</v>
      </c>
      <c r="S1223" t="s">
        <v>20</v>
      </c>
      <c r="T1223" t="str">
        <f t="shared" si="478"/>
        <v>LAEM CHABANG</v>
      </c>
      <c r="U1223" t="s">
        <v>46</v>
      </c>
      <c r="V1223" s="2" t="s">
        <v>54</v>
      </c>
      <c r="W1223" s="3">
        <v>12167441</v>
      </c>
      <c r="X1223" t="s">
        <v>32</v>
      </c>
      <c r="Y1223" t="s">
        <v>73</v>
      </c>
      <c r="AC1223">
        <v>1</v>
      </c>
    </row>
    <row r="1224" spans="1:31" x14ac:dyDescent="0.2">
      <c r="A1224">
        <v>3725</v>
      </c>
      <c r="B1224" t="s">
        <v>2</v>
      </c>
      <c r="C1224" s="4">
        <v>1910130</v>
      </c>
      <c r="D1224" t="s">
        <v>34</v>
      </c>
      <c r="E1224" t="s">
        <v>37</v>
      </c>
      <c r="F1224" s="1">
        <v>43795</v>
      </c>
      <c r="G1224" s="1">
        <f t="shared" si="479"/>
        <v>43804</v>
      </c>
      <c r="H1224" s="1">
        <f t="shared" si="477"/>
        <v>43811</v>
      </c>
      <c r="I1224" t="s">
        <v>71</v>
      </c>
      <c r="J1224">
        <v>2490158163</v>
      </c>
      <c r="K1224" t="s">
        <v>74</v>
      </c>
      <c r="L1224" t="s">
        <v>79</v>
      </c>
      <c r="M1224" t="s">
        <v>97</v>
      </c>
      <c r="P1224" t="s">
        <v>96</v>
      </c>
      <c r="Q1224" t="s">
        <v>100</v>
      </c>
      <c r="R1224" t="s">
        <v>18</v>
      </c>
      <c r="S1224" t="s">
        <v>20</v>
      </c>
      <c r="T1224" t="str">
        <f t="shared" si="478"/>
        <v>LAEM CHABANG</v>
      </c>
      <c r="U1224" t="s">
        <v>46</v>
      </c>
      <c r="V1224" s="2" t="s">
        <v>54</v>
      </c>
      <c r="W1224" s="3">
        <v>12167444</v>
      </c>
      <c r="X1224" t="s">
        <v>32</v>
      </c>
      <c r="Y1224" t="s">
        <v>73</v>
      </c>
      <c r="AC1224">
        <v>1</v>
      </c>
    </row>
    <row r="1225" spans="1:31" x14ac:dyDescent="0.2">
      <c r="A1225">
        <v>1224</v>
      </c>
      <c r="B1225" t="s">
        <v>2</v>
      </c>
      <c r="C1225" s="4">
        <v>1921949</v>
      </c>
      <c r="D1225" t="s">
        <v>33</v>
      </c>
      <c r="E1225" t="s">
        <v>35</v>
      </c>
      <c r="F1225" s="1">
        <v>43795</v>
      </c>
      <c r="G1225" s="1">
        <f t="shared" ref="G1225:G1231" si="480">IF(R1225="2: AIR",F1225, "")</f>
        <v>43795</v>
      </c>
      <c r="H1225" s="1">
        <f t="shared" ref="H1225:H1231" si="481">G1225+33</f>
        <v>43828</v>
      </c>
      <c r="I1225" t="s">
        <v>71</v>
      </c>
      <c r="J1225">
        <v>2490158163</v>
      </c>
      <c r="K1225" t="s">
        <v>74</v>
      </c>
      <c r="L1225" t="s">
        <v>77</v>
      </c>
      <c r="M1225" t="s">
        <v>83</v>
      </c>
      <c r="P1225" t="s">
        <v>98</v>
      </c>
      <c r="Q1225" t="s">
        <v>100</v>
      </c>
      <c r="R1225" t="s">
        <v>17</v>
      </c>
      <c r="S1225" t="s">
        <v>20</v>
      </c>
      <c r="T1225" t="s">
        <v>45</v>
      </c>
      <c r="U1225" t="s">
        <v>46</v>
      </c>
      <c r="V1225" t="str">
        <f t="shared" ref="V1225:V1282" si="482">IF(R1225="2: AIR", "AIR","")</f>
        <v>AIR</v>
      </c>
      <c r="W1225" s="3"/>
      <c r="X1225" t="s">
        <v>32</v>
      </c>
      <c r="Y1225" t="s">
        <v>73</v>
      </c>
    </row>
    <row r="1226" spans="1:31" x14ac:dyDescent="0.2">
      <c r="A1226">
        <v>1225</v>
      </c>
      <c r="B1226" t="s">
        <v>2</v>
      </c>
      <c r="C1226" s="4">
        <v>1921950</v>
      </c>
      <c r="D1226" t="s">
        <v>33</v>
      </c>
      <c r="E1226" t="s">
        <v>35</v>
      </c>
      <c r="F1226" s="1">
        <v>43795</v>
      </c>
      <c r="G1226" s="1">
        <f t="shared" si="480"/>
        <v>43795</v>
      </c>
      <c r="H1226" s="1">
        <f t="shared" si="481"/>
        <v>43828</v>
      </c>
      <c r="I1226" t="s">
        <v>71</v>
      </c>
      <c r="J1226">
        <v>2490158163</v>
      </c>
      <c r="K1226" t="s">
        <v>74</v>
      </c>
      <c r="L1226" t="s">
        <v>77</v>
      </c>
      <c r="M1226" t="s">
        <v>83</v>
      </c>
      <c r="P1226" t="s">
        <v>98</v>
      </c>
      <c r="Q1226" t="s">
        <v>100</v>
      </c>
      <c r="R1226" t="s">
        <v>17</v>
      </c>
      <c r="S1226" t="s">
        <v>20</v>
      </c>
      <c r="T1226" t="s">
        <v>45</v>
      </c>
      <c r="U1226" t="s">
        <v>46</v>
      </c>
      <c r="V1226" t="str">
        <f t="shared" si="482"/>
        <v>AIR</v>
      </c>
      <c r="W1226" s="3"/>
      <c r="X1226" t="s">
        <v>32</v>
      </c>
      <c r="Y1226" t="s">
        <v>73</v>
      </c>
    </row>
    <row r="1227" spans="1:31" x14ac:dyDescent="0.2">
      <c r="A1227">
        <v>1226</v>
      </c>
      <c r="B1227" t="s">
        <v>2</v>
      </c>
      <c r="C1227" s="4">
        <v>1921951</v>
      </c>
      <c r="D1227" t="s">
        <v>33</v>
      </c>
      <c r="E1227" t="s">
        <v>35</v>
      </c>
      <c r="F1227" s="1">
        <v>43795</v>
      </c>
      <c r="G1227" s="1">
        <f t="shared" si="480"/>
        <v>43795</v>
      </c>
      <c r="H1227" s="1">
        <f t="shared" si="481"/>
        <v>43828</v>
      </c>
      <c r="I1227" t="s">
        <v>71</v>
      </c>
      <c r="J1227">
        <v>2490158163</v>
      </c>
      <c r="K1227" t="s">
        <v>74</v>
      </c>
      <c r="L1227" t="s">
        <v>77</v>
      </c>
      <c r="M1227" t="s">
        <v>83</v>
      </c>
      <c r="P1227" t="s">
        <v>98</v>
      </c>
      <c r="Q1227" t="s">
        <v>100</v>
      </c>
      <c r="R1227" t="s">
        <v>17</v>
      </c>
      <c r="S1227" t="s">
        <v>20</v>
      </c>
      <c r="T1227" t="s">
        <v>45</v>
      </c>
      <c r="U1227" t="s">
        <v>46</v>
      </c>
      <c r="V1227" t="str">
        <f t="shared" si="482"/>
        <v>AIR</v>
      </c>
      <c r="W1227" s="3"/>
      <c r="X1227" t="s">
        <v>32</v>
      </c>
      <c r="Y1227" t="s">
        <v>73</v>
      </c>
    </row>
    <row r="1228" spans="1:31" x14ac:dyDescent="0.2">
      <c r="A1228">
        <v>1227</v>
      </c>
      <c r="B1228" t="s">
        <v>2</v>
      </c>
      <c r="C1228" s="4">
        <v>1921952</v>
      </c>
      <c r="D1228" t="s">
        <v>33</v>
      </c>
      <c r="E1228" t="s">
        <v>35</v>
      </c>
      <c r="F1228" s="1">
        <v>43795</v>
      </c>
      <c r="G1228" s="1">
        <f t="shared" si="480"/>
        <v>43795</v>
      </c>
      <c r="H1228" s="1">
        <f t="shared" si="481"/>
        <v>43828</v>
      </c>
      <c r="I1228" t="s">
        <v>71</v>
      </c>
      <c r="J1228">
        <v>2490158163</v>
      </c>
      <c r="K1228" t="s">
        <v>74</v>
      </c>
      <c r="L1228" t="s">
        <v>77</v>
      </c>
      <c r="M1228" t="s">
        <v>83</v>
      </c>
      <c r="P1228" t="s">
        <v>98</v>
      </c>
      <c r="Q1228" t="s">
        <v>100</v>
      </c>
      <c r="R1228" t="s">
        <v>17</v>
      </c>
      <c r="S1228" t="s">
        <v>20</v>
      </c>
      <c r="T1228" t="s">
        <v>45</v>
      </c>
      <c r="U1228" t="s">
        <v>46</v>
      </c>
      <c r="V1228" t="str">
        <f t="shared" si="482"/>
        <v>AIR</v>
      </c>
      <c r="W1228" s="3"/>
      <c r="X1228" t="s">
        <v>32</v>
      </c>
      <c r="Y1228" t="s">
        <v>73</v>
      </c>
    </row>
    <row r="1229" spans="1:31" x14ac:dyDescent="0.2">
      <c r="A1229">
        <v>1228</v>
      </c>
      <c r="B1229" t="s">
        <v>2</v>
      </c>
      <c r="C1229" s="4">
        <v>1921953</v>
      </c>
      <c r="D1229" t="s">
        <v>33</v>
      </c>
      <c r="E1229" t="s">
        <v>35</v>
      </c>
      <c r="F1229" s="1">
        <v>43795</v>
      </c>
      <c r="G1229" s="1">
        <f t="shared" si="480"/>
        <v>43795</v>
      </c>
      <c r="H1229" s="1">
        <f t="shared" si="481"/>
        <v>43828</v>
      </c>
      <c r="I1229" t="s">
        <v>71</v>
      </c>
      <c r="J1229">
        <v>2490158163</v>
      </c>
      <c r="K1229" t="s">
        <v>74</v>
      </c>
      <c r="L1229" t="s">
        <v>77</v>
      </c>
      <c r="M1229" t="s">
        <v>83</v>
      </c>
      <c r="P1229" t="s">
        <v>98</v>
      </c>
      <c r="Q1229" t="s">
        <v>100</v>
      </c>
      <c r="R1229" t="s">
        <v>17</v>
      </c>
      <c r="S1229" t="s">
        <v>20</v>
      </c>
      <c r="T1229" t="s">
        <v>45</v>
      </c>
      <c r="U1229" t="s">
        <v>46</v>
      </c>
      <c r="V1229" t="str">
        <f t="shared" si="482"/>
        <v>AIR</v>
      </c>
      <c r="W1229" s="3"/>
      <c r="X1229" t="s">
        <v>32</v>
      </c>
      <c r="Y1229" t="s">
        <v>73</v>
      </c>
    </row>
    <row r="1230" spans="1:31" x14ac:dyDescent="0.2">
      <c r="A1230">
        <v>1229</v>
      </c>
      <c r="B1230" t="s">
        <v>2</v>
      </c>
      <c r="C1230" s="4">
        <v>1921954</v>
      </c>
      <c r="D1230" t="s">
        <v>33</v>
      </c>
      <c r="E1230" t="s">
        <v>35</v>
      </c>
      <c r="F1230" s="1">
        <v>43795</v>
      </c>
      <c r="G1230" s="1">
        <f t="shared" si="480"/>
        <v>43795</v>
      </c>
      <c r="H1230" s="1">
        <f t="shared" si="481"/>
        <v>43828</v>
      </c>
      <c r="I1230" t="s">
        <v>71</v>
      </c>
      <c r="J1230">
        <v>2490158163</v>
      </c>
      <c r="K1230" t="s">
        <v>74</v>
      </c>
      <c r="L1230" t="s">
        <v>77</v>
      </c>
      <c r="M1230" t="s">
        <v>83</v>
      </c>
      <c r="P1230" t="s">
        <v>98</v>
      </c>
      <c r="Q1230" t="s">
        <v>100</v>
      </c>
      <c r="R1230" t="s">
        <v>17</v>
      </c>
      <c r="S1230" t="s">
        <v>20</v>
      </c>
      <c r="T1230" t="s">
        <v>45</v>
      </c>
      <c r="U1230" t="s">
        <v>46</v>
      </c>
      <c r="V1230" t="str">
        <f t="shared" si="482"/>
        <v>AIR</v>
      </c>
      <c r="W1230" s="3"/>
      <c r="X1230" t="s">
        <v>32</v>
      </c>
      <c r="Y1230" t="s">
        <v>73</v>
      </c>
    </row>
    <row r="1231" spans="1:31" x14ac:dyDescent="0.2">
      <c r="A1231">
        <v>1230</v>
      </c>
      <c r="B1231" t="s">
        <v>2</v>
      </c>
      <c r="C1231" s="4">
        <v>1921955</v>
      </c>
      <c r="D1231" t="s">
        <v>33</v>
      </c>
      <c r="E1231" t="s">
        <v>35</v>
      </c>
      <c r="F1231" s="1">
        <v>43795</v>
      </c>
      <c r="G1231" s="1">
        <f t="shared" si="480"/>
        <v>43795</v>
      </c>
      <c r="H1231" s="1">
        <f t="shared" si="481"/>
        <v>43828</v>
      </c>
      <c r="I1231" t="s">
        <v>71</v>
      </c>
      <c r="J1231">
        <v>2490158163</v>
      </c>
      <c r="K1231" t="s">
        <v>74</v>
      </c>
      <c r="L1231" t="s">
        <v>77</v>
      </c>
      <c r="M1231" t="s">
        <v>83</v>
      </c>
      <c r="P1231" t="s">
        <v>98</v>
      </c>
      <c r="Q1231" t="s">
        <v>100</v>
      </c>
      <c r="R1231" t="s">
        <v>17</v>
      </c>
      <c r="S1231" t="s">
        <v>20</v>
      </c>
      <c r="T1231" t="s">
        <v>45</v>
      </c>
      <c r="U1231" t="s">
        <v>46</v>
      </c>
      <c r="V1231" t="str">
        <f t="shared" si="482"/>
        <v>AIR</v>
      </c>
      <c r="W1231" s="3"/>
      <c r="X1231" t="s">
        <v>32</v>
      </c>
      <c r="Y1231" t="s">
        <v>73</v>
      </c>
      <c r="AE1231" t="s">
        <v>103</v>
      </c>
    </row>
    <row r="1232" spans="1:31" x14ac:dyDescent="0.2">
      <c r="A1232">
        <v>1231</v>
      </c>
      <c r="B1232" t="s">
        <v>2</v>
      </c>
      <c r="C1232" s="4">
        <v>1921956</v>
      </c>
      <c r="D1232" t="s">
        <v>33</v>
      </c>
      <c r="E1232" t="s">
        <v>35</v>
      </c>
      <c r="F1232" s="1">
        <v>43795</v>
      </c>
      <c r="G1232" s="1">
        <f t="shared" ref="G1232:G1236" si="483">F1232 + 7 - WEEKDAY(F1232, 2) + 6</f>
        <v>43806</v>
      </c>
      <c r="H1232" s="1">
        <f t="shared" ref="H1232:H1236" si="484">G1232+7</f>
        <v>43813</v>
      </c>
      <c r="I1232" t="s">
        <v>71</v>
      </c>
      <c r="J1232">
        <v>2490158163</v>
      </c>
      <c r="K1232" t="s">
        <v>74</v>
      </c>
      <c r="L1232" t="s">
        <v>77</v>
      </c>
      <c r="M1232" t="s">
        <v>83</v>
      </c>
      <c r="P1232" t="s">
        <v>98</v>
      </c>
      <c r="Q1232" t="s">
        <v>100</v>
      </c>
      <c r="R1232" t="s">
        <v>18</v>
      </c>
      <c r="S1232" t="s">
        <v>20</v>
      </c>
      <c r="T1232" t="str">
        <f t="shared" ref="T1232:T1236" si="485">IF(R1232="1: SEA", "LAEM CHABANG", "BANGKOK")</f>
        <v>LAEM CHABANG</v>
      </c>
      <c r="U1232" t="s">
        <v>46</v>
      </c>
      <c r="V1232" t="s">
        <v>48</v>
      </c>
      <c r="W1232" s="3">
        <v>12167500</v>
      </c>
      <c r="X1232" t="s">
        <v>32</v>
      </c>
      <c r="Y1232" t="s">
        <v>73</v>
      </c>
      <c r="AC1232">
        <v>1</v>
      </c>
    </row>
    <row r="1233" spans="1:31" x14ac:dyDescent="0.2">
      <c r="A1233">
        <v>1232</v>
      </c>
      <c r="B1233" t="s">
        <v>2</v>
      </c>
      <c r="C1233" s="4">
        <v>1921957</v>
      </c>
      <c r="D1233" t="s">
        <v>33</v>
      </c>
      <c r="E1233" t="s">
        <v>35</v>
      </c>
      <c r="F1233" s="1">
        <v>43795</v>
      </c>
      <c r="G1233" s="1">
        <f t="shared" si="483"/>
        <v>43806</v>
      </c>
      <c r="H1233" s="1">
        <f t="shared" si="484"/>
        <v>43813</v>
      </c>
      <c r="I1233" t="s">
        <v>71</v>
      </c>
      <c r="J1233">
        <v>2490158163</v>
      </c>
      <c r="K1233" t="s">
        <v>74</v>
      </c>
      <c r="L1233" t="s">
        <v>77</v>
      </c>
      <c r="M1233" t="s">
        <v>83</v>
      </c>
      <c r="P1233" t="s">
        <v>98</v>
      </c>
      <c r="Q1233" t="s">
        <v>100</v>
      </c>
      <c r="R1233" t="s">
        <v>18</v>
      </c>
      <c r="S1233" t="s">
        <v>20</v>
      </c>
      <c r="T1233" t="str">
        <f t="shared" si="485"/>
        <v>LAEM CHABANG</v>
      </c>
      <c r="U1233" t="s">
        <v>46</v>
      </c>
      <c r="V1233" t="s">
        <v>48</v>
      </c>
      <c r="W1233" s="3">
        <v>12167509</v>
      </c>
      <c r="X1233" t="s">
        <v>32</v>
      </c>
      <c r="Y1233" t="s">
        <v>73</v>
      </c>
      <c r="AC1233">
        <v>1</v>
      </c>
    </row>
    <row r="1234" spans="1:31" x14ac:dyDescent="0.2">
      <c r="A1234">
        <v>1233</v>
      </c>
      <c r="B1234" t="s">
        <v>2</v>
      </c>
      <c r="C1234" s="4">
        <v>1921958</v>
      </c>
      <c r="D1234" t="s">
        <v>33</v>
      </c>
      <c r="E1234" t="s">
        <v>35</v>
      </c>
      <c r="F1234" s="1">
        <v>43795</v>
      </c>
      <c r="G1234" s="1">
        <f t="shared" si="483"/>
        <v>43806</v>
      </c>
      <c r="H1234" s="1">
        <f t="shared" si="484"/>
        <v>43813</v>
      </c>
      <c r="I1234" t="s">
        <v>71</v>
      </c>
      <c r="J1234">
        <v>2490158163</v>
      </c>
      <c r="K1234" t="s">
        <v>74</v>
      </c>
      <c r="L1234" t="s">
        <v>77</v>
      </c>
      <c r="M1234" t="s">
        <v>83</v>
      </c>
      <c r="P1234" t="s">
        <v>98</v>
      </c>
      <c r="Q1234" t="s">
        <v>100</v>
      </c>
      <c r="R1234" t="s">
        <v>18</v>
      </c>
      <c r="S1234" t="s">
        <v>20</v>
      </c>
      <c r="T1234" t="str">
        <f t="shared" si="485"/>
        <v>LAEM CHABANG</v>
      </c>
      <c r="U1234" t="s">
        <v>46</v>
      </c>
      <c r="V1234" t="s">
        <v>47</v>
      </c>
      <c r="W1234" s="3">
        <v>12167524</v>
      </c>
      <c r="X1234" t="s">
        <v>32</v>
      </c>
      <c r="Y1234" t="s">
        <v>73</v>
      </c>
      <c r="AC1234">
        <v>1</v>
      </c>
    </row>
    <row r="1235" spans="1:31" x14ac:dyDescent="0.2">
      <c r="A1235">
        <v>1234</v>
      </c>
      <c r="B1235" t="s">
        <v>2</v>
      </c>
      <c r="C1235" s="4">
        <v>1921959</v>
      </c>
      <c r="D1235" t="s">
        <v>33</v>
      </c>
      <c r="E1235" t="s">
        <v>35</v>
      </c>
      <c r="F1235" s="1">
        <v>43795</v>
      </c>
      <c r="G1235" s="1">
        <f t="shared" si="483"/>
        <v>43806</v>
      </c>
      <c r="H1235" s="1">
        <f t="shared" si="484"/>
        <v>43813</v>
      </c>
      <c r="I1235" t="s">
        <v>71</v>
      </c>
      <c r="J1235">
        <v>2490158163</v>
      </c>
      <c r="K1235" t="s">
        <v>74</v>
      </c>
      <c r="L1235" t="s">
        <v>77</v>
      </c>
      <c r="M1235" t="s">
        <v>83</v>
      </c>
      <c r="P1235" t="s">
        <v>98</v>
      </c>
      <c r="Q1235" t="s">
        <v>100</v>
      </c>
      <c r="R1235" t="s">
        <v>18</v>
      </c>
      <c r="S1235" t="s">
        <v>20</v>
      </c>
      <c r="T1235" t="str">
        <f t="shared" si="485"/>
        <v>LAEM CHABANG</v>
      </c>
      <c r="U1235" t="s">
        <v>46</v>
      </c>
      <c r="V1235" t="s">
        <v>48</v>
      </c>
      <c r="W1235" s="3">
        <v>12167525</v>
      </c>
      <c r="X1235" t="s">
        <v>32</v>
      </c>
      <c r="Y1235" t="s">
        <v>73</v>
      </c>
      <c r="AC1235">
        <v>1</v>
      </c>
    </row>
    <row r="1236" spans="1:31" x14ac:dyDescent="0.2">
      <c r="A1236">
        <v>1235</v>
      </c>
      <c r="B1236" t="s">
        <v>2</v>
      </c>
      <c r="C1236" s="4">
        <v>1921960</v>
      </c>
      <c r="D1236" t="s">
        <v>33</v>
      </c>
      <c r="E1236" t="s">
        <v>35</v>
      </c>
      <c r="F1236" s="1">
        <v>43795</v>
      </c>
      <c r="G1236" s="1">
        <f t="shared" si="483"/>
        <v>43806</v>
      </c>
      <c r="H1236" s="1">
        <f t="shared" si="484"/>
        <v>43813</v>
      </c>
      <c r="I1236" t="s">
        <v>71</v>
      </c>
      <c r="J1236">
        <v>2490158163</v>
      </c>
      <c r="K1236" t="s">
        <v>74</v>
      </c>
      <c r="L1236" t="s">
        <v>77</v>
      </c>
      <c r="M1236" t="s">
        <v>83</v>
      </c>
      <c r="P1236" t="s">
        <v>98</v>
      </c>
      <c r="Q1236" t="s">
        <v>100</v>
      </c>
      <c r="R1236" t="s">
        <v>18</v>
      </c>
      <c r="S1236" t="s">
        <v>20</v>
      </c>
      <c r="T1236" t="str">
        <f t="shared" si="485"/>
        <v>LAEM CHABANG</v>
      </c>
      <c r="U1236" t="s">
        <v>46</v>
      </c>
      <c r="V1236" t="s">
        <v>48</v>
      </c>
      <c r="W1236" s="3">
        <v>12167528</v>
      </c>
      <c r="X1236" t="s">
        <v>32</v>
      </c>
      <c r="Y1236" t="s">
        <v>73</v>
      </c>
      <c r="AC1236">
        <v>1</v>
      </c>
    </row>
    <row r="1237" spans="1:31" x14ac:dyDescent="0.2">
      <c r="A1237">
        <v>1236</v>
      </c>
      <c r="B1237" t="s">
        <v>2</v>
      </c>
      <c r="C1237" s="4">
        <v>1921961</v>
      </c>
      <c r="D1237" t="s">
        <v>33</v>
      </c>
      <c r="E1237" t="s">
        <v>35</v>
      </c>
      <c r="F1237" s="1">
        <v>43794</v>
      </c>
      <c r="G1237" s="1">
        <f>IF(R1237="2: AIR",F1237, "")</f>
        <v>43794</v>
      </c>
      <c r="H1237" s="1">
        <f t="shared" ref="H1237:H1239" si="486">G1237+33</f>
        <v>43827</v>
      </c>
      <c r="I1237" t="s">
        <v>71</v>
      </c>
      <c r="J1237">
        <v>2490158163</v>
      </c>
      <c r="K1237" t="s">
        <v>74</v>
      </c>
      <c r="L1237" t="s">
        <v>77</v>
      </c>
      <c r="M1237" t="s">
        <v>83</v>
      </c>
      <c r="P1237" t="s">
        <v>98</v>
      </c>
      <c r="Q1237" t="s">
        <v>100</v>
      </c>
      <c r="R1237" t="s">
        <v>17</v>
      </c>
      <c r="S1237" t="s">
        <v>20</v>
      </c>
      <c r="T1237" t="s">
        <v>45</v>
      </c>
      <c r="U1237" t="s">
        <v>46</v>
      </c>
      <c r="V1237" t="str">
        <f t="shared" si="482"/>
        <v>AIR</v>
      </c>
      <c r="W1237" s="3"/>
      <c r="X1237" t="s">
        <v>32</v>
      </c>
      <c r="Y1237" t="s">
        <v>73</v>
      </c>
    </row>
    <row r="1238" spans="1:31" x14ac:dyDescent="0.2">
      <c r="A1238">
        <v>1237</v>
      </c>
      <c r="B1238" t="s">
        <v>2</v>
      </c>
      <c r="C1238" s="4">
        <v>1921962</v>
      </c>
      <c r="D1238" t="s">
        <v>33</v>
      </c>
      <c r="E1238" t="s">
        <v>35</v>
      </c>
      <c r="F1238" s="1">
        <v>43794</v>
      </c>
      <c r="G1238" s="1">
        <f>IF(R1238="2: AIR",F1238, "")</f>
        <v>43794</v>
      </c>
      <c r="H1238" s="1">
        <f t="shared" si="486"/>
        <v>43827</v>
      </c>
      <c r="I1238" t="s">
        <v>71</v>
      </c>
      <c r="J1238">
        <v>2490158163</v>
      </c>
      <c r="K1238" t="s">
        <v>74</v>
      </c>
      <c r="L1238" t="s">
        <v>77</v>
      </c>
      <c r="M1238" t="s">
        <v>83</v>
      </c>
      <c r="P1238" t="s">
        <v>98</v>
      </c>
      <c r="Q1238" t="s">
        <v>100</v>
      </c>
      <c r="R1238" t="s">
        <v>17</v>
      </c>
      <c r="S1238" t="s">
        <v>20</v>
      </c>
      <c r="T1238" t="s">
        <v>45</v>
      </c>
      <c r="U1238" t="s">
        <v>46</v>
      </c>
      <c r="V1238" t="str">
        <f t="shared" si="482"/>
        <v>AIR</v>
      </c>
      <c r="W1238" s="3"/>
      <c r="X1238" t="s">
        <v>32</v>
      </c>
      <c r="Y1238" t="s">
        <v>73</v>
      </c>
    </row>
    <row r="1239" spans="1:31" x14ac:dyDescent="0.2">
      <c r="A1239">
        <v>1238</v>
      </c>
      <c r="B1239" t="s">
        <v>2</v>
      </c>
      <c r="C1239" s="4">
        <v>1921963</v>
      </c>
      <c r="D1239" t="s">
        <v>33</v>
      </c>
      <c r="E1239" t="s">
        <v>35</v>
      </c>
      <c r="F1239" s="1">
        <v>43794</v>
      </c>
      <c r="G1239" s="1">
        <f>IF(R1239="2: AIR",F1239, "")</f>
        <v>43794</v>
      </c>
      <c r="H1239" s="1">
        <f t="shared" si="486"/>
        <v>43827</v>
      </c>
      <c r="I1239" t="s">
        <v>71</v>
      </c>
      <c r="J1239">
        <v>2490158163</v>
      </c>
      <c r="K1239" t="s">
        <v>74</v>
      </c>
      <c r="L1239" t="s">
        <v>77</v>
      </c>
      <c r="M1239" t="s">
        <v>83</v>
      </c>
      <c r="P1239" t="s">
        <v>98</v>
      </c>
      <c r="Q1239" t="s">
        <v>100</v>
      </c>
      <c r="R1239" t="s">
        <v>17</v>
      </c>
      <c r="S1239" t="s">
        <v>20</v>
      </c>
      <c r="T1239" t="s">
        <v>45</v>
      </c>
      <c r="U1239" t="s">
        <v>46</v>
      </c>
      <c r="V1239" t="str">
        <f t="shared" si="482"/>
        <v>AIR</v>
      </c>
      <c r="W1239" s="3"/>
      <c r="X1239" t="s">
        <v>32</v>
      </c>
      <c r="Y1239" t="s">
        <v>73</v>
      </c>
    </row>
    <row r="1240" spans="1:31" x14ac:dyDescent="0.2">
      <c r="A1240">
        <v>1239</v>
      </c>
      <c r="B1240" t="s">
        <v>2</v>
      </c>
      <c r="C1240" s="4">
        <v>1921964</v>
      </c>
      <c r="D1240" t="s">
        <v>33</v>
      </c>
      <c r="E1240" t="s">
        <v>35</v>
      </c>
      <c r="F1240" s="1">
        <v>43795</v>
      </c>
      <c r="G1240" s="1">
        <f>F1240 + 7 - WEEKDAY(F1240, 2) + 6</f>
        <v>43806</v>
      </c>
      <c r="H1240" s="1">
        <f t="shared" ref="H1240" si="487">G1240+7</f>
        <v>43813</v>
      </c>
      <c r="I1240" t="s">
        <v>71</v>
      </c>
      <c r="J1240">
        <v>2490158163</v>
      </c>
      <c r="K1240" t="s">
        <v>74</v>
      </c>
      <c r="L1240" t="s">
        <v>77</v>
      </c>
      <c r="M1240" t="s">
        <v>83</v>
      </c>
      <c r="P1240" t="s">
        <v>98</v>
      </c>
      <c r="Q1240" t="s">
        <v>100</v>
      </c>
      <c r="R1240" t="s">
        <v>18</v>
      </c>
      <c r="S1240" t="s">
        <v>20</v>
      </c>
      <c r="T1240" t="str">
        <f>IF(R1240="1: SEA", "LAEM CHABANG", "BANGKOK")</f>
        <v>LAEM CHABANG</v>
      </c>
      <c r="U1240" t="s">
        <v>46</v>
      </c>
      <c r="V1240" t="s">
        <v>48</v>
      </c>
      <c r="W1240" s="3">
        <v>12167556</v>
      </c>
      <c r="X1240" t="s">
        <v>32</v>
      </c>
      <c r="Y1240" t="s">
        <v>73</v>
      </c>
      <c r="AC1240">
        <v>1</v>
      </c>
    </row>
    <row r="1241" spans="1:31" x14ac:dyDescent="0.2">
      <c r="A1241">
        <v>1240</v>
      </c>
      <c r="B1241" t="s">
        <v>2</v>
      </c>
      <c r="C1241" s="4">
        <v>1921965</v>
      </c>
      <c r="D1241" t="s">
        <v>33</v>
      </c>
      <c r="E1241" t="s">
        <v>35</v>
      </c>
      <c r="F1241" s="1">
        <v>43795</v>
      </c>
      <c r="G1241" s="1">
        <f>IF(R1241="2: AIR",F1241, "")</f>
        <v>43795</v>
      </c>
      <c r="H1241" s="1">
        <f t="shared" ref="H1241:H1243" si="488">G1241+33</f>
        <v>43828</v>
      </c>
      <c r="I1241" t="s">
        <v>71</v>
      </c>
      <c r="J1241">
        <v>2490158163</v>
      </c>
      <c r="K1241" t="s">
        <v>74</v>
      </c>
      <c r="L1241" t="s">
        <v>77</v>
      </c>
      <c r="M1241" t="s">
        <v>83</v>
      </c>
      <c r="P1241" t="s">
        <v>98</v>
      </c>
      <c r="Q1241" t="s">
        <v>100</v>
      </c>
      <c r="R1241" t="s">
        <v>17</v>
      </c>
      <c r="S1241" t="s">
        <v>20</v>
      </c>
      <c r="T1241" t="s">
        <v>45</v>
      </c>
      <c r="U1241" t="s">
        <v>46</v>
      </c>
      <c r="V1241" t="str">
        <f t="shared" si="482"/>
        <v>AIR</v>
      </c>
      <c r="W1241" s="3"/>
      <c r="X1241" t="s">
        <v>32</v>
      </c>
      <c r="Y1241" t="s">
        <v>73</v>
      </c>
      <c r="AE1241" t="s">
        <v>102</v>
      </c>
    </row>
    <row r="1242" spans="1:31" x14ac:dyDescent="0.2">
      <c r="A1242">
        <v>1241</v>
      </c>
      <c r="B1242" t="s">
        <v>2</v>
      </c>
      <c r="C1242" s="4">
        <v>1921966</v>
      </c>
      <c r="D1242" t="s">
        <v>33</v>
      </c>
      <c r="E1242" t="s">
        <v>35</v>
      </c>
      <c r="F1242" s="1">
        <v>43795</v>
      </c>
      <c r="G1242" s="1">
        <f>IF(R1242="2: AIR",F1242, "")</f>
        <v>43795</v>
      </c>
      <c r="H1242" s="1">
        <f t="shared" si="488"/>
        <v>43828</v>
      </c>
      <c r="I1242" t="s">
        <v>71</v>
      </c>
      <c r="J1242">
        <v>2490158163</v>
      </c>
      <c r="K1242" t="s">
        <v>74</v>
      </c>
      <c r="L1242" t="s">
        <v>77</v>
      </c>
      <c r="M1242" t="s">
        <v>83</v>
      </c>
      <c r="P1242" t="s">
        <v>98</v>
      </c>
      <c r="Q1242" t="s">
        <v>100</v>
      </c>
      <c r="R1242" t="s">
        <v>17</v>
      </c>
      <c r="S1242" t="s">
        <v>20</v>
      </c>
      <c r="T1242" t="s">
        <v>45</v>
      </c>
      <c r="U1242" t="s">
        <v>46</v>
      </c>
      <c r="V1242" t="str">
        <f t="shared" si="482"/>
        <v>AIR</v>
      </c>
      <c r="W1242" s="3"/>
      <c r="X1242" t="s">
        <v>32</v>
      </c>
      <c r="Y1242" t="s">
        <v>73</v>
      </c>
    </row>
    <row r="1243" spans="1:31" x14ac:dyDescent="0.2">
      <c r="A1243">
        <v>1242</v>
      </c>
      <c r="B1243" t="s">
        <v>2</v>
      </c>
      <c r="C1243" s="4">
        <v>1921967</v>
      </c>
      <c r="D1243" t="s">
        <v>33</v>
      </c>
      <c r="E1243" t="s">
        <v>35</v>
      </c>
      <c r="F1243" s="1">
        <v>43795</v>
      </c>
      <c r="G1243" s="1">
        <f>IF(R1243="2: AIR",F1243, "")</f>
        <v>43795</v>
      </c>
      <c r="H1243" s="1">
        <f t="shared" si="488"/>
        <v>43828</v>
      </c>
      <c r="I1243" t="s">
        <v>71</v>
      </c>
      <c r="J1243">
        <v>2490158163</v>
      </c>
      <c r="K1243" t="s">
        <v>74</v>
      </c>
      <c r="L1243" t="s">
        <v>77</v>
      </c>
      <c r="M1243" t="s">
        <v>83</v>
      </c>
      <c r="P1243" t="s">
        <v>98</v>
      </c>
      <c r="Q1243" t="s">
        <v>100</v>
      </c>
      <c r="R1243" t="s">
        <v>17</v>
      </c>
      <c r="S1243" t="s">
        <v>20</v>
      </c>
      <c r="T1243" t="s">
        <v>45</v>
      </c>
      <c r="U1243" t="s">
        <v>46</v>
      </c>
      <c r="V1243" t="str">
        <f t="shared" si="482"/>
        <v>AIR</v>
      </c>
      <c r="W1243" s="3"/>
      <c r="X1243" t="s">
        <v>32</v>
      </c>
      <c r="Y1243" t="s">
        <v>73</v>
      </c>
    </row>
    <row r="1244" spans="1:31" x14ac:dyDescent="0.2">
      <c r="A1244">
        <v>1243</v>
      </c>
      <c r="B1244" t="s">
        <v>2</v>
      </c>
      <c r="C1244" s="4">
        <v>1921968</v>
      </c>
      <c r="D1244" t="s">
        <v>33</v>
      </c>
      <c r="E1244" t="s">
        <v>35</v>
      </c>
      <c r="F1244" s="1">
        <v>43795</v>
      </c>
      <c r="G1244" s="1">
        <f t="shared" ref="G1244:G1273" si="489">F1244 + 7 - WEEKDAY(F1244, 2) + 6</f>
        <v>43806</v>
      </c>
      <c r="H1244" s="1">
        <f t="shared" ref="H1244:H1273" si="490">G1244+7</f>
        <v>43813</v>
      </c>
      <c r="I1244" t="s">
        <v>71</v>
      </c>
      <c r="J1244">
        <v>2490158163</v>
      </c>
      <c r="K1244" t="s">
        <v>74</v>
      </c>
      <c r="L1244" t="s">
        <v>77</v>
      </c>
      <c r="M1244" t="s">
        <v>83</v>
      </c>
      <c r="P1244" t="s">
        <v>98</v>
      </c>
      <c r="Q1244" t="s">
        <v>100</v>
      </c>
      <c r="R1244" t="s">
        <v>18</v>
      </c>
      <c r="S1244" t="s">
        <v>20</v>
      </c>
      <c r="T1244" t="str">
        <f t="shared" ref="T1244:T1273" si="491">IF(R1244="1: SEA", "LAEM CHABANG", "BANGKOK")</f>
        <v>LAEM CHABANG</v>
      </c>
      <c r="U1244" t="s">
        <v>46</v>
      </c>
      <c r="V1244" t="s">
        <v>48</v>
      </c>
      <c r="W1244" s="3">
        <v>12167584</v>
      </c>
      <c r="X1244" t="s">
        <v>32</v>
      </c>
      <c r="Y1244" t="s">
        <v>73</v>
      </c>
      <c r="AC1244">
        <v>1</v>
      </c>
    </row>
    <row r="1245" spans="1:31" x14ac:dyDescent="0.2">
      <c r="A1245">
        <v>1244</v>
      </c>
      <c r="B1245" t="s">
        <v>2</v>
      </c>
      <c r="C1245" s="4">
        <v>1921969</v>
      </c>
      <c r="D1245" t="s">
        <v>33</v>
      </c>
      <c r="E1245" t="s">
        <v>35</v>
      </c>
      <c r="F1245" s="1">
        <v>43795</v>
      </c>
      <c r="G1245" s="1">
        <f t="shared" si="489"/>
        <v>43806</v>
      </c>
      <c r="H1245" s="1">
        <f t="shared" si="490"/>
        <v>43813</v>
      </c>
      <c r="I1245" t="s">
        <v>71</v>
      </c>
      <c r="J1245">
        <v>2490158163</v>
      </c>
      <c r="K1245" t="s">
        <v>74</v>
      </c>
      <c r="L1245" t="s">
        <v>77</v>
      </c>
      <c r="M1245" t="s">
        <v>83</v>
      </c>
      <c r="P1245" t="s">
        <v>98</v>
      </c>
      <c r="Q1245" t="s">
        <v>100</v>
      </c>
      <c r="R1245" t="s">
        <v>18</v>
      </c>
      <c r="S1245" t="s">
        <v>20</v>
      </c>
      <c r="T1245" t="str">
        <f t="shared" si="491"/>
        <v>LAEM CHABANG</v>
      </c>
      <c r="U1245" t="s">
        <v>46</v>
      </c>
      <c r="V1245" t="s">
        <v>48</v>
      </c>
      <c r="W1245" s="3">
        <v>12167593</v>
      </c>
      <c r="X1245" t="s">
        <v>32</v>
      </c>
      <c r="Y1245" t="s">
        <v>73</v>
      </c>
      <c r="AC1245">
        <v>1</v>
      </c>
    </row>
    <row r="1246" spans="1:31" x14ac:dyDescent="0.2">
      <c r="A1246">
        <v>1245</v>
      </c>
      <c r="B1246" t="s">
        <v>2</v>
      </c>
      <c r="C1246" s="4">
        <v>1921970</v>
      </c>
      <c r="D1246" t="s">
        <v>33</v>
      </c>
      <c r="E1246" t="s">
        <v>35</v>
      </c>
      <c r="F1246" s="1">
        <v>43795</v>
      </c>
      <c r="G1246" s="1">
        <f t="shared" si="489"/>
        <v>43806</v>
      </c>
      <c r="H1246" s="1">
        <f t="shared" si="490"/>
        <v>43813</v>
      </c>
      <c r="I1246" t="s">
        <v>71</v>
      </c>
      <c r="J1246">
        <v>2490158163</v>
      </c>
      <c r="K1246" t="s">
        <v>74</v>
      </c>
      <c r="L1246" t="s">
        <v>77</v>
      </c>
      <c r="M1246" t="s">
        <v>83</v>
      </c>
      <c r="P1246" t="s">
        <v>98</v>
      </c>
      <c r="Q1246" t="s">
        <v>100</v>
      </c>
      <c r="R1246" t="s">
        <v>18</v>
      </c>
      <c r="S1246" t="s">
        <v>20</v>
      </c>
      <c r="T1246" t="str">
        <f t="shared" si="491"/>
        <v>LAEM CHABANG</v>
      </c>
      <c r="U1246" t="s">
        <v>46</v>
      </c>
      <c r="V1246" t="s">
        <v>48</v>
      </c>
      <c r="W1246" s="3">
        <v>12167608</v>
      </c>
      <c r="X1246" t="s">
        <v>32</v>
      </c>
      <c r="Y1246" t="s">
        <v>73</v>
      </c>
      <c r="AC1246">
        <v>1</v>
      </c>
    </row>
    <row r="1247" spans="1:31" x14ac:dyDescent="0.2">
      <c r="A1247">
        <v>1246</v>
      </c>
      <c r="B1247" t="s">
        <v>2</v>
      </c>
      <c r="C1247" s="4">
        <v>1921971</v>
      </c>
      <c r="D1247" t="s">
        <v>33</v>
      </c>
      <c r="E1247" t="s">
        <v>35</v>
      </c>
      <c r="F1247" s="1">
        <v>43795</v>
      </c>
      <c r="G1247" s="1">
        <f t="shared" si="489"/>
        <v>43806</v>
      </c>
      <c r="H1247" s="1">
        <f t="shared" si="490"/>
        <v>43813</v>
      </c>
      <c r="I1247" t="s">
        <v>71</v>
      </c>
      <c r="J1247">
        <v>2490158163</v>
      </c>
      <c r="K1247" t="s">
        <v>74</v>
      </c>
      <c r="L1247" t="s">
        <v>77</v>
      </c>
      <c r="M1247" t="s">
        <v>83</v>
      </c>
      <c r="P1247" t="s">
        <v>98</v>
      </c>
      <c r="Q1247" t="s">
        <v>100</v>
      </c>
      <c r="R1247" t="s">
        <v>18</v>
      </c>
      <c r="S1247" t="s">
        <v>20</v>
      </c>
      <c r="T1247" t="str">
        <f t="shared" si="491"/>
        <v>LAEM CHABANG</v>
      </c>
      <c r="U1247" t="s">
        <v>46</v>
      </c>
      <c r="V1247" t="s">
        <v>48</v>
      </c>
      <c r="W1247" s="3">
        <v>12167609</v>
      </c>
      <c r="X1247" t="s">
        <v>32</v>
      </c>
      <c r="Y1247" t="s">
        <v>73</v>
      </c>
      <c r="AC1247">
        <v>1</v>
      </c>
    </row>
    <row r="1248" spans="1:31" x14ac:dyDescent="0.2">
      <c r="A1248">
        <v>1247</v>
      </c>
      <c r="B1248" t="s">
        <v>2</v>
      </c>
      <c r="C1248" s="4">
        <v>1921972</v>
      </c>
      <c r="D1248" t="s">
        <v>33</v>
      </c>
      <c r="E1248" t="s">
        <v>35</v>
      </c>
      <c r="F1248" s="1">
        <v>43795</v>
      </c>
      <c r="G1248" s="1">
        <f t="shared" si="489"/>
        <v>43806</v>
      </c>
      <c r="H1248" s="1">
        <f t="shared" si="490"/>
        <v>43813</v>
      </c>
      <c r="I1248" t="s">
        <v>71</v>
      </c>
      <c r="J1248">
        <v>2490158163</v>
      </c>
      <c r="K1248" t="s">
        <v>74</v>
      </c>
      <c r="L1248" t="s">
        <v>77</v>
      </c>
      <c r="M1248" t="s">
        <v>83</v>
      </c>
      <c r="P1248" t="s">
        <v>98</v>
      </c>
      <c r="Q1248" t="s">
        <v>100</v>
      </c>
      <c r="R1248" t="s">
        <v>18</v>
      </c>
      <c r="S1248" t="s">
        <v>20</v>
      </c>
      <c r="T1248" t="str">
        <f t="shared" si="491"/>
        <v>LAEM CHABANG</v>
      </c>
      <c r="U1248" t="s">
        <v>46</v>
      </c>
      <c r="V1248" t="s">
        <v>48</v>
      </c>
      <c r="W1248" s="3">
        <v>12167612</v>
      </c>
      <c r="X1248" t="s">
        <v>32</v>
      </c>
      <c r="Y1248" t="s">
        <v>73</v>
      </c>
      <c r="AC1248">
        <v>1</v>
      </c>
    </row>
    <row r="1249" spans="1:31" x14ac:dyDescent="0.2">
      <c r="A1249">
        <v>1248</v>
      </c>
      <c r="B1249" t="s">
        <v>2</v>
      </c>
      <c r="C1249" s="4">
        <v>1921973</v>
      </c>
      <c r="D1249" t="s">
        <v>33</v>
      </c>
      <c r="E1249" t="s">
        <v>35</v>
      </c>
      <c r="F1249" s="1">
        <v>43795</v>
      </c>
      <c r="G1249" s="1">
        <f t="shared" si="489"/>
        <v>43806</v>
      </c>
      <c r="H1249" s="1">
        <f t="shared" si="490"/>
        <v>43813</v>
      </c>
      <c r="I1249" t="s">
        <v>71</v>
      </c>
      <c r="J1249">
        <v>2490158163</v>
      </c>
      <c r="K1249" t="s">
        <v>74</v>
      </c>
      <c r="L1249" t="s">
        <v>77</v>
      </c>
      <c r="M1249" t="s">
        <v>83</v>
      </c>
      <c r="P1249" t="s">
        <v>98</v>
      </c>
      <c r="Q1249" t="s">
        <v>100</v>
      </c>
      <c r="R1249" t="s">
        <v>18</v>
      </c>
      <c r="S1249" t="s">
        <v>20</v>
      </c>
      <c r="T1249" t="str">
        <f t="shared" si="491"/>
        <v>LAEM CHABANG</v>
      </c>
      <c r="U1249" t="s">
        <v>46</v>
      </c>
      <c r="V1249" t="s">
        <v>48</v>
      </c>
      <c r="W1249" s="3">
        <v>12167621</v>
      </c>
      <c r="X1249" t="s">
        <v>32</v>
      </c>
      <c r="Y1249" t="s">
        <v>73</v>
      </c>
      <c r="AC1249">
        <v>1</v>
      </c>
    </row>
    <row r="1250" spans="1:31" x14ac:dyDescent="0.2">
      <c r="A1250">
        <v>1249</v>
      </c>
      <c r="B1250" t="s">
        <v>2</v>
      </c>
      <c r="C1250" s="4">
        <v>1921974</v>
      </c>
      <c r="D1250" t="s">
        <v>33</v>
      </c>
      <c r="E1250" t="s">
        <v>35</v>
      </c>
      <c r="F1250" s="1">
        <v>43795</v>
      </c>
      <c r="G1250" s="1">
        <f t="shared" si="489"/>
        <v>43806</v>
      </c>
      <c r="H1250" s="1">
        <f t="shared" si="490"/>
        <v>43813</v>
      </c>
      <c r="I1250" t="s">
        <v>71</v>
      </c>
      <c r="J1250">
        <v>2490158163</v>
      </c>
      <c r="K1250" t="s">
        <v>74</v>
      </c>
      <c r="L1250" t="s">
        <v>77</v>
      </c>
      <c r="M1250" t="s">
        <v>83</v>
      </c>
      <c r="P1250" t="s">
        <v>98</v>
      </c>
      <c r="Q1250" t="s">
        <v>100</v>
      </c>
      <c r="R1250" t="s">
        <v>18</v>
      </c>
      <c r="S1250" t="s">
        <v>20</v>
      </c>
      <c r="T1250" t="str">
        <f t="shared" si="491"/>
        <v>LAEM CHABANG</v>
      </c>
      <c r="U1250" t="s">
        <v>46</v>
      </c>
      <c r="V1250" t="s">
        <v>48</v>
      </c>
      <c r="W1250" s="3">
        <v>12167636</v>
      </c>
      <c r="X1250" t="s">
        <v>32</v>
      </c>
      <c r="Y1250" t="s">
        <v>73</v>
      </c>
      <c r="AC1250">
        <v>1</v>
      </c>
    </row>
    <row r="1251" spans="1:31" x14ac:dyDescent="0.2">
      <c r="A1251">
        <v>1250</v>
      </c>
      <c r="B1251" t="s">
        <v>2</v>
      </c>
      <c r="C1251" s="4">
        <v>1921975</v>
      </c>
      <c r="D1251" t="s">
        <v>33</v>
      </c>
      <c r="E1251" t="s">
        <v>35</v>
      </c>
      <c r="F1251" s="1">
        <v>43795</v>
      </c>
      <c r="G1251" s="1">
        <f t="shared" si="489"/>
        <v>43806</v>
      </c>
      <c r="H1251" s="1">
        <f t="shared" si="490"/>
        <v>43813</v>
      </c>
      <c r="I1251" t="s">
        <v>71</v>
      </c>
      <c r="J1251">
        <v>2490158163</v>
      </c>
      <c r="K1251" t="s">
        <v>74</v>
      </c>
      <c r="L1251" t="s">
        <v>77</v>
      </c>
      <c r="M1251" t="s">
        <v>83</v>
      </c>
      <c r="P1251" t="s">
        <v>98</v>
      </c>
      <c r="Q1251" t="s">
        <v>100</v>
      </c>
      <c r="R1251" t="s">
        <v>18</v>
      </c>
      <c r="S1251" t="s">
        <v>20</v>
      </c>
      <c r="T1251" t="str">
        <f t="shared" si="491"/>
        <v>LAEM CHABANG</v>
      </c>
      <c r="U1251" t="s">
        <v>46</v>
      </c>
      <c r="V1251" t="s">
        <v>48</v>
      </c>
      <c r="W1251" s="3">
        <v>12167637</v>
      </c>
      <c r="X1251" t="s">
        <v>32</v>
      </c>
      <c r="Y1251" t="s">
        <v>73</v>
      </c>
      <c r="AA1251">
        <v>1</v>
      </c>
    </row>
    <row r="1252" spans="1:31" x14ac:dyDescent="0.2">
      <c r="A1252">
        <v>1251</v>
      </c>
      <c r="B1252" t="s">
        <v>2</v>
      </c>
      <c r="C1252" s="4">
        <v>1921976</v>
      </c>
      <c r="D1252" t="s">
        <v>33</v>
      </c>
      <c r="E1252" t="s">
        <v>35</v>
      </c>
      <c r="F1252" s="1">
        <v>43795</v>
      </c>
      <c r="G1252" s="1">
        <f t="shared" si="489"/>
        <v>43806</v>
      </c>
      <c r="H1252" s="1">
        <f t="shared" si="490"/>
        <v>43813</v>
      </c>
      <c r="I1252" t="s">
        <v>71</v>
      </c>
      <c r="J1252">
        <v>2490158163</v>
      </c>
      <c r="K1252" t="s">
        <v>74</v>
      </c>
      <c r="L1252" t="s">
        <v>77</v>
      </c>
      <c r="M1252" t="s">
        <v>83</v>
      </c>
      <c r="P1252" t="s">
        <v>98</v>
      </c>
      <c r="Q1252" t="s">
        <v>100</v>
      </c>
      <c r="R1252" t="s">
        <v>18</v>
      </c>
      <c r="S1252" t="s">
        <v>20</v>
      </c>
      <c r="T1252" t="str">
        <f t="shared" si="491"/>
        <v>LAEM CHABANG</v>
      </c>
      <c r="U1252" t="s">
        <v>46</v>
      </c>
      <c r="V1252" t="s">
        <v>48</v>
      </c>
      <c r="W1252" s="3">
        <v>12167640</v>
      </c>
      <c r="X1252" t="s">
        <v>32</v>
      </c>
      <c r="Y1252" t="s">
        <v>73</v>
      </c>
      <c r="AC1252">
        <v>1</v>
      </c>
    </row>
    <row r="1253" spans="1:31" x14ac:dyDescent="0.2">
      <c r="A1253">
        <v>1252</v>
      </c>
      <c r="B1253" t="s">
        <v>2</v>
      </c>
      <c r="C1253" s="4">
        <v>1921977</v>
      </c>
      <c r="D1253" t="s">
        <v>33</v>
      </c>
      <c r="E1253" t="s">
        <v>35</v>
      </c>
      <c r="F1253" s="1">
        <v>43795</v>
      </c>
      <c r="G1253" s="1">
        <f t="shared" si="489"/>
        <v>43806</v>
      </c>
      <c r="H1253" s="1">
        <f t="shared" si="490"/>
        <v>43813</v>
      </c>
      <c r="I1253" t="s">
        <v>71</v>
      </c>
      <c r="J1253">
        <v>2490158163</v>
      </c>
      <c r="K1253" t="s">
        <v>74</v>
      </c>
      <c r="L1253" t="s">
        <v>77</v>
      </c>
      <c r="M1253" t="s">
        <v>83</v>
      </c>
      <c r="P1253" t="s">
        <v>98</v>
      </c>
      <c r="Q1253" t="s">
        <v>100</v>
      </c>
      <c r="R1253" t="s">
        <v>18</v>
      </c>
      <c r="S1253" t="s">
        <v>20</v>
      </c>
      <c r="T1253" t="str">
        <f t="shared" si="491"/>
        <v>LAEM CHABANG</v>
      </c>
      <c r="U1253" t="s">
        <v>46</v>
      </c>
      <c r="V1253" t="s">
        <v>48</v>
      </c>
      <c r="W1253" s="3">
        <v>12167649</v>
      </c>
      <c r="X1253" t="s">
        <v>32</v>
      </c>
      <c r="Y1253" t="s">
        <v>73</v>
      </c>
      <c r="AC1253">
        <v>1</v>
      </c>
    </row>
    <row r="1254" spans="1:31" x14ac:dyDescent="0.2">
      <c r="A1254">
        <v>1253</v>
      </c>
      <c r="B1254" t="s">
        <v>2</v>
      </c>
      <c r="C1254" s="4">
        <v>1921978</v>
      </c>
      <c r="D1254" t="s">
        <v>33</v>
      </c>
      <c r="E1254" t="s">
        <v>35</v>
      </c>
      <c r="F1254" s="1">
        <v>43795</v>
      </c>
      <c r="G1254" s="1">
        <f t="shared" si="489"/>
        <v>43806</v>
      </c>
      <c r="H1254" s="1">
        <f t="shared" si="490"/>
        <v>43813</v>
      </c>
      <c r="I1254" t="s">
        <v>71</v>
      </c>
      <c r="J1254">
        <v>2490158163</v>
      </c>
      <c r="K1254" t="s">
        <v>74</v>
      </c>
      <c r="L1254" t="s">
        <v>77</v>
      </c>
      <c r="M1254" t="s">
        <v>83</v>
      </c>
      <c r="P1254" t="s">
        <v>98</v>
      </c>
      <c r="Q1254" t="s">
        <v>100</v>
      </c>
      <c r="R1254" t="s">
        <v>18</v>
      </c>
      <c r="S1254" t="s">
        <v>20</v>
      </c>
      <c r="T1254" t="str">
        <f t="shared" si="491"/>
        <v>LAEM CHABANG</v>
      </c>
      <c r="U1254" t="s">
        <v>46</v>
      </c>
      <c r="V1254" t="s">
        <v>48</v>
      </c>
      <c r="W1254" s="3">
        <v>12167664</v>
      </c>
      <c r="X1254" t="s">
        <v>32</v>
      </c>
      <c r="Y1254" t="s">
        <v>73</v>
      </c>
      <c r="AC1254">
        <v>1</v>
      </c>
    </row>
    <row r="1255" spans="1:31" x14ac:dyDescent="0.2">
      <c r="A1255">
        <v>1254</v>
      </c>
      <c r="B1255" t="s">
        <v>2</v>
      </c>
      <c r="C1255" s="4">
        <v>1921979</v>
      </c>
      <c r="D1255" t="s">
        <v>33</v>
      </c>
      <c r="E1255" t="s">
        <v>35</v>
      </c>
      <c r="F1255" s="1">
        <v>43795</v>
      </c>
      <c r="G1255" s="1">
        <f t="shared" si="489"/>
        <v>43806</v>
      </c>
      <c r="H1255" s="1">
        <f t="shared" si="490"/>
        <v>43813</v>
      </c>
      <c r="I1255" t="s">
        <v>71</v>
      </c>
      <c r="J1255">
        <v>2490158163</v>
      </c>
      <c r="K1255" t="s">
        <v>74</v>
      </c>
      <c r="L1255" t="s">
        <v>77</v>
      </c>
      <c r="M1255" t="s">
        <v>83</v>
      </c>
      <c r="P1255" t="s">
        <v>98</v>
      </c>
      <c r="Q1255" t="s">
        <v>100</v>
      </c>
      <c r="R1255" t="s">
        <v>18</v>
      </c>
      <c r="S1255" t="s">
        <v>20</v>
      </c>
      <c r="T1255" t="str">
        <f t="shared" si="491"/>
        <v>LAEM CHABANG</v>
      </c>
      <c r="U1255" t="s">
        <v>46</v>
      </c>
      <c r="V1255" t="s">
        <v>48</v>
      </c>
      <c r="W1255" s="3">
        <v>12167665</v>
      </c>
      <c r="X1255" t="s">
        <v>32</v>
      </c>
      <c r="Y1255" t="s">
        <v>73</v>
      </c>
      <c r="AC1255">
        <v>1</v>
      </c>
    </row>
    <row r="1256" spans="1:31" x14ac:dyDescent="0.2">
      <c r="A1256">
        <v>1255</v>
      </c>
      <c r="B1256" t="s">
        <v>2</v>
      </c>
      <c r="C1256" s="4">
        <v>1921980</v>
      </c>
      <c r="D1256" t="s">
        <v>33</v>
      </c>
      <c r="E1256" t="s">
        <v>35</v>
      </c>
      <c r="F1256" s="1">
        <v>43795</v>
      </c>
      <c r="G1256" s="1">
        <f t="shared" si="489"/>
        <v>43806</v>
      </c>
      <c r="H1256" s="1">
        <f t="shared" si="490"/>
        <v>43813</v>
      </c>
      <c r="I1256" t="s">
        <v>71</v>
      </c>
      <c r="J1256">
        <v>2490158163</v>
      </c>
      <c r="K1256" t="s">
        <v>74</v>
      </c>
      <c r="L1256" t="s">
        <v>77</v>
      </c>
      <c r="M1256" t="s">
        <v>83</v>
      </c>
      <c r="P1256" t="s">
        <v>98</v>
      </c>
      <c r="Q1256" t="s">
        <v>100</v>
      </c>
      <c r="R1256" t="s">
        <v>18</v>
      </c>
      <c r="S1256" t="s">
        <v>20</v>
      </c>
      <c r="T1256" t="str">
        <f t="shared" si="491"/>
        <v>LAEM CHABANG</v>
      </c>
      <c r="U1256" t="s">
        <v>46</v>
      </c>
      <c r="V1256" t="s">
        <v>48</v>
      </c>
      <c r="W1256" s="3">
        <v>12167668</v>
      </c>
      <c r="X1256" t="s">
        <v>32</v>
      </c>
      <c r="Y1256" t="s">
        <v>73</v>
      </c>
      <c r="AC1256">
        <v>1</v>
      </c>
    </row>
    <row r="1257" spans="1:31" x14ac:dyDescent="0.2">
      <c r="A1257">
        <v>1256</v>
      </c>
      <c r="B1257" t="s">
        <v>2</v>
      </c>
      <c r="C1257" s="4">
        <v>1921981</v>
      </c>
      <c r="D1257" t="s">
        <v>33</v>
      </c>
      <c r="E1257" t="s">
        <v>35</v>
      </c>
      <c r="F1257" s="1">
        <v>43795</v>
      </c>
      <c r="G1257" s="1">
        <f t="shared" si="489"/>
        <v>43806</v>
      </c>
      <c r="H1257" s="1">
        <f t="shared" si="490"/>
        <v>43813</v>
      </c>
      <c r="I1257" t="s">
        <v>71</v>
      </c>
      <c r="J1257">
        <v>2490158163</v>
      </c>
      <c r="K1257" t="s">
        <v>74</v>
      </c>
      <c r="L1257" t="s">
        <v>77</v>
      </c>
      <c r="M1257" t="s">
        <v>83</v>
      </c>
      <c r="P1257" t="s">
        <v>98</v>
      </c>
      <c r="Q1257" t="s">
        <v>100</v>
      </c>
      <c r="R1257" t="s">
        <v>18</v>
      </c>
      <c r="S1257" t="s">
        <v>20</v>
      </c>
      <c r="T1257" t="str">
        <f t="shared" si="491"/>
        <v>LAEM CHABANG</v>
      </c>
      <c r="U1257" t="s">
        <v>46</v>
      </c>
      <c r="V1257" t="s">
        <v>48</v>
      </c>
      <c r="W1257" s="3">
        <v>12167677</v>
      </c>
      <c r="X1257" t="s">
        <v>32</v>
      </c>
      <c r="Y1257" t="s">
        <v>73</v>
      </c>
      <c r="AC1257">
        <v>1</v>
      </c>
    </row>
    <row r="1258" spans="1:31" x14ac:dyDescent="0.2">
      <c r="A1258">
        <v>1257</v>
      </c>
      <c r="B1258" t="s">
        <v>2</v>
      </c>
      <c r="C1258" s="4">
        <v>1921982</v>
      </c>
      <c r="D1258" t="s">
        <v>33</v>
      </c>
      <c r="E1258" t="s">
        <v>35</v>
      </c>
      <c r="F1258" s="1">
        <v>43795</v>
      </c>
      <c r="G1258" s="1">
        <f t="shared" si="489"/>
        <v>43806</v>
      </c>
      <c r="H1258" s="1">
        <f t="shared" si="490"/>
        <v>43813</v>
      </c>
      <c r="I1258" t="s">
        <v>71</v>
      </c>
      <c r="J1258">
        <v>2490158163</v>
      </c>
      <c r="K1258" t="s">
        <v>74</v>
      </c>
      <c r="L1258" t="s">
        <v>77</v>
      </c>
      <c r="M1258" t="s">
        <v>83</v>
      </c>
      <c r="P1258" t="s">
        <v>98</v>
      </c>
      <c r="Q1258" t="s">
        <v>100</v>
      </c>
      <c r="R1258" t="s">
        <v>18</v>
      </c>
      <c r="S1258" t="s">
        <v>20</v>
      </c>
      <c r="T1258" t="str">
        <f t="shared" si="491"/>
        <v>LAEM CHABANG</v>
      </c>
      <c r="U1258" t="s">
        <v>46</v>
      </c>
      <c r="V1258" t="s">
        <v>48</v>
      </c>
      <c r="W1258" s="3">
        <v>12167692</v>
      </c>
      <c r="X1258" t="s">
        <v>32</v>
      </c>
      <c r="Y1258" t="s">
        <v>73</v>
      </c>
      <c r="AC1258">
        <v>1</v>
      </c>
    </row>
    <row r="1259" spans="1:31" x14ac:dyDescent="0.2">
      <c r="A1259">
        <v>1258</v>
      </c>
      <c r="B1259" t="s">
        <v>2</v>
      </c>
      <c r="C1259" s="4">
        <v>1921983</v>
      </c>
      <c r="D1259" t="s">
        <v>33</v>
      </c>
      <c r="E1259" t="s">
        <v>35</v>
      </c>
      <c r="F1259" s="1">
        <v>43795</v>
      </c>
      <c r="G1259" s="1">
        <f t="shared" si="489"/>
        <v>43806</v>
      </c>
      <c r="H1259" s="1">
        <f t="shared" si="490"/>
        <v>43813</v>
      </c>
      <c r="I1259" t="s">
        <v>71</v>
      </c>
      <c r="J1259">
        <v>2490158163</v>
      </c>
      <c r="K1259" t="s">
        <v>74</v>
      </c>
      <c r="L1259" t="s">
        <v>77</v>
      </c>
      <c r="M1259" t="s">
        <v>83</v>
      </c>
      <c r="P1259" t="s">
        <v>98</v>
      </c>
      <c r="Q1259" t="s">
        <v>100</v>
      </c>
      <c r="R1259" t="s">
        <v>18</v>
      </c>
      <c r="S1259" t="s">
        <v>20</v>
      </c>
      <c r="T1259" t="str">
        <f t="shared" si="491"/>
        <v>LAEM CHABANG</v>
      </c>
      <c r="U1259" t="s">
        <v>46</v>
      </c>
      <c r="V1259" t="s">
        <v>48</v>
      </c>
      <c r="W1259" s="3">
        <v>12167693</v>
      </c>
      <c r="X1259" t="s">
        <v>32</v>
      </c>
      <c r="Y1259" t="s">
        <v>73</v>
      </c>
      <c r="AC1259">
        <v>1</v>
      </c>
    </row>
    <row r="1260" spans="1:31" x14ac:dyDescent="0.2">
      <c r="A1260">
        <v>1259</v>
      </c>
      <c r="B1260" t="s">
        <v>2</v>
      </c>
      <c r="C1260" s="4">
        <v>1921984</v>
      </c>
      <c r="D1260" t="s">
        <v>33</v>
      </c>
      <c r="E1260" t="s">
        <v>35</v>
      </c>
      <c r="F1260" s="1">
        <v>43795</v>
      </c>
      <c r="G1260" s="1">
        <f t="shared" si="489"/>
        <v>43806</v>
      </c>
      <c r="H1260" s="1">
        <f t="shared" si="490"/>
        <v>43813</v>
      </c>
      <c r="I1260" t="s">
        <v>71</v>
      </c>
      <c r="J1260">
        <v>2490158163</v>
      </c>
      <c r="K1260" t="s">
        <v>74</v>
      </c>
      <c r="L1260" t="s">
        <v>77</v>
      </c>
      <c r="M1260" t="s">
        <v>83</v>
      </c>
      <c r="P1260" t="s">
        <v>98</v>
      </c>
      <c r="Q1260" t="s">
        <v>100</v>
      </c>
      <c r="R1260" t="s">
        <v>18</v>
      </c>
      <c r="S1260" t="s">
        <v>20</v>
      </c>
      <c r="T1260" t="str">
        <f t="shared" si="491"/>
        <v>LAEM CHABANG</v>
      </c>
      <c r="U1260" t="s">
        <v>46</v>
      </c>
      <c r="V1260" t="s">
        <v>48</v>
      </c>
      <c r="W1260" s="3">
        <v>12167696</v>
      </c>
      <c r="X1260" t="s">
        <v>32</v>
      </c>
      <c r="Y1260" t="s">
        <v>73</v>
      </c>
      <c r="AA1260">
        <v>1</v>
      </c>
    </row>
    <row r="1261" spans="1:31" x14ac:dyDescent="0.2">
      <c r="A1261">
        <v>1260</v>
      </c>
      <c r="B1261" t="s">
        <v>2</v>
      </c>
      <c r="C1261" s="4">
        <v>1921985</v>
      </c>
      <c r="D1261" t="s">
        <v>33</v>
      </c>
      <c r="E1261" t="s">
        <v>35</v>
      </c>
      <c r="F1261" s="1">
        <v>43795</v>
      </c>
      <c r="G1261" s="1">
        <f t="shared" si="489"/>
        <v>43806</v>
      </c>
      <c r="H1261" s="1">
        <f t="shared" si="490"/>
        <v>43813</v>
      </c>
      <c r="I1261" t="s">
        <v>71</v>
      </c>
      <c r="J1261">
        <v>2490158163</v>
      </c>
      <c r="K1261" t="s">
        <v>74</v>
      </c>
      <c r="L1261" t="s">
        <v>77</v>
      </c>
      <c r="M1261" t="s">
        <v>83</v>
      </c>
      <c r="P1261" t="s">
        <v>98</v>
      </c>
      <c r="Q1261" t="s">
        <v>100</v>
      </c>
      <c r="R1261" t="s">
        <v>18</v>
      </c>
      <c r="S1261" t="s">
        <v>20</v>
      </c>
      <c r="T1261" t="str">
        <f t="shared" si="491"/>
        <v>LAEM CHABANG</v>
      </c>
      <c r="U1261" t="s">
        <v>46</v>
      </c>
      <c r="V1261" t="s">
        <v>48</v>
      </c>
      <c r="W1261" s="3">
        <v>12167705</v>
      </c>
      <c r="X1261" t="s">
        <v>32</v>
      </c>
      <c r="Y1261" t="s">
        <v>73</v>
      </c>
      <c r="AC1261">
        <v>1</v>
      </c>
    </row>
    <row r="1262" spans="1:31" x14ac:dyDescent="0.2">
      <c r="A1262">
        <v>1261</v>
      </c>
      <c r="B1262" t="s">
        <v>2</v>
      </c>
      <c r="C1262" s="4">
        <v>1921986</v>
      </c>
      <c r="D1262" t="s">
        <v>33</v>
      </c>
      <c r="E1262" t="s">
        <v>35</v>
      </c>
      <c r="F1262" s="1">
        <v>43795</v>
      </c>
      <c r="G1262" s="1">
        <f t="shared" si="489"/>
        <v>43806</v>
      </c>
      <c r="H1262" s="1">
        <f t="shared" si="490"/>
        <v>43813</v>
      </c>
      <c r="I1262" t="s">
        <v>71</v>
      </c>
      <c r="J1262">
        <v>2490158163</v>
      </c>
      <c r="K1262" t="s">
        <v>74</v>
      </c>
      <c r="L1262" t="s">
        <v>77</v>
      </c>
      <c r="M1262" t="s">
        <v>83</v>
      </c>
      <c r="P1262" t="s">
        <v>98</v>
      </c>
      <c r="Q1262" t="s">
        <v>100</v>
      </c>
      <c r="R1262" t="s">
        <v>18</v>
      </c>
      <c r="S1262" t="s">
        <v>20</v>
      </c>
      <c r="T1262" t="str">
        <f t="shared" si="491"/>
        <v>LAEM CHABANG</v>
      </c>
      <c r="U1262" t="s">
        <v>46</v>
      </c>
      <c r="V1262" t="s">
        <v>48</v>
      </c>
      <c r="W1262" s="3">
        <v>12167720</v>
      </c>
      <c r="X1262" t="s">
        <v>32</v>
      </c>
      <c r="Y1262" t="s">
        <v>73</v>
      </c>
      <c r="AC1262">
        <v>1</v>
      </c>
      <c r="AE1262" t="s">
        <v>102</v>
      </c>
    </row>
    <row r="1263" spans="1:31" x14ac:dyDescent="0.2">
      <c r="A1263">
        <v>1262</v>
      </c>
      <c r="B1263" t="s">
        <v>2</v>
      </c>
      <c r="C1263" s="4">
        <v>1921987</v>
      </c>
      <c r="D1263" t="s">
        <v>33</v>
      </c>
      <c r="E1263" t="s">
        <v>35</v>
      </c>
      <c r="F1263" s="1">
        <v>43795</v>
      </c>
      <c r="G1263" s="1">
        <f t="shared" si="489"/>
        <v>43806</v>
      </c>
      <c r="H1263" s="1">
        <f t="shared" si="490"/>
        <v>43813</v>
      </c>
      <c r="I1263" t="s">
        <v>71</v>
      </c>
      <c r="J1263">
        <v>2490158163</v>
      </c>
      <c r="K1263" t="s">
        <v>74</v>
      </c>
      <c r="L1263" t="s">
        <v>77</v>
      </c>
      <c r="M1263" t="s">
        <v>83</v>
      </c>
      <c r="P1263" t="s">
        <v>98</v>
      </c>
      <c r="Q1263" t="s">
        <v>100</v>
      </c>
      <c r="R1263" t="s">
        <v>18</v>
      </c>
      <c r="S1263" t="s">
        <v>20</v>
      </c>
      <c r="T1263" t="str">
        <f t="shared" si="491"/>
        <v>LAEM CHABANG</v>
      </c>
      <c r="U1263" t="s">
        <v>46</v>
      </c>
      <c r="V1263" t="s">
        <v>48</v>
      </c>
      <c r="W1263" s="3">
        <v>12167721</v>
      </c>
      <c r="X1263" t="s">
        <v>32</v>
      </c>
      <c r="Y1263" t="s">
        <v>73</v>
      </c>
      <c r="AC1263">
        <v>1</v>
      </c>
    </row>
    <row r="1264" spans="1:31" x14ac:dyDescent="0.2">
      <c r="A1264">
        <v>1263</v>
      </c>
      <c r="B1264" t="s">
        <v>2</v>
      </c>
      <c r="C1264" s="4">
        <v>1921988</v>
      </c>
      <c r="D1264" t="s">
        <v>33</v>
      </c>
      <c r="E1264" t="s">
        <v>35</v>
      </c>
      <c r="F1264" s="1">
        <v>43795</v>
      </c>
      <c r="G1264" s="1">
        <f t="shared" si="489"/>
        <v>43806</v>
      </c>
      <c r="H1264" s="1">
        <f t="shared" si="490"/>
        <v>43813</v>
      </c>
      <c r="I1264" t="s">
        <v>71</v>
      </c>
      <c r="J1264">
        <v>2490158163</v>
      </c>
      <c r="K1264" t="s">
        <v>74</v>
      </c>
      <c r="L1264" t="s">
        <v>77</v>
      </c>
      <c r="M1264" t="s">
        <v>83</v>
      </c>
      <c r="P1264" t="s">
        <v>98</v>
      </c>
      <c r="Q1264" t="s">
        <v>100</v>
      </c>
      <c r="R1264" t="s">
        <v>18</v>
      </c>
      <c r="S1264" t="s">
        <v>20</v>
      </c>
      <c r="T1264" t="str">
        <f t="shared" si="491"/>
        <v>LAEM CHABANG</v>
      </c>
      <c r="U1264" t="s">
        <v>46</v>
      </c>
      <c r="V1264" t="s">
        <v>48</v>
      </c>
      <c r="W1264" s="3">
        <v>12167724</v>
      </c>
      <c r="X1264" t="s">
        <v>32</v>
      </c>
      <c r="Y1264" t="s">
        <v>73</v>
      </c>
      <c r="AC1264">
        <v>1</v>
      </c>
    </row>
    <row r="1265" spans="1:31" x14ac:dyDescent="0.2">
      <c r="A1265">
        <v>1264</v>
      </c>
      <c r="B1265" t="s">
        <v>2</v>
      </c>
      <c r="C1265" s="4">
        <v>1921989</v>
      </c>
      <c r="D1265" t="s">
        <v>33</v>
      </c>
      <c r="E1265" t="s">
        <v>35</v>
      </c>
      <c r="F1265" s="1">
        <v>43795</v>
      </c>
      <c r="G1265" s="1">
        <f t="shared" si="489"/>
        <v>43806</v>
      </c>
      <c r="H1265" s="1">
        <f t="shared" si="490"/>
        <v>43813</v>
      </c>
      <c r="I1265" t="s">
        <v>71</v>
      </c>
      <c r="J1265">
        <v>2490158163</v>
      </c>
      <c r="K1265" t="s">
        <v>74</v>
      </c>
      <c r="L1265" t="s">
        <v>77</v>
      </c>
      <c r="M1265" t="s">
        <v>83</v>
      </c>
      <c r="P1265" t="s">
        <v>98</v>
      </c>
      <c r="Q1265" t="s">
        <v>100</v>
      </c>
      <c r="R1265" t="s">
        <v>18</v>
      </c>
      <c r="S1265" t="s">
        <v>20</v>
      </c>
      <c r="T1265" t="str">
        <f t="shared" si="491"/>
        <v>LAEM CHABANG</v>
      </c>
      <c r="U1265" t="s">
        <v>46</v>
      </c>
      <c r="V1265" t="s">
        <v>48</v>
      </c>
      <c r="W1265" s="3">
        <v>12167733</v>
      </c>
      <c r="X1265" t="s">
        <v>32</v>
      </c>
      <c r="Y1265" t="s">
        <v>73</v>
      </c>
      <c r="AC1265">
        <v>1</v>
      </c>
    </row>
    <row r="1266" spans="1:31" x14ac:dyDescent="0.2">
      <c r="A1266">
        <v>1265</v>
      </c>
      <c r="B1266" t="s">
        <v>2</v>
      </c>
      <c r="C1266" s="4">
        <v>1921990</v>
      </c>
      <c r="D1266" t="s">
        <v>33</v>
      </c>
      <c r="E1266" t="s">
        <v>35</v>
      </c>
      <c r="F1266" s="1">
        <v>43795</v>
      </c>
      <c r="G1266" s="1">
        <f t="shared" si="489"/>
        <v>43806</v>
      </c>
      <c r="H1266" s="1">
        <f t="shared" si="490"/>
        <v>43813</v>
      </c>
      <c r="I1266" t="s">
        <v>71</v>
      </c>
      <c r="J1266">
        <v>2490158163</v>
      </c>
      <c r="K1266" t="s">
        <v>74</v>
      </c>
      <c r="L1266" t="s">
        <v>77</v>
      </c>
      <c r="M1266" t="s">
        <v>83</v>
      </c>
      <c r="P1266" t="s">
        <v>98</v>
      </c>
      <c r="Q1266" t="s">
        <v>100</v>
      </c>
      <c r="R1266" t="s">
        <v>18</v>
      </c>
      <c r="S1266" t="s">
        <v>20</v>
      </c>
      <c r="T1266" t="str">
        <f t="shared" si="491"/>
        <v>LAEM CHABANG</v>
      </c>
      <c r="U1266" t="s">
        <v>46</v>
      </c>
      <c r="V1266" t="s">
        <v>48</v>
      </c>
      <c r="W1266" s="3">
        <v>12167748</v>
      </c>
      <c r="X1266" t="s">
        <v>32</v>
      </c>
      <c r="Y1266" t="s">
        <v>73</v>
      </c>
      <c r="AC1266">
        <v>1</v>
      </c>
    </row>
    <row r="1267" spans="1:31" x14ac:dyDescent="0.2">
      <c r="A1267">
        <v>1266</v>
      </c>
      <c r="B1267" t="s">
        <v>2</v>
      </c>
      <c r="C1267" s="4">
        <v>1921991</v>
      </c>
      <c r="D1267" t="s">
        <v>33</v>
      </c>
      <c r="E1267" t="s">
        <v>35</v>
      </c>
      <c r="F1267" s="1">
        <v>43795</v>
      </c>
      <c r="G1267" s="1">
        <f t="shared" si="489"/>
        <v>43806</v>
      </c>
      <c r="H1267" s="1">
        <f t="shared" si="490"/>
        <v>43813</v>
      </c>
      <c r="I1267" t="s">
        <v>71</v>
      </c>
      <c r="J1267">
        <v>2490158163</v>
      </c>
      <c r="K1267" t="s">
        <v>74</v>
      </c>
      <c r="L1267" t="s">
        <v>77</v>
      </c>
      <c r="M1267" t="s">
        <v>83</v>
      </c>
      <c r="P1267" t="s">
        <v>98</v>
      </c>
      <c r="Q1267" t="s">
        <v>100</v>
      </c>
      <c r="R1267" t="s">
        <v>18</v>
      </c>
      <c r="S1267" t="s">
        <v>20</v>
      </c>
      <c r="T1267" t="str">
        <f t="shared" si="491"/>
        <v>LAEM CHABANG</v>
      </c>
      <c r="U1267" t="s">
        <v>46</v>
      </c>
      <c r="V1267" t="s">
        <v>48</v>
      </c>
      <c r="W1267" s="3">
        <v>12167749</v>
      </c>
      <c r="X1267" t="s">
        <v>32</v>
      </c>
      <c r="Y1267" t="s">
        <v>73</v>
      </c>
      <c r="AC1267">
        <v>1</v>
      </c>
    </row>
    <row r="1268" spans="1:31" x14ac:dyDescent="0.2">
      <c r="A1268">
        <v>1267</v>
      </c>
      <c r="B1268" t="s">
        <v>2</v>
      </c>
      <c r="C1268" s="4">
        <v>1921992</v>
      </c>
      <c r="D1268" t="s">
        <v>33</v>
      </c>
      <c r="E1268" t="s">
        <v>35</v>
      </c>
      <c r="F1268" s="1">
        <v>43795</v>
      </c>
      <c r="G1268" s="1">
        <f t="shared" si="489"/>
        <v>43806</v>
      </c>
      <c r="H1268" s="1">
        <f t="shared" si="490"/>
        <v>43813</v>
      </c>
      <c r="I1268" t="s">
        <v>71</v>
      </c>
      <c r="J1268">
        <v>2490158163</v>
      </c>
      <c r="K1268" t="s">
        <v>74</v>
      </c>
      <c r="L1268" t="s">
        <v>77</v>
      </c>
      <c r="M1268" t="s">
        <v>83</v>
      </c>
      <c r="P1268" t="s">
        <v>98</v>
      </c>
      <c r="Q1268" t="s">
        <v>100</v>
      </c>
      <c r="R1268" t="s">
        <v>18</v>
      </c>
      <c r="S1268" t="s">
        <v>20</v>
      </c>
      <c r="T1268" t="str">
        <f t="shared" si="491"/>
        <v>LAEM CHABANG</v>
      </c>
      <c r="U1268" t="s">
        <v>46</v>
      </c>
      <c r="V1268" t="s">
        <v>48</v>
      </c>
      <c r="W1268" s="3">
        <v>12167752</v>
      </c>
      <c r="X1268" t="s">
        <v>32</v>
      </c>
      <c r="Y1268" t="s">
        <v>73</v>
      </c>
      <c r="AC1268">
        <v>1</v>
      </c>
    </row>
    <row r="1269" spans="1:31" x14ac:dyDescent="0.2">
      <c r="A1269">
        <v>1268</v>
      </c>
      <c r="B1269" t="s">
        <v>2</v>
      </c>
      <c r="C1269" s="4">
        <v>1921993</v>
      </c>
      <c r="D1269" t="s">
        <v>33</v>
      </c>
      <c r="E1269" t="s">
        <v>35</v>
      </c>
      <c r="F1269" s="1">
        <v>43795</v>
      </c>
      <c r="G1269" s="1">
        <f t="shared" si="489"/>
        <v>43806</v>
      </c>
      <c r="H1269" s="1">
        <f t="shared" si="490"/>
        <v>43813</v>
      </c>
      <c r="I1269" t="s">
        <v>71</v>
      </c>
      <c r="J1269">
        <v>2490158163</v>
      </c>
      <c r="K1269" t="s">
        <v>74</v>
      </c>
      <c r="L1269" t="s">
        <v>77</v>
      </c>
      <c r="M1269" t="s">
        <v>83</v>
      </c>
      <c r="P1269" t="s">
        <v>98</v>
      </c>
      <c r="Q1269" t="s">
        <v>100</v>
      </c>
      <c r="R1269" t="s">
        <v>18</v>
      </c>
      <c r="S1269" t="s">
        <v>20</v>
      </c>
      <c r="T1269" t="str">
        <f t="shared" si="491"/>
        <v>LAEM CHABANG</v>
      </c>
      <c r="U1269" t="s">
        <v>46</v>
      </c>
      <c r="V1269" t="s">
        <v>48</v>
      </c>
      <c r="W1269" s="3">
        <v>12167761</v>
      </c>
      <c r="X1269" t="s">
        <v>32</v>
      </c>
      <c r="Y1269" t="s">
        <v>73</v>
      </c>
      <c r="AA1269">
        <v>1</v>
      </c>
    </row>
    <row r="1270" spans="1:31" x14ac:dyDescent="0.2">
      <c r="A1270">
        <v>1269</v>
      </c>
      <c r="B1270" t="s">
        <v>2</v>
      </c>
      <c r="C1270" s="4">
        <v>1921994</v>
      </c>
      <c r="D1270" t="s">
        <v>33</v>
      </c>
      <c r="E1270" t="s">
        <v>35</v>
      </c>
      <c r="F1270" s="1">
        <v>43795</v>
      </c>
      <c r="G1270" s="1">
        <f t="shared" si="489"/>
        <v>43806</v>
      </c>
      <c r="H1270" s="1">
        <f t="shared" si="490"/>
        <v>43813</v>
      </c>
      <c r="I1270" t="s">
        <v>71</v>
      </c>
      <c r="J1270">
        <v>2490158163</v>
      </c>
      <c r="K1270" t="s">
        <v>74</v>
      </c>
      <c r="L1270" t="s">
        <v>77</v>
      </c>
      <c r="M1270" t="s">
        <v>83</v>
      </c>
      <c r="P1270" t="s">
        <v>98</v>
      </c>
      <c r="Q1270" t="s">
        <v>100</v>
      </c>
      <c r="R1270" t="s">
        <v>18</v>
      </c>
      <c r="S1270" t="s">
        <v>20</v>
      </c>
      <c r="T1270" t="str">
        <f t="shared" si="491"/>
        <v>LAEM CHABANG</v>
      </c>
      <c r="U1270" t="s">
        <v>46</v>
      </c>
      <c r="V1270" t="s">
        <v>48</v>
      </c>
      <c r="W1270" s="3">
        <v>12167776</v>
      </c>
      <c r="X1270" t="s">
        <v>32</v>
      </c>
      <c r="Y1270" t="s">
        <v>73</v>
      </c>
      <c r="AC1270">
        <v>1</v>
      </c>
    </row>
    <row r="1271" spans="1:31" x14ac:dyDescent="0.2">
      <c r="A1271">
        <v>1270</v>
      </c>
      <c r="B1271" t="s">
        <v>2</v>
      </c>
      <c r="C1271" s="4">
        <v>1921995</v>
      </c>
      <c r="D1271" t="s">
        <v>33</v>
      </c>
      <c r="E1271" t="s">
        <v>35</v>
      </c>
      <c r="F1271" s="1">
        <v>43795</v>
      </c>
      <c r="G1271" s="1">
        <f t="shared" si="489"/>
        <v>43806</v>
      </c>
      <c r="H1271" s="1">
        <f t="shared" si="490"/>
        <v>43813</v>
      </c>
      <c r="I1271" t="s">
        <v>71</v>
      </c>
      <c r="J1271">
        <v>2490158163</v>
      </c>
      <c r="K1271" t="s">
        <v>74</v>
      </c>
      <c r="L1271" t="s">
        <v>77</v>
      </c>
      <c r="M1271" t="s">
        <v>83</v>
      </c>
      <c r="P1271" t="s">
        <v>98</v>
      </c>
      <c r="Q1271" t="s">
        <v>100</v>
      </c>
      <c r="R1271" t="s">
        <v>18</v>
      </c>
      <c r="S1271" t="s">
        <v>20</v>
      </c>
      <c r="T1271" t="str">
        <f t="shared" si="491"/>
        <v>LAEM CHABANG</v>
      </c>
      <c r="U1271" t="s">
        <v>46</v>
      </c>
      <c r="V1271" t="s">
        <v>48</v>
      </c>
      <c r="W1271" s="3">
        <v>12167777</v>
      </c>
      <c r="X1271" t="s">
        <v>32</v>
      </c>
      <c r="Y1271" t="s">
        <v>73</v>
      </c>
      <c r="AC1271">
        <v>1</v>
      </c>
    </row>
    <row r="1272" spans="1:31" x14ac:dyDescent="0.2">
      <c r="A1272">
        <v>1271</v>
      </c>
      <c r="B1272" t="s">
        <v>2</v>
      </c>
      <c r="C1272" s="4">
        <v>1921996</v>
      </c>
      <c r="D1272" t="s">
        <v>33</v>
      </c>
      <c r="E1272" t="s">
        <v>35</v>
      </c>
      <c r="F1272" s="1">
        <v>43795</v>
      </c>
      <c r="G1272" s="1">
        <f t="shared" si="489"/>
        <v>43806</v>
      </c>
      <c r="H1272" s="1">
        <f t="shared" si="490"/>
        <v>43813</v>
      </c>
      <c r="I1272" t="s">
        <v>71</v>
      </c>
      <c r="J1272">
        <v>2490158163</v>
      </c>
      <c r="K1272" t="s">
        <v>74</v>
      </c>
      <c r="L1272" t="s">
        <v>77</v>
      </c>
      <c r="M1272" t="s">
        <v>83</v>
      </c>
      <c r="P1272" t="s">
        <v>98</v>
      </c>
      <c r="Q1272" t="s">
        <v>100</v>
      </c>
      <c r="R1272" t="s">
        <v>18</v>
      </c>
      <c r="S1272" t="s">
        <v>20</v>
      </c>
      <c r="T1272" t="str">
        <f t="shared" si="491"/>
        <v>LAEM CHABANG</v>
      </c>
      <c r="U1272" t="s">
        <v>46</v>
      </c>
      <c r="V1272" t="s">
        <v>48</v>
      </c>
      <c r="W1272" s="3">
        <v>12167780</v>
      </c>
      <c r="X1272" t="s">
        <v>32</v>
      </c>
      <c r="Y1272" t="s">
        <v>73</v>
      </c>
      <c r="AC1272">
        <v>1</v>
      </c>
    </row>
    <row r="1273" spans="1:31" x14ac:dyDescent="0.2">
      <c r="A1273">
        <v>1272</v>
      </c>
      <c r="B1273" t="s">
        <v>2</v>
      </c>
      <c r="C1273" s="4">
        <v>1921997</v>
      </c>
      <c r="D1273" t="s">
        <v>33</v>
      </c>
      <c r="E1273" t="s">
        <v>35</v>
      </c>
      <c r="F1273" s="1">
        <v>43795</v>
      </c>
      <c r="G1273" s="1">
        <f t="shared" si="489"/>
        <v>43806</v>
      </c>
      <c r="H1273" s="1">
        <f t="shared" si="490"/>
        <v>43813</v>
      </c>
      <c r="I1273" t="s">
        <v>71</v>
      </c>
      <c r="J1273">
        <v>2490158163</v>
      </c>
      <c r="K1273" t="s">
        <v>74</v>
      </c>
      <c r="L1273" t="s">
        <v>77</v>
      </c>
      <c r="M1273" t="s">
        <v>83</v>
      </c>
      <c r="P1273" t="s">
        <v>98</v>
      </c>
      <c r="Q1273" t="s">
        <v>100</v>
      </c>
      <c r="R1273" t="s">
        <v>18</v>
      </c>
      <c r="S1273" t="s">
        <v>20</v>
      </c>
      <c r="T1273" t="str">
        <f t="shared" si="491"/>
        <v>LAEM CHABANG</v>
      </c>
      <c r="U1273" t="s">
        <v>46</v>
      </c>
      <c r="V1273" t="s">
        <v>48</v>
      </c>
      <c r="W1273" s="3">
        <v>12167789</v>
      </c>
      <c r="X1273" t="s">
        <v>32</v>
      </c>
      <c r="Y1273" t="s">
        <v>73</v>
      </c>
      <c r="AC1273">
        <v>1</v>
      </c>
    </row>
    <row r="1274" spans="1:31" x14ac:dyDescent="0.2">
      <c r="A1274">
        <v>1273</v>
      </c>
      <c r="B1274" t="s">
        <v>2</v>
      </c>
      <c r="C1274" s="4">
        <v>1921998</v>
      </c>
      <c r="D1274" t="s">
        <v>33</v>
      </c>
      <c r="E1274" t="s">
        <v>35</v>
      </c>
      <c r="F1274" s="1">
        <v>43795</v>
      </c>
      <c r="G1274" s="1">
        <f t="shared" ref="G1274:G1283" si="492">IF(R1274="2: AIR",F1274, "")</f>
        <v>43795</v>
      </c>
      <c r="H1274" s="1">
        <f t="shared" ref="H1274:H1283" si="493">G1274+33</f>
        <v>43828</v>
      </c>
      <c r="I1274" t="s">
        <v>71</v>
      </c>
      <c r="J1274">
        <v>2490158163</v>
      </c>
      <c r="K1274" t="s">
        <v>74</v>
      </c>
      <c r="L1274" t="s">
        <v>77</v>
      </c>
      <c r="M1274" t="s">
        <v>83</v>
      </c>
      <c r="P1274" t="s">
        <v>98</v>
      </c>
      <c r="Q1274" t="s">
        <v>100</v>
      </c>
      <c r="R1274" t="s">
        <v>17</v>
      </c>
      <c r="S1274" t="s">
        <v>20</v>
      </c>
      <c r="T1274" t="s">
        <v>45</v>
      </c>
      <c r="U1274" t="s">
        <v>46</v>
      </c>
      <c r="V1274" t="str">
        <f t="shared" si="482"/>
        <v>AIR</v>
      </c>
      <c r="W1274" s="3"/>
      <c r="X1274" t="s">
        <v>32</v>
      </c>
      <c r="Y1274" t="s">
        <v>73</v>
      </c>
    </row>
    <row r="1275" spans="1:31" x14ac:dyDescent="0.2">
      <c r="A1275">
        <v>1274</v>
      </c>
      <c r="B1275" t="s">
        <v>2</v>
      </c>
      <c r="C1275" s="4">
        <v>1921999</v>
      </c>
      <c r="D1275" t="s">
        <v>33</v>
      </c>
      <c r="E1275" t="s">
        <v>35</v>
      </c>
      <c r="F1275" s="1">
        <v>43795</v>
      </c>
      <c r="G1275" s="1">
        <f t="shared" si="492"/>
        <v>43795</v>
      </c>
      <c r="H1275" s="1">
        <f t="shared" si="493"/>
        <v>43828</v>
      </c>
      <c r="I1275" t="s">
        <v>71</v>
      </c>
      <c r="J1275">
        <v>2490158163</v>
      </c>
      <c r="K1275" t="s">
        <v>74</v>
      </c>
      <c r="L1275" t="s">
        <v>77</v>
      </c>
      <c r="M1275" t="s">
        <v>83</v>
      </c>
      <c r="P1275" t="s">
        <v>98</v>
      </c>
      <c r="Q1275" t="s">
        <v>100</v>
      </c>
      <c r="R1275" t="s">
        <v>17</v>
      </c>
      <c r="S1275" t="s">
        <v>20</v>
      </c>
      <c r="T1275" t="s">
        <v>45</v>
      </c>
      <c r="U1275" t="s">
        <v>46</v>
      </c>
      <c r="V1275" t="str">
        <f t="shared" si="482"/>
        <v>AIR</v>
      </c>
      <c r="W1275" s="3"/>
      <c r="X1275" t="s">
        <v>32</v>
      </c>
      <c r="Y1275" t="s">
        <v>73</v>
      </c>
    </row>
    <row r="1276" spans="1:31" x14ac:dyDescent="0.2">
      <c r="A1276">
        <v>1275</v>
      </c>
      <c r="B1276" t="s">
        <v>2</v>
      </c>
      <c r="C1276" s="4">
        <v>1922000</v>
      </c>
      <c r="D1276" t="s">
        <v>33</v>
      </c>
      <c r="E1276" t="s">
        <v>35</v>
      </c>
      <c r="F1276" s="1">
        <v>43795</v>
      </c>
      <c r="G1276" s="1">
        <f t="shared" si="492"/>
        <v>43795</v>
      </c>
      <c r="H1276" s="1">
        <f t="shared" si="493"/>
        <v>43828</v>
      </c>
      <c r="I1276" t="s">
        <v>71</v>
      </c>
      <c r="J1276">
        <v>2490158163</v>
      </c>
      <c r="K1276" t="s">
        <v>74</v>
      </c>
      <c r="L1276" t="s">
        <v>77</v>
      </c>
      <c r="M1276" t="s">
        <v>83</v>
      </c>
      <c r="P1276" t="s">
        <v>98</v>
      </c>
      <c r="Q1276" t="s">
        <v>100</v>
      </c>
      <c r="R1276" t="s">
        <v>17</v>
      </c>
      <c r="S1276" t="s">
        <v>20</v>
      </c>
      <c r="T1276" t="s">
        <v>45</v>
      </c>
      <c r="U1276" t="s">
        <v>46</v>
      </c>
      <c r="V1276" t="str">
        <f t="shared" si="482"/>
        <v>AIR</v>
      </c>
      <c r="W1276" s="3"/>
      <c r="X1276" t="s">
        <v>32</v>
      </c>
      <c r="Y1276" t="s">
        <v>73</v>
      </c>
    </row>
    <row r="1277" spans="1:31" x14ac:dyDescent="0.2">
      <c r="A1277">
        <v>1276</v>
      </c>
      <c r="B1277" t="s">
        <v>2</v>
      </c>
      <c r="C1277" s="4">
        <v>1922001</v>
      </c>
      <c r="D1277" t="s">
        <v>33</v>
      </c>
      <c r="E1277" t="s">
        <v>35</v>
      </c>
      <c r="F1277" s="1">
        <v>43795</v>
      </c>
      <c r="G1277" s="1">
        <f t="shared" si="492"/>
        <v>43795</v>
      </c>
      <c r="H1277" s="1">
        <f t="shared" si="493"/>
        <v>43828</v>
      </c>
      <c r="I1277" t="s">
        <v>71</v>
      </c>
      <c r="J1277">
        <v>2490158163</v>
      </c>
      <c r="K1277" t="s">
        <v>74</v>
      </c>
      <c r="L1277" t="s">
        <v>77</v>
      </c>
      <c r="M1277" t="s">
        <v>83</v>
      </c>
      <c r="P1277" t="s">
        <v>98</v>
      </c>
      <c r="Q1277" t="s">
        <v>100</v>
      </c>
      <c r="R1277" t="s">
        <v>17</v>
      </c>
      <c r="S1277" t="s">
        <v>20</v>
      </c>
      <c r="T1277" t="s">
        <v>45</v>
      </c>
      <c r="U1277" t="s">
        <v>46</v>
      </c>
      <c r="V1277" t="str">
        <f t="shared" si="482"/>
        <v>AIR</v>
      </c>
      <c r="W1277" s="3"/>
      <c r="X1277" t="s">
        <v>32</v>
      </c>
      <c r="Y1277" t="s">
        <v>73</v>
      </c>
    </row>
    <row r="1278" spans="1:31" x14ac:dyDescent="0.2">
      <c r="A1278">
        <v>1277</v>
      </c>
      <c r="B1278" t="s">
        <v>2</v>
      </c>
      <c r="C1278" s="4">
        <v>1922002</v>
      </c>
      <c r="D1278" t="s">
        <v>33</v>
      </c>
      <c r="E1278" t="s">
        <v>35</v>
      </c>
      <c r="F1278" s="1">
        <v>43795</v>
      </c>
      <c r="G1278" s="1">
        <f t="shared" si="492"/>
        <v>43795</v>
      </c>
      <c r="H1278" s="1">
        <f t="shared" si="493"/>
        <v>43828</v>
      </c>
      <c r="I1278" t="s">
        <v>71</v>
      </c>
      <c r="J1278">
        <v>2490158163</v>
      </c>
      <c r="K1278" t="s">
        <v>74</v>
      </c>
      <c r="L1278" t="s">
        <v>77</v>
      </c>
      <c r="M1278" t="s">
        <v>83</v>
      </c>
      <c r="P1278" t="s">
        <v>98</v>
      </c>
      <c r="Q1278" t="s">
        <v>100</v>
      </c>
      <c r="R1278" t="s">
        <v>17</v>
      </c>
      <c r="S1278" t="s">
        <v>20</v>
      </c>
      <c r="T1278" t="s">
        <v>45</v>
      </c>
      <c r="U1278" t="s">
        <v>46</v>
      </c>
      <c r="V1278" t="str">
        <f t="shared" si="482"/>
        <v>AIR</v>
      </c>
      <c r="W1278" s="3"/>
      <c r="X1278" t="s">
        <v>32</v>
      </c>
      <c r="Y1278" t="s">
        <v>73</v>
      </c>
    </row>
    <row r="1279" spans="1:31" x14ac:dyDescent="0.2">
      <c r="A1279">
        <v>1278</v>
      </c>
      <c r="B1279" t="s">
        <v>2</v>
      </c>
      <c r="C1279" s="4">
        <v>1922003</v>
      </c>
      <c r="D1279" t="s">
        <v>33</v>
      </c>
      <c r="E1279" t="s">
        <v>35</v>
      </c>
      <c r="F1279" s="1">
        <v>43795</v>
      </c>
      <c r="G1279" s="1">
        <f t="shared" si="492"/>
        <v>43795</v>
      </c>
      <c r="H1279" s="1">
        <f t="shared" si="493"/>
        <v>43828</v>
      </c>
      <c r="I1279" t="s">
        <v>71</v>
      </c>
      <c r="J1279">
        <v>2490158163</v>
      </c>
      <c r="K1279" t="s">
        <v>74</v>
      </c>
      <c r="L1279" t="s">
        <v>77</v>
      </c>
      <c r="M1279" t="s">
        <v>83</v>
      </c>
      <c r="P1279" t="s">
        <v>98</v>
      </c>
      <c r="Q1279" t="s">
        <v>100</v>
      </c>
      <c r="R1279" t="s">
        <v>17</v>
      </c>
      <c r="S1279" t="s">
        <v>20</v>
      </c>
      <c r="T1279" t="s">
        <v>45</v>
      </c>
      <c r="U1279" t="s">
        <v>46</v>
      </c>
      <c r="V1279" t="str">
        <f t="shared" si="482"/>
        <v>AIR</v>
      </c>
      <c r="W1279" s="3"/>
      <c r="X1279" t="s">
        <v>32</v>
      </c>
      <c r="Y1279" t="s">
        <v>73</v>
      </c>
      <c r="AE1279" t="s">
        <v>103</v>
      </c>
    </row>
    <row r="1280" spans="1:31" x14ac:dyDescent="0.2">
      <c r="A1280">
        <v>1279</v>
      </c>
      <c r="B1280" t="s">
        <v>2</v>
      </c>
      <c r="C1280" s="4">
        <v>1922004</v>
      </c>
      <c r="D1280" t="s">
        <v>33</v>
      </c>
      <c r="E1280" t="s">
        <v>35</v>
      </c>
      <c r="F1280" s="1">
        <v>43795</v>
      </c>
      <c r="G1280" s="1">
        <f t="shared" si="492"/>
        <v>43795</v>
      </c>
      <c r="H1280" s="1">
        <f t="shared" si="493"/>
        <v>43828</v>
      </c>
      <c r="I1280" t="s">
        <v>71</v>
      </c>
      <c r="J1280">
        <v>2490158163</v>
      </c>
      <c r="K1280" t="s">
        <v>74</v>
      </c>
      <c r="L1280" t="s">
        <v>77</v>
      </c>
      <c r="M1280" t="s">
        <v>83</v>
      </c>
      <c r="P1280" t="s">
        <v>98</v>
      </c>
      <c r="Q1280" t="s">
        <v>100</v>
      </c>
      <c r="R1280" t="s">
        <v>17</v>
      </c>
      <c r="S1280" t="s">
        <v>20</v>
      </c>
      <c r="T1280" t="s">
        <v>45</v>
      </c>
      <c r="U1280" t="s">
        <v>46</v>
      </c>
      <c r="V1280" t="str">
        <f t="shared" si="482"/>
        <v>AIR</v>
      </c>
      <c r="W1280" s="3"/>
      <c r="X1280" t="s">
        <v>32</v>
      </c>
      <c r="Y1280" t="s">
        <v>73</v>
      </c>
    </row>
    <row r="1281" spans="1:31" x14ac:dyDescent="0.2">
      <c r="A1281">
        <v>1280</v>
      </c>
      <c r="B1281" t="s">
        <v>2</v>
      </c>
      <c r="C1281" s="4">
        <v>1922005</v>
      </c>
      <c r="D1281" t="s">
        <v>33</v>
      </c>
      <c r="E1281" t="s">
        <v>35</v>
      </c>
      <c r="F1281" s="1">
        <v>43795</v>
      </c>
      <c r="G1281" s="1">
        <f t="shared" si="492"/>
        <v>43795</v>
      </c>
      <c r="H1281" s="1">
        <f t="shared" si="493"/>
        <v>43828</v>
      </c>
      <c r="I1281" t="s">
        <v>71</v>
      </c>
      <c r="J1281">
        <v>2490158163</v>
      </c>
      <c r="K1281" t="s">
        <v>74</v>
      </c>
      <c r="L1281" t="s">
        <v>77</v>
      </c>
      <c r="M1281" t="s">
        <v>83</v>
      </c>
      <c r="P1281" t="s">
        <v>98</v>
      </c>
      <c r="Q1281" t="s">
        <v>100</v>
      </c>
      <c r="R1281" t="s">
        <v>17</v>
      </c>
      <c r="S1281" t="s">
        <v>20</v>
      </c>
      <c r="T1281" t="s">
        <v>45</v>
      </c>
      <c r="U1281" t="s">
        <v>46</v>
      </c>
      <c r="V1281" t="str">
        <f t="shared" si="482"/>
        <v>AIR</v>
      </c>
      <c r="W1281" s="3"/>
      <c r="X1281" t="s">
        <v>32</v>
      </c>
      <c r="Y1281" t="s">
        <v>73</v>
      </c>
    </row>
    <row r="1282" spans="1:31" x14ac:dyDescent="0.2">
      <c r="A1282">
        <v>1281</v>
      </c>
      <c r="B1282" t="s">
        <v>2</v>
      </c>
      <c r="C1282" s="4">
        <v>1922006</v>
      </c>
      <c r="D1282" t="s">
        <v>33</v>
      </c>
      <c r="E1282" t="s">
        <v>35</v>
      </c>
      <c r="F1282" s="1">
        <v>43795</v>
      </c>
      <c r="G1282" s="1">
        <f t="shared" si="492"/>
        <v>43795</v>
      </c>
      <c r="H1282" s="1">
        <f t="shared" si="493"/>
        <v>43828</v>
      </c>
      <c r="I1282" t="s">
        <v>71</v>
      </c>
      <c r="J1282">
        <v>2490158163</v>
      </c>
      <c r="K1282" t="s">
        <v>74</v>
      </c>
      <c r="L1282" t="s">
        <v>77</v>
      </c>
      <c r="M1282" t="s">
        <v>83</v>
      </c>
      <c r="P1282" t="s">
        <v>98</v>
      </c>
      <c r="Q1282" t="s">
        <v>100</v>
      </c>
      <c r="R1282" t="s">
        <v>17</v>
      </c>
      <c r="S1282" t="s">
        <v>20</v>
      </c>
      <c r="T1282" t="s">
        <v>45</v>
      </c>
      <c r="U1282" t="s">
        <v>46</v>
      </c>
      <c r="V1282" t="str">
        <f t="shared" si="482"/>
        <v>AIR</v>
      </c>
      <c r="W1282" s="3"/>
      <c r="X1282" t="s">
        <v>32</v>
      </c>
      <c r="Y1282" t="s">
        <v>73</v>
      </c>
    </row>
    <row r="1283" spans="1:31" x14ac:dyDescent="0.2">
      <c r="A1283">
        <v>1282</v>
      </c>
      <c r="B1283" t="s">
        <v>2</v>
      </c>
      <c r="C1283" s="4">
        <v>1922007</v>
      </c>
      <c r="D1283" t="s">
        <v>33</v>
      </c>
      <c r="E1283" t="s">
        <v>35</v>
      </c>
      <c r="F1283" s="1">
        <v>43795</v>
      </c>
      <c r="G1283" s="1">
        <f t="shared" si="492"/>
        <v>43795</v>
      </c>
      <c r="H1283" s="1">
        <f t="shared" si="493"/>
        <v>43828</v>
      </c>
      <c r="I1283" t="s">
        <v>71</v>
      </c>
      <c r="J1283">
        <v>2490158163</v>
      </c>
      <c r="K1283" t="s">
        <v>74</v>
      </c>
      <c r="L1283" t="s">
        <v>77</v>
      </c>
      <c r="M1283" t="s">
        <v>83</v>
      </c>
      <c r="P1283" t="s">
        <v>98</v>
      </c>
      <c r="Q1283" t="s">
        <v>100</v>
      </c>
      <c r="R1283" t="s">
        <v>17</v>
      </c>
      <c r="S1283" t="s">
        <v>20</v>
      </c>
      <c r="T1283" t="s">
        <v>45</v>
      </c>
      <c r="U1283" t="s">
        <v>46</v>
      </c>
      <c r="V1283" t="str">
        <f t="shared" ref="V1283:V1346" si="494">IF(R1283="2: AIR", "AIR","")</f>
        <v>AIR</v>
      </c>
      <c r="W1283" s="3"/>
      <c r="X1283" t="s">
        <v>32</v>
      </c>
      <c r="Y1283" t="s">
        <v>73</v>
      </c>
    </row>
    <row r="1284" spans="1:31" x14ac:dyDescent="0.2">
      <c r="A1284">
        <v>1283</v>
      </c>
      <c r="B1284" t="s">
        <v>2</v>
      </c>
      <c r="C1284" s="4">
        <v>1922008</v>
      </c>
      <c r="D1284" t="s">
        <v>33</v>
      </c>
      <c r="E1284" t="s">
        <v>35</v>
      </c>
      <c r="F1284" s="1">
        <v>43795</v>
      </c>
      <c r="G1284" s="1">
        <f t="shared" ref="G1284:G1295" si="495">F1284 + 7 - WEEKDAY(F1284, 2) + 6</f>
        <v>43806</v>
      </c>
      <c r="H1284" s="1">
        <f t="shared" ref="H1284:H1295" si="496">G1284+7</f>
        <v>43813</v>
      </c>
      <c r="I1284" t="s">
        <v>71</v>
      </c>
      <c r="J1284">
        <v>2490158163</v>
      </c>
      <c r="K1284" t="s">
        <v>74</v>
      </c>
      <c r="L1284" t="s">
        <v>77</v>
      </c>
      <c r="M1284" t="s">
        <v>83</v>
      </c>
      <c r="P1284" t="s">
        <v>98</v>
      </c>
      <c r="Q1284" t="s">
        <v>100</v>
      </c>
      <c r="R1284" t="s">
        <v>18</v>
      </c>
      <c r="S1284" t="s">
        <v>20</v>
      </c>
      <c r="T1284" t="str">
        <f t="shared" ref="T1284:T1295" si="497">IF(R1284="1: SEA", "LAEM CHABANG", "BANGKOK")</f>
        <v>LAEM CHABANG</v>
      </c>
      <c r="U1284" t="s">
        <v>46</v>
      </c>
      <c r="V1284" t="s">
        <v>48</v>
      </c>
      <c r="W1284" s="3">
        <v>12167864</v>
      </c>
      <c r="X1284" t="s">
        <v>32</v>
      </c>
      <c r="Y1284" t="s">
        <v>73</v>
      </c>
      <c r="AC1284">
        <v>1</v>
      </c>
    </row>
    <row r="1285" spans="1:31" x14ac:dyDescent="0.2">
      <c r="A1285">
        <v>1284</v>
      </c>
      <c r="B1285" t="s">
        <v>2</v>
      </c>
      <c r="C1285" s="4">
        <v>1922009</v>
      </c>
      <c r="D1285" t="s">
        <v>33</v>
      </c>
      <c r="E1285" t="s">
        <v>35</v>
      </c>
      <c r="F1285" s="1">
        <v>43795</v>
      </c>
      <c r="G1285" s="1">
        <f t="shared" si="495"/>
        <v>43806</v>
      </c>
      <c r="H1285" s="1">
        <f t="shared" si="496"/>
        <v>43813</v>
      </c>
      <c r="I1285" t="s">
        <v>71</v>
      </c>
      <c r="J1285">
        <v>2490158163</v>
      </c>
      <c r="K1285" t="s">
        <v>74</v>
      </c>
      <c r="L1285" t="s">
        <v>77</v>
      </c>
      <c r="M1285" t="s">
        <v>83</v>
      </c>
      <c r="P1285" t="s">
        <v>98</v>
      </c>
      <c r="Q1285" t="s">
        <v>100</v>
      </c>
      <c r="R1285" t="s">
        <v>18</v>
      </c>
      <c r="S1285" t="s">
        <v>20</v>
      </c>
      <c r="T1285" t="str">
        <f t="shared" si="497"/>
        <v>LAEM CHABANG</v>
      </c>
      <c r="U1285" t="s">
        <v>46</v>
      </c>
      <c r="V1285" t="s">
        <v>48</v>
      </c>
      <c r="W1285" s="3">
        <v>12167873</v>
      </c>
      <c r="X1285" t="s">
        <v>32</v>
      </c>
      <c r="Y1285" t="s">
        <v>73</v>
      </c>
      <c r="AC1285">
        <v>1</v>
      </c>
    </row>
    <row r="1286" spans="1:31" x14ac:dyDescent="0.2">
      <c r="A1286">
        <v>1285</v>
      </c>
      <c r="B1286" t="s">
        <v>2</v>
      </c>
      <c r="C1286" s="4">
        <v>1922010</v>
      </c>
      <c r="D1286" t="s">
        <v>33</v>
      </c>
      <c r="E1286" t="s">
        <v>35</v>
      </c>
      <c r="F1286" s="1">
        <v>43795</v>
      </c>
      <c r="G1286" s="1">
        <f t="shared" si="495"/>
        <v>43806</v>
      </c>
      <c r="H1286" s="1">
        <f t="shared" si="496"/>
        <v>43813</v>
      </c>
      <c r="I1286" t="s">
        <v>71</v>
      </c>
      <c r="J1286">
        <v>2490158163</v>
      </c>
      <c r="K1286" t="s">
        <v>74</v>
      </c>
      <c r="L1286" t="s">
        <v>77</v>
      </c>
      <c r="M1286" t="s">
        <v>83</v>
      </c>
      <c r="P1286" t="s">
        <v>98</v>
      </c>
      <c r="Q1286" t="s">
        <v>100</v>
      </c>
      <c r="R1286" t="s">
        <v>18</v>
      </c>
      <c r="S1286" t="s">
        <v>20</v>
      </c>
      <c r="T1286" t="str">
        <f t="shared" si="497"/>
        <v>LAEM CHABANG</v>
      </c>
      <c r="U1286" t="s">
        <v>46</v>
      </c>
      <c r="V1286" t="s">
        <v>48</v>
      </c>
      <c r="W1286" s="3">
        <v>12167888</v>
      </c>
      <c r="X1286" t="s">
        <v>32</v>
      </c>
      <c r="Y1286" t="s">
        <v>73</v>
      </c>
      <c r="AC1286">
        <v>1</v>
      </c>
      <c r="AE1286" t="s">
        <v>102</v>
      </c>
    </row>
    <row r="1287" spans="1:31" x14ac:dyDescent="0.2">
      <c r="A1287">
        <v>1286</v>
      </c>
      <c r="B1287" t="s">
        <v>2</v>
      </c>
      <c r="C1287" s="4">
        <v>1922011</v>
      </c>
      <c r="D1287" t="s">
        <v>33</v>
      </c>
      <c r="E1287" t="s">
        <v>35</v>
      </c>
      <c r="F1287" s="1">
        <v>43795</v>
      </c>
      <c r="G1287" s="1">
        <f t="shared" si="495"/>
        <v>43806</v>
      </c>
      <c r="H1287" s="1">
        <f t="shared" si="496"/>
        <v>43813</v>
      </c>
      <c r="I1287" t="s">
        <v>71</v>
      </c>
      <c r="J1287">
        <v>2490158163</v>
      </c>
      <c r="K1287" t="s">
        <v>74</v>
      </c>
      <c r="L1287" t="s">
        <v>77</v>
      </c>
      <c r="M1287" t="s">
        <v>83</v>
      </c>
      <c r="P1287" t="s">
        <v>98</v>
      </c>
      <c r="Q1287" t="s">
        <v>100</v>
      </c>
      <c r="R1287" t="s">
        <v>18</v>
      </c>
      <c r="S1287" t="s">
        <v>20</v>
      </c>
      <c r="T1287" t="str">
        <f t="shared" si="497"/>
        <v>LAEM CHABANG</v>
      </c>
      <c r="U1287" t="s">
        <v>46</v>
      </c>
      <c r="V1287" t="s">
        <v>48</v>
      </c>
      <c r="W1287" s="3">
        <v>12167889</v>
      </c>
      <c r="X1287" t="s">
        <v>32</v>
      </c>
      <c r="Y1287" t="s">
        <v>73</v>
      </c>
      <c r="AC1287">
        <v>1</v>
      </c>
      <c r="AE1287" t="s">
        <v>102</v>
      </c>
    </row>
    <row r="1288" spans="1:31" x14ac:dyDescent="0.2">
      <c r="A1288">
        <v>1287</v>
      </c>
      <c r="B1288" t="s">
        <v>2</v>
      </c>
      <c r="C1288" s="4">
        <v>1922012</v>
      </c>
      <c r="D1288" t="s">
        <v>33</v>
      </c>
      <c r="E1288" t="s">
        <v>35</v>
      </c>
      <c r="F1288" s="1">
        <v>43795</v>
      </c>
      <c r="G1288" s="1">
        <f t="shared" si="495"/>
        <v>43806</v>
      </c>
      <c r="H1288" s="1">
        <f t="shared" si="496"/>
        <v>43813</v>
      </c>
      <c r="I1288" t="s">
        <v>71</v>
      </c>
      <c r="J1288">
        <v>2490158163</v>
      </c>
      <c r="K1288" t="s">
        <v>74</v>
      </c>
      <c r="L1288" t="s">
        <v>77</v>
      </c>
      <c r="M1288" t="s">
        <v>83</v>
      </c>
      <c r="P1288" t="s">
        <v>98</v>
      </c>
      <c r="Q1288" t="s">
        <v>100</v>
      </c>
      <c r="R1288" t="s">
        <v>18</v>
      </c>
      <c r="S1288" t="s">
        <v>20</v>
      </c>
      <c r="T1288" t="str">
        <f t="shared" si="497"/>
        <v>LAEM CHABANG</v>
      </c>
      <c r="U1288" t="s">
        <v>46</v>
      </c>
      <c r="V1288" t="s">
        <v>48</v>
      </c>
      <c r="W1288" s="3">
        <v>12167892</v>
      </c>
      <c r="X1288" t="s">
        <v>32</v>
      </c>
      <c r="Y1288" t="s">
        <v>73</v>
      </c>
      <c r="AC1288">
        <v>1</v>
      </c>
    </row>
    <row r="1289" spans="1:31" x14ac:dyDescent="0.2">
      <c r="A1289">
        <v>1288</v>
      </c>
      <c r="B1289" t="s">
        <v>2</v>
      </c>
      <c r="C1289" s="4">
        <v>1922013</v>
      </c>
      <c r="D1289" t="s">
        <v>33</v>
      </c>
      <c r="E1289" t="s">
        <v>35</v>
      </c>
      <c r="F1289" s="1">
        <v>43795</v>
      </c>
      <c r="G1289" s="1">
        <f t="shared" si="495"/>
        <v>43806</v>
      </c>
      <c r="H1289" s="1">
        <f t="shared" si="496"/>
        <v>43813</v>
      </c>
      <c r="I1289" t="s">
        <v>71</v>
      </c>
      <c r="J1289">
        <v>2490158163</v>
      </c>
      <c r="K1289" t="s">
        <v>74</v>
      </c>
      <c r="L1289" t="s">
        <v>77</v>
      </c>
      <c r="M1289" t="s">
        <v>83</v>
      </c>
      <c r="P1289" t="s">
        <v>98</v>
      </c>
      <c r="Q1289" t="s">
        <v>100</v>
      </c>
      <c r="R1289" t="s">
        <v>18</v>
      </c>
      <c r="S1289" t="s">
        <v>20</v>
      </c>
      <c r="T1289" t="str">
        <f t="shared" si="497"/>
        <v>LAEM CHABANG</v>
      </c>
      <c r="U1289" t="s">
        <v>46</v>
      </c>
      <c r="V1289" t="s">
        <v>48</v>
      </c>
      <c r="W1289" s="3">
        <v>12167901</v>
      </c>
      <c r="X1289" t="s">
        <v>32</v>
      </c>
      <c r="Y1289" t="s">
        <v>73</v>
      </c>
      <c r="AC1289">
        <v>1</v>
      </c>
    </row>
    <row r="1290" spans="1:31" x14ac:dyDescent="0.2">
      <c r="A1290">
        <v>1289</v>
      </c>
      <c r="B1290" t="s">
        <v>2</v>
      </c>
      <c r="C1290" s="4">
        <v>1922014</v>
      </c>
      <c r="D1290" t="s">
        <v>33</v>
      </c>
      <c r="E1290" t="s">
        <v>35</v>
      </c>
      <c r="F1290" s="1">
        <v>43795</v>
      </c>
      <c r="G1290" s="1">
        <f t="shared" si="495"/>
        <v>43806</v>
      </c>
      <c r="H1290" s="1">
        <f t="shared" si="496"/>
        <v>43813</v>
      </c>
      <c r="I1290" t="s">
        <v>71</v>
      </c>
      <c r="J1290">
        <v>2490158163</v>
      </c>
      <c r="K1290" t="s">
        <v>74</v>
      </c>
      <c r="L1290" t="s">
        <v>77</v>
      </c>
      <c r="M1290" t="s">
        <v>83</v>
      </c>
      <c r="P1290" t="s">
        <v>98</v>
      </c>
      <c r="Q1290" t="s">
        <v>100</v>
      </c>
      <c r="R1290" t="s">
        <v>18</v>
      </c>
      <c r="S1290" t="s">
        <v>20</v>
      </c>
      <c r="T1290" t="str">
        <f t="shared" si="497"/>
        <v>LAEM CHABANG</v>
      </c>
      <c r="U1290" t="s">
        <v>46</v>
      </c>
      <c r="V1290" t="s">
        <v>48</v>
      </c>
      <c r="W1290" s="3">
        <v>12167916</v>
      </c>
      <c r="X1290" t="s">
        <v>32</v>
      </c>
      <c r="Y1290" t="s">
        <v>73</v>
      </c>
      <c r="AC1290">
        <v>1</v>
      </c>
    </row>
    <row r="1291" spans="1:31" x14ac:dyDescent="0.2">
      <c r="A1291">
        <v>1290</v>
      </c>
      <c r="B1291" t="s">
        <v>2</v>
      </c>
      <c r="C1291" s="4">
        <v>1922015</v>
      </c>
      <c r="D1291" t="s">
        <v>33</v>
      </c>
      <c r="E1291" t="s">
        <v>35</v>
      </c>
      <c r="F1291" s="1">
        <v>43795</v>
      </c>
      <c r="G1291" s="1">
        <f t="shared" si="495"/>
        <v>43806</v>
      </c>
      <c r="H1291" s="1">
        <f t="shared" si="496"/>
        <v>43813</v>
      </c>
      <c r="I1291" t="s">
        <v>71</v>
      </c>
      <c r="J1291">
        <v>2490158163</v>
      </c>
      <c r="K1291" t="s">
        <v>74</v>
      </c>
      <c r="L1291" t="s">
        <v>77</v>
      </c>
      <c r="M1291" t="s">
        <v>83</v>
      </c>
      <c r="P1291" t="s">
        <v>98</v>
      </c>
      <c r="Q1291" t="s">
        <v>100</v>
      </c>
      <c r="R1291" t="s">
        <v>18</v>
      </c>
      <c r="S1291" t="s">
        <v>20</v>
      </c>
      <c r="T1291" t="str">
        <f t="shared" si="497"/>
        <v>LAEM CHABANG</v>
      </c>
      <c r="U1291" t="s">
        <v>46</v>
      </c>
      <c r="V1291" t="s">
        <v>48</v>
      </c>
      <c r="W1291" s="3">
        <v>12167917</v>
      </c>
      <c r="X1291" t="s">
        <v>32</v>
      </c>
      <c r="Y1291" t="s">
        <v>73</v>
      </c>
      <c r="AC1291">
        <v>1</v>
      </c>
    </row>
    <row r="1292" spans="1:31" x14ac:dyDescent="0.2">
      <c r="A1292">
        <v>1291</v>
      </c>
      <c r="B1292" t="s">
        <v>2</v>
      </c>
      <c r="C1292" s="4">
        <v>1922016</v>
      </c>
      <c r="D1292" t="s">
        <v>33</v>
      </c>
      <c r="E1292" t="s">
        <v>35</v>
      </c>
      <c r="F1292" s="1">
        <v>43795</v>
      </c>
      <c r="G1292" s="1">
        <f t="shared" si="495"/>
        <v>43806</v>
      </c>
      <c r="H1292" s="1">
        <f t="shared" si="496"/>
        <v>43813</v>
      </c>
      <c r="I1292" t="s">
        <v>71</v>
      </c>
      <c r="J1292">
        <v>2490158163</v>
      </c>
      <c r="K1292" t="s">
        <v>74</v>
      </c>
      <c r="L1292" t="s">
        <v>77</v>
      </c>
      <c r="M1292" t="s">
        <v>83</v>
      </c>
      <c r="P1292" t="s">
        <v>98</v>
      </c>
      <c r="Q1292" t="s">
        <v>100</v>
      </c>
      <c r="R1292" t="s">
        <v>18</v>
      </c>
      <c r="S1292" t="s">
        <v>20</v>
      </c>
      <c r="T1292" t="str">
        <f t="shared" si="497"/>
        <v>LAEM CHABANG</v>
      </c>
      <c r="U1292" t="s">
        <v>46</v>
      </c>
      <c r="V1292" t="s">
        <v>47</v>
      </c>
      <c r="W1292" s="3">
        <v>12167920</v>
      </c>
      <c r="X1292" t="s">
        <v>32</v>
      </c>
      <c r="Y1292" t="s">
        <v>73</v>
      </c>
      <c r="AC1292">
        <v>1</v>
      </c>
    </row>
    <row r="1293" spans="1:31" x14ac:dyDescent="0.2">
      <c r="A1293">
        <v>1292</v>
      </c>
      <c r="B1293" t="s">
        <v>2</v>
      </c>
      <c r="C1293" s="4">
        <v>1922017</v>
      </c>
      <c r="D1293" t="s">
        <v>33</v>
      </c>
      <c r="E1293" t="s">
        <v>35</v>
      </c>
      <c r="F1293" s="1">
        <v>43795</v>
      </c>
      <c r="G1293" s="1">
        <f t="shared" si="495"/>
        <v>43806</v>
      </c>
      <c r="H1293" s="1">
        <f t="shared" si="496"/>
        <v>43813</v>
      </c>
      <c r="I1293" t="s">
        <v>71</v>
      </c>
      <c r="J1293">
        <v>2490158163</v>
      </c>
      <c r="K1293" t="s">
        <v>74</v>
      </c>
      <c r="L1293" t="s">
        <v>77</v>
      </c>
      <c r="M1293" t="s">
        <v>83</v>
      </c>
      <c r="P1293" t="s">
        <v>98</v>
      </c>
      <c r="Q1293" t="s">
        <v>100</v>
      </c>
      <c r="R1293" t="s">
        <v>18</v>
      </c>
      <c r="S1293" t="s">
        <v>20</v>
      </c>
      <c r="T1293" t="str">
        <f t="shared" si="497"/>
        <v>LAEM CHABANG</v>
      </c>
      <c r="U1293" t="s">
        <v>46</v>
      </c>
      <c r="V1293" t="s">
        <v>48</v>
      </c>
      <c r="W1293" s="3">
        <v>12167929</v>
      </c>
      <c r="X1293" t="s">
        <v>32</v>
      </c>
      <c r="Y1293" t="s">
        <v>73</v>
      </c>
      <c r="AC1293">
        <v>1</v>
      </c>
    </row>
    <row r="1294" spans="1:31" x14ac:dyDescent="0.2">
      <c r="A1294">
        <v>1293</v>
      </c>
      <c r="B1294" t="s">
        <v>2</v>
      </c>
      <c r="C1294" s="4">
        <v>1922018</v>
      </c>
      <c r="D1294" t="s">
        <v>33</v>
      </c>
      <c r="E1294" t="s">
        <v>35</v>
      </c>
      <c r="F1294" s="1">
        <v>43795</v>
      </c>
      <c r="G1294" s="1">
        <f t="shared" si="495"/>
        <v>43806</v>
      </c>
      <c r="H1294" s="1">
        <f t="shared" si="496"/>
        <v>43813</v>
      </c>
      <c r="I1294" t="s">
        <v>71</v>
      </c>
      <c r="J1294">
        <v>2490158163</v>
      </c>
      <c r="K1294" t="s">
        <v>74</v>
      </c>
      <c r="L1294" t="s">
        <v>77</v>
      </c>
      <c r="M1294" t="s">
        <v>83</v>
      </c>
      <c r="P1294" t="s">
        <v>98</v>
      </c>
      <c r="Q1294" t="s">
        <v>100</v>
      </c>
      <c r="R1294" t="s">
        <v>18</v>
      </c>
      <c r="S1294" t="s">
        <v>20</v>
      </c>
      <c r="T1294" t="str">
        <f t="shared" si="497"/>
        <v>LAEM CHABANG</v>
      </c>
      <c r="U1294" t="s">
        <v>46</v>
      </c>
      <c r="V1294" t="s">
        <v>48</v>
      </c>
      <c r="W1294" s="3">
        <v>12167944</v>
      </c>
      <c r="X1294" t="s">
        <v>32</v>
      </c>
      <c r="Y1294" t="s">
        <v>73</v>
      </c>
      <c r="AC1294">
        <v>1</v>
      </c>
    </row>
    <row r="1295" spans="1:31" x14ac:dyDescent="0.2">
      <c r="A1295">
        <v>1294</v>
      </c>
      <c r="B1295" t="s">
        <v>2</v>
      </c>
      <c r="C1295" s="4">
        <v>1922019</v>
      </c>
      <c r="D1295" t="s">
        <v>33</v>
      </c>
      <c r="E1295" t="s">
        <v>35</v>
      </c>
      <c r="F1295" s="1">
        <v>43795</v>
      </c>
      <c r="G1295" s="1">
        <f t="shared" si="495"/>
        <v>43806</v>
      </c>
      <c r="H1295" s="1">
        <f t="shared" si="496"/>
        <v>43813</v>
      </c>
      <c r="I1295" t="s">
        <v>71</v>
      </c>
      <c r="J1295">
        <v>2490158163</v>
      </c>
      <c r="K1295" t="s">
        <v>74</v>
      </c>
      <c r="L1295" t="s">
        <v>77</v>
      </c>
      <c r="M1295" t="s">
        <v>83</v>
      </c>
      <c r="P1295" t="s">
        <v>98</v>
      </c>
      <c r="Q1295" t="s">
        <v>100</v>
      </c>
      <c r="R1295" t="s">
        <v>18</v>
      </c>
      <c r="S1295" t="s">
        <v>20</v>
      </c>
      <c r="T1295" t="str">
        <f t="shared" si="497"/>
        <v>LAEM CHABANG</v>
      </c>
      <c r="U1295" t="s">
        <v>46</v>
      </c>
      <c r="V1295" t="s">
        <v>48</v>
      </c>
      <c r="W1295" s="3">
        <v>12167945</v>
      </c>
      <c r="X1295" t="s">
        <v>32</v>
      </c>
      <c r="Y1295" t="s">
        <v>73</v>
      </c>
      <c r="AC1295">
        <v>1</v>
      </c>
    </row>
    <row r="1296" spans="1:31" x14ac:dyDescent="0.2">
      <c r="A1296">
        <v>1295</v>
      </c>
      <c r="B1296" t="s">
        <v>2</v>
      </c>
      <c r="C1296" s="4">
        <v>1922020</v>
      </c>
      <c r="D1296" t="s">
        <v>33</v>
      </c>
      <c r="E1296" t="s">
        <v>35</v>
      </c>
      <c r="F1296" s="1">
        <v>43795</v>
      </c>
      <c r="G1296" s="1">
        <f>IF(R1296="2: AIR",F1296, "")</f>
        <v>43795</v>
      </c>
      <c r="H1296" s="1">
        <f t="shared" ref="H1296:H1298" si="498">G1296+33</f>
        <v>43828</v>
      </c>
      <c r="I1296" t="s">
        <v>71</v>
      </c>
      <c r="J1296">
        <v>2490158163</v>
      </c>
      <c r="K1296" t="s">
        <v>74</v>
      </c>
      <c r="L1296" t="s">
        <v>77</v>
      </c>
      <c r="M1296" t="s">
        <v>83</v>
      </c>
      <c r="P1296" t="s">
        <v>98</v>
      </c>
      <c r="Q1296" t="s">
        <v>100</v>
      </c>
      <c r="R1296" t="s">
        <v>17</v>
      </c>
      <c r="S1296" t="s">
        <v>20</v>
      </c>
      <c r="T1296" t="s">
        <v>45</v>
      </c>
      <c r="U1296" t="s">
        <v>46</v>
      </c>
      <c r="V1296" t="str">
        <f t="shared" si="494"/>
        <v>AIR</v>
      </c>
      <c r="W1296" s="3"/>
      <c r="X1296" t="s">
        <v>32</v>
      </c>
      <c r="Y1296" t="s">
        <v>73</v>
      </c>
    </row>
    <row r="1297" spans="1:29" x14ac:dyDescent="0.2">
      <c r="A1297">
        <v>1296</v>
      </c>
      <c r="B1297" t="s">
        <v>2</v>
      </c>
      <c r="C1297" s="4">
        <v>1922021</v>
      </c>
      <c r="D1297" t="s">
        <v>33</v>
      </c>
      <c r="E1297" t="s">
        <v>35</v>
      </c>
      <c r="F1297" s="1">
        <v>43795</v>
      </c>
      <c r="G1297" s="1">
        <f>IF(R1297="2: AIR",F1297, "")</f>
        <v>43795</v>
      </c>
      <c r="H1297" s="1">
        <f t="shared" si="498"/>
        <v>43828</v>
      </c>
      <c r="I1297" t="s">
        <v>71</v>
      </c>
      <c r="J1297">
        <v>2490158163</v>
      </c>
      <c r="K1297" t="s">
        <v>74</v>
      </c>
      <c r="L1297" t="s">
        <v>77</v>
      </c>
      <c r="M1297" t="s">
        <v>83</v>
      </c>
      <c r="P1297" t="s">
        <v>98</v>
      </c>
      <c r="Q1297" t="s">
        <v>100</v>
      </c>
      <c r="R1297" t="s">
        <v>17</v>
      </c>
      <c r="S1297" t="s">
        <v>20</v>
      </c>
      <c r="T1297" t="s">
        <v>45</v>
      </c>
      <c r="U1297" t="s">
        <v>46</v>
      </c>
      <c r="V1297" t="str">
        <f t="shared" si="494"/>
        <v>AIR</v>
      </c>
      <c r="W1297" s="3"/>
      <c r="X1297" t="s">
        <v>32</v>
      </c>
      <c r="Y1297" t="s">
        <v>73</v>
      </c>
    </row>
    <row r="1298" spans="1:29" x14ac:dyDescent="0.2">
      <c r="A1298">
        <v>1297</v>
      </c>
      <c r="B1298" t="s">
        <v>2</v>
      </c>
      <c r="C1298" s="4">
        <v>1922022</v>
      </c>
      <c r="D1298" t="s">
        <v>33</v>
      </c>
      <c r="E1298" t="s">
        <v>35</v>
      </c>
      <c r="F1298" s="1">
        <v>43795</v>
      </c>
      <c r="G1298" s="1">
        <f>IF(R1298="2: AIR",F1298, "")</f>
        <v>43795</v>
      </c>
      <c r="H1298" s="1">
        <f t="shared" si="498"/>
        <v>43828</v>
      </c>
      <c r="I1298" t="s">
        <v>71</v>
      </c>
      <c r="J1298">
        <v>2490158163</v>
      </c>
      <c r="K1298" t="s">
        <v>74</v>
      </c>
      <c r="L1298" t="s">
        <v>77</v>
      </c>
      <c r="M1298" t="s">
        <v>83</v>
      </c>
      <c r="P1298" t="s">
        <v>98</v>
      </c>
      <c r="Q1298" t="s">
        <v>100</v>
      </c>
      <c r="R1298" t="s">
        <v>17</v>
      </c>
      <c r="S1298" t="s">
        <v>20</v>
      </c>
      <c r="T1298" t="s">
        <v>45</v>
      </c>
      <c r="U1298" t="s">
        <v>46</v>
      </c>
      <c r="V1298" t="str">
        <f t="shared" si="494"/>
        <v>AIR</v>
      </c>
      <c r="W1298" s="3"/>
      <c r="X1298" t="s">
        <v>32</v>
      </c>
      <c r="Y1298" t="s">
        <v>73</v>
      </c>
    </row>
    <row r="1299" spans="1:29" x14ac:dyDescent="0.2">
      <c r="A1299">
        <v>1298</v>
      </c>
      <c r="B1299" t="s">
        <v>2</v>
      </c>
      <c r="C1299" s="4">
        <v>1922023</v>
      </c>
      <c r="D1299" t="s">
        <v>33</v>
      </c>
      <c r="E1299" t="s">
        <v>35</v>
      </c>
      <c r="F1299" s="1">
        <v>43795</v>
      </c>
      <c r="G1299" s="1">
        <f>F1299 + 7 - WEEKDAY(F1299, 2) + 6</f>
        <v>43806</v>
      </c>
      <c r="H1299" s="1">
        <f t="shared" ref="H1299" si="499">G1299+7</f>
        <v>43813</v>
      </c>
      <c r="I1299" t="s">
        <v>71</v>
      </c>
      <c r="J1299">
        <v>2490158163</v>
      </c>
      <c r="K1299" t="s">
        <v>74</v>
      </c>
      <c r="L1299" t="s">
        <v>77</v>
      </c>
      <c r="M1299" t="s">
        <v>83</v>
      </c>
      <c r="P1299" t="s">
        <v>98</v>
      </c>
      <c r="Q1299" t="s">
        <v>100</v>
      </c>
      <c r="R1299" t="s">
        <v>18</v>
      </c>
      <c r="S1299" t="s">
        <v>20</v>
      </c>
      <c r="T1299" t="str">
        <f>IF(R1299="1: SEA", "LAEM CHABANG", "BANGKOK")</f>
        <v>LAEM CHABANG</v>
      </c>
      <c r="U1299" t="s">
        <v>46</v>
      </c>
      <c r="V1299" t="s">
        <v>48</v>
      </c>
      <c r="W1299" s="3">
        <v>12167973</v>
      </c>
      <c r="X1299" t="s">
        <v>32</v>
      </c>
      <c r="Y1299" t="s">
        <v>73</v>
      </c>
      <c r="AA1299">
        <v>1</v>
      </c>
    </row>
    <row r="1300" spans="1:29" x14ac:dyDescent="0.2">
      <c r="A1300">
        <v>1299</v>
      </c>
      <c r="B1300" t="s">
        <v>2</v>
      </c>
      <c r="C1300" s="4">
        <v>1922024</v>
      </c>
      <c r="D1300" t="s">
        <v>33</v>
      </c>
      <c r="E1300" t="s">
        <v>35</v>
      </c>
      <c r="F1300" s="1">
        <v>43795</v>
      </c>
      <c r="G1300" s="1">
        <f>IF(R1300="2: AIR",F1300, "")</f>
        <v>43795</v>
      </c>
      <c r="H1300" s="1">
        <f t="shared" ref="H1300:H1302" si="500">G1300+33</f>
        <v>43828</v>
      </c>
      <c r="I1300" t="s">
        <v>71</v>
      </c>
      <c r="J1300">
        <v>2490158163</v>
      </c>
      <c r="K1300" t="s">
        <v>74</v>
      </c>
      <c r="L1300" t="s">
        <v>77</v>
      </c>
      <c r="M1300" t="s">
        <v>83</v>
      </c>
      <c r="P1300" t="s">
        <v>98</v>
      </c>
      <c r="Q1300" t="s">
        <v>100</v>
      </c>
      <c r="R1300" t="s">
        <v>17</v>
      </c>
      <c r="S1300" t="s">
        <v>20</v>
      </c>
      <c r="T1300" t="s">
        <v>45</v>
      </c>
      <c r="U1300" t="s">
        <v>46</v>
      </c>
      <c r="V1300" t="str">
        <f t="shared" si="494"/>
        <v>AIR</v>
      </c>
      <c r="W1300" s="3"/>
      <c r="X1300" t="s">
        <v>32</v>
      </c>
      <c r="Y1300" t="s">
        <v>73</v>
      </c>
    </row>
    <row r="1301" spans="1:29" x14ac:dyDescent="0.2">
      <c r="A1301">
        <v>1300</v>
      </c>
      <c r="B1301" t="s">
        <v>2</v>
      </c>
      <c r="C1301" s="4">
        <v>1922025</v>
      </c>
      <c r="D1301" t="s">
        <v>33</v>
      </c>
      <c r="E1301" t="s">
        <v>35</v>
      </c>
      <c r="F1301" s="1">
        <v>43795</v>
      </c>
      <c r="G1301" s="1">
        <f>IF(R1301="2: AIR",F1301, "")</f>
        <v>43795</v>
      </c>
      <c r="H1301" s="1">
        <f t="shared" si="500"/>
        <v>43828</v>
      </c>
      <c r="I1301" t="s">
        <v>71</v>
      </c>
      <c r="J1301">
        <v>2490158163</v>
      </c>
      <c r="K1301" t="s">
        <v>74</v>
      </c>
      <c r="L1301" t="s">
        <v>77</v>
      </c>
      <c r="M1301" t="s">
        <v>83</v>
      </c>
      <c r="P1301" t="s">
        <v>98</v>
      </c>
      <c r="Q1301" t="s">
        <v>100</v>
      </c>
      <c r="R1301" t="s">
        <v>17</v>
      </c>
      <c r="S1301" t="s">
        <v>20</v>
      </c>
      <c r="T1301" t="s">
        <v>45</v>
      </c>
      <c r="U1301" t="s">
        <v>46</v>
      </c>
      <c r="V1301" t="str">
        <f t="shared" si="494"/>
        <v>AIR</v>
      </c>
      <c r="W1301" s="3"/>
      <c r="X1301" t="s">
        <v>32</v>
      </c>
      <c r="Y1301" t="s">
        <v>73</v>
      </c>
    </row>
    <row r="1302" spans="1:29" x14ac:dyDescent="0.2">
      <c r="A1302">
        <v>1301</v>
      </c>
      <c r="B1302" t="s">
        <v>2</v>
      </c>
      <c r="C1302" s="4">
        <v>1922026</v>
      </c>
      <c r="D1302" t="s">
        <v>33</v>
      </c>
      <c r="E1302" t="s">
        <v>35</v>
      </c>
      <c r="F1302" s="1">
        <v>43795</v>
      </c>
      <c r="G1302" s="1">
        <f>IF(R1302="2: AIR",F1302, "")</f>
        <v>43795</v>
      </c>
      <c r="H1302" s="1">
        <f t="shared" si="500"/>
        <v>43828</v>
      </c>
      <c r="I1302" t="s">
        <v>71</v>
      </c>
      <c r="J1302">
        <v>2490158163</v>
      </c>
      <c r="K1302" t="s">
        <v>74</v>
      </c>
      <c r="L1302" t="s">
        <v>77</v>
      </c>
      <c r="M1302" t="s">
        <v>83</v>
      </c>
      <c r="P1302" t="s">
        <v>98</v>
      </c>
      <c r="Q1302" t="s">
        <v>100</v>
      </c>
      <c r="R1302" t="s">
        <v>17</v>
      </c>
      <c r="S1302" t="s">
        <v>20</v>
      </c>
      <c r="T1302" t="s">
        <v>45</v>
      </c>
      <c r="U1302" t="s">
        <v>46</v>
      </c>
      <c r="V1302" t="str">
        <f t="shared" si="494"/>
        <v>AIR</v>
      </c>
      <c r="W1302" s="3"/>
      <c r="X1302" t="s">
        <v>32</v>
      </c>
      <c r="Y1302" t="s">
        <v>73</v>
      </c>
    </row>
    <row r="1303" spans="1:29" x14ac:dyDescent="0.2">
      <c r="A1303">
        <v>1302</v>
      </c>
      <c r="B1303" t="s">
        <v>2</v>
      </c>
      <c r="C1303" s="4">
        <v>1922027</v>
      </c>
      <c r="D1303" t="s">
        <v>33</v>
      </c>
      <c r="E1303" t="s">
        <v>35</v>
      </c>
      <c r="F1303" s="1">
        <v>43795</v>
      </c>
      <c r="G1303" s="1">
        <f>F1303 + 7 - WEEKDAY(F1303, 2) + 6</f>
        <v>43806</v>
      </c>
      <c r="H1303" s="1">
        <f t="shared" ref="H1303" si="501">G1303+7</f>
        <v>43813</v>
      </c>
      <c r="I1303" t="s">
        <v>71</v>
      </c>
      <c r="J1303">
        <v>2490158163</v>
      </c>
      <c r="K1303" t="s">
        <v>74</v>
      </c>
      <c r="L1303" t="s">
        <v>77</v>
      </c>
      <c r="M1303" t="s">
        <v>83</v>
      </c>
      <c r="P1303" t="s">
        <v>98</v>
      </c>
      <c r="Q1303" t="s">
        <v>100</v>
      </c>
      <c r="R1303" t="s">
        <v>18</v>
      </c>
      <c r="S1303" t="s">
        <v>20</v>
      </c>
      <c r="T1303" t="str">
        <f>IF(R1303="1: SEA", "LAEM CHABANG", "BANGKOK")</f>
        <v>LAEM CHABANG</v>
      </c>
      <c r="U1303" t="s">
        <v>46</v>
      </c>
      <c r="V1303" t="s">
        <v>48</v>
      </c>
      <c r="W1303" s="3">
        <v>12168001</v>
      </c>
      <c r="X1303" t="s">
        <v>32</v>
      </c>
      <c r="Y1303" t="s">
        <v>73</v>
      </c>
      <c r="AC1303">
        <v>1</v>
      </c>
    </row>
    <row r="1304" spans="1:29" x14ac:dyDescent="0.2">
      <c r="A1304">
        <v>1303</v>
      </c>
      <c r="B1304" t="s">
        <v>2</v>
      </c>
      <c r="C1304" s="4">
        <v>1922028</v>
      </c>
      <c r="D1304" t="s">
        <v>33</v>
      </c>
      <c r="E1304" t="s">
        <v>35</v>
      </c>
      <c r="F1304" s="1">
        <v>43795</v>
      </c>
      <c r="G1304" s="1">
        <f>IF(R1304="2: AIR",F1304, "")</f>
        <v>43795</v>
      </c>
      <c r="H1304" s="1">
        <f>G1304+33</f>
        <v>43828</v>
      </c>
      <c r="I1304" t="s">
        <v>71</v>
      </c>
      <c r="J1304">
        <v>2490158163</v>
      </c>
      <c r="K1304" t="s">
        <v>74</v>
      </c>
      <c r="L1304" t="s">
        <v>77</v>
      </c>
      <c r="M1304" t="s">
        <v>83</v>
      </c>
      <c r="P1304" t="s">
        <v>98</v>
      </c>
      <c r="Q1304" t="s">
        <v>100</v>
      </c>
      <c r="R1304" t="s">
        <v>17</v>
      </c>
      <c r="S1304" t="s">
        <v>20</v>
      </c>
      <c r="T1304" t="s">
        <v>45</v>
      </c>
      <c r="U1304" t="s">
        <v>46</v>
      </c>
      <c r="V1304" t="str">
        <f t="shared" si="494"/>
        <v>AIR</v>
      </c>
      <c r="W1304" s="3"/>
      <c r="X1304" t="s">
        <v>32</v>
      </c>
      <c r="Y1304" t="s">
        <v>73</v>
      </c>
    </row>
    <row r="1305" spans="1:29" x14ac:dyDescent="0.2">
      <c r="A1305">
        <v>1304</v>
      </c>
      <c r="B1305" t="s">
        <v>2</v>
      </c>
      <c r="C1305" s="4">
        <v>1922029</v>
      </c>
      <c r="D1305" t="s">
        <v>33</v>
      </c>
      <c r="E1305" t="s">
        <v>35</v>
      </c>
      <c r="F1305" s="1">
        <v>43795</v>
      </c>
      <c r="G1305" s="1">
        <f t="shared" ref="G1305:G1313" si="502">F1305 + 7 - WEEKDAY(F1305, 2) + 6</f>
        <v>43806</v>
      </c>
      <c r="H1305" s="1">
        <f t="shared" ref="H1305:H1313" si="503">G1305+7</f>
        <v>43813</v>
      </c>
      <c r="I1305" t="s">
        <v>71</v>
      </c>
      <c r="J1305">
        <v>2490158163</v>
      </c>
      <c r="K1305" t="s">
        <v>74</v>
      </c>
      <c r="L1305" t="s">
        <v>77</v>
      </c>
      <c r="M1305" t="s">
        <v>83</v>
      </c>
      <c r="P1305" t="s">
        <v>98</v>
      </c>
      <c r="Q1305" t="s">
        <v>100</v>
      </c>
      <c r="R1305" t="s">
        <v>18</v>
      </c>
      <c r="S1305" t="s">
        <v>20</v>
      </c>
      <c r="T1305" t="str">
        <f t="shared" ref="T1305:T1313" si="504">IF(R1305="1: SEA", "LAEM CHABANG", "BANGKOK")</f>
        <v>LAEM CHABANG</v>
      </c>
      <c r="U1305" t="s">
        <v>46</v>
      </c>
      <c r="V1305" t="s">
        <v>48</v>
      </c>
      <c r="W1305" s="3">
        <v>12168013</v>
      </c>
      <c r="X1305" t="s">
        <v>32</v>
      </c>
      <c r="Y1305" t="s">
        <v>73</v>
      </c>
      <c r="AC1305">
        <v>1</v>
      </c>
    </row>
    <row r="1306" spans="1:29" x14ac:dyDescent="0.2">
      <c r="A1306">
        <v>1305</v>
      </c>
      <c r="B1306" t="s">
        <v>2</v>
      </c>
      <c r="C1306" s="4">
        <v>1922030</v>
      </c>
      <c r="D1306" t="s">
        <v>33</v>
      </c>
      <c r="E1306" t="s">
        <v>35</v>
      </c>
      <c r="F1306" s="1">
        <v>43795</v>
      </c>
      <c r="G1306" s="1">
        <f t="shared" si="502"/>
        <v>43806</v>
      </c>
      <c r="H1306" s="1">
        <f t="shared" si="503"/>
        <v>43813</v>
      </c>
      <c r="I1306" t="s">
        <v>71</v>
      </c>
      <c r="J1306">
        <v>2490158163</v>
      </c>
      <c r="K1306" t="s">
        <v>74</v>
      </c>
      <c r="L1306" t="s">
        <v>77</v>
      </c>
      <c r="M1306" t="s">
        <v>83</v>
      </c>
      <c r="P1306" t="s">
        <v>98</v>
      </c>
      <c r="Q1306" t="s">
        <v>100</v>
      </c>
      <c r="R1306" t="s">
        <v>18</v>
      </c>
      <c r="S1306" t="s">
        <v>20</v>
      </c>
      <c r="T1306" t="str">
        <f t="shared" si="504"/>
        <v>LAEM CHABANG</v>
      </c>
      <c r="U1306" t="s">
        <v>46</v>
      </c>
      <c r="V1306" t="s">
        <v>48</v>
      </c>
      <c r="W1306" s="3">
        <v>12168028</v>
      </c>
      <c r="X1306" t="s">
        <v>32</v>
      </c>
      <c r="Y1306" t="s">
        <v>73</v>
      </c>
      <c r="AC1306">
        <v>1</v>
      </c>
    </row>
    <row r="1307" spans="1:29" x14ac:dyDescent="0.2">
      <c r="A1307">
        <v>1306</v>
      </c>
      <c r="B1307" t="s">
        <v>2</v>
      </c>
      <c r="C1307" s="4">
        <v>1922031</v>
      </c>
      <c r="D1307" t="s">
        <v>33</v>
      </c>
      <c r="E1307" t="s">
        <v>35</v>
      </c>
      <c r="F1307" s="1">
        <v>43796</v>
      </c>
      <c r="G1307" s="1">
        <f t="shared" si="502"/>
        <v>43806</v>
      </c>
      <c r="H1307" s="1">
        <f t="shared" si="503"/>
        <v>43813</v>
      </c>
      <c r="I1307" t="s">
        <v>71</v>
      </c>
      <c r="J1307">
        <v>2490158163</v>
      </c>
      <c r="K1307" t="s">
        <v>74</v>
      </c>
      <c r="L1307" t="s">
        <v>77</v>
      </c>
      <c r="M1307" t="s">
        <v>83</v>
      </c>
      <c r="P1307" t="s">
        <v>98</v>
      </c>
      <c r="Q1307" t="s">
        <v>100</v>
      </c>
      <c r="R1307" t="s">
        <v>18</v>
      </c>
      <c r="S1307" t="s">
        <v>20</v>
      </c>
      <c r="T1307" t="str">
        <f t="shared" si="504"/>
        <v>LAEM CHABANG</v>
      </c>
      <c r="U1307" t="s">
        <v>46</v>
      </c>
      <c r="V1307" t="s">
        <v>48</v>
      </c>
      <c r="W1307" s="3">
        <v>12168029</v>
      </c>
      <c r="X1307" t="s">
        <v>32</v>
      </c>
      <c r="Y1307" t="s">
        <v>73</v>
      </c>
      <c r="AC1307">
        <v>1</v>
      </c>
    </row>
    <row r="1308" spans="1:29" x14ac:dyDescent="0.2">
      <c r="A1308">
        <v>1307</v>
      </c>
      <c r="B1308" t="s">
        <v>2</v>
      </c>
      <c r="C1308" s="4">
        <v>1922032</v>
      </c>
      <c r="D1308" t="s">
        <v>33</v>
      </c>
      <c r="E1308" t="s">
        <v>35</v>
      </c>
      <c r="F1308" s="1">
        <v>43796</v>
      </c>
      <c r="G1308" s="1">
        <f t="shared" si="502"/>
        <v>43806</v>
      </c>
      <c r="H1308" s="1">
        <f t="shared" si="503"/>
        <v>43813</v>
      </c>
      <c r="I1308" t="s">
        <v>71</v>
      </c>
      <c r="J1308">
        <v>2490158163</v>
      </c>
      <c r="K1308" t="s">
        <v>74</v>
      </c>
      <c r="L1308" t="s">
        <v>77</v>
      </c>
      <c r="M1308" t="s">
        <v>83</v>
      </c>
      <c r="P1308" t="s">
        <v>98</v>
      </c>
      <c r="Q1308" t="s">
        <v>100</v>
      </c>
      <c r="R1308" t="s">
        <v>18</v>
      </c>
      <c r="S1308" t="s">
        <v>20</v>
      </c>
      <c r="T1308" t="str">
        <f t="shared" si="504"/>
        <v>LAEM CHABANG</v>
      </c>
      <c r="U1308" t="s">
        <v>46</v>
      </c>
      <c r="V1308" t="s">
        <v>48</v>
      </c>
      <c r="W1308" s="3">
        <v>12168032</v>
      </c>
      <c r="X1308" t="s">
        <v>32</v>
      </c>
      <c r="Y1308" t="s">
        <v>73</v>
      </c>
      <c r="AC1308">
        <v>1</v>
      </c>
    </row>
    <row r="1309" spans="1:29" x14ac:dyDescent="0.2">
      <c r="A1309">
        <v>1308</v>
      </c>
      <c r="B1309" t="s">
        <v>2</v>
      </c>
      <c r="C1309" s="4">
        <v>1922033</v>
      </c>
      <c r="D1309" t="s">
        <v>33</v>
      </c>
      <c r="E1309" t="s">
        <v>35</v>
      </c>
      <c r="F1309" s="1">
        <v>43796</v>
      </c>
      <c r="G1309" s="1">
        <f t="shared" si="502"/>
        <v>43806</v>
      </c>
      <c r="H1309" s="1">
        <f t="shared" si="503"/>
        <v>43813</v>
      </c>
      <c r="I1309" t="s">
        <v>71</v>
      </c>
      <c r="J1309">
        <v>2490158163</v>
      </c>
      <c r="K1309" t="s">
        <v>74</v>
      </c>
      <c r="L1309" t="s">
        <v>77</v>
      </c>
      <c r="M1309" t="s">
        <v>83</v>
      </c>
      <c r="P1309" t="s">
        <v>98</v>
      </c>
      <c r="Q1309" t="s">
        <v>100</v>
      </c>
      <c r="R1309" t="s">
        <v>18</v>
      </c>
      <c r="S1309" t="s">
        <v>20</v>
      </c>
      <c r="T1309" t="str">
        <f t="shared" si="504"/>
        <v>LAEM CHABANG</v>
      </c>
      <c r="U1309" t="s">
        <v>46</v>
      </c>
      <c r="V1309" t="s">
        <v>48</v>
      </c>
      <c r="W1309" s="3">
        <v>12168041</v>
      </c>
      <c r="X1309" t="s">
        <v>32</v>
      </c>
      <c r="Y1309" t="s">
        <v>73</v>
      </c>
      <c r="AC1309">
        <v>1</v>
      </c>
    </row>
    <row r="1310" spans="1:29" x14ac:dyDescent="0.2">
      <c r="A1310">
        <v>1309</v>
      </c>
      <c r="B1310" t="s">
        <v>2</v>
      </c>
      <c r="C1310" s="4">
        <v>1922034</v>
      </c>
      <c r="D1310" t="s">
        <v>33</v>
      </c>
      <c r="E1310" t="s">
        <v>35</v>
      </c>
      <c r="F1310" s="1">
        <v>43796</v>
      </c>
      <c r="G1310" s="1">
        <f t="shared" si="502"/>
        <v>43806</v>
      </c>
      <c r="H1310" s="1">
        <f t="shared" si="503"/>
        <v>43813</v>
      </c>
      <c r="I1310" t="s">
        <v>71</v>
      </c>
      <c r="J1310">
        <v>2490158163</v>
      </c>
      <c r="K1310" t="s">
        <v>74</v>
      </c>
      <c r="L1310" t="s">
        <v>77</v>
      </c>
      <c r="M1310" t="s">
        <v>83</v>
      </c>
      <c r="P1310" t="s">
        <v>98</v>
      </c>
      <c r="Q1310" t="s">
        <v>100</v>
      </c>
      <c r="R1310" t="s">
        <v>18</v>
      </c>
      <c r="S1310" t="s">
        <v>20</v>
      </c>
      <c r="T1310" t="str">
        <f t="shared" si="504"/>
        <v>LAEM CHABANG</v>
      </c>
      <c r="U1310" t="s">
        <v>46</v>
      </c>
      <c r="V1310" t="s">
        <v>48</v>
      </c>
      <c r="W1310" s="3">
        <v>12168056</v>
      </c>
      <c r="X1310" t="s">
        <v>32</v>
      </c>
      <c r="Y1310" t="s">
        <v>73</v>
      </c>
      <c r="AC1310">
        <v>1</v>
      </c>
    </row>
    <row r="1311" spans="1:29" x14ac:dyDescent="0.2">
      <c r="A1311">
        <v>1310</v>
      </c>
      <c r="B1311" t="s">
        <v>2</v>
      </c>
      <c r="C1311" s="4">
        <v>1922035</v>
      </c>
      <c r="D1311" t="s">
        <v>33</v>
      </c>
      <c r="E1311" t="s">
        <v>35</v>
      </c>
      <c r="F1311" s="1">
        <v>43796</v>
      </c>
      <c r="G1311" s="1">
        <f t="shared" si="502"/>
        <v>43806</v>
      </c>
      <c r="H1311" s="1">
        <f t="shared" si="503"/>
        <v>43813</v>
      </c>
      <c r="I1311" t="s">
        <v>71</v>
      </c>
      <c r="J1311">
        <v>2490158163</v>
      </c>
      <c r="K1311" t="s">
        <v>74</v>
      </c>
      <c r="L1311" t="s">
        <v>77</v>
      </c>
      <c r="M1311" t="s">
        <v>83</v>
      </c>
      <c r="P1311" t="s">
        <v>98</v>
      </c>
      <c r="Q1311" t="s">
        <v>100</v>
      </c>
      <c r="R1311" t="s">
        <v>18</v>
      </c>
      <c r="S1311" t="s">
        <v>20</v>
      </c>
      <c r="T1311" t="str">
        <f t="shared" si="504"/>
        <v>LAEM CHABANG</v>
      </c>
      <c r="U1311" t="s">
        <v>46</v>
      </c>
      <c r="V1311" t="s">
        <v>48</v>
      </c>
      <c r="W1311" s="3">
        <v>12168057</v>
      </c>
      <c r="X1311" t="s">
        <v>32</v>
      </c>
      <c r="Y1311" t="s">
        <v>73</v>
      </c>
      <c r="AC1311">
        <v>1</v>
      </c>
    </row>
    <row r="1312" spans="1:29" x14ac:dyDescent="0.2">
      <c r="A1312">
        <v>1311</v>
      </c>
      <c r="B1312" t="s">
        <v>2</v>
      </c>
      <c r="C1312" s="4">
        <v>1922036</v>
      </c>
      <c r="D1312" t="s">
        <v>33</v>
      </c>
      <c r="E1312" t="s">
        <v>35</v>
      </c>
      <c r="F1312" s="1">
        <v>43796</v>
      </c>
      <c r="G1312" s="1">
        <f t="shared" si="502"/>
        <v>43806</v>
      </c>
      <c r="H1312" s="1">
        <f t="shared" si="503"/>
        <v>43813</v>
      </c>
      <c r="I1312" t="s">
        <v>71</v>
      </c>
      <c r="J1312">
        <v>2490158163</v>
      </c>
      <c r="K1312" t="s">
        <v>74</v>
      </c>
      <c r="L1312" t="s">
        <v>77</v>
      </c>
      <c r="M1312" t="s">
        <v>83</v>
      </c>
      <c r="P1312" t="s">
        <v>98</v>
      </c>
      <c r="Q1312" t="s">
        <v>100</v>
      </c>
      <c r="R1312" t="s">
        <v>18</v>
      </c>
      <c r="S1312" t="s">
        <v>20</v>
      </c>
      <c r="T1312" t="str">
        <f t="shared" si="504"/>
        <v>LAEM CHABANG</v>
      </c>
      <c r="U1312" t="s">
        <v>46</v>
      </c>
      <c r="V1312" t="s">
        <v>48</v>
      </c>
      <c r="W1312" s="3">
        <v>12168060</v>
      </c>
      <c r="X1312" t="s">
        <v>32</v>
      </c>
      <c r="Y1312" t="s">
        <v>73</v>
      </c>
      <c r="AC1312">
        <v>1</v>
      </c>
    </row>
    <row r="1313" spans="1:31" x14ac:dyDescent="0.2">
      <c r="A1313">
        <v>1312</v>
      </c>
      <c r="B1313" t="s">
        <v>2</v>
      </c>
      <c r="C1313" s="4">
        <v>1922037</v>
      </c>
      <c r="D1313" t="s">
        <v>33</v>
      </c>
      <c r="E1313" t="s">
        <v>35</v>
      </c>
      <c r="F1313" s="1">
        <v>43796</v>
      </c>
      <c r="G1313" s="1">
        <f t="shared" si="502"/>
        <v>43806</v>
      </c>
      <c r="H1313" s="1">
        <f t="shared" si="503"/>
        <v>43813</v>
      </c>
      <c r="I1313" t="s">
        <v>71</v>
      </c>
      <c r="J1313">
        <v>2490158163</v>
      </c>
      <c r="K1313" t="s">
        <v>74</v>
      </c>
      <c r="L1313" t="s">
        <v>77</v>
      </c>
      <c r="M1313" t="s">
        <v>83</v>
      </c>
      <c r="P1313" t="s">
        <v>98</v>
      </c>
      <c r="Q1313" t="s">
        <v>100</v>
      </c>
      <c r="R1313" t="s">
        <v>18</v>
      </c>
      <c r="S1313" t="s">
        <v>20</v>
      </c>
      <c r="T1313" t="str">
        <f t="shared" si="504"/>
        <v>LAEM CHABANG</v>
      </c>
      <c r="U1313" t="s">
        <v>46</v>
      </c>
      <c r="V1313" t="s">
        <v>48</v>
      </c>
      <c r="W1313" s="3">
        <v>12168069</v>
      </c>
      <c r="X1313" t="s">
        <v>32</v>
      </c>
      <c r="Y1313" t="s">
        <v>73</v>
      </c>
      <c r="AC1313">
        <v>1</v>
      </c>
    </row>
    <row r="1314" spans="1:31" x14ac:dyDescent="0.2">
      <c r="A1314">
        <v>1313</v>
      </c>
      <c r="B1314" t="s">
        <v>2</v>
      </c>
      <c r="C1314" s="4">
        <v>1922038</v>
      </c>
      <c r="D1314" t="s">
        <v>33</v>
      </c>
      <c r="E1314" t="s">
        <v>35</v>
      </c>
      <c r="F1314" s="1">
        <v>43796</v>
      </c>
      <c r="G1314" s="1">
        <f>IF(R1314="2: AIR",F1314, "")</f>
        <v>43796</v>
      </c>
      <c r="H1314" s="1">
        <f t="shared" ref="H1314:H1316" si="505">G1314+33</f>
        <v>43829</v>
      </c>
      <c r="I1314" t="s">
        <v>71</v>
      </c>
      <c r="J1314">
        <v>2490158163</v>
      </c>
      <c r="K1314" t="s">
        <v>74</v>
      </c>
      <c r="L1314" t="s">
        <v>77</v>
      </c>
      <c r="M1314" t="s">
        <v>83</v>
      </c>
      <c r="P1314" t="s">
        <v>98</v>
      </c>
      <c r="Q1314" t="s">
        <v>100</v>
      </c>
      <c r="R1314" t="s">
        <v>17</v>
      </c>
      <c r="S1314" t="s">
        <v>20</v>
      </c>
      <c r="T1314" t="s">
        <v>45</v>
      </c>
      <c r="U1314" t="s">
        <v>46</v>
      </c>
      <c r="V1314" t="str">
        <f t="shared" si="494"/>
        <v>AIR</v>
      </c>
      <c r="W1314" s="3"/>
      <c r="X1314" t="s">
        <v>32</v>
      </c>
      <c r="Y1314" t="s">
        <v>73</v>
      </c>
    </row>
    <row r="1315" spans="1:31" x14ac:dyDescent="0.2">
      <c r="A1315">
        <v>1314</v>
      </c>
      <c r="B1315" t="s">
        <v>2</v>
      </c>
      <c r="C1315" s="4">
        <v>1922039</v>
      </c>
      <c r="D1315" t="s">
        <v>33</v>
      </c>
      <c r="E1315" t="s">
        <v>35</v>
      </c>
      <c r="F1315" s="1">
        <v>43796</v>
      </c>
      <c r="G1315" s="1">
        <f>IF(R1315="2: AIR",F1315, "")</f>
        <v>43796</v>
      </c>
      <c r="H1315" s="1">
        <f t="shared" si="505"/>
        <v>43829</v>
      </c>
      <c r="I1315" t="s">
        <v>71</v>
      </c>
      <c r="J1315">
        <v>2490158163</v>
      </c>
      <c r="K1315" t="s">
        <v>74</v>
      </c>
      <c r="L1315" t="s">
        <v>77</v>
      </c>
      <c r="M1315" t="s">
        <v>83</v>
      </c>
      <c r="P1315" t="s">
        <v>98</v>
      </c>
      <c r="Q1315" t="s">
        <v>100</v>
      </c>
      <c r="R1315" t="s">
        <v>17</v>
      </c>
      <c r="S1315" t="s">
        <v>20</v>
      </c>
      <c r="T1315" t="s">
        <v>45</v>
      </c>
      <c r="U1315" t="s">
        <v>46</v>
      </c>
      <c r="V1315" t="str">
        <f t="shared" si="494"/>
        <v>AIR</v>
      </c>
      <c r="W1315" s="3"/>
      <c r="X1315" t="s">
        <v>32</v>
      </c>
      <c r="Y1315" t="s">
        <v>73</v>
      </c>
    </row>
    <row r="1316" spans="1:31" x14ac:dyDescent="0.2">
      <c r="A1316">
        <v>1315</v>
      </c>
      <c r="B1316" t="s">
        <v>2</v>
      </c>
      <c r="C1316" s="4">
        <v>1922040</v>
      </c>
      <c r="D1316" t="s">
        <v>33</v>
      </c>
      <c r="E1316" t="s">
        <v>35</v>
      </c>
      <c r="F1316" s="1">
        <v>43796</v>
      </c>
      <c r="G1316" s="1">
        <f>IF(R1316="2: AIR",F1316, "")</f>
        <v>43796</v>
      </c>
      <c r="H1316" s="1">
        <f t="shared" si="505"/>
        <v>43829</v>
      </c>
      <c r="I1316" t="s">
        <v>71</v>
      </c>
      <c r="J1316">
        <v>2490158163</v>
      </c>
      <c r="K1316" t="s">
        <v>74</v>
      </c>
      <c r="L1316" t="s">
        <v>77</v>
      </c>
      <c r="M1316" t="s">
        <v>83</v>
      </c>
      <c r="P1316" t="s">
        <v>98</v>
      </c>
      <c r="Q1316" t="s">
        <v>100</v>
      </c>
      <c r="R1316" t="s">
        <v>17</v>
      </c>
      <c r="S1316" t="s">
        <v>20</v>
      </c>
      <c r="T1316" t="s">
        <v>45</v>
      </c>
      <c r="U1316" t="s">
        <v>46</v>
      </c>
      <c r="V1316" t="str">
        <f t="shared" si="494"/>
        <v>AIR</v>
      </c>
      <c r="W1316" s="3"/>
      <c r="X1316" t="s">
        <v>32</v>
      </c>
      <c r="Y1316" t="s">
        <v>73</v>
      </c>
    </row>
    <row r="1317" spans="1:31" x14ac:dyDescent="0.2">
      <c r="A1317">
        <v>1316</v>
      </c>
      <c r="B1317" t="s">
        <v>2</v>
      </c>
      <c r="C1317" s="4">
        <v>1922041</v>
      </c>
      <c r="D1317" t="s">
        <v>33</v>
      </c>
      <c r="E1317" t="s">
        <v>35</v>
      </c>
      <c r="F1317" s="1">
        <v>43796</v>
      </c>
      <c r="G1317" s="1">
        <f t="shared" ref="G1317:G1318" si="506">F1317 + 7 - WEEKDAY(F1317, 2) + 6</f>
        <v>43806</v>
      </c>
      <c r="H1317" s="1">
        <f t="shared" ref="H1317:H1318" si="507">G1317+7</f>
        <v>43813</v>
      </c>
      <c r="I1317" t="s">
        <v>71</v>
      </c>
      <c r="J1317">
        <v>2490158163</v>
      </c>
      <c r="K1317" t="s">
        <v>74</v>
      </c>
      <c r="L1317" t="s">
        <v>77</v>
      </c>
      <c r="M1317" t="s">
        <v>83</v>
      </c>
      <c r="P1317" t="s">
        <v>98</v>
      </c>
      <c r="Q1317" t="s">
        <v>100</v>
      </c>
      <c r="R1317" t="s">
        <v>18</v>
      </c>
      <c r="S1317" t="s">
        <v>20</v>
      </c>
      <c r="T1317" t="str">
        <f t="shared" ref="T1317:T1318" si="508">IF(R1317="1: SEA", "LAEM CHABANG", "BANGKOK")</f>
        <v>LAEM CHABANG</v>
      </c>
      <c r="U1317" t="s">
        <v>46</v>
      </c>
      <c r="V1317" t="s">
        <v>48</v>
      </c>
      <c r="W1317" s="3">
        <v>12168097</v>
      </c>
      <c r="X1317" t="s">
        <v>32</v>
      </c>
      <c r="Y1317" t="s">
        <v>73</v>
      </c>
      <c r="AC1317">
        <v>1</v>
      </c>
    </row>
    <row r="1318" spans="1:31" x14ac:dyDescent="0.2">
      <c r="A1318">
        <v>1317</v>
      </c>
      <c r="B1318" t="s">
        <v>2</v>
      </c>
      <c r="C1318" s="4">
        <v>1922042</v>
      </c>
      <c r="D1318" t="s">
        <v>33</v>
      </c>
      <c r="E1318" t="s">
        <v>35</v>
      </c>
      <c r="F1318" s="1">
        <v>43796</v>
      </c>
      <c r="G1318" s="1">
        <f t="shared" si="506"/>
        <v>43806</v>
      </c>
      <c r="H1318" s="1">
        <f t="shared" si="507"/>
        <v>43813</v>
      </c>
      <c r="I1318" t="s">
        <v>71</v>
      </c>
      <c r="J1318">
        <v>2490158163</v>
      </c>
      <c r="K1318" t="s">
        <v>74</v>
      </c>
      <c r="L1318" t="s">
        <v>77</v>
      </c>
      <c r="M1318" t="s">
        <v>83</v>
      </c>
      <c r="P1318" t="s">
        <v>98</v>
      </c>
      <c r="Q1318" t="s">
        <v>100</v>
      </c>
      <c r="R1318" t="s">
        <v>18</v>
      </c>
      <c r="S1318" t="s">
        <v>20</v>
      </c>
      <c r="T1318" t="str">
        <f t="shared" si="508"/>
        <v>LAEM CHABANG</v>
      </c>
      <c r="U1318" t="s">
        <v>46</v>
      </c>
      <c r="V1318" t="s">
        <v>48</v>
      </c>
      <c r="W1318" s="3">
        <v>12168112</v>
      </c>
      <c r="X1318" t="s">
        <v>32</v>
      </c>
      <c r="Y1318" t="s">
        <v>73</v>
      </c>
      <c r="AC1318">
        <v>1</v>
      </c>
    </row>
    <row r="1319" spans="1:31" x14ac:dyDescent="0.2">
      <c r="A1319">
        <v>1318</v>
      </c>
      <c r="B1319" t="s">
        <v>2</v>
      </c>
      <c r="C1319" s="4">
        <v>1922043</v>
      </c>
      <c r="D1319" t="s">
        <v>33</v>
      </c>
      <c r="E1319" t="s">
        <v>35</v>
      </c>
      <c r="F1319" s="1">
        <v>43796</v>
      </c>
      <c r="G1319" s="1">
        <f t="shared" ref="G1319:G1325" si="509">IF(R1319="2: AIR",F1319, "")</f>
        <v>43796</v>
      </c>
      <c r="H1319" s="1">
        <f t="shared" ref="H1319:H1325" si="510">G1319+33</f>
        <v>43829</v>
      </c>
      <c r="I1319" t="s">
        <v>71</v>
      </c>
      <c r="J1319">
        <v>2490158163</v>
      </c>
      <c r="K1319" t="s">
        <v>74</v>
      </c>
      <c r="L1319" t="s">
        <v>77</v>
      </c>
      <c r="M1319" t="s">
        <v>83</v>
      </c>
      <c r="P1319" t="s">
        <v>98</v>
      </c>
      <c r="Q1319" t="s">
        <v>100</v>
      </c>
      <c r="R1319" t="s">
        <v>17</v>
      </c>
      <c r="S1319" t="s">
        <v>20</v>
      </c>
      <c r="T1319" t="s">
        <v>45</v>
      </c>
      <c r="U1319" t="s">
        <v>46</v>
      </c>
      <c r="V1319" t="str">
        <f t="shared" si="494"/>
        <v>AIR</v>
      </c>
      <c r="W1319" s="3"/>
      <c r="X1319" t="s">
        <v>32</v>
      </c>
      <c r="Y1319" t="s">
        <v>73</v>
      </c>
    </row>
    <row r="1320" spans="1:31" x14ac:dyDescent="0.2">
      <c r="A1320">
        <v>1319</v>
      </c>
      <c r="B1320" t="s">
        <v>2</v>
      </c>
      <c r="C1320" s="4">
        <v>1922044</v>
      </c>
      <c r="D1320" t="s">
        <v>33</v>
      </c>
      <c r="E1320" t="s">
        <v>35</v>
      </c>
      <c r="F1320" s="1">
        <v>43796</v>
      </c>
      <c r="G1320" s="1">
        <f t="shared" si="509"/>
        <v>43796</v>
      </c>
      <c r="H1320" s="1">
        <f t="shared" si="510"/>
        <v>43829</v>
      </c>
      <c r="I1320" t="s">
        <v>71</v>
      </c>
      <c r="J1320">
        <v>2490158163</v>
      </c>
      <c r="K1320" t="s">
        <v>74</v>
      </c>
      <c r="L1320" t="s">
        <v>77</v>
      </c>
      <c r="M1320" t="s">
        <v>83</v>
      </c>
      <c r="P1320" t="s">
        <v>98</v>
      </c>
      <c r="Q1320" t="s">
        <v>100</v>
      </c>
      <c r="R1320" t="s">
        <v>17</v>
      </c>
      <c r="S1320" t="s">
        <v>20</v>
      </c>
      <c r="T1320" t="s">
        <v>45</v>
      </c>
      <c r="U1320" t="s">
        <v>46</v>
      </c>
      <c r="V1320" t="str">
        <f t="shared" si="494"/>
        <v>AIR</v>
      </c>
      <c r="W1320" s="3"/>
      <c r="X1320" t="s">
        <v>32</v>
      </c>
      <c r="Y1320" t="s">
        <v>73</v>
      </c>
      <c r="AE1320" t="s">
        <v>103</v>
      </c>
    </row>
    <row r="1321" spans="1:31" x14ac:dyDescent="0.2">
      <c r="A1321">
        <v>1320</v>
      </c>
      <c r="B1321" t="s">
        <v>2</v>
      </c>
      <c r="C1321" s="4">
        <v>1922045</v>
      </c>
      <c r="D1321" t="s">
        <v>33</v>
      </c>
      <c r="E1321" t="s">
        <v>35</v>
      </c>
      <c r="F1321" s="1">
        <v>43796</v>
      </c>
      <c r="G1321" s="1">
        <f t="shared" si="509"/>
        <v>43796</v>
      </c>
      <c r="H1321" s="1">
        <f t="shared" si="510"/>
        <v>43829</v>
      </c>
      <c r="I1321" t="s">
        <v>71</v>
      </c>
      <c r="J1321">
        <v>2490158163</v>
      </c>
      <c r="K1321" t="s">
        <v>74</v>
      </c>
      <c r="L1321" t="s">
        <v>77</v>
      </c>
      <c r="M1321" t="s">
        <v>83</v>
      </c>
      <c r="P1321" t="s">
        <v>98</v>
      </c>
      <c r="Q1321" t="s">
        <v>100</v>
      </c>
      <c r="R1321" t="s">
        <v>17</v>
      </c>
      <c r="S1321" t="s">
        <v>20</v>
      </c>
      <c r="T1321" t="s">
        <v>45</v>
      </c>
      <c r="U1321" t="s">
        <v>46</v>
      </c>
      <c r="V1321" t="str">
        <f t="shared" si="494"/>
        <v>AIR</v>
      </c>
      <c r="W1321" s="3"/>
      <c r="X1321" t="s">
        <v>32</v>
      </c>
      <c r="Y1321" t="s">
        <v>73</v>
      </c>
    </row>
    <row r="1322" spans="1:31" x14ac:dyDescent="0.2">
      <c r="A1322">
        <v>1321</v>
      </c>
      <c r="B1322" t="s">
        <v>2</v>
      </c>
      <c r="C1322" s="4">
        <v>1922046</v>
      </c>
      <c r="D1322" t="s">
        <v>33</v>
      </c>
      <c r="E1322" t="s">
        <v>35</v>
      </c>
      <c r="F1322" s="1">
        <v>43796</v>
      </c>
      <c r="G1322" s="1">
        <f t="shared" si="509"/>
        <v>43796</v>
      </c>
      <c r="H1322" s="1">
        <f t="shared" si="510"/>
        <v>43829</v>
      </c>
      <c r="I1322" t="s">
        <v>71</v>
      </c>
      <c r="J1322">
        <v>2490158163</v>
      </c>
      <c r="K1322" t="s">
        <v>74</v>
      </c>
      <c r="L1322" t="s">
        <v>77</v>
      </c>
      <c r="M1322" t="s">
        <v>83</v>
      </c>
      <c r="P1322" t="s">
        <v>98</v>
      </c>
      <c r="Q1322" t="s">
        <v>100</v>
      </c>
      <c r="R1322" t="s">
        <v>17</v>
      </c>
      <c r="S1322" t="s">
        <v>20</v>
      </c>
      <c r="T1322" t="s">
        <v>45</v>
      </c>
      <c r="U1322" t="s">
        <v>46</v>
      </c>
      <c r="V1322" t="str">
        <f t="shared" si="494"/>
        <v>AIR</v>
      </c>
      <c r="W1322" s="3"/>
      <c r="X1322" t="s">
        <v>32</v>
      </c>
      <c r="Y1322" t="s">
        <v>73</v>
      </c>
    </row>
    <row r="1323" spans="1:31" x14ac:dyDescent="0.2">
      <c r="A1323">
        <v>1322</v>
      </c>
      <c r="B1323" t="s">
        <v>2</v>
      </c>
      <c r="C1323" s="4">
        <v>1922047</v>
      </c>
      <c r="D1323" t="s">
        <v>33</v>
      </c>
      <c r="E1323" t="s">
        <v>35</v>
      </c>
      <c r="F1323" s="1">
        <v>43796</v>
      </c>
      <c r="G1323" s="1">
        <f t="shared" si="509"/>
        <v>43796</v>
      </c>
      <c r="H1323" s="1">
        <f t="shared" si="510"/>
        <v>43829</v>
      </c>
      <c r="I1323" t="s">
        <v>71</v>
      </c>
      <c r="J1323">
        <v>2490158163</v>
      </c>
      <c r="K1323" t="s">
        <v>74</v>
      </c>
      <c r="L1323" t="s">
        <v>77</v>
      </c>
      <c r="M1323" t="s">
        <v>83</v>
      </c>
      <c r="P1323" t="s">
        <v>98</v>
      </c>
      <c r="Q1323" t="s">
        <v>100</v>
      </c>
      <c r="R1323" t="s">
        <v>17</v>
      </c>
      <c r="S1323" t="s">
        <v>20</v>
      </c>
      <c r="T1323" t="s">
        <v>45</v>
      </c>
      <c r="U1323" t="s">
        <v>46</v>
      </c>
      <c r="V1323" t="str">
        <f t="shared" si="494"/>
        <v>AIR</v>
      </c>
      <c r="W1323" s="3"/>
      <c r="X1323" t="s">
        <v>32</v>
      </c>
      <c r="Y1323" t="s">
        <v>73</v>
      </c>
    </row>
    <row r="1324" spans="1:31" x14ac:dyDescent="0.2">
      <c r="A1324">
        <v>1323</v>
      </c>
      <c r="B1324" t="s">
        <v>2</v>
      </c>
      <c r="C1324" s="4">
        <v>1922048</v>
      </c>
      <c r="D1324" t="s">
        <v>33</v>
      </c>
      <c r="E1324" t="s">
        <v>35</v>
      </c>
      <c r="F1324" s="1">
        <v>43796</v>
      </c>
      <c r="G1324" s="1">
        <f t="shared" si="509"/>
        <v>43796</v>
      </c>
      <c r="H1324" s="1">
        <f t="shared" si="510"/>
        <v>43829</v>
      </c>
      <c r="I1324" t="s">
        <v>71</v>
      </c>
      <c r="J1324">
        <v>2490158163</v>
      </c>
      <c r="K1324" t="s">
        <v>74</v>
      </c>
      <c r="L1324" t="s">
        <v>77</v>
      </c>
      <c r="M1324" t="s">
        <v>83</v>
      </c>
      <c r="P1324" t="s">
        <v>98</v>
      </c>
      <c r="Q1324" t="s">
        <v>100</v>
      </c>
      <c r="R1324" t="s">
        <v>17</v>
      </c>
      <c r="S1324" t="s">
        <v>20</v>
      </c>
      <c r="T1324" t="s">
        <v>45</v>
      </c>
      <c r="U1324" t="s">
        <v>46</v>
      </c>
      <c r="V1324" t="str">
        <f t="shared" si="494"/>
        <v>AIR</v>
      </c>
      <c r="W1324" s="3"/>
      <c r="X1324" t="s">
        <v>32</v>
      </c>
      <c r="Y1324" t="s">
        <v>73</v>
      </c>
    </row>
    <row r="1325" spans="1:31" x14ac:dyDescent="0.2">
      <c r="A1325">
        <v>1324</v>
      </c>
      <c r="B1325" t="s">
        <v>2</v>
      </c>
      <c r="C1325" s="4">
        <v>1922049</v>
      </c>
      <c r="D1325" t="s">
        <v>33</v>
      </c>
      <c r="E1325" t="s">
        <v>35</v>
      </c>
      <c r="F1325" s="1">
        <v>43796</v>
      </c>
      <c r="G1325" s="1">
        <f t="shared" si="509"/>
        <v>43796</v>
      </c>
      <c r="H1325" s="1">
        <f t="shared" si="510"/>
        <v>43829</v>
      </c>
      <c r="I1325" t="s">
        <v>71</v>
      </c>
      <c r="J1325">
        <v>2490158163</v>
      </c>
      <c r="K1325" t="s">
        <v>74</v>
      </c>
      <c r="L1325" t="s">
        <v>77</v>
      </c>
      <c r="M1325" t="s">
        <v>83</v>
      </c>
      <c r="P1325" t="s">
        <v>98</v>
      </c>
      <c r="Q1325" t="s">
        <v>100</v>
      </c>
      <c r="R1325" t="s">
        <v>17</v>
      </c>
      <c r="S1325" t="s">
        <v>20</v>
      </c>
      <c r="T1325" t="s">
        <v>45</v>
      </c>
      <c r="U1325" t="s">
        <v>46</v>
      </c>
      <c r="V1325" t="str">
        <f t="shared" si="494"/>
        <v>AIR</v>
      </c>
      <c r="W1325" s="3"/>
      <c r="X1325" t="s">
        <v>32</v>
      </c>
      <c r="Y1325" t="s">
        <v>73</v>
      </c>
    </row>
    <row r="1326" spans="1:31" x14ac:dyDescent="0.2">
      <c r="A1326">
        <v>1325</v>
      </c>
      <c r="B1326" t="s">
        <v>2</v>
      </c>
      <c r="C1326" s="4">
        <v>1922050</v>
      </c>
      <c r="D1326" t="s">
        <v>33</v>
      </c>
      <c r="E1326" t="s">
        <v>35</v>
      </c>
      <c r="F1326" s="1">
        <v>43796</v>
      </c>
      <c r="G1326" s="1">
        <f>F1326 + 7 - WEEKDAY(F1326, 2) + 6</f>
        <v>43806</v>
      </c>
      <c r="H1326" s="1">
        <f t="shared" ref="H1326" si="511">G1326+7</f>
        <v>43813</v>
      </c>
      <c r="I1326" t="s">
        <v>71</v>
      </c>
      <c r="J1326">
        <v>2490158163</v>
      </c>
      <c r="K1326" t="s">
        <v>74</v>
      </c>
      <c r="L1326" t="s">
        <v>77</v>
      </c>
      <c r="M1326" t="s">
        <v>83</v>
      </c>
      <c r="P1326" t="s">
        <v>98</v>
      </c>
      <c r="Q1326" t="s">
        <v>100</v>
      </c>
      <c r="R1326" t="s">
        <v>18</v>
      </c>
      <c r="S1326" t="s">
        <v>20</v>
      </c>
      <c r="T1326" t="str">
        <f>IF(R1326="1: SEA", "LAEM CHABANG", "BANGKOK")</f>
        <v>LAEM CHABANG</v>
      </c>
      <c r="U1326" t="s">
        <v>46</v>
      </c>
      <c r="V1326" t="s">
        <v>48</v>
      </c>
      <c r="W1326" s="3">
        <v>12168168</v>
      </c>
      <c r="X1326" t="s">
        <v>32</v>
      </c>
      <c r="Y1326" t="s">
        <v>73</v>
      </c>
      <c r="AC1326">
        <v>1</v>
      </c>
    </row>
    <row r="1327" spans="1:31" x14ac:dyDescent="0.2">
      <c r="A1327">
        <v>1326</v>
      </c>
      <c r="B1327" t="s">
        <v>2</v>
      </c>
      <c r="C1327" s="4">
        <v>1922051</v>
      </c>
      <c r="D1327" t="s">
        <v>33</v>
      </c>
      <c r="E1327" t="s">
        <v>35</v>
      </c>
      <c r="F1327" s="1">
        <v>43796</v>
      </c>
      <c r="G1327" s="1">
        <f>IF(R1327="2: AIR",F1327, "")</f>
        <v>43796</v>
      </c>
      <c r="H1327" s="1">
        <f t="shared" ref="H1327:H1331" si="512">G1327+33</f>
        <v>43829</v>
      </c>
      <c r="I1327" t="s">
        <v>71</v>
      </c>
      <c r="J1327">
        <v>2490158163</v>
      </c>
      <c r="K1327" t="s">
        <v>74</v>
      </c>
      <c r="L1327" t="s">
        <v>77</v>
      </c>
      <c r="M1327" t="s">
        <v>83</v>
      </c>
      <c r="P1327" t="s">
        <v>98</v>
      </c>
      <c r="Q1327" t="s">
        <v>100</v>
      </c>
      <c r="R1327" t="s">
        <v>17</v>
      </c>
      <c r="S1327" t="s">
        <v>20</v>
      </c>
      <c r="T1327" t="s">
        <v>45</v>
      </c>
      <c r="U1327" t="s">
        <v>46</v>
      </c>
      <c r="V1327" t="str">
        <f t="shared" si="494"/>
        <v>AIR</v>
      </c>
      <c r="W1327" s="3"/>
      <c r="X1327" t="s">
        <v>32</v>
      </c>
      <c r="Y1327" t="s">
        <v>73</v>
      </c>
    </row>
    <row r="1328" spans="1:31" x14ac:dyDescent="0.2">
      <c r="A1328">
        <v>1327</v>
      </c>
      <c r="B1328" t="s">
        <v>2</v>
      </c>
      <c r="C1328" s="4">
        <v>1922052</v>
      </c>
      <c r="D1328" t="s">
        <v>33</v>
      </c>
      <c r="E1328" t="s">
        <v>35</v>
      </c>
      <c r="F1328" s="1">
        <v>43796</v>
      </c>
      <c r="G1328" s="1">
        <f>IF(R1328="2: AIR",F1328, "")</f>
        <v>43796</v>
      </c>
      <c r="H1328" s="1">
        <f t="shared" si="512"/>
        <v>43829</v>
      </c>
      <c r="I1328" t="s">
        <v>71</v>
      </c>
      <c r="J1328">
        <v>2490158163</v>
      </c>
      <c r="K1328" t="s">
        <v>74</v>
      </c>
      <c r="L1328" t="s">
        <v>77</v>
      </c>
      <c r="M1328" t="s">
        <v>83</v>
      </c>
      <c r="P1328" t="s">
        <v>98</v>
      </c>
      <c r="Q1328" t="s">
        <v>100</v>
      </c>
      <c r="R1328" t="s">
        <v>17</v>
      </c>
      <c r="S1328" t="s">
        <v>20</v>
      </c>
      <c r="T1328" t="s">
        <v>45</v>
      </c>
      <c r="U1328" t="s">
        <v>46</v>
      </c>
      <c r="V1328" t="str">
        <f t="shared" si="494"/>
        <v>AIR</v>
      </c>
      <c r="W1328" s="3"/>
      <c r="X1328" t="s">
        <v>32</v>
      </c>
      <c r="Y1328" t="s">
        <v>73</v>
      </c>
    </row>
    <row r="1329" spans="1:30" x14ac:dyDescent="0.2">
      <c r="A1329">
        <v>1328</v>
      </c>
      <c r="B1329" t="s">
        <v>2</v>
      </c>
      <c r="C1329" s="4">
        <v>1922053</v>
      </c>
      <c r="D1329" t="s">
        <v>33</v>
      </c>
      <c r="E1329" t="s">
        <v>35</v>
      </c>
      <c r="F1329" s="1">
        <v>43796</v>
      </c>
      <c r="G1329" s="1">
        <f>IF(R1329="2: AIR",F1329, "")</f>
        <v>43796</v>
      </c>
      <c r="H1329" s="1">
        <f t="shared" si="512"/>
        <v>43829</v>
      </c>
      <c r="I1329" t="s">
        <v>71</v>
      </c>
      <c r="J1329">
        <v>2490158163</v>
      </c>
      <c r="K1329" t="s">
        <v>74</v>
      </c>
      <c r="L1329" t="s">
        <v>77</v>
      </c>
      <c r="M1329" t="s">
        <v>83</v>
      </c>
      <c r="P1329" t="s">
        <v>98</v>
      </c>
      <c r="Q1329" t="s">
        <v>100</v>
      </c>
      <c r="R1329" t="s">
        <v>17</v>
      </c>
      <c r="S1329" t="s">
        <v>20</v>
      </c>
      <c r="T1329" t="s">
        <v>45</v>
      </c>
      <c r="U1329" t="s">
        <v>46</v>
      </c>
      <c r="V1329" t="str">
        <f t="shared" si="494"/>
        <v>AIR</v>
      </c>
      <c r="W1329" s="3"/>
      <c r="X1329" t="s">
        <v>32</v>
      </c>
      <c r="Y1329" t="s">
        <v>73</v>
      </c>
    </row>
    <row r="1330" spans="1:30" x14ac:dyDescent="0.2">
      <c r="A1330">
        <v>1329</v>
      </c>
      <c r="B1330" t="s">
        <v>2</v>
      </c>
      <c r="C1330" s="4">
        <v>1922054</v>
      </c>
      <c r="D1330" t="s">
        <v>33</v>
      </c>
      <c r="E1330" t="s">
        <v>35</v>
      </c>
      <c r="F1330" s="1">
        <v>43796</v>
      </c>
      <c r="G1330" s="1">
        <f>IF(R1330="2: AIR",F1330, "")</f>
        <v>43796</v>
      </c>
      <c r="H1330" s="1">
        <f t="shared" si="512"/>
        <v>43829</v>
      </c>
      <c r="I1330" t="s">
        <v>71</v>
      </c>
      <c r="J1330">
        <v>2490158163</v>
      </c>
      <c r="K1330" t="s">
        <v>74</v>
      </c>
      <c r="L1330" t="s">
        <v>77</v>
      </c>
      <c r="M1330" t="s">
        <v>83</v>
      </c>
      <c r="P1330" t="s">
        <v>98</v>
      </c>
      <c r="Q1330" t="s">
        <v>100</v>
      </c>
      <c r="R1330" t="s">
        <v>17</v>
      </c>
      <c r="S1330" t="s">
        <v>20</v>
      </c>
      <c r="T1330" t="s">
        <v>45</v>
      </c>
      <c r="U1330" t="s">
        <v>46</v>
      </c>
      <c r="V1330" t="str">
        <f t="shared" si="494"/>
        <v>AIR</v>
      </c>
      <c r="W1330" s="3"/>
      <c r="X1330" t="s">
        <v>32</v>
      </c>
      <c r="Y1330" t="s">
        <v>73</v>
      </c>
    </row>
    <row r="1331" spans="1:30" x14ac:dyDescent="0.2">
      <c r="A1331">
        <v>1330</v>
      </c>
      <c r="B1331" t="s">
        <v>2</v>
      </c>
      <c r="C1331" s="4">
        <v>1922055</v>
      </c>
      <c r="D1331" t="s">
        <v>33</v>
      </c>
      <c r="E1331" t="s">
        <v>35</v>
      </c>
      <c r="F1331" s="1">
        <v>43796</v>
      </c>
      <c r="G1331" s="1">
        <f>IF(R1331="2: AIR",F1331, "")</f>
        <v>43796</v>
      </c>
      <c r="H1331" s="1">
        <f t="shared" si="512"/>
        <v>43829</v>
      </c>
      <c r="I1331" t="s">
        <v>71</v>
      </c>
      <c r="J1331">
        <v>2490158163</v>
      </c>
      <c r="K1331" t="s">
        <v>74</v>
      </c>
      <c r="L1331" t="s">
        <v>77</v>
      </c>
      <c r="M1331" t="s">
        <v>83</v>
      </c>
      <c r="P1331" t="s">
        <v>98</v>
      </c>
      <c r="Q1331" t="s">
        <v>100</v>
      </c>
      <c r="R1331" t="s">
        <v>17</v>
      </c>
      <c r="S1331" t="s">
        <v>20</v>
      </c>
      <c r="T1331" t="s">
        <v>45</v>
      </c>
      <c r="U1331" t="s">
        <v>46</v>
      </c>
      <c r="V1331" t="str">
        <f t="shared" si="494"/>
        <v>AIR</v>
      </c>
      <c r="W1331" s="3"/>
      <c r="X1331" t="s">
        <v>32</v>
      </c>
      <c r="Y1331" t="s">
        <v>73</v>
      </c>
    </row>
    <row r="1332" spans="1:30" x14ac:dyDescent="0.2">
      <c r="A1332">
        <v>1331</v>
      </c>
      <c r="B1332" t="s">
        <v>2</v>
      </c>
      <c r="C1332" s="4">
        <v>1922056</v>
      </c>
      <c r="D1332" t="s">
        <v>33</v>
      </c>
      <c r="E1332" t="s">
        <v>35</v>
      </c>
      <c r="F1332" s="1">
        <v>43796</v>
      </c>
      <c r="G1332" s="1">
        <f>F1332 + 7 - WEEKDAY(F1332, 2) + 6</f>
        <v>43806</v>
      </c>
      <c r="H1332" s="1">
        <f t="shared" ref="H1332" si="513">G1332+7</f>
        <v>43813</v>
      </c>
      <c r="I1332" t="s">
        <v>71</v>
      </c>
      <c r="J1332">
        <v>2490158163</v>
      </c>
      <c r="K1332" t="s">
        <v>74</v>
      </c>
      <c r="L1332" t="s">
        <v>77</v>
      </c>
      <c r="M1332" t="s">
        <v>83</v>
      </c>
      <c r="P1332" t="s">
        <v>98</v>
      </c>
      <c r="Q1332" t="s">
        <v>100</v>
      </c>
      <c r="R1332" t="s">
        <v>18</v>
      </c>
      <c r="S1332" t="s">
        <v>20</v>
      </c>
      <c r="T1332" t="str">
        <f>IF(R1332="1: SEA", "LAEM CHABANG", "BANGKOK")</f>
        <v>LAEM CHABANG</v>
      </c>
      <c r="U1332" t="s">
        <v>46</v>
      </c>
      <c r="V1332" t="s">
        <v>48</v>
      </c>
      <c r="W1332" s="3">
        <v>12168200</v>
      </c>
      <c r="X1332" t="s">
        <v>32</v>
      </c>
      <c r="Y1332" t="s">
        <v>73</v>
      </c>
      <c r="AC1332">
        <v>1</v>
      </c>
    </row>
    <row r="1333" spans="1:30" x14ac:dyDescent="0.2">
      <c r="A1333">
        <v>1332</v>
      </c>
      <c r="B1333" t="s">
        <v>2</v>
      </c>
      <c r="C1333" s="4">
        <v>1922057</v>
      </c>
      <c r="D1333" t="s">
        <v>33</v>
      </c>
      <c r="E1333" t="s">
        <v>35</v>
      </c>
      <c r="F1333" s="1">
        <v>43796</v>
      </c>
      <c r="G1333" s="1">
        <f>IF(R1333="2: AIR",F1333, "")</f>
        <v>43796</v>
      </c>
      <c r="H1333" s="1">
        <f t="shared" ref="H1333:H1336" si="514">G1333+33</f>
        <v>43829</v>
      </c>
      <c r="I1333" t="s">
        <v>71</v>
      </c>
      <c r="J1333">
        <v>2490158163</v>
      </c>
      <c r="K1333" t="s">
        <v>74</v>
      </c>
      <c r="L1333" t="s">
        <v>77</v>
      </c>
      <c r="M1333" t="s">
        <v>83</v>
      </c>
      <c r="P1333" t="s">
        <v>98</v>
      </c>
      <c r="Q1333" t="s">
        <v>100</v>
      </c>
      <c r="R1333" t="s">
        <v>17</v>
      </c>
      <c r="S1333" t="s">
        <v>20</v>
      </c>
      <c r="T1333" t="s">
        <v>45</v>
      </c>
      <c r="U1333" t="s">
        <v>46</v>
      </c>
      <c r="V1333" t="str">
        <f t="shared" si="494"/>
        <v>AIR</v>
      </c>
      <c r="W1333" s="3"/>
      <c r="X1333" t="s">
        <v>32</v>
      </c>
      <c r="Y1333" t="s">
        <v>73</v>
      </c>
    </row>
    <row r="1334" spans="1:30" x14ac:dyDescent="0.2">
      <c r="A1334">
        <v>1333</v>
      </c>
      <c r="B1334" t="s">
        <v>2</v>
      </c>
      <c r="C1334" s="4">
        <v>1922058</v>
      </c>
      <c r="D1334" t="s">
        <v>33</v>
      </c>
      <c r="E1334" t="s">
        <v>35</v>
      </c>
      <c r="F1334" s="1">
        <v>43796</v>
      </c>
      <c r="G1334" s="1">
        <f>IF(R1334="2: AIR",F1334, "")</f>
        <v>43796</v>
      </c>
      <c r="H1334" s="1">
        <f t="shared" si="514"/>
        <v>43829</v>
      </c>
      <c r="I1334" t="s">
        <v>71</v>
      </c>
      <c r="J1334">
        <v>2490158163</v>
      </c>
      <c r="K1334" t="s">
        <v>74</v>
      </c>
      <c r="L1334" t="s">
        <v>77</v>
      </c>
      <c r="M1334" t="s">
        <v>83</v>
      </c>
      <c r="P1334" t="s">
        <v>98</v>
      </c>
      <c r="Q1334" t="s">
        <v>100</v>
      </c>
      <c r="R1334" t="s">
        <v>17</v>
      </c>
      <c r="S1334" t="s">
        <v>20</v>
      </c>
      <c r="T1334" t="s">
        <v>45</v>
      </c>
      <c r="U1334" t="s">
        <v>46</v>
      </c>
      <c r="V1334" t="str">
        <f t="shared" si="494"/>
        <v>AIR</v>
      </c>
      <c r="W1334" s="3"/>
      <c r="X1334" t="s">
        <v>32</v>
      </c>
      <c r="Y1334" t="s">
        <v>73</v>
      </c>
    </row>
    <row r="1335" spans="1:30" x14ac:dyDescent="0.2">
      <c r="A1335">
        <v>1334</v>
      </c>
      <c r="B1335" t="s">
        <v>2</v>
      </c>
      <c r="C1335" s="4">
        <v>1922059</v>
      </c>
      <c r="D1335" t="s">
        <v>33</v>
      </c>
      <c r="E1335" t="s">
        <v>35</v>
      </c>
      <c r="F1335" s="1">
        <v>43797</v>
      </c>
      <c r="G1335" s="1">
        <f>IF(R1335="2: AIR",F1335, "")</f>
        <v>43797</v>
      </c>
      <c r="H1335" s="1">
        <f t="shared" si="514"/>
        <v>43830</v>
      </c>
      <c r="I1335" t="s">
        <v>71</v>
      </c>
      <c r="J1335">
        <v>2490158163</v>
      </c>
      <c r="K1335" t="s">
        <v>74</v>
      </c>
      <c r="L1335" t="s">
        <v>77</v>
      </c>
      <c r="M1335" t="s">
        <v>83</v>
      </c>
      <c r="P1335" t="s">
        <v>98</v>
      </c>
      <c r="Q1335" t="s">
        <v>100</v>
      </c>
      <c r="R1335" t="s">
        <v>17</v>
      </c>
      <c r="S1335" t="s">
        <v>20</v>
      </c>
      <c r="T1335" t="s">
        <v>45</v>
      </c>
      <c r="U1335" t="s">
        <v>46</v>
      </c>
      <c r="V1335" t="str">
        <f t="shared" si="494"/>
        <v>AIR</v>
      </c>
      <c r="W1335" s="3"/>
      <c r="X1335" t="s">
        <v>32</v>
      </c>
      <c r="Y1335" t="s">
        <v>73</v>
      </c>
    </row>
    <row r="1336" spans="1:30" x14ac:dyDescent="0.2">
      <c r="A1336">
        <v>1335</v>
      </c>
      <c r="B1336" t="s">
        <v>2</v>
      </c>
      <c r="C1336" s="4">
        <v>1922060</v>
      </c>
      <c r="D1336" t="s">
        <v>33</v>
      </c>
      <c r="E1336" t="s">
        <v>35</v>
      </c>
      <c r="F1336" s="1">
        <v>43797</v>
      </c>
      <c r="G1336" s="1">
        <f>IF(R1336="2: AIR",F1336, "")</f>
        <v>43797</v>
      </c>
      <c r="H1336" s="1">
        <f t="shared" si="514"/>
        <v>43830</v>
      </c>
      <c r="I1336" t="s">
        <v>71</v>
      </c>
      <c r="J1336">
        <v>2490158163</v>
      </c>
      <c r="K1336" t="s">
        <v>74</v>
      </c>
      <c r="L1336" t="s">
        <v>77</v>
      </c>
      <c r="M1336" t="s">
        <v>83</v>
      </c>
      <c r="P1336" t="s">
        <v>98</v>
      </c>
      <c r="Q1336" t="s">
        <v>100</v>
      </c>
      <c r="R1336" t="s">
        <v>17</v>
      </c>
      <c r="S1336" t="s">
        <v>20</v>
      </c>
      <c r="T1336" t="s">
        <v>45</v>
      </c>
      <c r="U1336" t="s">
        <v>46</v>
      </c>
      <c r="V1336" t="str">
        <f t="shared" si="494"/>
        <v>AIR</v>
      </c>
      <c r="W1336" s="3"/>
      <c r="X1336" t="s">
        <v>32</v>
      </c>
      <c r="Y1336" t="s">
        <v>73</v>
      </c>
    </row>
    <row r="1337" spans="1:30" x14ac:dyDescent="0.2">
      <c r="A1337">
        <v>1336</v>
      </c>
      <c r="B1337" t="s">
        <v>2</v>
      </c>
      <c r="C1337" s="4">
        <v>1922061</v>
      </c>
      <c r="D1337" t="s">
        <v>81</v>
      </c>
      <c r="E1337" t="s">
        <v>80</v>
      </c>
      <c r="F1337" s="1">
        <v>43797</v>
      </c>
      <c r="G1337" s="1">
        <f>F1337 + 7 - WEEKDAY(F1337, 2) + 6</f>
        <v>43806</v>
      </c>
      <c r="H1337" s="1">
        <f>G1337+5</f>
        <v>43811</v>
      </c>
      <c r="I1337" t="s">
        <v>72</v>
      </c>
      <c r="J1337">
        <v>1587633698</v>
      </c>
      <c r="K1337" t="s">
        <v>75</v>
      </c>
      <c r="L1337" t="s">
        <v>82</v>
      </c>
      <c r="M1337" t="s">
        <v>83</v>
      </c>
      <c r="P1337" t="s">
        <v>99</v>
      </c>
      <c r="Q1337" t="s">
        <v>100</v>
      </c>
      <c r="R1337" t="s">
        <v>18</v>
      </c>
      <c r="S1337" t="s">
        <v>43</v>
      </c>
      <c r="T1337" t="str">
        <f>IF(R1337="1: SEA", "LAEM CHABANG", "BANGKOK")</f>
        <v>LAEM CHABANG</v>
      </c>
      <c r="U1337" t="s">
        <v>46</v>
      </c>
      <c r="V1337" s="2" t="s">
        <v>54</v>
      </c>
      <c r="W1337" s="3">
        <v>12168237</v>
      </c>
      <c r="X1337" t="s">
        <v>32</v>
      </c>
      <c r="Y1337" t="s">
        <v>73</v>
      </c>
      <c r="AD1337">
        <v>1</v>
      </c>
    </row>
    <row r="1338" spans="1:30" x14ac:dyDescent="0.2">
      <c r="A1338">
        <v>1337</v>
      </c>
      <c r="B1338" t="s">
        <v>2</v>
      </c>
      <c r="C1338" s="4">
        <v>1922062</v>
      </c>
      <c r="D1338" t="s">
        <v>33</v>
      </c>
      <c r="E1338" t="s">
        <v>35</v>
      </c>
      <c r="F1338" s="1">
        <v>43797</v>
      </c>
      <c r="G1338" s="1">
        <f>IF(R1338="2: AIR",F1338, "")</f>
        <v>43797</v>
      </c>
      <c r="H1338" s="1">
        <f t="shared" ref="H1338:H1339" si="515">G1338+33</f>
        <v>43830</v>
      </c>
      <c r="I1338" t="s">
        <v>71</v>
      </c>
      <c r="J1338">
        <v>2490158163</v>
      </c>
      <c r="K1338" t="s">
        <v>74</v>
      </c>
      <c r="L1338" t="s">
        <v>77</v>
      </c>
      <c r="M1338" t="s">
        <v>83</v>
      </c>
      <c r="P1338" t="s">
        <v>98</v>
      </c>
      <c r="Q1338" t="s">
        <v>100</v>
      </c>
      <c r="R1338" t="s">
        <v>17</v>
      </c>
      <c r="S1338" t="s">
        <v>20</v>
      </c>
      <c r="T1338" t="s">
        <v>45</v>
      </c>
      <c r="U1338" t="s">
        <v>46</v>
      </c>
      <c r="V1338" t="str">
        <f t="shared" si="494"/>
        <v>AIR</v>
      </c>
      <c r="W1338" s="3"/>
      <c r="X1338" t="s">
        <v>32</v>
      </c>
      <c r="Y1338" t="s">
        <v>73</v>
      </c>
    </row>
    <row r="1339" spans="1:30" x14ac:dyDescent="0.2">
      <c r="A1339">
        <v>1338</v>
      </c>
      <c r="B1339" t="s">
        <v>2</v>
      </c>
      <c r="C1339" s="4">
        <v>1922063</v>
      </c>
      <c r="D1339" t="s">
        <v>33</v>
      </c>
      <c r="E1339" t="s">
        <v>35</v>
      </c>
      <c r="F1339" s="1">
        <v>43797</v>
      </c>
      <c r="G1339" s="1">
        <f>IF(R1339="2: AIR",F1339, "")</f>
        <v>43797</v>
      </c>
      <c r="H1339" s="1">
        <f t="shared" si="515"/>
        <v>43830</v>
      </c>
      <c r="I1339" t="s">
        <v>71</v>
      </c>
      <c r="J1339">
        <v>2490158163</v>
      </c>
      <c r="K1339" t="s">
        <v>74</v>
      </c>
      <c r="L1339" t="s">
        <v>77</v>
      </c>
      <c r="M1339" t="s">
        <v>83</v>
      </c>
      <c r="P1339" t="s">
        <v>98</v>
      </c>
      <c r="Q1339" t="s">
        <v>100</v>
      </c>
      <c r="R1339" t="s">
        <v>17</v>
      </c>
      <c r="S1339" t="s">
        <v>20</v>
      </c>
      <c r="T1339" t="s">
        <v>45</v>
      </c>
      <c r="U1339" t="s">
        <v>46</v>
      </c>
      <c r="V1339" t="str">
        <f t="shared" si="494"/>
        <v>AIR</v>
      </c>
      <c r="W1339" s="3"/>
      <c r="X1339" t="s">
        <v>32</v>
      </c>
      <c r="Y1339" t="s">
        <v>73</v>
      </c>
    </row>
    <row r="1340" spans="1:30" x14ac:dyDescent="0.2">
      <c r="A1340">
        <v>1339</v>
      </c>
      <c r="B1340" t="s">
        <v>2</v>
      </c>
      <c r="C1340" s="4">
        <v>1922064</v>
      </c>
      <c r="D1340" t="s">
        <v>33</v>
      </c>
      <c r="E1340" t="s">
        <v>35</v>
      </c>
      <c r="F1340" s="1">
        <v>43797</v>
      </c>
      <c r="G1340" s="1">
        <f>F1340 + 7 - WEEKDAY(F1340, 2) + 6</f>
        <v>43806</v>
      </c>
      <c r="H1340" s="1">
        <f t="shared" ref="H1340" si="516">G1340+7</f>
        <v>43813</v>
      </c>
      <c r="I1340" t="s">
        <v>71</v>
      </c>
      <c r="J1340">
        <v>2490158163</v>
      </c>
      <c r="K1340" t="s">
        <v>74</v>
      </c>
      <c r="L1340" t="s">
        <v>77</v>
      </c>
      <c r="M1340" t="s">
        <v>83</v>
      </c>
      <c r="P1340" t="s">
        <v>98</v>
      </c>
      <c r="Q1340" t="s">
        <v>100</v>
      </c>
      <c r="R1340" t="s">
        <v>18</v>
      </c>
      <c r="S1340" t="s">
        <v>20</v>
      </c>
      <c r="T1340" t="str">
        <f>IF(R1340="1: SEA", "LAEM CHABANG", "BANGKOK")</f>
        <v>LAEM CHABANG</v>
      </c>
      <c r="U1340" t="s">
        <v>46</v>
      </c>
      <c r="V1340" t="s">
        <v>48</v>
      </c>
      <c r="W1340" s="3">
        <v>12168256</v>
      </c>
      <c r="X1340" t="s">
        <v>32</v>
      </c>
      <c r="Y1340" t="s">
        <v>73</v>
      </c>
      <c r="AC1340">
        <v>1</v>
      </c>
    </row>
    <row r="1341" spans="1:30" x14ac:dyDescent="0.2">
      <c r="A1341">
        <v>1340</v>
      </c>
      <c r="B1341" t="s">
        <v>2</v>
      </c>
      <c r="C1341" s="4">
        <v>1922065</v>
      </c>
      <c r="D1341" t="s">
        <v>33</v>
      </c>
      <c r="E1341" t="s">
        <v>35</v>
      </c>
      <c r="F1341" s="1">
        <v>43797</v>
      </c>
      <c r="G1341" s="1">
        <f>IF(R1341="2: AIR",F1341, "")</f>
        <v>43797</v>
      </c>
      <c r="H1341" s="1">
        <f t="shared" ref="H1341:H1344" si="517">G1341+33</f>
        <v>43830</v>
      </c>
      <c r="I1341" t="s">
        <v>71</v>
      </c>
      <c r="J1341">
        <v>2490158163</v>
      </c>
      <c r="K1341" t="s">
        <v>74</v>
      </c>
      <c r="L1341" t="s">
        <v>77</v>
      </c>
      <c r="M1341" t="s">
        <v>83</v>
      </c>
      <c r="P1341" t="s">
        <v>98</v>
      </c>
      <c r="Q1341" t="s">
        <v>100</v>
      </c>
      <c r="R1341" t="s">
        <v>17</v>
      </c>
      <c r="S1341" t="s">
        <v>20</v>
      </c>
      <c r="T1341" t="s">
        <v>45</v>
      </c>
      <c r="U1341" t="s">
        <v>46</v>
      </c>
      <c r="V1341" t="str">
        <f t="shared" si="494"/>
        <v>AIR</v>
      </c>
      <c r="W1341" s="3"/>
      <c r="X1341" t="s">
        <v>32</v>
      </c>
      <c r="Y1341" t="s">
        <v>73</v>
      </c>
    </row>
    <row r="1342" spans="1:30" x14ac:dyDescent="0.2">
      <c r="A1342">
        <v>1341</v>
      </c>
      <c r="B1342" t="s">
        <v>2</v>
      </c>
      <c r="C1342" s="4">
        <v>1922066</v>
      </c>
      <c r="D1342" t="s">
        <v>33</v>
      </c>
      <c r="E1342" t="s">
        <v>35</v>
      </c>
      <c r="F1342" s="1">
        <v>43797</v>
      </c>
      <c r="G1342" s="1">
        <f>IF(R1342="2: AIR",F1342, "")</f>
        <v>43797</v>
      </c>
      <c r="H1342" s="1">
        <f t="shared" si="517"/>
        <v>43830</v>
      </c>
      <c r="I1342" t="s">
        <v>71</v>
      </c>
      <c r="J1342">
        <v>2490158163</v>
      </c>
      <c r="K1342" t="s">
        <v>74</v>
      </c>
      <c r="L1342" t="s">
        <v>77</v>
      </c>
      <c r="M1342" t="s">
        <v>83</v>
      </c>
      <c r="P1342" t="s">
        <v>98</v>
      </c>
      <c r="Q1342" t="s">
        <v>100</v>
      </c>
      <c r="R1342" t="s">
        <v>17</v>
      </c>
      <c r="S1342" t="s">
        <v>20</v>
      </c>
      <c r="T1342" t="s">
        <v>45</v>
      </c>
      <c r="U1342" t="s">
        <v>46</v>
      </c>
      <c r="V1342" t="str">
        <f t="shared" si="494"/>
        <v>AIR</v>
      </c>
      <c r="W1342" s="3"/>
      <c r="X1342" t="s">
        <v>32</v>
      </c>
      <c r="Y1342" t="s">
        <v>73</v>
      </c>
    </row>
    <row r="1343" spans="1:30" x14ac:dyDescent="0.2">
      <c r="A1343">
        <v>1342</v>
      </c>
      <c r="B1343" t="s">
        <v>2</v>
      </c>
      <c r="C1343" s="4">
        <v>1922067</v>
      </c>
      <c r="D1343" t="s">
        <v>33</v>
      </c>
      <c r="E1343" t="s">
        <v>35</v>
      </c>
      <c r="F1343" s="1">
        <v>43797</v>
      </c>
      <c r="G1343" s="1">
        <f>IF(R1343="2: AIR",F1343, "")</f>
        <v>43797</v>
      </c>
      <c r="H1343" s="1">
        <f t="shared" si="517"/>
        <v>43830</v>
      </c>
      <c r="I1343" t="s">
        <v>71</v>
      </c>
      <c r="J1343">
        <v>2490158163</v>
      </c>
      <c r="K1343" t="s">
        <v>74</v>
      </c>
      <c r="L1343" t="s">
        <v>77</v>
      </c>
      <c r="M1343" t="s">
        <v>83</v>
      </c>
      <c r="P1343" t="s">
        <v>98</v>
      </c>
      <c r="Q1343" t="s">
        <v>100</v>
      </c>
      <c r="R1343" t="s">
        <v>17</v>
      </c>
      <c r="S1343" t="s">
        <v>20</v>
      </c>
      <c r="T1343" t="s">
        <v>45</v>
      </c>
      <c r="U1343" t="s">
        <v>46</v>
      </c>
      <c r="V1343" t="str">
        <f t="shared" si="494"/>
        <v>AIR</v>
      </c>
      <c r="W1343" s="3"/>
      <c r="X1343" t="s">
        <v>32</v>
      </c>
      <c r="Y1343" t="s">
        <v>73</v>
      </c>
    </row>
    <row r="1344" spans="1:30" x14ac:dyDescent="0.2">
      <c r="A1344">
        <v>1343</v>
      </c>
      <c r="B1344" t="s">
        <v>2</v>
      </c>
      <c r="C1344" s="4">
        <v>1922068</v>
      </c>
      <c r="D1344" t="s">
        <v>33</v>
      </c>
      <c r="E1344" t="s">
        <v>35</v>
      </c>
      <c r="F1344" s="1">
        <v>43797</v>
      </c>
      <c r="G1344" s="1">
        <f>IF(R1344="2: AIR",F1344, "")</f>
        <v>43797</v>
      </c>
      <c r="H1344" s="1">
        <f t="shared" si="517"/>
        <v>43830</v>
      </c>
      <c r="I1344" t="s">
        <v>71</v>
      </c>
      <c r="J1344">
        <v>2490158163</v>
      </c>
      <c r="K1344" t="s">
        <v>74</v>
      </c>
      <c r="L1344" t="s">
        <v>77</v>
      </c>
      <c r="M1344" t="s">
        <v>83</v>
      </c>
      <c r="P1344" t="s">
        <v>98</v>
      </c>
      <c r="Q1344" t="s">
        <v>100</v>
      </c>
      <c r="R1344" t="s">
        <v>17</v>
      </c>
      <c r="S1344" t="s">
        <v>20</v>
      </c>
      <c r="T1344" t="s">
        <v>45</v>
      </c>
      <c r="U1344" t="s">
        <v>46</v>
      </c>
      <c r="V1344" t="str">
        <f t="shared" si="494"/>
        <v>AIR</v>
      </c>
      <c r="W1344" s="3"/>
      <c r="X1344" t="s">
        <v>32</v>
      </c>
      <c r="Y1344" t="s">
        <v>73</v>
      </c>
    </row>
    <row r="1345" spans="1:31" x14ac:dyDescent="0.2">
      <c r="A1345">
        <v>1344</v>
      </c>
      <c r="B1345" t="s">
        <v>2</v>
      </c>
      <c r="C1345" s="4">
        <v>1922069</v>
      </c>
      <c r="D1345" t="s">
        <v>33</v>
      </c>
      <c r="E1345" t="s">
        <v>35</v>
      </c>
      <c r="F1345" s="1">
        <v>43797</v>
      </c>
      <c r="G1345" s="1">
        <f>F1345 + 7 - WEEKDAY(F1345, 2) + 6</f>
        <v>43806</v>
      </c>
      <c r="H1345" s="1">
        <f t="shared" ref="H1345" si="518">G1345+7</f>
        <v>43813</v>
      </c>
      <c r="I1345" t="s">
        <v>71</v>
      </c>
      <c r="J1345">
        <v>2490158163</v>
      </c>
      <c r="K1345" t="s">
        <v>74</v>
      </c>
      <c r="L1345" t="s">
        <v>77</v>
      </c>
      <c r="M1345" t="s">
        <v>83</v>
      </c>
      <c r="P1345" t="s">
        <v>98</v>
      </c>
      <c r="Q1345" t="s">
        <v>100</v>
      </c>
      <c r="R1345" t="s">
        <v>18</v>
      </c>
      <c r="S1345" t="s">
        <v>20</v>
      </c>
      <c r="T1345" t="str">
        <f>IF(R1345="1: SEA", "LAEM CHABANG", "BANGKOK")</f>
        <v>LAEM CHABANG</v>
      </c>
      <c r="U1345" t="s">
        <v>46</v>
      </c>
      <c r="V1345" t="s">
        <v>48</v>
      </c>
      <c r="W1345" s="3">
        <v>12168293</v>
      </c>
      <c r="X1345" t="s">
        <v>32</v>
      </c>
      <c r="Y1345" t="s">
        <v>73</v>
      </c>
      <c r="AC1345">
        <v>1</v>
      </c>
    </row>
    <row r="1346" spans="1:31" x14ac:dyDescent="0.2">
      <c r="A1346">
        <v>1345</v>
      </c>
      <c r="B1346" t="s">
        <v>2</v>
      </c>
      <c r="C1346" s="4">
        <v>1922070</v>
      </c>
      <c r="D1346" t="s">
        <v>33</v>
      </c>
      <c r="E1346" t="s">
        <v>35</v>
      </c>
      <c r="F1346" s="1">
        <v>43797</v>
      </c>
      <c r="G1346" s="1">
        <f t="shared" ref="G1346:G1354" si="519">IF(R1346="2: AIR",F1346, "")</f>
        <v>43797</v>
      </c>
      <c r="H1346" s="1">
        <f t="shared" ref="H1346:H1354" si="520">G1346+33</f>
        <v>43830</v>
      </c>
      <c r="I1346" t="s">
        <v>71</v>
      </c>
      <c r="J1346">
        <v>2490158163</v>
      </c>
      <c r="K1346" t="s">
        <v>74</v>
      </c>
      <c r="L1346" t="s">
        <v>77</v>
      </c>
      <c r="M1346" t="s">
        <v>83</v>
      </c>
      <c r="P1346" t="s">
        <v>98</v>
      </c>
      <c r="Q1346" t="s">
        <v>100</v>
      </c>
      <c r="R1346" t="s">
        <v>17</v>
      </c>
      <c r="S1346" t="s">
        <v>20</v>
      </c>
      <c r="T1346" t="s">
        <v>45</v>
      </c>
      <c r="U1346" t="s">
        <v>46</v>
      </c>
      <c r="V1346" t="str">
        <f t="shared" si="494"/>
        <v>AIR</v>
      </c>
      <c r="W1346" s="3"/>
      <c r="X1346" t="s">
        <v>32</v>
      </c>
      <c r="Y1346" t="s">
        <v>73</v>
      </c>
    </row>
    <row r="1347" spans="1:31" x14ac:dyDescent="0.2">
      <c r="A1347">
        <v>1346</v>
      </c>
      <c r="B1347" t="s">
        <v>2</v>
      </c>
      <c r="C1347" s="4">
        <v>1922071</v>
      </c>
      <c r="D1347" t="s">
        <v>33</v>
      </c>
      <c r="E1347" t="s">
        <v>35</v>
      </c>
      <c r="F1347" s="1">
        <v>43796</v>
      </c>
      <c r="G1347" s="1">
        <f t="shared" si="519"/>
        <v>43796</v>
      </c>
      <c r="H1347" s="1">
        <f t="shared" si="520"/>
        <v>43829</v>
      </c>
      <c r="I1347" t="s">
        <v>71</v>
      </c>
      <c r="J1347">
        <v>2490158163</v>
      </c>
      <c r="K1347" t="s">
        <v>74</v>
      </c>
      <c r="L1347" t="s">
        <v>77</v>
      </c>
      <c r="M1347" t="s">
        <v>83</v>
      </c>
      <c r="P1347" t="s">
        <v>98</v>
      </c>
      <c r="Q1347" t="s">
        <v>100</v>
      </c>
      <c r="R1347" t="s">
        <v>17</v>
      </c>
      <c r="S1347" t="s">
        <v>20</v>
      </c>
      <c r="T1347" t="s">
        <v>45</v>
      </c>
      <c r="U1347" t="s">
        <v>46</v>
      </c>
      <c r="V1347" t="str">
        <f t="shared" ref="V1347:V1410" si="521">IF(R1347="2: AIR", "AIR","")</f>
        <v>AIR</v>
      </c>
      <c r="W1347" s="3"/>
      <c r="X1347" t="s">
        <v>32</v>
      </c>
      <c r="Y1347" t="s">
        <v>73</v>
      </c>
    </row>
    <row r="1348" spans="1:31" x14ac:dyDescent="0.2">
      <c r="A1348">
        <v>1347</v>
      </c>
      <c r="B1348" t="s">
        <v>2</v>
      </c>
      <c r="C1348" s="4">
        <v>1922072</v>
      </c>
      <c r="D1348" t="s">
        <v>33</v>
      </c>
      <c r="E1348" t="s">
        <v>35</v>
      </c>
      <c r="F1348" s="1">
        <v>43796</v>
      </c>
      <c r="G1348" s="1">
        <f t="shared" si="519"/>
        <v>43796</v>
      </c>
      <c r="H1348" s="1">
        <f t="shared" si="520"/>
        <v>43829</v>
      </c>
      <c r="I1348" t="s">
        <v>71</v>
      </c>
      <c r="J1348">
        <v>2490158163</v>
      </c>
      <c r="K1348" t="s">
        <v>74</v>
      </c>
      <c r="L1348" t="s">
        <v>77</v>
      </c>
      <c r="M1348" t="s">
        <v>83</v>
      </c>
      <c r="P1348" t="s">
        <v>98</v>
      </c>
      <c r="Q1348" t="s">
        <v>100</v>
      </c>
      <c r="R1348" t="s">
        <v>17</v>
      </c>
      <c r="S1348" t="s">
        <v>20</v>
      </c>
      <c r="T1348" t="s">
        <v>45</v>
      </c>
      <c r="U1348" t="s">
        <v>46</v>
      </c>
      <c r="V1348" t="str">
        <f t="shared" si="521"/>
        <v>AIR</v>
      </c>
      <c r="W1348" s="3"/>
      <c r="X1348" t="s">
        <v>32</v>
      </c>
      <c r="Y1348" t="s">
        <v>73</v>
      </c>
    </row>
    <row r="1349" spans="1:31" x14ac:dyDescent="0.2">
      <c r="A1349">
        <v>1348</v>
      </c>
      <c r="B1349" t="s">
        <v>2</v>
      </c>
      <c r="C1349" s="4">
        <v>1922073</v>
      </c>
      <c r="D1349" t="s">
        <v>33</v>
      </c>
      <c r="E1349" t="s">
        <v>35</v>
      </c>
      <c r="F1349" s="1">
        <v>43796</v>
      </c>
      <c r="G1349" s="1">
        <f t="shared" si="519"/>
        <v>43796</v>
      </c>
      <c r="H1349" s="1">
        <f t="shared" si="520"/>
        <v>43829</v>
      </c>
      <c r="I1349" t="s">
        <v>71</v>
      </c>
      <c r="J1349">
        <v>2490158163</v>
      </c>
      <c r="K1349" t="s">
        <v>74</v>
      </c>
      <c r="L1349" t="s">
        <v>77</v>
      </c>
      <c r="M1349" t="s">
        <v>83</v>
      </c>
      <c r="P1349" t="s">
        <v>98</v>
      </c>
      <c r="Q1349" t="s">
        <v>100</v>
      </c>
      <c r="R1349" t="s">
        <v>17</v>
      </c>
      <c r="S1349" t="s">
        <v>20</v>
      </c>
      <c r="T1349" t="s">
        <v>45</v>
      </c>
      <c r="U1349" t="s">
        <v>46</v>
      </c>
      <c r="V1349" t="str">
        <f t="shared" si="521"/>
        <v>AIR</v>
      </c>
      <c r="W1349" s="3"/>
      <c r="X1349" t="s">
        <v>32</v>
      </c>
      <c r="Y1349" t="s">
        <v>73</v>
      </c>
      <c r="AE1349" t="s">
        <v>103</v>
      </c>
    </row>
    <row r="1350" spans="1:31" x14ac:dyDescent="0.2">
      <c r="A1350">
        <v>1349</v>
      </c>
      <c r="B1350" t="s">
        <v>2</v>
      </c>
      <c r="C1350" s="4">
        <v>1922074</v>
      </c>
      <c r="D1350" t="s">
        <v>33</v>
      </c>
      <c r="E1350" t="s">
        <v>35</v>
      </c>
      <c r="F1350" s="1">
        <v>43797</v>
      </c>
      <c r="G1350" s="1">
        <f t="shared" si="519"/>
        <v>43797</v>
      </c>
      <c r="H1350" s="1">
        <f t="shared" si="520"/>
        <v>43830</v>
      </c>
      <c r="I1350" t="s">
        <v>71</v>
      </c>
      <c r="J1350">
        <v>2490158163</v>
      </c>
      <c r="K1350" t="s">
        <v>74</v>
      </c>
      <c r="L1350" t="s">
        <v>77</v>
      </c>
      <c r="M1350" t="s">
        <v>83</v>
      </c>
      <c r="P1350" t="s">
        <v>98</v>
      </c>
      <c r="Q1350" t="s">
        <v>100</v>
      </c>
      <c r="R1350" t="s">
        <v>17</v>
      </c>
      <c r="S1350" t="s">
        <v>20</v>
      </c>
      <c r="T1350" t="s">
        <v>45</v>
      </c>
      <c r="U1350" t="s">
        <v>46</v>
      </c>
      <c r="V1350" t="str">
        <f t="shared" si="521"/>
        <v>AIR</v>
      </c>
      <c r="W1350" s="3"/>
      <c r="X1350" t="s">
        <v>32</v>
      </c>
      <c r="Y1350" t="s">
        <v>73</v>
      </c>
    </row>
    <row r="1351" spans="1:31" x14ac:dyDescent="0.2">
      <c r="A1351">
        <v>1350</v>
      </c>
      <c r="B1351" t="s">
        <v>2</v>
      </c>
      <c r="C1351" s="4">
        <v>1922075</v>
      </c>
      <c r="D1351" t="s">
        <v>33</v>
      </c>
      <c r="E1351" t="s">
        <v>35</v>
      </c>
      <c r="F1351" s="1">
        <v>43797</v>
      </c>
      <c r="G1351" s="1">
        <f t="shared" si="519"/>
        <v>43797</v>
      </c>
      <c r="H1351" s="1">
        <f t="shared" si="520"/>
        <v>43830</v>
      </c>
      <c r="I1351" t="s">
        <v>71</v>
      </c>
      <c r="J1351">
        <v>2490158163</v>
      </c>
      <c r="K1351" t="s">
        <v>74</v>
      </c>
      <c r="L1351" t="s">
        <v>77</v>
      </c>
      <c r="M1351" t="s">
        <v>83</v>
      </c>
      <c r="P1351" t="s">
        <v>98</v>
      </c>
      <c r="Q1351" t="s">
        <v>100</v>
      </c>
      <c r="R1351" t="s">
        <v>17</v>
      </c>
      <c r="S1351" t="s">
        <v>20</v>
      </c>
      <c r="T1351" t="s">
        <v>45</v>
      </c>
      <c r="U1351" t="s">
        <v>46</v>
      </c>
      <c r="V1351" t="str">
        <f t="shared" si="521"/>
        <v>AIR</v>
      </c>
      <c r="W1351" s="3"/>
      <c r="X1351" t="s">
        <v>32</v>
      </c>
      <c r="Y1351" t="s">
        <v>73</v>
      </c>
    </row>
    <row r="1352" spans="1:31" x14ac:dyDescent="0.2">
      <c r="A1352">
        <v>1351</v>
      </c>
      <c r="B1352" t="s">
        <v>2</v>
      </c>
      <c r="C1352" s="4">
        <v>1922076</v>
      </c>
      <c r="D1352" t="s">
        <v>33</v>
      </c>
      <c r="E1352" t="s">
        <v>35</v>
      </c>
      <c r="F1352" s="1">
        <v>43797</v>
      </c>
      <c r="G1352" s="1">
        <f t="shared" si="519"/>
        <v>43797</v>
      </c>
      <c r="H1352" s="1">
        <f t="shared" si="520"/>
        <v>43830</v>
      </c>
      <c r="I1352" t="s">
        <v>71</v>
      </c>
      <c r="J1352">
        <v>2490158163</v>
      </c>
      <c r="K1352" t="s">
        <v>74</v>
      </c>
      <c r="L1352" t="s">
        <v>77</v>
      </c>
      <c r="M1352" t="s">
        <v>83</v>
      </c>
      <c r="P1352" t="s">
        <v>98</v>
      </c>
      <c r="Q1352" t="s">
        <v>100</v>
      </c>
      <c r="R1352" t="s">
        <v>17</v>
      </c>
      <c r="S1352" t="s">
        <v>20</v>
      </c>
      <c r="T1352" t="s">
        <v>45</v>
      </c>
      <c r="U1352" t="s">
        <v>46</v>
      </c>
      <c r="V1352" t="str">
        <f t="shared" si="521"/>
        <v>AIR</v>
      </c>
      <c r="W1352" s="3"/>
      <c r="X1352" t="s">
        <v>32</v>
      </c>
      <c r="Y1352" t="s">
        <v>73</v>
      </c>
    </row>
    <row r="1353" spans="1:31" x14ac:dyDescent="0.2">
      <c r="A1353">
        <v>1352</v>
      </c>
      <c r="B1353" t="s">
        <v>2</v>
      </c>
      <c r="C1353" s="4">
        <v>1922077</v>
      </c>
      <c r="D1353" t="s">
        <v>33</v>
      </c>
      <c r="E1353" t="s">
        <v>35</v>
      </c>
      <c r="F1353" s="1">
        <v>43797</v>
      </c>
      <c r="G1353" s="1">
        <f t="shared" si="519"/>
        <v>43797</v>
      </c>
      <c r="H1353" s="1">
        <f t="shared" si="520"/>
        <v>43830</v>
      </c>
      <c r="I1353" t="s">
        <v>71</v>
      </c>
      <c r="J1353">
        <v>2490158163</v>
      </c>
      <c r="K1353" t="s">
        <v>74</v>
      </c>
      <c r="L1353" t="s">
        <v>77</v>
      </c>
      <c r="M1353" t="s">
        <v>83</v>
      </c>
      <c r="P1353" t="s">
        <v>98</v>
      </c>
      <c r="Q1353" t="s">
        <v>100</v>
      </c>
      <c r="R1353" t="s">
        <v>17</v>
      </c>
      <c r="S1353" t="s">
        <v>20</v>
      </c>
      <c r="T1353" t="s">
        <v>45</v>
      </c>
      <c r="U1353" t="s">
        <v>46</v>
      </c>
      <c r="V1353" t="str">
        <f t="shared" si="521"/>
        <v>AIR</v>
      </c>
      <c r="W1353" s="3"/>
      <c r="X1353" t="s">
        <v>32</v>
      </c>
      <c r="Y1353" t="s">
        <v>73</v>
      </c>
    </row>
    <row r="1354" spans="1:31" x14ac:dyDescent="0.2">
      <c r="A1354">
        <v>1353</v>
      </c>
      <c r="B1354" t="s">
        <v>2</v>
      </c>
      <c r="C1354" s="4">
        <v>1922078</v>
      </c>
      <c r="D1354" t="s">
        <v>33</v>
      </c>
      <c r="E1354" t="s">
        <v>35</v>
      </c>
      <c r="F1354" s="1">
        <v>43798</v>
      </c>
      <c r="G1354" s="1">
        <f t="shared" si="519"/>
        <v>43798</v>
      </c>
      <c r="H1354" s="1">
        <f t="shared" si="520"/>
        <v>43831</v>
      </c>
      <c r="I1354" t="s">
        <v>71</v>
      </c>
      <c r="J1354">
        <v>2490158163</v>
      </c>
      <c r="K1354" t="s">
        <v>74</v>
      </c>
      <c r="L1354" t="s">
        <v>77</v>
      </c>
      <c r="M1354" t="s">
        <v>83</v>
      </c>
      <c r="P1354" t="s">
        <v>98</v>
      </c>
      <c r="Q1354" t="s">
        <v>100</v>
      </c>
      <c r="R1354" t="s">
        <v>17</v>
      </c>
      <c r="S1354" t="s">
        <v>20</v>
      </c>
      <c r="T1354" t="s">
        <v>45</v>
      </c>
      <c r="U1354" t="s">
        <v>46</v>
      </c>
      <c r="V1354" t="str">
        <f t="shared" si="521"/>
        <v>AIR</v>
      </c>
      <c r="W1354" s="3"/>
      <c r="X1354" t="s">
        <v>32</v>
      </c>
      <c r="Y1354" t="s">
        <v>73</v>
      </c>
    </row>
    <row r="1355" spans="1:31" x14ac:dyDescent="0.2">
      <c r="A1355">
        <v>1354</v>
      </c>
      <c r="B1355" t="s">
        <v>2</v>
      </c>
      <c r="C1355" s="4">
        <v>1922079</v>
      </c>
      <c r="D1355" t="s">
        <v>33</v>
      </c>
      <c r="E1355" t="s">
        <v>35</v>
      </c>
      <c r="F1355" s="1">
        <v>43798</v>
      </c>
      <c r="G1355" s="1">
        <f t="shared" ref="G1355:G1370" si="522">F1355 + 7 - WEEKDAY(F1355, 2) + 6</f>
        <v>43806</v>
      </c>
      <c r="H1355" s="1">
        <f t="shared" ref="H1355:H1370" si="523">G1355+7</f>
        <v>43813</v>
      </c>
      <c r="I1355" t="s">
        <v>71</v>
      </c>
      <c r="J1355">
        <v>2490158163</v>
      </c>
      <c r="K1355" t="s">
        <v>74</v>
      </c>
      <c r="L1355" t="s">
        <v>77</v>
      </c>
      <c r="M1355" t="s">
        <v>83</v>
      </c>
      <c r="P1355" t="s">
        <v>98</v>
      </c>
      <c r="Q1355" t="s">
        <v>100</v>
      </c>
      <c r="R1355" t="s">
        <v>18</v>
      </c>
      <c r="S1355" t="s">
        <v>20</v>
      </c>
      <c r="T1355" t="str">
        <f t="shared" ref="T1355:T1370" si="524">IF(R1355="1: SEA", "LAEM CHABANG", "BANGKOK")</f>
        <v>LAEM CHABANG</v>
      </c>
      <c r="U1355" t="s">
        <v>46</v>
      </c>
      <c r="V1355" t="s">
        <v>48</v>
      </c>
      <c r="W1355" s="3">
        <v>12168365</v>
      </c>
      <c r="X1355" t="s">
        <v>32</v>
      </c>
      <c r="Y1355" t="s">
        <v>73</v>
      </c>
      <c r="AA1355">
        <v>1</v>
      </c>
    </row>
    <row r="1356" spans="1:31" x14ac:dyDescent="0.2">
      <c r="A1356">
        <v>1355</v>
      </c>
      <c r="B1356" t="s">
        <v>2</v>
      </c>
      <c r="C1356" s="4">
        <v>1922080</v>
      </c>
      <c r="D1356" t="s">
        <v>33</v>
      </c>
      <c r="E1356" t="s">
        <v>35</v>
      </c>
      <c r="F1356" s="1">
        <v>43798</v>
      </c>
      <c r="G1356" s="1">
        <f t="shared" si="522"/>
        <v>43806</v>
      </c>
      <c r="H1356" s="1">
        <f t="shared" si="523"/>
        <v>43813</v>
      </c>
      <c r="I1356" t="s">
        <v>71</v>
      </c>
      <c r="J1356">
        <v>2490158163</v>
      </c>
      <c r="K1356" t="s">
        <v>74</v>
      </c>
      <c r="L1356" t="s">
        <v>77</v>
      </c>
      <c r="M1356" t="s">
        <v>83</v>
      </c>
      <c r="P1356" t="s">
        <v>98</v>
      </c>
      <c r="Q1356" t="s">
        <v>100</v>
      </c>
      <c r="R1356" t="s">
        <v>18</v>
      </c>
      <c r="S1356" t="s">
        <v>20</v>
      </c>
      <c r="T1356" t="str">
        <f t="shared" si="524"/>
        <v>LAEM CHABANG</v>
      </c>
      <c r="U1356" t="s">
        <v>46</v>
      </c>
      <c r="V1356" t="s">
        <v>48</v>
      </c>
      <c r="W1356" s="3">
        <v>12168368</v>
      </c>
      <c r="X1356" t="s">
        <v>32</v>
      </c>
      <c r="Y1356" t="s">
        <v>73</v>
      </c>
      <c r="AC1356">
        <v>1</v>
      </c>
    </row>
    <row r="1357" spans="1:31" x14ac:dyDescent="0.2">
      <c r="A1357">
        <v>1356</v>
      </c>
      <c r="B1357" t="s">
        <v>2</v>
      </c>
      <c r="C1357" s="4">
        <v>1922081</v>
      </c>
      <c r="D1357" t="s">
        <v>33</v>
      </c>
      <c r="E1357" t="s">
        <v>35</v>
      </c>
      <c r="F1357" s="1">
        <v>43797</v>
      </c>
      <c r="G1357" s="1">
        <f t="shared" si="522"/>
        <v>43806</v>
      </c>
      <c r="H1357" s="1">
        <f t="shared" si="523"/>
        <v>43813</v>
      </c>
      <c r="I1357" t="s">
        <v>71</v>
      </c>
      <c r="J1357">
        <v>2490158163</v>
      </c>
      <c r="K1357" t="s">
        <v>74</v>
      </c>
      <c r="L1357" t="s">
        <v>77</v>
      </c>
      <c r="M1357" t="s">
        <v>83</v>
      </c>
      <c r="P1357" t="s">
        <v>98</v>
      </c>
      <c r="Q1357" t="s">
        <v>100</v>
      </c>
      <c r="R1357" t="s">
        <v>18</v>
      </c>
      <c r="S1357" t="s">
        <v>20</v>
      </c>
      <c r="T1357" t="str">
        <f t="shared" si="524"/>
        <v>LAEM CHABANG</v>
      </c>
      <c r="U1357" t="s">
        <v>46</v>
      </c>
      <c r="V1357" t="s">
        <v>48</v>
      </c>
      <c r="W1357" s="3">
        <v>12168377</v>
      </c>
      <c r="X1357" t="s">
        <v>32</v>
      </c>
      <c r="Y1357" t="s">
        <v>73</v>
      </c>
      <c r="AC1357">
        <v>1</v>
      </c>
    </row>
    <row r="1358" spans="1:31" x14ac:dyDescent="0.2">
      <c r="A1358">
        <v>1357</v>
      </c>
      <c r="B1358" t="s">
        <v>2</v>
      </c>
      <c r="C1358" s="4">
        <v>1922082</v>
      </c>
      <c r="D1358" t="s">
        <v>33</v>
      </c>
      <c r="E1358" t="s">
        <v>35</v>
      </c>
      <c r="F1358" s="1">
        <v>43797</v>
      </c>
      <c r="G1358" s="1">
        <f t="shared" si="522"/>
        <v>43806</v>
      </c>
      <c r="H1358" s="1">
        <f t="shared" si="523"/>
        <v>43813</v>
      </c>
      <c r="I1358" t="s">
        <v>71</v>
      </c>
      <c r="J1358">
        <v>2490158163</v>
      </c>
      <c r="K1358" t="s">
        <v>74</v>
      </c>
      <c r="L1358" t="s">
        <v>77</v>
      </c>
      <c r="M1358" t="s">
        <v>83</v>
      </c>
      <c r="P1358" t="s">
        <v>98</v>
      </c>
      <c r="Q1358" t="s">
        <v>100</v>
      </c>
      <c r="R1358" t="s">
        <v>18</v>
      </c>
      <c r="S1358" t="s">
        <v>20</v>
      </c>
      <c r="T1358" t="str">
        <f t="shared" si="524"/>
        <v>LAEM CHABANG</v>
      </c>
      <c r="U1358" t="s">
        <v>46</v>
      </c>
      <c r="V1358" t="s">
        <v>48</v>
      </c>
      <c r="W1358" s="3">
        <v>12168392</v>
      </c>
      <c r="X1358" t="s">
        <v>32</v>
      </c>
      <c r="Y1358" t="s">
        <v>73</v>
      </c>
      <c r="AC1358">
        <v>1</v>
      </c>
    </row>
    <row r="1359" spans="1:31" x14ac:dyDescent="0.2">
      <c r="A1359">
        <v>1358</v>
      </c>
      <c r="B1359" t="s">
        <v>2</v>
      </c>
      <c r="C1359" s="4">
        <v>1922083</v>
      </c>
      <c r="D1359" t="s">
        <v>33</v>
      </c>
      <c r="E1359" t="s">
        <v>35</v>
      </c>
      <c r="F1359" s="1">
        <v>43797</v>
      </c>
      <c r="G1359" s="1">
        <f t="shared" si="522"/>
        <v>43806</v>
      </c>
      <c r="H1359" s="1">
        <f t="shared" si="523"/>
        <v>43813</v>
      </c>
      <c r="I1359" t="s">
        <v>71</v>
      </c>
      <c r="J1359">
        <v>2490158163</v>
      </c>
      <c r="K1359" t="s">
        <v>74</v>
      </c>
      <c r="L1359" t="s">
        <v>77</v>
      </c>
      <c r="M1359" t="s">
        <v>83</v>
      </c>
      <c r="P1359" t="s">
        <v>98</v>
      </c>
      <c r="Q1359" t="s">
        <v>100</v>
      </c>
      <c r="R1359" t="s">
        <v>18</v>
      </c>
      <c r="S1359" t="s">
        <v>20</v>
      </c>
      <c r="T1359" t="str">
        <f t="shared" si="524"/>
        <v>LAEM CHABANG</v>
      </c>
      <c r="U1359" t="s">
        <v>46</v>
      </c>
      <c r="V1359" t="s">
        <v>48</v>
      </c>
      <c r="W1359" s="3">
        <v>12168393</v>
      </c>
      <c r="X1359" t="s">
        <v>32</v>
      </c>
      <c r="Y1359" t="s">
        <v>73</v>
      </c>
      <c r="AC1359">
        <v>1</v>
      </c>
    </row>
    <row r="1360" spans="1:31" x14ac:dyDescent="0.2">
      <c r="A1360">
        <v>1359</v>
      </c>
      <c r="B1360" t="s">
        <v>2</v>
      </c>
      <c r="C1360" s="4">
        <v>1922084</v>
      </c>
      <c r="D1360" t="s">
        <v>33</v>
      </c>
      <c r="E1360" t="s">
        <v>35</v>
      </c>
      <c r="F1360" s="1">
        <v>43797</v>
      </c>
      <c r="G1360" s="1">
        <f t="shared" si="522"/>
        <v>43806</v>
      </c>
      <c r="H1360" s="1">
        <f t="shared" si="523"/>
        <v>43813</v>
      </c>
      <c r="I1360" t="s">
        <v>71</v>
      </c>
      <c r="J1360">
        <v>2490158163</v>
      </c>
      <c r="K1360" t="s">
        <v>74</v>
      </c>
      <c r="L1360" t="s">
        <v>77</v>
      </c>
      <c r="M1360" t="s">
        <v>83</v>
      </c>
      <c r="P1360" t="s">
        <v>98</v>
      </c>
      <c r="Q1360" t="s">
        <v>100</v>
      </c>
      <c r="R1360" t="s">
        <v>18</v>
      </c>
      <c r="S1360" t="s">
        <v>20</v>
      </c>
      <c r="T1360" t="str">
        <f t="shared" si="524"/>
        <v>LAEM CHABANG</v>
      </c>
      <c r="U1360" t="s">
        <v>46</v>
      </c>
      <c r="V1360" t="s">
        <v>48</v>
      </c>
      <c r="W1360" s="3">
        <v>12168396</v>
      </c>
      <c r="X1360" t="s">
        <v>32</v>
      </c>
      <c r="Y1360" t="s">
        <v>73</v>
      </c>
      <c r="AC1360">
        <v>1</v>
      </c>
    </row>
    <row r="1361" spans="1:29" x14ac:dyDescent="0.2">
      <c r="A1361">
        <v>1360</v>
      </c>
      <c r="B1361" t="s">
        <v>2</v>
      </c>
      <c r="C1361" s="4">
        <v>1922085</v>
      </c>
      <c r="D1361" t="s">
        <v>33</v>
      </c>
      <c r="E1361" t="s">
        <v>35</v>
      </c>
      <c r="F1361" s="1">
        <v>43797</v>
      </c>
      <c r="G1361" s="1">
        <f t="shared" si="522"/>
        <v>43806</v>
      </c>
      <c r="H1361" s="1">
        <f t="shared" si="523"/>
        <v>43813</v>
      </c>
      <c r="I1361" t="s">
        <v>71</v>
      </c>
      <c r="J1361">
        <v>2490158163</v>
      </c>
      <c r="K1361" t="s">
        <v>74</v>
      </c>
      <c r="L1361" t="s">
        <v>77</v>
      </c>
      <c r="M1361" t="s">
        <v>83</v>
      </c>
      <c r="P1361" t="s">
        <v>98</v>
      </c>
      <c r="Q1361" t="s">
        <v>100</v>
      </c>
      <c r="R1361" t="s">
        <v>18</v>
      </c>
      <c r="S1361" t="s">
        <v>20</v>
      </c>
      <c r="T1361" t="str">
        <f t="shared" si="524"/>
        <v>LAEM CHABANG</v>
      </c>
      <c r="U1361" t="s">
        <v>46</v>
      </c>
      <c r="V1361" t="s">
        <v>48</v>
      </c>
      <c r="W1361" s="3">
        <v>12168405</v>
      </c>
      <c r="X1361" t="s">
        <v>32</v>
      </c>
      <c r="Y1361" t="s">
        <v>73</v>
      </c>
      <c r="AC1361">
        <v>1</v>
      </c>
    </row>
    <row r="1362" spans="1:29" x14ac:dyDescent="0.2">
      <c r="A1362">
        <v>1361</v>
      </c>
      <c r="B1362" t="s">
        <v>2</v>
      </c>
      <c r="C1362" s="4">
        <v>1922086</v>
      </c>
      <c r="D1362" t="s">
        <v>33</v>
      </c>
      <c r="E1362" t="s">
        <v>35</v>
      </c>
      <c r="F1362" s="1">
        <v>43797</v>
      </c>
      <c r="G1362" s="1">
        <f t="shared" si="522"/>
        <v>43806</v>
      </c>
      <c r="H1362" s="1">
        <f t="shared" si="523"/>
        <v>43813</v>
      </c>
      <c r="I1362" t="s">
        <v>71</v>
      </c>
      <c r="J1362">
        <v>2490158163</v>
      </c>
      <c r="K1362" t="s">
        <v>74</v>
      </c>
      <c r="L1362" t="s">
        <v>77</v>
      </c>
      <c r="M1362" t="s">
        <v>83</v>
      </c>
      <c r="P1362" t="s">
        <v>98</v>
      </c>
      <c r="Q1362" t="s">
        <v>100</v>
      </c>
      <c r="R1362" t="s">
        <v>18</v>
      </c>
      <c r="S1362" t="s">
        <v>20</v>
      </c>
      <c r="T1362" t="str">
        <f t="shared" si="524"/>
        <v>LAEM CHABANG</v>
      </c>
      <c r="U1362" t="s">
        <v>46</v>
      </c>
      <c r="V1362" t="s">
        <v>48</v>
      </c>
      <c r="W1362" s="3">
        <v>12168420</v>
      </c>
      <c r="X1362" t="s">
        <v>32</v>
      </c>
      <c r="Y1362" t="s">
        <v>73</v>
      </c>
      <c r="AC1362">
        <v>1</v>
      </c>
    </row>
    <row r="1363" spans="1:29" x14ac:dyDescent="0.2">
      <c r="A1363">
        <v>1362</v>
      </c>
      <c r="B1363" t="s">
        <v>2</v>
      </c>
      <c r="C1363" s="4">
        <v>1922087</v>
      </c>
      <c r="D1363" t="s">
        <v>33</v>
      </c>
      <c r="E1363" t="s">
        <v>35</v>
      </c>
      <c r="F1363" s="1">
        <v>43797</v>
      </c>
      <c r="G1363" s="1">
        <f t="shared" si="522"/>
        <v>43806</v>
      </c>
      <c r="H1363" s="1">
        <f t="shared" si="523"/>
        <v>43813</v>
      </c>
      <c r="I1363" t="s">
        <v>71</v>
      </c>
      <c r="J1363">
        <v>2490158163</v>
      </c>
      <c r="K1363" t="s">
        <v>74</v>
      </c>
      <c r="L1363" t="s">
        <v>77</v>
      </c>
      <c r="M1363" t="s">
        <v>83</v>
      </c>
      <c r="P1363" t="s">
        <v>98</v>
      </c>
      <c r="Q1363" t="s">
        <v>100</v>
      </c>
      <c r="R1363" t="s">
        <v>18</v>
      </c>
      <c r="S1363" t="s">
        <v>20</v>
      </c>
      <c r="T1363" t="str">
        <f t="shared" si="524"/>
        <v>LAEM CHABANG</v>
      </c>
      <c r="U1363" t="s">
        <v>46</v>
      </c>
      <c r="V1363" t="s">
        <v>48</v>
      </c>
      <c r="W1363" s="3">
        <v>12168421</v>
      </c>
      <c r="X1363" t="s">
        <v>32</v>
      </c>
      <c r="Y1363" t="s">
        <v>73</v>
      </c>
      <c r="AC1363">
        <v>1</v>
      </c>
    </row>
    <row r="1364" spans="1:29" x14ac:dyDescent="0.2">
      <c r="A1364">
        <v>1363</v>
      </c>
      <c r="B1364" t="s">
        <v>2</v>
      </c>
      <c r="C1364" s="4">
        <v>1922088</v>
      </c>
      <c r="D1364" t="s">
        <v>33</v>
      </c>
      <c r="E1364" t="s">
        <v>35</v>
      </c>
      <c r="F1364" s="1">
        <v>43797</v>
      </c>
      <c r="G1364" s="1">
        <f t="shared" si="522"/>
        <v>43806</v>
      </c>
      <c r="H1364" s="1">
        <f t="shared" si="523"/>
        <v>43813</v>
      </c>
      <c r="I1364" t="s">
        <v>71</v>
      </c>
      <c r="J1364">
        <v>2490158163</v>
      </c>
      <c r="K1364" t="s">
        <v>74</v>
      </c>
      <c r="L1364" t="s">
        <v>77</v>
      </c>
      <c r="M1364" t="s">
        <v>83</v>
      </c>
      <c r="P1364" t="s">
        <v>98</v>
      </c>
      <c r="Q1364" t="s">
        <v>100</v>
      </c>
      <c r="R1364" t="s">
        <v>18</v>
      </c>
      <c r="S1364" t="s">
        <v>20</v>
      </c>
      <c r="T1364" t="str">
        <f t="shared" si="524"/>
        <v>LAEM CHABANG</v>
      </c>
      <c r="U1364" t="s">
        <v>46</v>
      </c>
      <c r="V1364" t="s">
        <v>48</v>
      </c>
      <c r="W1364" s="3">
        <v>12168424</v>
      </c>
      <c r="X1364" t="s">
        <v>32</v>
      </c>
      <c r="Y1364" t="s">
        <v>73</v>
      </c>
      <c r="AC1364">
        <v>1</v>
      </c>
    </row>
    <row r="1365" spans="1:29" x14ac:dyDescent="0.2">
      <c r="A1365">
        <v>1364</v>
      </c>
      <c r="B1365" t="s">
        <v>2</v>
      </c>
      <c r="C1365" s="4">
        <v>1922089</v>
      </c>
      <c r="D1365" t="s">
        <v>33</v>
      </c>
      <c r="E1365" t="s">
        <v>35</v>
      </c>
      <c r="F1365" s="1">
        <v>43798</v>
      </c>
      <c r="G1365" s="1">
        <f t="shared" si="522"/>
        <v>43806</v>
      </c>
      <c r="H1365" s="1">
        <f t="shared" si="523"/>
        <v>43813</v>
      </c>
      <c r="I1365" t="s">
        <v>71</v>
      </c>
      <c r="J1365">
        <v>2490158163</v>
      </c>
      <c r="K1365" t="s">
        <v>74</v>
      </c>
      <c r="L1365" t="s">
        <v>77</v>
      </c>
      <c r="M1365" t="s">
        <v>83</v>
      </c>
      <c r="P1365" t="s">
        <v>98</v>
      </c>
      <c r="Q1365" t="s">
        <v>100</v>
      </c>
      <c r="R1365" t="s">
        <v>18</v>
      </c>
      <c r="S1365" t="s">
        <v>20</v>
      </c>
      <c r="T1365" t="str">
        <f t="shared" si="524"/>
        <v>LAEM CHABANG</v>
      </c>
      <c r="U1365" t="s">
        <v>46</v>
      </c>
      <c r="V1365" t="s">
        <v>48</v>
      </c>
      <c r="W1365" s="3">
        <v>12168433</v>
      </c>
      <c r="X1365" t="s">
        <v>32</v>
      </c>
      <c r="Y1365" t="s">
        <v>73</v>
      </c>
      <c r="AC1365">
        <v>1</v>
      </c>
    </row>
    <row r="1366" spans="1:29" x14ac:dyDescent="0.2">
      <c r="A1366">
        <v>1365</v>
      </c>
      <c r="B1366" t="s">
        <v>2</v>
      </c>
      <c r="C1366" s="4">
        <v>1922090</v>
      </c>
      <c r="D1366" t="s">
        <v>33</v>
      </c>
      <c r="E1366" t="s">
        <v>35</v>
      </c>
      <c r="F1366" s="1">
        <v>43798</v>
      </c>
      <c r="G1366" s="1">
        <f t="shared" si="522"/>
        <v>43806</v>
      </c>
      <c r="H1366" s="1">
        <f t="shared" si="523"/>
        <v>43813</v>
      </c>
      <c r="I1366" t="s">
        <v>71</v>
      </c>
      <c r="J1366">
        <v>2490158163</v>
      </c>
      <c r="K1366" t="s">
        <v>74</v>
      </c>
      <c r="L1366" t="s">
        <v>77</v>
      </c>
      <c r="M1366" t="s">
        <v>83</v>
      </c>
      <c r="P1366" t="s">
        <v>98</v>
      </c>
      <c r="Q1366" t="s">
        <v>100</v>
      </c>
      <c r="R1366" t="s">
        <v>18</v>
      </c>
      <c r="S1366" t="s">
        <v>20</v>
      </c>
      <c r="T1366" t="str">
        <f t="shared" si="524"/>
        <v>LAEM CHABANG</v>
      </c>
      <c r="U1366" t="s">
        <v>46</v>
      </c>
      <c r="V1366" t="s">
        <v>48</v>
      </c>
      <c r="W1366" s="3">
        <v>12168448</v>
      </c>
      <c r="X1366" t="s">
        <v>32</v>
      </c>
      <c r="Y1366" t="s">
        <v>73</v>
      </c>
      <c r="AC1366">
        <v>1</v>
      </c>
    </row>
    <row r="1367" spans="1:29" x14ac:dyDescent="0.2">
      <c r="A1367">
        <v>1366</v>
      </c>
      <c r="B1367" t="s">
        <v>2</v>
      </c>
      <c r="C1367" s="4">
        <v>1922091</v>
      </c>
      <c r="D1367" t="s">
        <v>33</v>
      </c>
      <c r="E1367" t="s">
        <v>35</v>
      </c>
      <c r="F1367" s="1">
        <v>43798</v>
      </c>
      <c r="G1367" s="1">
        <f t="shared" si="522"/>
        <v>43806</v>
      </c>
      <c r="H1367" s="1">
        <f t="shared" si="523"/>
        <v>43813</v>
      </c>
      <c r="I1367" t="s">
        <v>71</v>
      </c>
      <c r="J1367">
        <v>2490158163</v>
      </c>
      <c r="K1367" t="s">
        <v>74</v>
      </c>
      <c r="L1367" t="s">
        <v>77</v>
      </c>
      <c r="M1367" t="s">
        <v>83</v>
      </c>
      <c r="P1367" t="s">
        <v>98</v>
      </c>
      <c r="Q1367" t="s">
        <v>100</v>
      </c>
      <c r="R1367" t="s">
        <v>18</v>
      </c>
      <c r="S1367" t="s">
        <v>20</v>
      </c>
      <c r="T1367" t="str">
        <f t="shared" si="524"/>
        <v>LAEM CHABANG</v>
      </c>
      <c r="U1367" t="s">
        <v>46</v>
      </c>
      <c r="V1367" t="s">
        <v>48</v>
      </c>
      <c r="W1367" s="3">
        <v>12168449</v>
      </c>
      <c r="X1367" t="s">
        <v>32</v>
      </c>
      <c r="Y1367" t="s">
        <v>73</v>
      </c>
      <c r="AC1367">
        <v>1</v>
      </c>
    </row>
    <row r="1368" spans="1:29" x14ac:dyDescent="0.2">
      <c r="A1368">
        <v>1367</v>
      </c>
      <c r="B1368" t="s">
        <v>2</v>
      </c>
      <c r="C1368" s="4">
        <v>1922092</v>
      </c>
      <c r="D1368" t="s">
        <v>33</v>
      </c>
      <c r="E1368" t="s">
        <v>35</v>
      </c>
      <c r="F1368" s="1">
        <v>43798</v>
      </c>
      <c r="G1368" s="1">
        <f t="shared" si="522"/>
        <v>43806</v>
      </c>
      <c r="H1368" s="1">
        <f t="shared" si="523"/>
        <v>43813</v>
      </c>
      <c r="I1368" t="s">
        <v>71</v>
      </c>
      <c r="J1368">
        <v>2490158163</v>
      </c>
      <c r="K1368" t="s">
        <v>74</v>
      </c>
      <c r="L1368" t="s">
        <v>77</v>
      </c>
      <c r="M1368" t="s">
        <v>83</v>
      </c>
      <c r="P1368" t="s">
        <v>98</v>
      </c>
      <c r="Q1368" t="s">
        <v>100</v>
      </c>
      <c r="R1368" t="s">
        <v>18</v>
      </c>
      <c r="S1368" t="s">
        <v>20</v>
      </c>
      <c r="T1368" t="str">
        <f t="shared" si="524"/>
        <v>LAEM CHABANG</v>
      </c>
      <c r="U1368" t="s">
        <v>46</v>
      </c>
      <c r="V1368" t="s">
        <v>48</v>
      </c>
      <c r="W1368" s="3">
        <v>12168452</v>
      </c>
      <c r="X1368" t="s">
        <v>32</v>
      </c>
      <c r="Y1368" t="s">
        <v>73</v>
      </c>
      <c r="AC1368">
        <v>1</v>
      </c>
    </row>
    <row r="1369" spans="1:29" x14ac:dyDescent="0.2">
      <c r="A1369">
        <v>1368</v>
      </c>
      <c r="B1369" t="s">
        <v>2</v>
      </c>
      <c r="C1369" s="4">
        <v>1922093</v>
      </c>
      <c r="D1369" t="s">
        <v>33</v>
      </c>
      <c r="E1369" t="s">
        <v>35</v>
      </c>
      <c r="F1369" s="1">
        <v>43798</v>
      </c>
      <c r="G1369" s="1">
        <f t="shared" si="522"/>
        <v>43806</v>
      </c>
      <c r="H1369" s="1">
        <f t="shared" si="523"/>
        <v>43813</v>
      </c>
      <c r="I1369" t="s">
        <v>71</v>
      </c>
      <c r="J1369">
        <v>2490158163</v>
      </c>
      <c r="K1369" t="s">
        <v>74</v>
      </c>
      <c r="L1369" t="s">
        <v>77</v>
      </c>
      <c r="M1369" t="s">
        <v>83</v>
      </c>
      <c r="P1369" t="s">
        <v>98</v>
      </c>
      <c r="Q1369" t="s">
        <v>100</v>
      </c>
      <c r="R1369" t="s">
        <v>18</v>
      </c>
      <c r="S1369" t="s">
        <v>20</v>
      </c>
      <c r="T1369" t="str">
        <f t="shared" si="524"/>
        <v>LAEM CHABANG</v>
      </c>
      <c r="U1369" t="s">
        <v>46</v>
      </c>
      <c r="V1369" t="s">
        <v>48</v>
      </c>
      <c r="W1369" s="3">
        <v>12168461</v>
      </c>
      <c r="X1369" t="s">
        <v>32</v>
      </c>
      <c r="Y1369" t="s">
        <v>73</v>
      </c>
      <c r="AC1369">
        <v>1</v>
      </c>
    </row>
    <row r="1370" spans="1:29" x14ac:dyDescent="0.2">
      <c r="A1370">
        <v>1369</v>
      </c>
      <c r="B1370" t="s">
        <v>2</v>
      </c>
      <c r="C1370" s="4">
        <v>1922094</v>
      </c>
      <c r="D1370" t="s">
        <v>33</v>
      </c>
      <c r="E1370" t="s">
        <v>35</v>
      </c>
      <c r="F1370" s="1">
        <v>43798</v>
      </c>
      <c r="G1370" s="1">
        <f t="shared" si="522"/>
        <v>43806</v>
      </c>
      <c r="H1370" s="1">
        <f t="shared" si="523"/>
        <v>43813</v>
      </c>
      <c r="I1370" t="s">
        <v>71</v>
      </c>
      <c r="J1370">
        <v>2490158163</v>
      </c>
      <c r="K1370" t="s">
        <v>74</v>
      </c>
      <c r="L1370" t="s">
        <v>77</v>
      </c>
      <c r="M1370" t="s">
        <v>83</v>
      </c>
      <c r="P1370" t="s">
        <v>98</v>
      </c>
      <c r="Q1370" t="s">
        <v>100</v>
      </c>
      <c r="R1370" t="s">
        <v>18</v>
      </c>
      <c r="S1370" t="s">
        <v>20</v>
      </c>
      <c r="T1370" t="str">
        <f t="shared" si="524"/>
        <v>LAEM CHABANG</v>
      </c>
      <c r="U1370" t="s">
        <v>46</v>
      </c>
      <c r="V1370" t="s">
        <v>48</v>
      </c>
      <c r="W1370" s="3">
        <v>12168476</v>
      </c>
      <c r="X1370" t="s">
        <v>32</v>
      </c>
      <c r="Y1370" t="s">
        <v>73</v>
      </c>
      <c r="AC1370">
        <v>1</v>
      </c>
    </row>
    <row r="1371" spans="1:29" x14ac:dyDescent="0.2">
      <c r="A1371">
        <v>1370</v>
      </c>
      <c r="B1371" t="s">
        <v>2</v>
      </c>
      <c r="C1371" s="4">
        <v>1922095</v>
      </c>
      <c r="D1371" t="s">
        <v>33</v>
      </c>
      <c r="E1371" t="s">
        <v>35</v>
      </c>
      <c r="F1371" s="1">
        <v>43798</v>
      </c>
      <c r="G1371" s="1">
        <f t="shared" ref="G1371:G1376" si="525">IF(R1371="2: AIR",F1371, "")</f>
        <v>43798</v>
      </c>
      <c r="H1371" s="1">
        <f t="shared" ref="H1371:H1376" si="526">G1371+33</f>
        <v>43831</v>
      </c>
      <c r="I1371" t="s">
        <v>71</v>
      </c>
      <c r="J1371">
        <v>2490158163</v>
      </c>
      <c r="K1371" t="s">
        <v>74</v>
      </c>
      <c r="L1371" t="s">
        <v>77</v>
      </c>
      <c r="M1371" t="s">
        <v>83</v>
      </c>
      <c r="P1371" t="s">
        <v>98</v>
      </c>
      <c r="Q1371" t="s">
        <v>100</v>
      </c>
      <c r="R1371" t="s">
        <v>17</v>
      </c>
      <c r="S1371" t="s">
        <v>20</v>
      </c>
      <c r="T1371" t="s">
        <v>45</v>
      </c>
      <c r="U1371" t="s">
        <v>46</v>
      </c>
      <c r="V1371" t="str">
        <f t="shared" si="521"/>
        <v>AIR</v>
      </c>
      <c r="W1371" s="3"/>
      <c r="X1371" t="s">
        <v>32</v>
      </c>
      <c r="Y1371" t="s">
        <v>73</v>
      </c>
    </row>
    <row r="1372" spans="1:29" x14ac:dyDescent="0.2">
      <c r="A1372">
        <v>1371</v>
      </c>
      <c r="B1372" t="s">
        <v>2</v>
      </c>
      <c r="C1372" s="4">
        <v>1922096</v>
      </c>
      <c r="D1372" t="s">
        <v>33</v>
      </c>
      <c r="E1372" t="s">
        <v>35</v>
      </c>
      <c r="F1372" s="1">
        <v>43798</v>
      </c>
      <c r="G1372" s="1">
        <f t="shared" si="525"/>
        <v>43798</v>
      </c>
      <c r="H1372" s="1">
        <f t="shared" si="526"/>
        <v>43831</v>
      </c>
      <c r="I1372" t="s">
        <v>71</v>
      </c>
      <c r="J1372">
        <v>2490158163</v>
      </c>
      <c r="K1372" t="s">
        <v>74</v>
      </c>
      <c r="L1372" t="s">
        <v>77</v>
      </c>
      <c r="M1372" t="s">
        <v>83</v>
      </c>
      <c r="P1372" t="s">
        <v>98</v>
      </c>
      <c r="Q1372" t="s">
        <v>100</v>
      </c>
      <c r="R1372" t="s">
        <v>17</v>
      </c>
      <c r="S1372" t="s">
        <v>20</v>
      </c>
      <c r="T1372" t="s">
        <v>45</v>
      </c>
      <c r="U1372" t="s">
        <v>46</v>
      </c>
      <c r="V1372" t="str">
        <f t="shared" si="521"/>
        <v>AIR</v>
      </c>
      <c r="W1372" s="3"/>
      <c r="X1372" t="s">
        <v>32</v>
      </c>
      <c r="Y1372" t="s">
        <v>73</v>
      </c>
    </row>
    <row r="1373" spans="1:29" x14ac:dyDescent="0.2">
      <c r="A1373">
        <v>1372</v>
      </c>
      <c r="B1373" t="s">
        <v>2</v>
      </c>
      <c r="C1373" s="4">
        <v>1922097</v>
      </c>
      <c r="D1373" t="s">
        <v>33</v>
      </c>
      <c r="E1373" t="s">
        <v>35</v>
      </c>
      <c r="F1373" s="1">
        <v>43798</v>
      </c>
      <c r="G1373" s="1">
        <f t="shared" si="525"/>
        <v>43798</v>
      </c>
      <c r="H1373" s="1">
        <f t="shared" si="526"/>
        <v>43831</v>
      </c>
      <c r="I1373" t="s">
        <v>71</v>
      </c>
      <c r="J1373">
        <v>2490158163</v>
      </c>
      <c r="K1373" t="s">
        <v>74</v>
      </c>
      <c r="L1373" t="s">
        <v>77</v>
      </c>
      <c r="M1373" t="s">
        <v>83</v>
      </c>
      <c r="P1373" t="s">
        <v>98</v>
      </c>
      <c r="Q1373" t="s">
        <v>100</v>
      </c>
      <c r="R1373" t="s">
        <v>17</v>
      </c>
      <c r="S1373" t="s">
        <v>20</v>
      </c>
      <c r="T1373" t="s">
        <v>45</v>
      </c>
      <c r="U1373" t="s">
        <v>46</v>
      </c>
      <c r="V1373" t="str">
        <f t="shared" si="521"/>
        <v>AIR</v>
      </c>
      <c r="W1373" s="3"/>
      <c r="X1373" t="s">
        <v>32</v>
      </c>
      <c r="Y1373" t="s">
        <v>73</v>
      </c>
    </row>
    <row r="1374" spans="1:29" x14ac:dyDescent="0.2">
      <c r="A1374">
        <v>1373</v>
      </c>
      <c r="B1374" t="s">
        <v>2</v>
      </c>
      <c r="C1374" s="4">
        <v>1922098</v>
      </c>
      <c r="D1374" t="s">
        <v>33</v>
      </c>
      <c r="E1374" t="s">
        <v>35</v>
      </c>
      <c r="F1374" s="1">
        <v>43798</v>
      </c>
      <c r="G1374" s="1">
        <f t="shared" si="525"/>
        <v>43798</v>
      </c>
      <c r="H1374" s="1">
        <f t="shared" si="526"/>
        <v>43831</v>
      </c>
      <c r="I1374" t="s">
        <v>71</v>
      </c>
      <c r="J1374">
        <v>2490158163</v>
      </c>
      <c r="K1374" t="s">
        <v>74</v>
      </c>
      <c r="L1374" t="s">
        <v>77</v>
      </c>
      <c r="M1374" t="s">
        <v>83</v>
      </c>
      <c r="P1374" t="s">
        <v>98</v>
      </c>
      <c r="Q1374" t="s">
        <v>100</v>
      </c>
      <c r="R1374" t="s">
        <v>17</v>
      </c>
      <c r="S1374" t="s">
        <v>20</v>
      </c>
      <c r="T1374" t="s">
        <v>45</v>
      </c>
      <c r="U1374" t="s">
        <v>46</v>
      </c>
      <c r="V1374" t="str">
        <f t="shared" si="521"/>
        <v>AIR</v>
      </c>
      <c r="W1374" s="3"/>
      <c r="X1374" t="s">
        <v>32</v>
      </c>
      <c r="Y1374" t="s">
        <v>73</v>
      </c>
    </row>
    <row r="1375" spans="1:29" x14ac:dyDescent="0.2">
      <c r="A1375">
        <v>1374</v>
      </c>
      <c r="B1375" t="s">
        <v>2</v>
      </c>
      <c r="C1375" s="4">
        <v>1922099</v>
      </c>
      <c r="D1375" t="s">
        <v>33</v>
      </c>
      <c r="E1375" t="s">
        <v>35</v>
      </c>
      <c r="F1375" s="1">
        <v>43798</v>
      </c>
      <c r="G1375" s="1">
        <f t="shared" si="525"/>
        <v>43798</v>
      </c>
      <c r="H1375" s="1">
        <f t="shared" si="526"/>
        <v>43831</v>
      </c>
      <c r="I1375" t="s">
        <v>71</v>
      </c>
      <c r="J1375">
        <v>2490158163</v>
      </c>
      <c r="K1375" t="s">
        <v>74</v>
      </c>
      <c r="L1375" t="s">
        <v>77</v>
      </c>
      <c r="M1375" t="s">
        <v>83</v>
      </c>
      <c r="P1375" t="s">
        <v>98</v>
      </c>
      <c r="Q1375" t="s">
        <v>100</v>
      </c>
      <c r="R1375" t="s">
        <v>17</v>
      </c>
      <c r="S1375" t="s">
        <v>20</v>
      </c>
      <c r="T1375" t="s">
        <v>45</v>
      </c>
      <c r="U1375" t="s">
        <v>46</v>
      </c>
      <c r="V1375" t="str">
        <f t="shared" si="521"/>
        <v>AIR</v>
      </c>
      <c r="W1375" s="3"/>
      <c r="X1375" t="s">
        <v>32</v>
      </c>
      <c r="Y1375" t="s">
        <v>73</v>
      </c>
    </row>
    <row r="1376" spans="1:29" x14ac:dyDescent="0.2">
      <c r="A1376">
        <v>1375</v>
      </c>
      <c r="B1376" t="s">
        <v>2</v>
      </c>
      <c r="C1376" s="4">
        <v>1922100</v>
      </c>
      <c r="D1376" t="s">
        <v>33</v>
      </c>
      <c r="E1376" t="s">
        <v>35</v>
      </c>
      <c r="F1376" s="1">
        <v>43798</v>
      </c>
      <c r="G1376" s="1">
        <f t="shared" si="525"/>
        <v>43798</v>
      </c>
      <c r="H1376" s="1">
        <f t="shared" si="526"/>
        <v>43831</v>
      </c>
      <c r="I1376" t="s">
        <v>71</v>
      </c>
      <c r="J1376">
        <v>2490158163</v>
      </c>
      <c r="K1376" t="s">
        <v>74</v>
      </c>
      <c r="L1376" t="s">
        <v>77</v>
      </c>
      <c r="M1376" t="s">
        <v>83</v>
      </c>
      <c r="P1376" t="s">
        <v>98</v>
      </c>
      <c r="Q1376" t="s">
        <v>100</v>
      </c>
      <c r="R1376" t="s">
        <v>17</v>
      </c>
      <c r="S1376" t="s">
        <v>20</v>
      </c>
      <c r="T1376" t="s">
        <v>45</v>
      </c>
      <c r="U1376" t="s">
        <v>46</v>
      </c>
      <c r="V1376" t="str">
        <f t="shared" si="521"/>
        <v>AIR</v>
      </c>
      <c r="W1376" s="3"/>
      <c r="X1376" t="s">
        <v>32</v>
      </c>
      <c r="Y1376" t="s">
        <v>73</v>
      </c>
    </row>
    <row r="1377" spans="1:29" x14ac:dyDescent="0.2">
      <c r="A1377">
        <v>1376</v>
      </c>
      <c r="B1377" t="s">
        <v>2</v>
      </c>
      <c r="C1377" s="4">
        <v>1922101</v>
      </c>
      <c r="D1377" t="s">
        <v>33</v>
      </c>
      <c r="E1377" t="s">
        <v>35</v>
      </c>
      <c r="F1377" s="1">
        <v>43798</v>
      </c>
      <c r="G1377" s="1">
        <f t="shared" ref="G1377:G1386" si="527">F1377 + 7 - WEEKDAY(F1377, 2) + 6</f>
        <v>43806</v>
      </c>
      <c r="H1377" s="1">
        <f t="shared" ref="H1377:H1386" si="528">G1377+7</f>
        <v>43813</v>
      </c>
      <c r="I1377" t="s">
        <v>71</v>
      </c>
      <c r="J1377">
        <v>2490158163</v>
      </c>
      <c r="K1377" t="s">
        <v>74</v>
      </c>
      <c r="L1377" t="s">
        <v>77</v>
      </c>
      <c r="M1377" t="s">
        <v>83</v>
      </c>
      <c r="P1377" t="s">
        <v>98</v>
      </c>
      <c r="Q1377" t="s">
        <v>100</v>
      </c>
      <c r="R1377" t="s">
        <v>18</v>
      </c>
      <c r="S1377" t="s">
        <v>20</v>
      </c>
      <c r="T1377" t="str">
        <f t="shared" ref="T1377:T1386" si="529">IF(R1377="1: SEA", "LAEM CHABANG", "BANGKOK")</f>
        <v>LAEM CHABANG</v>
      </c>
      <c r="U1377" t="s">
        <v>46</v>
      </c>
      <c r="V1377" t="s">
        <v>48</v>
      </c>
      <c r="W1377" s="3">
        <v>12168517</v>
      </c>
      <c r="X1377" t="s">
        <v>32</v>
      </c>
      <c r="Y1377" t="s">
        <v>73</v>
      </c>
      <c r="AC1377">
        <v>1</v>
      </c>
    </row>
    <row r="1378" spans="1:29" x14ac:dyDescent="0.2">
      <c r="A1378">
        <v>1377</v>
      </c>
      <c r="B1378" t="s">
        <v>2</v>
      </c>
      <c r="C1378" s="4">
        <v>1922102</v>
      </c>
      <c r="D1378" t="s">
        <v>33</v>
      </c>
      <c r="E1378" t="s">
        <v>35</v>
      </c>
      <c r="F1378" s="1">
        <v>43798</v>
      </c>
      <c r="G1378" s="1">
        <f t="shared" si="527"/>
        <v>43806</v>
      </c>
      <c r="H1378" s="1">
        <f t="shared" si="528"/>
        <v>43813</v>
      </c>
      <c r="I1378" t="s">
        <v>71</v>
      </c>
      <c r="J1378">
        <v>2490158163</v>
      </c>
      <c r="K1378" t="s">
        <v>74</v>
      </c>
      <c r="L1378" t="s">
        <v>77</v>
      </c>
      <c r="M1378" t="s">
        <v>83</v>
      </c>
      <c r="P1378" t="s">
        <v>98</v>
      </c>
      <c r="Q1378" t="s">
        <v>100</v>
      </c>
      <c r="R1378" t="s">
        <v>18</v>
      </c>
      <c r="S1378" t="s">
        <v>20</v>
      </c>
      <c r="T1378" t="str">
        <f t="shared" si="529"/>
        <v>LAEM CHABANG</v>
      </c>
      <c r="U1378" t="s">
        <v>46</v>
      </c>
      <c r="V1378" t="s">
        <v>48</v>
      </c>
      <c r="W1378" s="3">
        <v>12168532</v>
      </c>
      <c r="X1378" t="s">
        <v>32</v>
      </c>
      <c r="Y1378" t="s">
        <v>73</v>
      </c>
      <c r="AC1378">
        <v>1</v>
      </c>
    </row>
    <row r="1379" spans="1:29" x14ac:dyDescent="0.2">
      <c r="A1379">
        <v>1378</v>
      </c>
      <c r="B1379" t="s">
        <v>2</v>
      </c>
      <c r="C1379" s="4">
        <v>1922103</v>
      </c>
      <c r="D1379" t="s">
        <v>33</v>
      </c>
      <c r="E1379" t="s">
        <v>35</v>
      </c>
      <c r="F1379" s="1">
        <v>43798</v>
      </c>
      <c r="G1379" s="1">
        <f t="shared" si="527"/>
        <v>43806</v>
      </c>
      <c r="H1379" s="1">
        <f t="shared" si="528"/>
        <v>43813</v>
      </c>
      <c r="I1379" t="s">
        <v>71</v>
      </c>
      <c r="J1379">
        <v>2490158163</v>
      </c>
      <c r="K1379" t="s">
        <v>74</v>
      </c>
      <c r="L1379" t="s">
        <v>77</v>
      </c>
      <c r="M1379" t="s">
        <v>83</v>
      </c>
      <c r="P1379" t="s">
        <v>98</v>
      </c>
      <c r="Q1379" t="s">
        <v>100</v>
      </c>
      <c r="R1379" t="s">
        <v>18</v>
      </c>
      <c r="S1379" t="s">
        <v>20</v>
      </c>
      <c r="T1379" t="str">
        <f t="shared" si="529"/>
        <v>LAEM CHABANG</v>
      </c>
      <c r="U1379" t="s">
        <v>46</v>
      </c>
      <c r="V1379" t="s">
        <v>48</v>
      </c>
      <c r="W1379" s="3">
        <v>12168533</v>
      </c>
      <c r="X1379" t="s">
        <v>32</v>
      </c>
      <c r="Y1379" t="s">
        <v>73</v>
      </c>
      <c r="AC1379">
        <v>1</v>
      </c>
    </row>
    <row r="1380" spans="1:29" x14ac:dyDescent="0.2">
      <c r="A1380">
        <v>1379</v>
      </c>
      <c r="B1380" t="s">
        <v>2</v>
      </c>
      <c r="C1380" s="4">
        <v>1922104</v>
      </c>
      <c r="D1380" t="s">
        <v>33</v>
      </c>
      <c r="E1380" t="s">
        <v>35</v>
      </c>
      <c r="F1380" s="1">
        <v>43798</v>
      </c>
      <c r="G1380" s="1">
        <f t="shared" si="527"/>
        <v>43806</v>
      </c>
      <c r="H1380" s="1">
        <f t="shared" si="528"/>
        <v>43813</v>
      </c>
      <c r="I1380" t="s">
        <v>71</v>
      </c>
      <c r="J1380">
        <v>2490158163</v>
      </c>
      <c r="K1380" t="s">
        <v>74</v>
      </c>
      <c r="L1380" t="s">
        <v>77</v>
      </c>
      <c r="M1380" t="s">
        <v>83</v>
      </c>
      <c r="P1380" t="s">
        <v>98</v>
      </c>
      <c r="Q1380" t="s">
        <v>100</v>
      </c>
      <c r="R1380" t="s">
        <v>18</v>
      </c>
      <c r="S1380" t="s">
        <v>20</v>
      </c>
      <c r="T1380" t="str">
        <f t="shared" si="529"/>
        <v>LAEM CHABANG</v>
      </c>
      <c r="U1380" t="s">
        <v>46</v>
      </c>
      <c r="V1380" t="s">
        <v>48</v>
      </c>
      <c r="W1380" s="3">
        <v>12168536</v>
      </c>
      <c r="X1380" t="s">
        <v>32</v>
      </c>
      <c r="Y1380" t="s">
        <v>73</v>
      </c>
      <c r="AC1380">
        <v>1</v>
      </c>
    </row>
    <row r="1381" spans="1:29" x14ac:dyDescent="0.2">
      <c r="A1381">
        <v>1380</v>
      </c>
      <c r="B1381" t="s">
        <v>2</v>
      </c>
      <c r="C1381" s="4">
        <v>1922105</v>
      </c>
      <c r="D1381" t="s">
        <v>33</v>
      </c>
      <c r="E1381" t="s">
        <v>35</v>
      </c>
      <c r="F1381" s="1">
        <v>43798</v>
      </c>
      <c r="G1381" s="1">
        <f t="shared" si="527"/>
        <v>43806</v>
      </c>
      <c r="H1381" s="1">
        <f t="shared" si="528"/>
        <v>43813</v>
      </c>
      <c r="I1381" t="s">
        <v>71</v>
      </c>
      <c r="J1381">
        <v>2490158163</v>
      </c>
      <c r="K1381" t="s">
        <v>74</v>
      </c>
      <c r="L1381" t="s">
        <v>77</v>
      </c>
      <c r="M1381" t="s">
        <v>83</v>
      </c>
      <c r="P1381" t="s">
        <v>98</v>
      </c>
      <c r="Q1381" t="s">
        <v>100</v>
      </c>
      <c r="R1381" t="s">
        <v>18</v>
      </c>
      <c r="S1381" t="s">
        <v>20</v>
      </c>
      <c r="T1381" t="str">
        <f t="shared" si="529"/>
        <v>LAEM CHABANG</v>
      </c>
      <c r="U1381" t="s">
        <v>46</v>
      </c>
      <c r="V1381" t="s">
        <v>48</v>
      </c>
      <c r="W1381" s="3">
        <v>12168545</v>
      </c>
      <c r="X1381" t="s">
        <v>32</v>
      </c>
      <c r="Y1381" t="s">
        <v>73</v>
      </c>
      <c r="AC1381">
        <v>1</v>
      </c>
    </row>
    <row r="1382" spans="1:29" x14ac:dyDescent="0.2">
      <c r="A1382">
        <v>1381</v>
      </c>
      <c r="B1382" t="s">
        <v>2</v>
      </c>
      <c r="C1382" s="4">
        <v>1922106</v>
      </c>
      <c r="D1382" t="s">
        <v>33</v>
      </c>
      <c r="E1382" t="s">
        <v>35</v>
      </c>
      <c r="F1382" s="1">
        <v>43798</v>
      </c>
      <c r="G1382" s="1">
        <f t="shared" si="527"/>
        <v>43806</v>
      </c>
      <c r="H1382" s="1">
        <f t="shared" si="528"/>
        <v>43813</v>
      </c>
      <c r="I1382" t="s">
        <v>71</v>
      </c>
      <c r="J1382">
        <v>2490158163</v>
      </c>
      <c r="K1382" t="s">
        <v>74</v>
      </c>
      <c r="L1382" t="s">
        <v>77</v>
      </c>
      <c r="M1382" t="s">
        <v>83</v>
      </c>
      <c r="P1382" t="s">
        <v>98</v>
      </c>
      <c r="Q1382" t="s">
        <v>100</v>
      </c>
      <c r="R1382" t="s">
        <v>18</v>
      </c>
      <c r="S1382" t="s">
        <v>20</v>
      </c>
      <c r="T1382" t="str">
        <f t="shared" si="529"/>
        <v>LAEM CHABANG</v>
      </c>
      <c r="U1382" t="s">
        <v>46</v>
      </c>
      <c r="V1382" t="s">
        <v>47</v>
      </c>
      <c r="W1382" s="3">
        <v>12168560</v>
      </c>
      <c r="X1382" t="s">
        <v>32</v>
      </c>
      <c r="Y1382" t="s">
        <v>73</v>
      </c>
      <c r="AC1382">
        <v>1</v>
      </c>
    </row>
    <row r="1383" spans="1:29" x14ac:dyDescent="0.2">
      <c r="A1383">
        <v>1382</v>
      </c>
      <c r="B1383" t="s">
        <v>2</v>
      </c>
      <c r="C1383" s="4">
        <v>1922107</v>
      </c>
      <c r="D1383" t="s">
        <v>33</v>
      </c>
      <c r="E1383" t="s">
        <v>35</v>
      </c>
      <c r="F1383" s="1">
        <v>43798</v>
      </c>
      <c r="G1383" s="1">
        <f t="shared" si="527"/>
        <v>43806</v>
      </c>
      <c r="H1383" s="1">
        <f t="shared" si="528"/>
        <v>43813</v>
      </c>
      <c r="I1383" t="s">
        <v>71</v>
      </c>
      <c r="J1383">
        <v>2490158163</v>
      </c>
      <c r="K1383" t="s">
        <v>74</v>
      </c>
      <c r="L1383" t="s">
        <v>77</v>
      </c>
      <c r="M1383" t="s">
        <v>83</v>
      </c>
      <c r="P1383" t="s">
        <v>98</v>
      </c>
      <c r="Q1383" t="s">
        <v>100</v>
      </c>
      <c r="R1383" t="s">
        <v>18</v>
      </c>
      <c r="S1383" t="s">
        <v>20</v>
      </c>
      <c r="T1383" t="str">
        <f t="shared" si="529"/>
        <v>LAEM CHABANG</v>
      </c>
      <c r="U1383" t="s">
        <v>46</v>
      </c>
      <c r="V1383" t="s">
        <v>48</v>
      </c>
      <c r="W1383" s="3">
        <v>12168561</v>
      </c>
      <c r="X1383" t="s">
        <v>32</v>
      </c>
      <c r="Y1383" t="s">
        <v>73</v>
      </c>
      <c r="AC1383">
        <v>1</v>
      </c>
    </row>
    <row r="1384" spans="1:29" x14ac:dyDescent="0.2">
      <c r="A1384">
        <v>1383</v>
      </c>
      <c r="B1384" t="s">
        <v>2</v>
      </c>
      <c r="C1384" s="4">
        <v>1922108</v>
      </c>
      <c r="D1384" t="s">
        <v>33</v>
      </c>
      <c r="E1384" t="s">
        <v>35</v>
      </c>
      <c r="F1384" s="1">
        <v>43798</v>
      </c>
      <c r="G1384" s="1">
        <f t="shared" si="527"/>
        <v>43806</v>
      </c>
      <c r="H1384" s="1">
        <f t="shared" si="528"/>
        <v>43813</v>
      </c>
      <c r="I1384" t="s">
        <v>71</v>
      </c>
      <c r="J1384">
        <v>2490158163</v>
      </c>
      <c r="K1384" t="s">
        <v>74</v>
      </c>
      <c r="L1384" t="s">
        <v>77</v>
      </c>
      <c r="M1384" t="s">
        <v>83</v>
      </c>
      <c r="P1384" t="s">
        <v>98</v>
      </c>
      <c r="Q1384" t="s">
        <v>100</v>
      </c>
      <c r="R1384" t="s">
        <v>18</v>
      </c>
      <c r="S1384" t="s">
        <v>20</v>
      </c>
      <c r="T1384" t="str">
        <f t="shared" si="529"/>
        <v>LAEM CHABANG</v>
      </c>
      <c r="U1384" t="s">
        <v>46</v>
      </c>
      <c r="V1384" t="s">
        <v>48</v>
      </c>
      <c r="W1384" s="3">
        <v>12168564</v>
      </c>
      <c r="X1384" t="s">
        <v>32</v>
      </c>
      <c r="Y1384" t="s">
        <v>73</v>
      </c>
      <c r="AA1384">
        <v>1</v>
      </c>
    </row>
    <row r="1385" spans="1:29" x14ac:dyDescent="0.2">
      <c r="A1385">
        <v>1384</v>
      </c>
      <c r="B1385" t="s">
        <v>2</v>
      </c>
      <c r="C1385" s="4">
        <v>1922109</v>
      </c>
      <c r="D1385" t="s">
        <v>33</v>
      </c>
      <c r="E1385" t="s">
        <v>35</v>
      </c>
      <c r="F1385" s="1">
        <v>43798</v>
      </c>
      <c r="G1385" s="1">
        <f t="shared" si="527"/>
        <v>43806</v>
      </c>
      <c r="H1385" s="1">
        <f t="shared" si="528"/>
        <v>43813</v>
      </c>
      <c r="I1385" t="s">
        <v>71</v>
      </c>
      <c r="J1385">
        <v>2490158163</v>
      </c>
      <c r="K1385" t="s">
        <v>74</v>
      </c>
      <c r="L1385" t="s">
        <v>77</v>
      </c>
      <c r="M1385" t="s">
        <v>83</v>
      </c>
      <c r="P1385" t="s">
        <v>98</v>
      </c>
      <c r="Q1385" t="s">
        <v>100</v>
      </c>
      <c r="R1385" t="s">
        <v>18</v>
      </c>
      <c r="S1385" t="s">
        <v>20</v>
      </c>
      <c r="T1385" t="str">
        <f t="shared" si="529"/>
        <v>LAEM CHABANG</v>
      </c>
      <c r="U1385" t="s">
        <v>46</v>
      </c>
      <c r="V1385" t="s">
        <v>48</v>
      </c>
      <c r="W1385" s="3">
        <v>12168573</v>
      </c>
      <c r="X1385" t="s">
        <v>32</v>
      </c>
      <c r="Y1385" t="s">
        <v>73</v>
      </c>
      <c r="AC1385">
        <v>1</v>
      </c>
    </row>
    <row r="1386" spans="1:29" x14ac:dyDescent="0.2">
      <c r="A1386">
        <v>1385</v>
      </c>
      <c r="B1386" t="s">
        <v>2</v>
      </c>
      <c r="C1386" s="4">
        <v>1922110</v>
      </c>
      <c r="D1386" t="s">
        <v>33</v>
      </c>
      <c r="E1386" t="s">
        <v>35</v>
      </c>
      <c r="F1386" s="1">
        <v>43798</v>
      </c>
      <c r="G1386" s="1">
        <f t="shared" si="527"/>
        <v>43806</v>
      </c>
      <c r="H1386" s="1">
        <f t="shared" si="528"/>
        <v>43813</v>
      </c>
      <c r="I1386" t="s">
        <v>71</v>
      </c>
      <c r="J1386">
        <v>2490158163</v>
      </c>
      <c r="K1386" t="s">
        <v>74</v>
      </c>
      <c r="L1386" t="s">
        <v>77</v>
      </c>
      <c r="M1386" t="s">
        <v>83</v>
      </c>
      <c r="P1386" t="s">
        <v>98</v>
      </c>
      <c r="Q1386" t="s">
        <v>100</v>
      </c>
      <c r="R1386" t="s">
        <v>18</v>
      </c>
      <c r="S1386" t="s">
        <v>20</v>
      </c>
      <c r="T1386" t="str">
        <f t="shared" si="529"/>
        <v>LAEM CHABANG</v>
      </c>
      <c r="U1386" t="s">
        <v>46</v>
      </c>
      <c r="V1386" t="s">
        <v>48</v>
      </c>
      <c r="W1386" s="3">
        <v>12168588</v>
      </c>
      <c r="X1386" t="s">
        <v>32</v>
      </c>
      <c r="Y1386" t="s">
        <v>73</v>
      </c>
      <c r="AC1386">
        <v>1</v>
      </c>
    </row>
    <row r="1387" spans="1:29" x14ac:dyDescent="0.2">
      <c r="A1387">
        <v>1386</v>
      </c>
      <c r="B1387" t="s">
        <v>2</v>
      </c>
      <c r="C1387" s="4">
        <v>1922111</v>
      </c>
      <c r="D1387" t="s">
        <v>33</v>
      </c>
      <c r="E1387" t="s">
        <v>35</v>
      </c>
      <c r="F1387" s="1">
        <v>43798</v>
      </c>
      <c r="G1387" s="1">
        <f t="shared" ref="G1387:G1415" si="530">IF(R1387="2: AIR",F1387, "")</f>
        <v>43798</v>
      </c>
      <c r="H1387" s="1">
        <f t="shared" ref="H1387:H1415" si="531">G1387+33</f>
        <v>43831</v>
      </c>
      <c r="I1387" t="s">
        <v>71</v>
      </c>
      <c r="J1387">
        <v>2490158163</v>
      </c>
      <c r="K1387" t="s">
        <v>74</v>
      </c>
      <c r="L1387" t="s">
        <v>77</v>
      </c>
      <c r="M1387" t="s">
        <v>83</v>
      </c>
      <c r="P1387" t="s">
        <v>98</v>
      </c>
      <c r="Q1387" t="s">
        <v>100</v>
      </c>
      <c r="R1387" t="s">
        <v>17</v>
      </c>
      <c r="S1387" t="s">
        <v>20</v>
      </c>
      <c r="T1387" t="s">
        <v>45</v>
      </c>
      <c r="U1387" t="s">
        <v>46</v>
      </c>
      <c r="V1387" t="str">
        <f t="shared" si="521"/>
        <v>AIR</v>
      </c>
      <c r="W1387" s="3"/>
      <c r="X1387" t="s">
        <v>32</v>
      </c>
      <c r="Y1387" t="s">
        <v>73</v>
      </c>
    </row>
    <row r="1388" spans="1:29" x14ac:dyDescent="0.2">
      <c r="A1388">
        <v>1387</v>
      </c>
      <c r="B1388" t="s">
        <v>2</v>
      </c>
      <c r="C1388" s="4">
        <v>1922112</v>
      </c>
      <c r="D1388" t="s">
        <v>33</v>
      </c>
      <c r="E1388" t="s">
        <v>41</v>
      </c>
      <c r="F1388" s="1">
        <v>43798</v>
      </c>
      <c r="G1388" s="1">
        <f t="shared" si="530"/>
        <v>43798</v>
      </c>
      <c r="H1388" s="1">
        <f t="shared" si="531"/>
        <v>43831</v>
      </c>
      <c r="I1388" t="s">
        <v>71</v>
      </c>
      <c r="J1388">
        <v>2490158163</v>
      </c>
      <c r="K1388" t="s">
        <v>74</v>
      </c>
      <c r="L1388" t="s">
        <v>77</v>
      </c>
      <c r="M1388" t="s">
        <v>87</v>
      </c>
      <c r="N1388" t="s">
        <v>89</v>
      </c>
      <c r="P1388" t="s">
        <v>90</v>
      </c>
      <c r="Q1388" t="s">
        <v>100</v>
      </c>
      <c r="R1388" t="s">
        <v>17</v>
      </c>
      <c r="S1388" t="s">
        <v>20</v>
      </c>
      <c r="T1388" t="s">
        <v>45</v>
      </c>
      <c r="U1388" t="s">
        <v>46</v>
      </c>
      <c r="V1388" t="str">
        <f t="shared" si="521"/>
        <v>AIR</v>
      </c>
      <c r="W1388" s="3"/>
      <c r="X1388" t="s">
        <v>32</v>
      </c>
      <c r="Y1388" t="s">
        <v>73</v>
      </c>
    </row>
    <row r="1389" spans="1:29" x14ac:dyDescent="0.2">
      <c r="A1389">
        <v>1388</v>
      </c>
      <c r="B1389" t="s">
        <v>2</v>
      </c>
      <c r="C1389" s="4">
        <v>1922113</v>
      </c>
      <c r="D1389" t="s">
        <v>33</v>
      </c>
      <c r="E1389" t="s">
        <v>41</v>
      </c>
      <c r="F1389" s="1">
        <v>43798</v>
      </c>
      <c r="G1389" s="1">
        <f t="shared" si="530"/>
        <v>43798</v>
      </c>
      <c r="H1389" s="1">
        <f t="shared" si="531"/>
        <v>43831</v>
      </c>
      <c r="I1389" t="s">
        <v>71</v>
      </c>
      <c r="J1389">
        <v>2490158163</v>
      </c>
      <c r="K1389" t="s">
        <v>74</v>
      </c>
      <c r="L1389" t="s">
        <v>77</v>
      </c>
      <c r="M1389" t="s">
        <v>87</v>
      </c>
      <c r="N1389" t="s">
        <v>89</v>
      </c>
      <c r="P1389" t="s">
        <v>90</v>
      </c>
      <c r="Q1389" t="s">
        <v>100</v>
      </c>
      <c r="R1389" t="s">
        <v>17</v>
      </c>
      <c r="S1389" t="s">
        <v>20</v>
      </c>
      <c r="T1389" t="s">
        <v>45</v>
      </c>
      <c r="U1389" t="s">
        <v>46</v>
      </c>
      <c r="V1389" t="str">
        <f t="shared" si="521"/>
        <v>AIR</v>
      </c>
      <c r="W1389" s="3"/>
      <c r="X1389" t="s">
        <v>32</v>
      </c>
      <c r="Y1389" t="s">
        <v>73</v>
      </c>
    </row>
    <row r="1390" spans="1:29" x14ac:dyDescent="0.2">
      <c r="A1390">
        <v>1389</v>
      </c>
      <c r="B1390" t="s">
        <v>2</v>
      </c>
      <c r="C1390" s="4">
        <v>1922114</v>
      </c>
      <c r="D1390" t="s">
        <v>33</v>
      </c>
      <c r="E1390" t="s">
        <v>41</v>
      </c>
      <c r="F1390" s="1">
        <v>43798</v>
      </c>
      <c r="G1390" s="1">
        <f t="shared" si="530"/>
        <v>43798</v>
      </c>
      <c r="H1390" s="1">
        <f t="shared" si="531"/>
        <v>43831</v>
      </c>
      <c r="I1390" t="s">
        <v>71</v>
      </c>
      <c r="J1390">
        <v>2490158163</v>
      </c>
      <c r="K1390" t="s">
        <v>74</v>
      </c>
      <c r="L1390" t="s">
        <v>77</v>
      </c>
      <c r="M1390" t="s">
        <v>87</v>
      </c>
      <c r="N1390" t="s">
        <v>89</v>
      </c>
      <c r="P1390" t="s">
        <v>90</v>
      </c>
      <c r="Q1390" t="s">
        <v>100</v>
      </c>
      <c r="R1390" t="s">
        <v>17</v>
      </c>
      <c r="S1390" t="s">
        <v>20</v>
      </c>
      <c r="T1390" t="s">
        <v>45</v>
      </c>
      <c r="U1390" t="s">
        <v>46</v>
      </c>
      <c r="V1390" t="str">
        <f t="shared" si="521"/>
        <v>AIR</v>
      </c>
      <c r="W1390" s="3"/>
      <c r="X1390" t="s">
        <v>32</v>
      </c>
      <c r="Y1390" t="s">
        <v>73</v>
      </c>
    </row>
    <row r="1391" spans="1:29" x14ac:dyDescent="0.2">
      <c r="A1391">
        <v>1390</v>
      </c>
      <c r="B1391" t="s">
        <v>2</v>
      </c>
      <c r="C1391" s="4">
        <v>1922115</v>
      </c>
      <c r="D1391" t="s">
        <v>33</v>
      </c>
      <c r="E1391" t="s">
        <v>41</v>
      </c>
      <c r="F1391" s="1">
        <v>43798</v>
      </c>
      <c r="G1391" s="1">
        <f t="shared" si="530"/>
        <v>43798</v>
      </c>
      <c r="H1391" s="1">
        <f t="shared" si="531"/>
        <v>43831</v>
      </c>
      <c r="I1391" t="s">
        <v>71</v>
      </c>
      <c r="J1391">
        <v>2490158163</v>
      </c>
      <c r="K1391" t="s">
        <v>74</v>
      </c>
      <c r="L1391" t="s">
        <v>77</v>
      </c>
      <c r="M1391" t="s">
        <v>87</v>
      </c>
      <c r="N1391" t="s">
        <v>89</v>
      </c>
      <c r="P1391" t="s">
        <v>90</v>
      </c>
      <c r="Q1391" t="s">
        <v>100</v>
      </c>
      <c r="R1391" t="s">
        <v>17</v>
      </c>
      <c r="S1391" t="s">
        <v>20</v>
      </c>
      <c r="T1391" t="s">
        <v>45</v>
      </c>
      <c r="U1391" t="s">
        <v>46</v>
      </c>
      <c r="V1391" t="str">
        <f t="shared" si="521"/>
        <v>AIR</v>
      </c>
      <c r="W1391" s="3"/>
      <c r="X1391" t="s">
        <v>32</v>
      </c>
      <c r="Y1391" t="s">
        <v>73</v>
      </c>
    </row>
    <row r="1392" spans="1:29" x14ac:dyDescent="0.2">
      <c r="A1392">
        <v>1391</v>
      </c>
      <c r="B1392" t="s">
        <v>2</v>
      </c>
      <c r="C1392" s="4">
        <v>1922116</v>
      </c>
      <c r="D1392" t="s">
        <v>33</v>
      </c>
      <c r="E1392" t="s">
        <v>41</v>
      </c>
      <c r="F1392" s="1">
        <v>43798</v>
      </c>
      <c r="G1392" s="1">
        <f t="shared" si="530"/>
        <v>43798</v>
      </c>
      <c r="H1392" s="1">
        <f t="shared" si="531"/>
        <v>43831</v>
      </c>
      <c r="I1392" t="s">
        <v>71</v>
      </c>
      <c r="J1392">
        <v>2490158163</v>
      </c>
      <c r="K1392" t="s">
        <v>74</v>
      </c>
      <c r="L1392" t="s">
        <v>77</v>
      </c>
      <c r="M1392" t="s">
        <v>87</v>
      </c>
      <c r="N1392" t="s">
        <v>89</v>
      </c>
      <c r="P1392" t="s">
        <v>90</v>
      </c>
      <c r="Q1392" t="s">
        <v>100</v>
      </c>
      <c r="R1392" t="s">
        <v>17</v>
      </c>
      <c r="S1392" t="s">
        <v>20</v>
      </c>
      <c r="T1392" t="s">
        <v>45</v>
      </c>
      <c r="U1392" t="s">
        <v>46</v>
      </c>
      <c r="V1392" t="str">
        <f t="shared" si="521"/>
        <v>AIR</v>
      </c>
      <c r="W1392" s="3"/>
      <c r="X1392" t="s">
        <v>32</v>
      </c>
      <c r="Y1392" t="s">
        <v>73</v>
      </c>
    </row>
    <row r="1393" spans="1:25" x14ac:dyDescent="0.2">
      <c r="A1393">
        <v>1392</v>
      </c>
      <c r="B1393" t="s">
        <v>2</v>
      </c>
      <c r="C1393" s="4">
        <v>1922117</v>
      </c>
      <c r="D1393" t="s">
        <v>33</v>
      </c>
      <c r="E1393" t="s">
        <v>41</v>
      </c>
      <c r="F1393" s="1">
        <v>43798</v>
      </c>
      <c r="G1393" s="1">
        <f t="shared" si="530"/>
        <v>43798</v>
      </c>
      <c r="H1393" s="1">
        <f t="shared" si="531"/>
        <v>43831</v>
      </c>
      <c r="I1393" t="s">
        <v>71</v>
      </c>
      <c r="J1393">
        <v>2490158163</v>
      </c>
      <c r="K1393" t="s">
        <v>74</v>
      </c>
      <c r="L1393" t="s">
        <v>77</v>
      </c>
      <c r="M1393" t="s">
        <v>87</v>
      </c>
      <c r="N1393" t="s">
        <v>89</v>
      </c>
      <c r="P1393" t="s">
        <v>90</v>
      </c>
      <c r="Q1393" t="s">
        <v>100</v>
      </c>
      <c r="R1393" t="s">
        <v>17</v>
      </c>
      <c r="S1393" t="s">
        <v>20</v>
      </c>
      <c r="T1393" t="s">
        <v>45</v>
      </c>
      <c r="U1393" t="s">
        <v>46</v>
      </c>
      <c r="V1393" t="str">
        <f t="shared" si="521"/>
        <v>AIR</v>
      </c>
      <c r="W1393" s="3"/>
      <c r="X1393" t="s">
        <v>32</v>
      </c>
      <c r="Y1393" t="s">
        <v>73</v>
      </c>
    </row>
    <row r="1394" spans="1:25" x14ac:dyDescent="0.2">
      <c r="A1394">
        <v>1393</v>
      </c>
      <c r="B1394" t="s">
        <v>2</v>
      </c>
      <c r="C1394" s="4">
        <v>1922118</v>
      </c>
      <c r="D1394" t="s">
        <v>33</v>
      </c>
      <c r="E1394" t="s">
        <v>41</v>
      </c>
      <c r="F1394" s="1">
        <v>43798</v>
      </c>
      <c r="G1394" s="1">
        <f t="shared" si="530"/>
        <v>43798</v>
      </c>
      <c r="H1394" s="1">
        <f t="shared" si="531"/>
        <v>43831</v>
      </c>
      <c r="I1394" t="s">
        <v>71</v>
      </c>
      <c r="J1394">
        <v>2490158163</v>
      </c>
      <c r="K1394" t="s">
        <v>74</v>
      </c>
      <c r="L1394" t="s">
        <v>77</v>
      </c>
      <c r="M1394" t="s">
        <v>87</v>
      </c>
      <c r="N1394" t="s">
        <v>89</v>
      </c>
      <c r="P1394" t="s">
        <v>90</v>
      </c>
      <c r="Q1394" t="s">
        <v>100</v>
      </c>
      <c r="R1394" t="s">
        <v>17</v>
      </c>
      <c r="S1394" t="s">
        <v>20</v>
      </c>
      <c r="T1394" t="s">
        <v>45</v>
      </c>
      <c r="U1394" t="s">
        <v>46</v>
      </c>
      <c r="V1394" t="str">
        <f t="shared" si="521"/>
        <v>AIR</v>
      </c>
      <c r="W1394" s="3"/>
      <c r="X1394" t="s">
        <v>32</v>
      </c>
      <c r="Y1394" t="s">
        <v>73</v>
      </c>
    </row>
    <row r="1395" spans="1:25" x14ac:dyDescent="0.2">
      <c r="A1395">
        <v>1394</v>
      </c>
      <c r="B1395" t="s">
        <v>2</v>
      </c>
      <c r="C1395" s="4">
        <v>1922119</v>
      </c>
      <c r="D1395" t="s">
        <v>33</v>
      </c>
      <c r="E1395" t="s">
        <v>41</v>
      </c>
      <c r="F1395" s="1">
        <v>43798</v>
      </c>
      <c r="G1395" s="1">
        <f t="shared" si="530"/>
        <v>43798</v>
      </c>
      <c r="H1395" s="1">
        <f t="shared" si="531"/>
        <v>43831</v>
      </c>
      <c r="I1395" t="s">
        <v>71</v>
      </c>
      <c r="J1395">
        <v>2490158163</v>
      </c>
      <c r="K1395" t="s">
        <v>74</v>
      </c>
      <c r="L1395" t="s">
        <v>77</v>
      </c>
      <c r="M1395" t="s">
        <v>87</v>
      </c>
      <c r="N1395" t="s">
        <v>89</v>
      </c>
      <c r="P1395" t="s">
        <v>90</v>
      </c>
      <c r="Q1395" t="s">
        <v>100</v>
      </c>
      <c r="R1395" t="s">
        <v>17</v>
      </c>
      <c r="S1395" t="s">
        <v>20</v>
      </c>
      <c r="T1395" t="s">
        <v>45</v>
      </c>
      <c r="U1395" t="s">
        <v>46</v>
      </c>
      <c r="V1395" t="str">
        <f t="shared" si="521"/>
        <v>AIR</v>
      </c>
      <c r="W1395" s="3"/>
      <c r="X1395" t="s">
        <v>32</v>
      </c>
      <c r="Y1395" t="s">
        <v>73</v>
      </c>
    </row>
    <row r="1396" spans="1:25" x14ac:dyDescent="0.2">
      <c r="A1396">
        <v>1395</v>
      </c>
      <c r="B1396" t="s">
        <v>2</v>
      </c>
      <c r="C1396" s="4">
        <v>1922120</v>
      </c>
      <c r="D1396" t="s">
        <v>33</v>
      </c>
      <c r="E1396" t="s">
        <v>41</v>
      </c>
      <c r="F1396" s="1">
        <v>43798</v>
      </c>
      <c r="G1396" s="1">
        <f t="shared" si="530"/>
        <v>43798</v>
      </c>
      <c r="H1396" s="1">
        <f t="shared" si="531"/>
        <v>43831</v>
      </c>
      <c r="I1396" t="s">
        <v>71</v>
      </c>
      <c r="J1396">
        <v>2490158163</v>
      </c>
      <c r="K1396" t="s">
        <v>74</v>
      </c>
      <c r="L1396" t="s">
        <v>77</v>
      </c>
      <c r="M1396" t="s">
        <v>87</v>
      </c>
      <c r="N1396" t="s">
        <v>89</v>
      </c>
      <c r="P1396" t="s">
        <v>90</v>
      </c>
      <c r="Q1396" t="s">
        <v>100</v>
      </c>
      <c r="R1396" t="s">
        <v>17</v>
      </c>
      <c r="S1396" t="s">
        <v>20</v>
      </c>
      <c r="T1396" t="s">
        <v>45</v>
      </c>
      <c r="U1396" t="s">
        <v>46</v>
      </c>
      <c r="V1396" t="str">
        <f t="shared" si="521"/>
        <v>AIR</v>
      </c>
      <c r="W1396" s="3"/>
      <c r="X1396" t="s">
        <v>32</v>
      </c>
      <c r="Y1396" t="s">
        <v>73</v>
      </c>
    </row>
    <row r="1397" spans="1:25" x14ac:dyDescent="0.2">
      <c r="A1397">
        <v>1396</v>
      </c>
      <c r="B1397" t="s">
        <v>2</v>
      </c>
      <c r="C1397" s="4">
        <v>1922121</v>
      </c>
      <c r="D1397" t="s">
        <v>33</v>
      </c>
      <c r="E1397" t="s">
        <v>41</v>
      </c>
      <c r="F1397" s="1">
        <v>43798</v>
      </c>
      <c r="G1397" s="1">
        <f t="shared" si="530"/>
        <v>43798</v>
      </c>
      <c r="H1397" s="1">
        <f t="shared" si="531"/>
        <v>43831</v>
      </c>
      <c r="I1397" t="s">
        <v>71</v>
      </c>
      <c r="J1397">
        <v>2490158163</v>
      </c>
      <c r="K1397" t="s">
        <v>74</v>
      </c>
      <c r="L1397" t="s">
        <v>77</v>
      </c>
      <c r="M1397" t="s">
        <v>87</v>
      </c>
      <c r="N1397" t="s">
        <v>89</v>
      </c>
      <c r="P1397" t="s">
        <v>90</v>
      </c>
      <c r="Q1397" t="s">
        <v>100</v>
      </c>
      <c r="R1397" t="s">
        <v>17</v>
      </c>
      <c r="S1397" t="s">
        <v>20</v>
      </c>
      <c r="T1397" t="s">
        <v>45</v>
      </c>
      <c r="U1397" t="s">
        <v>46</v>
      </c>
      <c r="V1397" t="str">
        <f t="shared" si="521"/>
        <v>AIR</v>
      </c>
      <c r="W1397" s="3"/>
      <c r="X1397" t="s">
        <v>32</v>
      </c>
      <c r="Y1397" t="s">
        <v>73</v>
      </c>
    </row>
    <row r="1398" spans="1:25" x14ac:dyDescent="0.2">
      <c r="A1398">
        <v>1397</v>
      </c>
      <c r="B1398" t="s">
        <v>2</v>
      </c>
      <c r="C1398" s="4">
        <v>1922122</v>
      </c>
      <c r="D1398" t="s">
        <v>33</v>
      </c>
      <c r="E1398" t="s">
        <v>41</v>
      </c>
      <c r="F1398" s="1">
        <v>43798</v>
      </c>
      <c r="G1398" s="1">
        <f t="shared" si="530"/>
        <v>43798</v>
      </c>
      <c r="H1398" s="1">
        <f t="shared" si="531"/>
        <v>43831</v>
      </c>
      <c r="I1398" t="s">
        <v>71</v>
      </c>
      <c r="J1398">
        <v>2490158163</v>
      </c>
      <c r="K1398" t="s">
        <v>74</v>
      </c>
      <c r="L1398" t="s">
        <v>77</v>
      </c>
      <c r="M1398" t="s">
        <v>87</v>
      </c>
      <c r="N1398" t="s">
        <v>89</v>
      </c>
      <c r="P1398" t="s">
        <v>90</v>
      </c>
      <c r="Q1398" t="s">
        <v>100</v>
      </c>
      <c r="R1398" t="s">
        <v>17</v>
      </c>
      <c r="S1398" t="s">
        <v>20</v>
      </c>
      <c r="T1398" t="s">
        <v>45</v>
      </c>
      <c r="U1398" t="s">
        <v>46</v>
      </c>
      <c r="V1398" t="str">
        <f t="shared" si="521"/>
        <v>AIR</v>
      </c>
      <c r="W1398" s="3"/>
      <c r="X1398" t="s">
        <v>32</v>
      </c>
      <c r="Y1398" t="s">
        <v>73</v>
      </c>
    </row>
    <row r="1399" spans="1:25" x14ac:dyDescent="0.2">
      <c r="A1399">
        <v>1398</v>
      </c>
      <c r="B1399" t="s">
        <v>2</v>
      </c>
      <c r="C1399" s="4">
        <v>1922123</v>
      </c>
      <c r="D1399" t="s">
        <v>33</v>
      </c>
      <c r="E1399" t="s">
        <v>41</v>
      </c>
      <c r="F1399" s="1">
        <v>43798</v>
      </c>
      <c r="G1399" s="1">
        <f t="shared" si="530"/>
        <v>43798</v>
      </c>
      <c r="H1399" s="1">
        <f t="shared" si="531"/>
        <v>43831</v>
      </c>
      <c r="I1399" t="s">
        <v>71</v>
      </c>
      <c r="J1399">
        <v>2490158163</v>
      </c>
      <c r="K1399" t="s">
        <v>74</v>
      </c>
      <c r="L1399" t="s">
        <v>77</v>
      </c>
      <c r="M1399" t="s">
        <v>87</v>
      </c>
      <c r="N1399" t="s">
        <v>89</v>
      </c>
      <c r="P1399" t="s">
        <v>90</v>
      </c>
      <c r="Q1399" t="s">
        <v>100</v>
      </c>
      <c r="R1399" t="s">
        <v>17</v>
      </c>
      <c r="S1399" t="s">
        <v>20</v>
      </c>
      <c r="T1399" t="s">
        <v>45</v>
      </c>
      <c r="U1399" t="s">
        <v>46</v>
      </c>
      <c r="V1399" t="str">
        <f t="shared" si="521"/>
        <v>AIR</v>
      </c>
      <c r="W1399" s="3"/>
      <c r="X1399" t="s">
        <v>32</v>
      </c>
      <c r="Y1399" t="s">
        <v>73</v>
      </c>
    </row>
    <row r="1400" spans="1:25" x14ac:dyDescent="0.2">
      <c r="A1400">
        <v>1399</v>
      </c>
      <c r="B1400" t="s">
        <v>2</v>
      </c>
      <c r="C1400" s="4">
        <v>1922124</v>
      </c>
      <c r="D1400" t="s">
        <v>33</v>
      </c>
      <c r="E1400" t="s">
        <v>41</v>
      </c>
      <c r="F1400" s="1">
        <v>43798</v>
      </c>
      <c r="G1400" s="1">
        <f t="shared" si="530"/>
        <v>43798</v>
      </c>
      <c r="H1400" s="1">
        <f t="shared" si="531"/>
        <v>43831</v>
      </c>
      <c r="I1400" t="s">
        <v>71</v>
      </c>
      <c r="J1400">
        <v>2490158163</v>
      </c>
      <c r="K1400" t="s">
        <v>74</v>
      </c>
      <c r="L1400" t="s">
        <v>77</v>
      </c>
      <c r="M1400" t="s">
        <v>87</v>
      </c>
      <c r="N1400" t="s">
        <v>89</v>
      </c>
      <c r="P1400" t="s">
        <v>90</v>
      </c>
      <c r="Q1400" t="s">
        <v>100</v>
      </c>
      <c r="R1400" t="s">
        <v>17</v>
      </c>
      <c r="S1400" t="s">
        <v>20</v>
      </c>
      <c r="T1400" t="s">
        <v>45</v>
      </c>
      <c r="U1400" t="s">
        <v>46</v>
      </c>
      <c r="V1400" t="str">
        <f t="shared" si="521"/>
        <v>AIR</v>
      </c>
      <c r="W1400" s="3"/>
      <c r="X1400" t="s">
        <v>32</v>
      </c>
      <c r="Y1400" t="s">
        <v>73</v>
      </c>
    </row>
    <row r="1401" spans="1:25" x14ac:dyDescent="0.2">
      <c r="A1401">
        <v>1400</v>
      </c>
      <c r="B1401" t="s">
        <v>2</v>
      </c>
      <c r="C1401" s="4">
        <v>1922125</v>
      </c>
      <c r="D1401" t="s">
        <v>33</v>
      </c>
      <c r="E1401" t="s">
        <v>41</v>
      </c>
      <c r="F1401" s="1">
        <v>43798</v>
      </c>
      <c r="G1401" s="1">
        <f t="shared" si="530"/>
        <v>43798</v>
      </c>
      <c r="H1401" s="1">
        <f t="shared" si="531"/>
        <v>43831</v>
      </c>
      <c r="I1401" t="s">
        <v>71</v>
      </c>
      <c r="J1401">
        <v>2490158163</v>
      </c>
      <c r="K1401" t="s">
        <v>74</v>
      </c>
      <c r="L1401" t="s">
        <v>77</v>
      </c>
      <c r="M1401" t="s">
        <v>87</v>
      </c>
      <c r="N1401" t="s">
        <v>89</v>
      </c>
      <c r="P1401" t="s">
        <v>90</v>
      </c>
      <c r="Q1401" t="s">
        <v>100</v>
      </c>
      <c r="R1401" t="s">
        <v>17</v>
      </c>
      <c r="S1401" t="s">
        <v>20</v>
      </c>
      <c r="T1401" t="s">
        <v>45</v>
      </c>
      <c r="U1401" t="s">
        <v>46</v>
      </c>
      <c r="V1401" t="str">
        <f t="shared" si="521"/>
        <v>AIR</v>
      </c>
      <c r="W1401" s="3"/>
      <c r="X1401" t="s">
        <v>32</v>
      </c>
      <c r="Y1401" t="s">
        <v>73</v>
      </c>
    </row>
    <row r="1402" spans="1:25" x14ac:dyDescent="0.2">
      <c r="A1402">
        <v>1401</v>
      </c>
      <c r="B1402" t="s">
        <v>2</v>
      </c>
      <c r="C1402" s="4">
        <v>1922126</v>
      </c>
      <c r="D1402" t="s">
        <v>33</v>
      </c>
      <c r="E1402" t="s">
        <v>41</v>
      </c>
      <c r="F1402" s="1">
        <v>43798</v>
      </c>
      <c r="G1402" s="1">
        <f t="shared" si="530"/>
        <v>43798</v>
      </c>
      <c r="H1402" s="1">
        <f t="shared" si="531"/>
        <v>43831</v>
      </c>
      <c r="I1402" t="s">
        <v>71</v>
      </c>
      <c r="J1402">
        <v>2490158163</v>
      </c>
      <c r="K1402" t="s">
        <v>74</v>
      </c>
      <c r="L1402" t="s">
        <v>77</v>
      </c>
      <c r="M1402" t="s">
        <v>87</v>
      </c>
      <c r="N1402" t="s">
        <v>89</v>
      </c>
      <c r="P1402" t="s">
        <v>90</v>
      </c>
      <c r="Q1402" t="s">
        <v>100</v>
      </c>
      <c r="R1402" t="s">
        <v>17</v>
      </c>
      <c r="S1402" t="s">
        <v>20</v>
      </c>
      <c r="T1402" t="s">
        <v>45</v>
      </c>
      <c r="U1402" t="s">
        <v>46</v>
      </c>
      <c r="V1402" t="str">
        <f t="shared" si="521"/>
        <v>AIR</v>
      </c>
      <c r="W1402" s="3"/>
      <c r="X1402" t="s">
        <v>32</v>
      </c>
      <c r="Y1402" t="s">
        <v>73</v>
      </c>
    </row>
    <row r="1403" spans="1:25" x14ac:dyDescent="0.2">
      <c r="A1403">
        <v>1402</v>
      </c>
      <c r="B1403" t="s">
        <v>2</v>
      </c>
      <c r="C1403" s="4">
        <v>1922127</v>
      </c>
      <c r="D1403" t="s">
        <v>33</v>
      </c>
      <c r="E1403" t="s">
        <v>41</v>
      </c>
      <c r="F1403" s="1">
        <v>43798</v>
      </c>
      <c r="G1403" s="1">
        <f t="shared" si="530"/>
        <v>43798</v>
      </c>
      <c r="H1403" s="1">
        <f t="shared" si="531"/>
        <v>43831</v>
      </c>
      <c r="I1403" t="s">
        <v>71</v>
      </c>
      <c r="J1403">
        <v>2490158163</v>
      </c>
      <c r="K1403" t="s">
        <v>74</v>
      </c>
      <c r="L1403" t="s">
        <v>77</v>
      </c>
      <c r="M1403" t="s">
        <v>87</v>
      </c>
      <c r="N1403" t="s">
        <v>89</v>
      </c>
      <c r="P1403" t="s">
        <v>90</v>
      </c>
      <c r="Q1403" t="s">
        <v>100</v>
      </c>
      <c r="R1403" t="s">
        <v>17</v>
      </c>
      <c r="S1403" t="s">
        <v>20</v>
      </c>
      <c r="T1403" t="s">
        <v>45</v>
      </c>
      <c r="U1403" t="s">
        <v>46</v>
      </c>
      <c r="V1403" t="str">
        <f t="shared" si="521"/>
        <v>AIR</v>
      </c>
      <c r="W1403" s="3"/>
      <c r="X1403" t="s">
        <v>32</v>
      </c>
      <c r="Y1403" t="s">
        <v>73</v>
      </c>
    </row>
    <row r="1404" spans="1:25" x14ac:dyDescent="0.2">
      <c r="A1404">
        <v>1403</v>
      </c>
      <c r="B1404" t="s">
        <v>2</v>
      </c>
      <c r="C1404" s="4">
        <v>1922128</v>
      </c>
      <c r="D1404" t="s">
        <v>33</v>
      </c>
      <c r="E1404" t="s">
        <v>35</v>
      </c>
      <c r="F1404" s="1">
        <v>43798</v>
      </c>
      <c r="G1404" s="1">
        <f t="shared" si="530"/>
        <v>43798</v>
      </c>
      <c r="H1404" s="1">
        <f t="shared" si="531"/>
        <v>43831</v>
      </c>
      <c r="I1404" t="s">
        <v>71</v>
      </c>
      <c r="J1404">
        <v>2490158163</v>
      </c>
      <c r="K1404" t="s">
        <v>74</v>
      </c>
      <c r="L1404" t="s">
        <v>77</v>
      </c>
      <c r="M1404" t="s">
        <v>83</v>
      </c>
      <c r="P1404" t="s">
        <v>98</v>
      </c>
      <c r="Q1404" t="s">
        <v>100</v>
      </c>
      <c r="R1404" t="s">
        <v>17</v>
      </c>
      <c r="S1404" t="s">
        <v>20</v>
      </c>
      <c r="T1404" t="s">
        <v>45</v>
      </c>
      <c r="U1404" t="s">
        <v>46</v>
      </c>
      <c r="V1404" t="str">
        <f t="shared" si="521"/>
        <v>AIR</v>
      </c>
      <c r="W1404" s="3"/>
      <c r="X1404" t="s">
        <v>32</v>
      </c>
      <c r="Y1404" t="s">
        <v>73</v>
      </c>
    </row>
    <row r="1405" spans="1:25" x14ac:dyDescent="0.2">
      <c r="A1405">
        <v>1404</v>
      </c>
      <c r="B1405" t="s">
        <v>2</v>
      </c>
      <c r="C1405" s="4">
        <v>1922129</v>
      </c>
      <c r="D1405" t="s">
        <v>33</v>
      </c>
      <c r="E1405" t="s">
        <v>35</v>
      </c>
      <c r="F1405" s="1">
        <v>43799</v>
      </c>
      <c r="G1405" s="1">
        <f t="shared" si="530"/>
        <v>43799</v>
      </c>
      <c r="H1405" s="1">
        <f t="shared" si="531"/>
        <v>43832</v>
      </c>
      <c r="I1405" t="s">
        <v>71</v>
      </c>
      <c r="J1405">
        <v>2490158163</v>
      </c>
      <c r="K1405" t="s">
        <v>74</v>
      </c>
      <c r="L1405" t="s">
        <v>77</v>
      </c>
      <c r="M1405" t="s">
        <v>83</v>
      </c>
      <c r="P1405" t="s">
        <v>98</v>
      </c>
      <c r="Q1405" t="s">
        <v>100</v>
      </c>
      <c r="R1405" t="s">
        <v>17</v>
      </c>
      <c r="S1405" t="s">
        <v>20</v>
      </c>
      <c r="T1405" t="s">
        <v>45</v>
      </c>
      <c r="U1405" t="s">
        <v>46</v>
      </c>
      <c r="V1405" t="str">
        <f t="shared" si="521"/>
        <v>AIR</v>
      </c>
      <c r="W1405" s="3"/>
      <c r="X1405" t="s">
        <v>32</v>
      </c>
      <c r="Y1405" t="s">
        <v>73</v>
      </c>
    </row>
    <row r="1406" spans="1:25" x14ac:dyDescent="0.2">
      <c r="A1406">
        <v>1405</v>
      </c>
      <c r="B1406" t="s">
        <v>2</v>
      </c>
      <c r="C1406" s="4">
        <v>1922130</v>
      </c>
      <c r="D1406" t="s">
        <v>33</v>
      </c>
      <c r="E1406" t="s">
        <v>35</v>
      </c>
      <c r="F1406" s="1">
        <v>43799</v>
      </c>
      <c r="G1406" s="1">
        <f t="shared" si="530"/>
        <v>43799</v>
      </c>
      <c r="H1406" s="1">
        <f t="shared" si="531"/>
        <v>43832</v>
      </c>
      <c r="I1406" t="s">
        <v>71</v>
      </c>
      <c r="J1406">
        <v>2490158163</v>
      </c>
      <c r="K1406" t="s">
        <v>74</v>
      </c>
      <c r="L1406" t="s">
        <v>77</v>
      </c>
      <c r="M1406" t="s">
        <v>83</v>
      </c>
      <c r="P1406" t="s">
        <v>98</v>
      </c>
      <c r="Q1406" t="s">
        <v>100</v>
      </c>
      <c r="R1406" t="s">
        <v>17</v>
      </c>
      <c r="S1406" t="s">
        <v>20</v>
      </c>
      <c r="T1406" t="s">
        <v>45</v>
      </c>
      <c r="U1406" t="s">
        <v>46</v>
      </c>
      <c r="V1406" t="str">
        <f t="shared" si="521"/>
        <v>AIR</v>
      </c>
      <c r="W1406" s="3"/>
      <c r="X1406" t="s">
        <v>32</v>
      </c>
      <c r="Y1406" t="s">
        <v>73</v>
      </c>
    </row>
    <row r="1407" spans="1:25" x14ac:dyDescent="0.2">
      <c r="A1407">
        <v>1406</v>
      </c>
      <c r="B1407" t="s">
        <v>2</v>
      </c>
      <c r="C1407" s="4">
        <v>1922131</v>
      </c>
      <c r="D1407" t="s">
        <v>33</v>
      </c>
      <c r="E1407" t="s">
        <v>35</v>
      </c>
      <c r="F1407" s="1">
        <v>43799</v>
      </c>
      <c r="G1407" s="1">
        <f t="shared" si="530"/>
        <v>43799</v>
      </c>
      <c r="H1407" s="1">
        <f t="shared" si="531"/>
        <v>43832</v>
      </c>
      <c r="I1407" t="s">
        <v>71</v>
      </c>
      <c r="J1407">
        <v>2490158163</v>
      </c>
      <c r="K1407" t="s">
        <v>74</v>
      </c>
      <c r="L1407" t="s">
        <v>77</v>
      </c>
      <c r="M1407" t="s">
        <v>83</v>
      </c>
      <c r="P1407" t="s">
        <v>98</v>
      </c>
      <c r="Q1407" t="s">
        <v>100</v>
      </c>
      <c r="R1407" t="s">
        <v>17</v>
      </c>
      <c r="S1407" t="s">
        <v>20</v>
      </c>
      <c r="T1407" t="s">
        <v>45</v>
      </c>
      <c r="U1407" t="s">
        <v>46</v>
      </c>
      <c r="V1407" t="str">
        <f t="shared" si="521"/>
        <v>AIR</v>
      </c>
      <c r="W1407" s="3"/>
      <c r="X1407" t="s">
        <v>32</v>
      </c>
      <c r="Y1407" t="s">
        <v>73</v>
      </c>
    </row>
    <row r="1408" spans="1:25" x14ac:dyDescent="0.2">
      <c r="A1408">
        <v>1407</v>
      </c>
      <c r="B1408" t="s">
        <v>2</v>
      </c>
      <c r="C1408" s="4">
        <v>1922132</v>
      </c>
      <c r="D1408" t="s">
        <v>33</v>
      </c>
      <c r="E1408" t="s">
        <v>35</v>
      </c>
      <c r="F1408" s="1">
        <v>43799</v>
      </c>
      <c r="G1408" s="1">
        <f t="shared" si="530"/>
        <v>43799</v>
      </c>
      <c r="H1408" s="1">
        <f t="shared" si="531"/>
        <v>43832</v>
      </c>
      <c r="I1408" t="s">
        <v>71</v>
      </c>
      <c r="J1408">
        <v>2490158163</v>
      </c>
      <c r="K1408" t="s">
        <v>74</v>
      </c>
      <c r="L1408" t="s">
        <v>77</v>
      </c>
      <c r="M1408" t="s">
        <v>83</v>
      </c>
      <c r="P1408" t="s">
        <v>98</v>
      </c>
      <c r="Q1408" t="s">
        <v>100</v>
      </c>
      <c r="R1408" t="s">
        <v>17</v>
      </c>
      <c r="S1408" t="s">
        <v>20</v>
      </c>
      <c r="T1408" t="s">
        <v>45</v>
      </c>
      <c r="U1408" t="s">
        <v>46</v>
      </c>
      <c r="V1408" t="str">
        <f t="shared" si="521"/>
        <v>AIR</v>
      </c>
      <c r="W1408" s="3"/>
      <c r="X1408" t="s">
        <v>32</v>
      </c>
      <c r="Y1408" t="s">
        <v>73</v>
      </c>
    </row>
    <row r="1409" spans="1:31" x14ac:dyDescent="0.2">
      <c r="A1409">
        <v>1408</v>
      </c>
      <c r="B1409" t="s">
        <v>2</v>
      </c>
      <c r="C1409" s="4">
        <v>1922133</v>
      </c>
      <c r="D1409" t="s">
        <v>33</v>
      </c>
      <c r="E1409" t="s">
        <v>35</v>
      </c>
      <c r="F1409" s="1">
        <v>43799</v>
      </c>
      <c r="G1409" s="1">
        <f t="shared" si="530"/>
        <v>43799</v>
      </c>
      <c r="H1409" s="1">
        <f t="shared" si="531"/>
        <v>43832</v>
      </c>
      <c r="I1409" t="s">
        <v>71</v>
      </c>
      <c r="J1409">
        <v>2490158163</v>
      </c>
      <c r="K1409" t="s">
        <v>74</v>
      </c>
      <c r="L1409" t="s">
        <v>77</v>
      </c>
      <c r="M1409" t="s">
        <v>83</v>
      </c>
      <c r="P1409" t="s">
        <v>98</v>
      </c>
      <c r="Q1409" t="s">
        <v>100</v>
      </c>
      <c r="R1409" t="s">
        <v>17</v>
      </c>
      <c r="S1409" t="s">
        <v>20</v>
      </c>
      <c r="T1409" t="s">
        <v>45</v>
      </c>
      <c r="U1409" t="s">
        <v>46</v>
      </c>
      <c r="V1409" t="str">
        <f t="shared" si="521"/>
        <v>AIR</v>
      </c>
      <c r="W1409" s="3"/>
      <c r="X1409" t="s">
        <v>32</v>
      </c>
      <c r="Y1409" t="s">
        <v>73</v>
      </c>
    </row>
    <row r="1410" spans="1:31" x14ac:dyDescent="0.2">
      <c r="A1410">
        <v>1409</v>
      </c>
      <c r="B1410" t="s">
        <v>2</v>
      </c>
      <c r="C1410" s="4">
        <v>1922134</v>
      </c>
      <c r="D1410" t="s">
        <v>33</v>
      </c>
      <c r="E1410" t="s">
        <v>35</v>
      </c>
      <c r="F1410" s="1">
        <v>43799</v>
      </c>
      <c r="G1410" s="1">
        <f t="shared" si="530"/>
        <v>43799</v>
      </c>
      <c r="H1410" s="1">
        <f t="shared" si="531"/>
        <v>43832</v>
      </c>
      <c r="I1410" t="s">
        <v>71</v>
      </c>
      <c r="J1410">
        <v>2490158163</v>
      </c>
      <c r="K1410" t="s">
        <v>74</v>
      </c>
      <c r="L1410" t="s">
        <v>77</v>
      </c>
      <c r="M1410" t="s">
        <v>83</v>
      </c>
      <c r="P1410" t="s">
        <v>98</v>
      </c>
      <c r="Q1410" t="s">
        <v>100</v>
      </c>
      <c r="R1410" t="s">
        <v>17</v>
      </c>
      <c r="S1410" t="s">
        <v>20</v>
      </c>
      <c r="T1410" t="s">
        <v>45</v>
      </c>
      <c r="U1410" t="s">
        <v>46</v>
      </c>
      <c r="V1410" t="str">
        <f t="shared" si="521"/>
        <v>AIR</v>
      </c>
      <c r="W1410" s="3"/>
      <c r="X1410" t="s">
        <v>32</v>
      </c>
      <c r="Y1410" t="s">
        <v>73</v>
      </c>
    </row>
    <row r="1411" spans="1:31" x14ac:dyDescent="0.2">
      <c r="A1411">
        <v>1410</v>
      </c>
      <c r="B1411" t="s">
        <v>2</v>
      </c>
      <c r="C1411" s="4">
        <v>1922135</v>
      </c>
      <c r="D1411" t="s">
        <v>33</v>
      </c>
      <c r="E1411" t="s">
        <v>35</v>
      </c>
      <c r="F1411" s="1">
        <v>43799</v>
      </c>
      <c r="G1411" s="1">
        <f t="shared" si="530"/>
        <v>43799</v>
      </c>
      <c r="H1411" s="1">
        <f t="shared" si="531"/>
        <v>43832</v>
      </c>
      <c r="I1411" t="s">
        <v>71</v>
      </c>
      <c r="J1411">
        <v>2490158163</v>
      </c>
      <c r="K1411" t="s">
        <v>74</v>
      </c>
      <c r="L1411" t="s">
        <v>77</v>
      </c>
      <c r="M1411" t="s">
        <v>83</v>
      </c>
      <c r="P1411" t="s">
        <v>98</v>
      </c>
      <c r="Q1411" t="s">
        <v>100</v>
      </c>
      <c r="R1411" t="s">
        <v>17</v>
      </c>
      <c r="S1411" t="s">
        <v>20</v>
      </c>
      <c r="T1411" t="s">
        <v>45</v>
      </c>
      <c r="U1411" t="s">
        <v>46</v>
      </c>
      <c r="V1411" t="str">
        <f t="shared" ref="V1411:V1464" si="532">IF(R1411="2: AIR", "AIR","")</f>
        <v>AIR</v>
      </c>
      <c r="W1411" s="3"/>
      <c r="X1411" t="s">
        <v>32</v>
      </c>
      <c r="Y1411" t="s">
        <v>73</v>
      </c>
    </row>
    <row r="1412" spans="1:31" x14ac:dyDescent="0.2">
      <c r="A1412">
        <v>1411</v>
      </c>
      <c r="B1412" t="s">
        <v>2</v>
      </c>
      <c r="C1412" s="4">
        <v>1922136</v>
      </c>
      <c r="D1412" t="s">
        <v>33</v>
      </c>
      <c r="E1412" t="s">
        <v>35</v>
      </c>
      <c r="F1412" s="1">
        <v>43799</v>
      </c>
      <c r="G1412" s="1">
        <f t="shared" si="530"/>
        <v>43799</v>
      </c>
      <c r="H1412" s="1">
        <f t="shared" si="531"/>
        <v>43832</v>
      </c>
      <c r="I1412" t="s">
        <v>71</v>
      </c>
      <c r="J1412">
        <v>2490158163</v>
      </c>
      <c r="K1412" t="s">
        <v>74</v>
      </c>
      <c r="L1412" t="s">
        <v>77</v>
      </c>
      <c r="M1412" t="s">
        <v>83</v>
      </c>
      <c r="P1412" t="s">
        <v>98</v>
      </c>
      <c r="Q1412" t="s">
        <v>100</v>
      </c>
      <c r="R1412" t="s">
        <v>17</v>
      </c>
      <c r="S1412" t="s">
        <v>20</v>
      </c>
      <c r="T1412" t="s">
        <v>45</v>
      </c>
      <c r="U1412" t="s">
        <v>46</v>
      </c>
      <c r="V1412" t="str">
        <f t="shared" si="532"/>
        <v>AIR</v>
      </c>
      <c r="W1412" s="3"/>
      <c r="X1412" t="s">
        <v>32</v>
      </c>
      <c r="Y1412" t="s">
        <v>73</v>
      </c>
    </row>
    <row r="1413" spans="1:31" x14ac:dyDescent="0.2">
      <c r="A1413">
        <v>1412</v>
      </c>
      <c r="B1413" t="s">
        <v>2</v>
      </c>
      <c r="C1413" s="4">
        <v>1922137</v>
      </c>
      <c r="D1413" t="s">
        <v>33</v>
      </c>
      <c r="E1413" t="s">
        <v>35</v>
      </c>
      <c r="F1413" s="1">
        <v>43799</v>
      </c>
      <c r="G1413" s="1">
        <f t="shared" si="530"/>
        <v>43799</v>
      </c>
      <c r="H1413" s="1">
        <f t="shared" si="531"/>
        <v>43832</v>
      </c>
      <c r="I1413" t="s">
        <v>71</v>
      </c>
      <c r="J1413">
        <v>2490158163</v>
      </c>
      <c r="K1413" t="s">
        <v>74</v>
      </c>
      <c r="L1413" t="s">
        <v>77</v>
      </c>
      <c r="M1413" t="s">
        <v>83</v>
      </c>
      <c r="P1413" t="s">
        <v>98</v>
      </c>
      <c r="Q1413" t="s">
        <v>100</v>
      </c>
      <c r="R1413" t="s">
        <v>17</v>
      </c>
      <c r="S1413" t="s">
        <v>20</v>
      </c>
      <c r="T1413" t="s">
        <v>45</v>
      </c>
      <c r="U1413" t="s">
        <v>46</v>
      </c>
      <c r="V1413" t="str">
        <f t="shared" si="532"/>
        <v>AIR</v>
      </c>
      <c r="W1413" s="3"/>
      <c r="X1413" t="s">
        <v>32</v>
      </c>
      <c r="Y1413" t="s">
        <v>73</v>
      </c>
    </row>
    <row r="1414" spans="1:31" x14ac:dyDescent="0.2">
      <c r="A1414">
        <v>1413</v>
      </c>
      <c r="B1414" t="s">
        <v>2</v>
      </c>
      <c r="C1414" s="4">
        <v>1922138</v>
      </c>
      <c r="D1414" t="s">
        <v>33</v>
      </c>
      <c r="E1414" t="s">
        <v>35</v>
      </c>
      <c r="F1414" s="1">
        <v>43799</v>
      </c>
      <c r="G1414" s="1">
        <f t="shared" si="530"/>
        <v>43799</v>
      </c>
      <c r="H1414" s="1">
        <f t="shared" si="531"/>
        <v>43832</v>
      </c>
      <c r="I1414" t="s">
        <v>71</v>
      </c>
      <c r="J1414">
        <v>2490158163</v>
      </c>
      <c r="K1414" t="s">
        <v>74</v>
      </c>
      <c r="L1414" t="s">
        <v>77</v>
      </c>
      <c r="M1414" t="s">
        <v>83</v>
      </c>
      <c r="P1414" t="s">
        <v>98</v>
      </c>
      <c r="Q1414" t="s">
        <v>100</v>
      </c>
      <c r="R1414" t="s">
        <v>17</v>
      </c>
      <c r="S1414" t="s">
        <v>20</v>
      </c>
      <c r="T1414" t="s">
        <v>45</v>
      </c>
      <c r="U1414" t="s">
        <v>46</v>
      </c>
      <c r="V1414" t="str">
        <f t="shared" si="532"/>
        <v>AIR</v>
      </c>
      <c r="W1414" s="3"/>
      <c r="X1414" t="s">
        <v>32</v>
      </c>
      <c r="Y1414" t="s">
        <v>73</v>
      </c>
    </row>
    <row r="1415" spans="1:31" x14ac:dyDescent="0.2">
      <c r="A1415">
        <v>1414</v>
      </c>
      <c r="B1415" t="s">
        <v>2</v>
      </c>
      <c r="C1415" s="4">
        <v>1922139</v>
      </c>
      <c r="D1415" t="s">
        <v>33</v>
      </c>
      <c r="E1415" t="s">
        <v>35</v>
      </c>
      <c r="F1415" s="1">
        <v>43799</v>
      </c>
      <c r="G1415" s="1">
        <f t="shared" si="530"/>
        <v>43799</v>
      </c>
      <c r="H1415" s="1">
        <f t="shared" si="531"/>
        <v>43832</v>
      </c>
      <c r="I1415" t="s">
        <v>71</v>
      </c>
      <c r="J1415">
        <v>2490158163</v>
      </c>
      <c r="K1415" t="s">
        <v>74</v>
      </c>
      <c r="L1415" t="s">
        <v>77</v>
      </c>
      <c r="M1415" t="s">
        <v>83</v>
      </c>
      <c r="P1415" t="s">
        <v>98</v>
      </c>
      <c r="Q1415" t="s">
        <v>100</v>
      </c>
      <c r="R1415" t="s">
        <v>17</v>
      </c>
      <c r="S1415" t="s">
        <v>20</v>
      </c>
      <c r="T1415" t="s">
        <v>45</v>
      </c>
      <c r="U1415" t="s">
        <v>46</v>
      </c>
      <c r="V1415" t="str">
        <f t="shared" si="532"/>
        <v>AIR</v>
      </c>
      <c r="W1415" s="3"/>
      <c r="X1415" t="s">
        <v>32</v>
      </c>
      <c r="Y1415" t="s">
        <v>73</v>
      </c>
    </row>
    <row r="1416" spans="1:31" x14ac:dyDescent="0.2">
      <c r="A1416">
        <v>1415</v>
      </c>
      <c r="B1416" t="s">
        <v>2</v>
      </c>
      <c r="C1416" s="4">
        <v>1922140</v>
      </c>
      <c r="D1416" t="s">
        <v>33</v>
      </c>
      <c r="E1416" t="s">
        <v>35</v>
      </c>
      <c r="F1416" s="1">
        <v>43801</v>
      </c>
      <c r="G1416" s="1">
        <f t="shared" ref="G1416:G1452" si="533">F1416 + 7 - WEEKDAY(F1416, 2) + 6</f>
        <v>43813</v>
      </c>
      <c r="H1416" s="1">
        <f t="shared" ref="H1416:H1452" si="534">G1416+7</f>
        <v>43820</v>
      </c>
      <c r="I1416" t="s">
        <v>71</v>
      </c>
      <c r="J1416">
        <v>2490158163</v>
      </c>
      <c r="K1416" t="s">
        <v>74</v>
      </c>
      <c r="L1416" t="s">
        <v>77</v>
      </c>
      <c r="M1416" t="s">
        <v>83</v>
      </c>
      <c r="P1416" t="s">
        <v>98</v>
      </c>
      <c r="Q1416" t="s">
        <v>100</v>
      </c>
      <c r="R1416" t="s">
        <v>18</v>
      </c>
      <c r="S1416" t="s">
        <v>20</v>
      </c>
      <c r="T1416" t="str">
        <f t="shared" ref="T1416:T1452" si="535">IF(R1416="1: SEA", "LAEM CHABANG", "BANGKOK")</f>
        <v>LAEM CHABANG</v>
      </c>
      <c r="U1416" t="s">
        <v>46</v>
      </c>
      <c r="V1416" t="s">
        <v>50</v>
      </c>
      <c r="W1416" s="3">
        <v>12168788</v>
      </c>
      <c r="X1416" t="s">
        <v>32</v>
      </c>
      <c r="Y1416" t="s">
        <v>73</v>
      </c>
      <c r="AC1416">
        <v>1</v>
      </c>
    </row>
    <row r="1417" spans="1:31" x14ac:dyDescent="0.2">
      <c r="A1417">
        <v>1416</v>
      </c>
      <c r="B1417" t="s">
        <v>2</v>
      </c>
      <c r="C1417" s="4">
        <v>1922141</v>
      </c>
      <c r="D1417" t="s">
        <v>33</v>
      </c>
      <c r="E1417" t="s">
        <v>35</v>
      </c>
      <c r="F1417" s="1">
        <v>43801</v>
      </c>
      <c r="G1417" s="1">
        <f t="shared" si="533"/>
        <v>43813</v>
      </c>
      <c r="H1417" s="1">
        <f t="shared" si="534"/>
        <v>43820</v>
      </c>
      <c r="I1417" t="s">
        <v>71</v>
      </c>
      <c r="J1417">
        <v>2490158163</v>
      </c>
      <c r="K1417" t="s">
        <v>74</v>
      </c>
      <c r="L1417" t="s">
        <v>77</v>
      </c>
      <c r="M1417" t="s">
        <v>83</v>
      </c>
      <c r="P1417" t="s">
        <v>98</v>
      </c>
      <c r="Q1417" t="s">
        <v>100</v>
      </c>
      <c r="R1417" t="s">
        <v>18</v>
      </c>
      <c r="S1417" t="s">
        <v>20</v>
      </c>
      <c r="T1417" t="str">
        <f t="shared" si="535"/>
        <v>LAEM CHABANG</v>
      </c>
      <c r="U1417" t="s">
        <v>46</v>
      </c>
      <c r="V1417" t="s">
        <v>50</v>
      </c>
      <c r="W1417" s="3">
        <v>12168797</v>
      </c>
      <c r="X1417" t="s">
        <v>32</v>
      </c>
      <c r="Y1417" t="s">
        <v>73</v>
      </c>
      <c r="AC1417">
        <v>1</v>
      </c>
    </row>
    <row r="1418" spans="1:31" x14ac:dyDescent="0.2">
      <c r="A1418">
        <v>1417</v>
      </c>
      <c r="B1418" t="s">
        <v>2</v>
      </c>
      <c r="C1418" s="4">
        <v>1922142</v>
      </c>
      <c r="D1418" t="s">
        <v>33</v>
      </c>
      <c r="E1418" t="s">
        <v>35</v>
      </c>
      <c r="F1418" s="1">
        <v>43801</v>
      </c>
      <c r="G1418" s="1">
        <f t="shared" si="533"/>
        <v>43813</v>
      </c>
      <c r="H1418" s="1">
        <f t="shared" si="534"/>
        <v>43820</v>
      </c>
      <c r="I1418" t="s">
        <v>71</v>
      </c>
      <c r="J1418">
        <v>2490158163</v>
      </c>
      <c r="K1418" t="s">
        <v>74</v>
      </c>
      <c r="L1418" t="s">
        <v>77</v>
      </c>
      <c r="M1418" t="s">
        <v>83</v>
      </c>
      <c r="P1418" t="s">
        <v>98</v>
      </c>
      <c r="Q1418" t="s">
        <v>100</v>
      </c>
      <c r="R1418" t="s">
        <v>18</v>
      </c>
      <c r="S1418" t="s">
        <v>20</v>
      </c>
      <c r="T1418" t="str">
        <f t="shared" si="535"/>
        <v>LAEM CHABANG</v>
      </c>
      <c r="U1418" t="s">
        <v>46</v>
      </c>
      <c r="V1418" t="s">
        <v>50</v>
      </c>
      <c r="W1418" s="3">
        <v>12168812</v>
      </c>
      <c r="X1418" t="s">
        <v>32</v>
      </c>
      <c r="Y1418" t="s">
        <v>73</v>
      </c>
      <c r="AC1418">
        <v>1</v>
      </c>
    </row>
    <row r="1419" spans="1:31" x14ac:dyDescent="0.2">
      <c r="A1419">
        <v>1418</v>
      </c>
      <c r="B1419" t="s">
        <v>2</v>
      </c>
      <c r="C1419" s="4">
        <v>1922143</v>
      </c>
      <c r="D1419" t="s">
        <v>33</v>
      </c>
      <c r="E1419" t="s">
        <v>35</v>
      </c>
      <c r="F1419" s="1">
        <v>43801</v>
      </c>
      <c r="G1419" s="1">
        <f t="shared" si="533"/>
        <v>43813</v>
      </c>
      <c r="H1419" s="1">
        <f t="shared" si="534"/>
        <v>43820</v>
      </c>
      <c r="I1419" t="s">
        <v>71</v>
      </c>
      <c r="J1419">
        <v>2490158163</v>
      </c>
      <c r="K1419" t="s">
        <v>74</v>
      </c>
      <c r="L1419" t="s">
        <v>77</v>
      </c>
      <c r="M1419" t="s">
        <v>83</v>
      </c>
      <c r="P1419" t="s">
        <v>98</v>
      </c>
      <c r="Q1419" t="s">
        <v>100</v>
      </c>
      <c r="R1419" t="s">
        <v>18</v>
      </c>
      <c r="S1419" t="s">
        <v>20</v>
      </c>
      <c r="T1419" t="str">
        <f t="shared" si="535"/>
        <v>LAEM CHABANG</v>
      </c>
      <c r="U1419" t="s">
        <v>46</v>
      </c>
      <c r="V1419" t="s">
        <v>50</v>
      </c>
      <c r="W1419" s="3">
        <v>12168813</v>
      </c>
      <c r="X1419" t="s">
        <v>32</v>
      </c>
      <c r="Y1419" t="s">
        <v>73</v>
      </c>
      <c r="AC1419">
        <v>1</v>
      </c>
    </row>
    <row r="1420" spans="1:31" x14ac:dyDescent="0.2">
      <c r="A1420">
        <v>1419</v>
      </c>
      <c r="B1420" t="s">
        <v>2</v>
      </c>
      <c r="C1420" s="4">
        <v>1922144</v>
      </c>
      <c r="D1420" t="s">
        <v>33</v>
      </c>
      <c r="E1420" t="s">
        <v>35</v>
      </c>
      <c r="F1420" s="1">
        <v>43801</v>
      </c>
      <c r="G1420" s="1">
        <f t="shared" si="533"/>
        <v>43813</v>
      </c>
      <c r="H1420" s="1">
        <f t="shared" si="534"/>
        <v>43820</v>
      </c>
      <c r="I1420" t="s">
        <v>71</v>
      </c>
      <c r="J1420">
        <v>2490158163</v>
      </c>
      <c r="K1420" t="s">
        <v>74</v>
      </c>
      <c r="L1420" t="s">
        <v>77</v>
      </c>
      <c r="M1420" t="s">
        <v>83</v>
      </c>
      <c r="P1420" t="s">
        <v>98</v>
      </c>
      <c r="Q1420" t="s">
        <v>100</v>
      </c>
      <c r="R1420" t="s">
        <v>18</v>
      </c>
      <c r="S1420" t="s">
        <v>20</v>
      </c>
      <c r="T1420" t="str">
        <f t="shared" si="535"/>
        <v>LAEM CHABANG</v>
      </c>
      <c r="U1420" t="s">
        <v>46</v>
      </c>
      <c r="V1420" t="s">
        <v>50</v>
      </c>
      <c r="W1420" s="3">
        <v>12168816</v>
      </c>
      <c r="X1420" t="s">
        <v>32</v>
      </c>
      <c r="Y1420" t="s">
        <v>73</v>
      </c>
      <c r="AC1420">
        <v>1</v>
      </c>
      <c r="AE1420" t="s">
        <v>102</v>
      </c>
    </row>
    <row r="1421" spans="1:31" x14ac:dyDescent="0.2">
      <c r="A1421">
        <v>1420</v>
      </c>
      <c r="B1421" t="s">
        <v>2</v>
      </c>
      <c r="C1421" s="4">
        <v>1922145</v>
      </c>
      <c r="D1421" t="s">
        <v>33</v>
      </c>
      <c r="E1421" t="s">
        <v>35</v>
      </c>
      <c r="F1421" s="1">
        <v>43801</v>
      </c>
      <c r="G1421" s="1">
        <f t="shared" si="533"/>
        <v>43813</v>
      </c>
      <c r="H1421" s="1">
        <f t="shared" si="534"/>
        <v>43820</v>
      </c>
      <c r="I1421" t="s">
        <v>71</v>
      </c>
      <c r="J1421">
        <v>2490158163</v>
      </c>
      <c r="K1421" t="s">
        <v>74</v>
      </c>
      <c r="L1421" t="s">
        <v>77</v>
      </c>
      <c r="M1421" t="s">
        <v>83</v>
      </c>
      <c r="P1421" t="s">
        <v>98</v>
      </c>
      <c r="Q1421" t="s">
        <v>100</v>
      </c>
      <c r="R1421" t="s">
        <v>18</v>
      </c>
      <c r="S1421" t="s">
        <v>20</v>
      </c>
      <c r="T1421" t="str">
        <f t="shared" si="535"/>
        <v>LAEM CHABANG</v>
      </c>
      <c r="U1421" t="s">
        <v>46</v>
      </c>
      <c r="V1421" t="s">
        <v>50</v>
      </c>
      <c r="W1421" s="3">
        <v>12168825</v>
      </c>
      <c r="X1421" t="s">
        <v>32</v>
      </c>
      <c r="Y1421" t="s">
        <v>73</v>
      </c>
      <c r="AC1421">
        <v>1</v>
      </c>
    </row>
    <row r="1422" spans="1:31" x14ac:dyDescent="0.2">
      <c r="A1422">
        <v>1421</v>
      </c>
      <c r="B1422" t="s">
        <v>2</v>
      </c>
      <c r="C1422" s="4">
        <v>1922146</v>
      </c>
      <c r="D1422" t="s">
        <v>33</v>
      </c>
      <c r="E1422" t="s">
        <v>35</v>
      </c>
      <c r="F1422" s="1">
        <v>43801</v>
      </c>
      <c r="G1422" s="1">
        <f t="shared" si="533"/>
        <v>43813</v>
      </c>
      <c r="H1422" s="1">
        <f t="shared" si="534"/>
        <v>43820</v>
      </c>
      <c r="I1422" t="s">
        <v>71</v>
      </c>
      <c r="J1422">
        <v>2490158163</v>
      </c>
      <c r="K1422" t="s">
        <v>74</v>
      </c>
      <c r="L1422" t="s">
        <v>77</v>
      </c>
      <c r="M1422" t="s">
        <v>83</v>
      </c>
      <c r="P1422" t="s">
        <v>98</v>
      </c>
      <c r="Q1422" t="s">
        <v>100</v>
      </c>
      <c r="R1422" t="s">
        <v>18</v>
      </c>
      <c r="S1422" t="s">
        <v>20</v>
      </c>
      <c r="T1422" t="str">
        <f t="shared" si="535"/>
        <v>LAEM CHABANG</v>
      </c>
      <c r="U1422" t="s">
        <v>46</v>
      </c>
      <c r="V1422" t="s">
        <v>50</v>
      </c>
      <c r="W1422" s="3">
        <v>12168840</v>
      </c>
      <c r="X1422" t="s">
        <v>32</v>
      </c>
      <c r="Y1422" t="s">
        <v>73</v>
      </c>
      <c r="AC1422">
        <v>1</v>
      </c>
    </row>
    <row r="1423" spans="1:31" x14ac:dyDescent="0.2">
      <c r="A1423">
        <v>1422</v>
      </c>
      <c r="B1423" t="s">
        <v>2</v>
      </c>
      <c r="C1423" s="4">
        <v>1922147</v>
      </c>
      <c r="D1423" t="s">
        <v>33</v>
      </c>
      <c r="E1423" t="s">
        <v>35</v>
      </c>
      <c r="F1423" s="1">
        <v>43801</v>
      </c>
      <c r="G1423" s="1">
        <f t="shared" si="533"/>
        <v>43813</v>
      </c>
      <c r="H1423" s="1">
        <f t="shared" si="534"/>
        <v>43820</v>
      </c>
      <c r="I1423" t="s">
        <v>71</v>
      </c>
      <c r="J1423">
        <v>2490158163</v>
      </c>
      <c r="K1423" t="s">
        <v>74</v>
      </c>
      <c r="L1423" t="s">
        <v>77</v>
      </c>
      <c r="M1423" t="s">
        <v>83</v>
      </c>
      <c r="P1423" t="s">
        <v>98</v>
      </c>
      <c r="Q1423" t="s">
        <v>100</v>
      </c>
      <c r="R1423" t="s">
        <v>18</v>
      </c>
      <c r="S1423" t="s">
        <v>20</v>
      </c>
      <c r="T1423" t="str">
        <f t="shared" si="535"/>
        <v>LAEM CHABANG</v>
      </c>
      <c r="U1423" t="s">
        <v>46</v>
      </c>
      <c r="V1423" t="s">
        <v>50</v>
      </c>
      <c r="W1423" s="3">
        <v>12168841</v>
      </c>
      <c r="X1423" t="s">
        <v>32</v>
      </c>
      <c r="Y1423" t="s">
        <v>73</v>
      </c>
      <c r="AC1423">
        <v>1</v>
      </c>
    </row>
    <row r="1424" spans="1:31" x14ac:dyDescent="0.2">
      <c r="A1424">
        <v>1423</v>
      </c>
      <c r="B1424" t="s">
        <v>2</v>
      </c>
      <c r="C1424" s="4">
        <v>1922148</v>
      </c>
      <c r="D1424" t="s">
        <v>33</v>
      </c>
      <c r="E1424" t="s">
        <v>35</v>
      </c>
      <c r="F1424" s="1">
        <v>43801</v>
      </c>
      <c r="G1424" s="1">
        <f t="shared" si="533"/>
        <v>43813</v>
      </c>
      <c r="H1424" s="1">
        <f t="shared" si="534"/>
        <v>43820</v>
      </c>
      <c r="I1424" t="s">
        <v>71</v>
      </c>
      <c r="J1424">
        <v>2490158163</v>
      </c>
      <c r="K1424" t="s">
        <v>74</v>
      </c>
      <c r="L1424" t="s">
        <v>77</v>
      </c>
      <c r="M1424" t="s">
        <v>83</v>
      </c>
      <c r="P1424" t="s">
        <v>98</v>
      </c>
      <c r="Q1424" t="s">
        <v>100</v>
      </c>
      <c r="R1424" t="s">
        <v>18</v>
      </c>
      <c r="S1424" t="s">
        <v>20</v>
      </c>
      <c r="T1424" t="str">
        <f t="shared" si="535"/>
        <v>LAEM CHABANG</v>
      </c>
      <c r="U1424" t="s">
        <v>46</v>
      </c>
      <c r="V1424" t="s">
        <v>50</v>
      </c>
      <c r="W1424" s="3">
        <v>12168844</v>
      </c>
      <c r="X1424" t="s">
        <v>32</v>
      </c>
      <c r="Y1424" t="s">
        <v>73</v>
      </c>
      <c r="AC1424">
        <v>1</v>
      </c>
    </row>
    <row r="1425" spans="1:29" x14ac:dyDescent="0.2">
      <c r="A1425">
        <v>1424</v>
      </c>
      <c r="B1425" t="s">
        <v>2</v>
      </c>
      <c r="C1425" s="4">
        <v>1922149</v>
      </c>
      <c r="D1425" t="s">
        <v>33</v>
      </c>
      <c r="E1425" t="s">
        <v>35</v>
      </c>
      <c r="F1425" s="1">
        <v>43801</v>
      </c>
      <c r="G1425" s="1">
        <f t="shared" si="533"/>
        <v>43813</v>
      </c>
      <c r="H1425" s="1">
        <f t="shared" si="534"/>
        <v>43820</v>
      </c>
      <c r="I1425" t="s">
        <v>71</v>
      </c>
      <c r="J1425">
        <v>2490158163</v>
      </c>
      <c r="K1425" t="s">
        <v>74</v>
      </c>
      <c r="L1425" t="s">
        <v>77</v>
      </c>
      <c r="M1425" t="s">
        <v>83</v>
      </c>
      <c r="P1425" t="s">
        <v>98</v>
      </c>
      <c r="Q1425" t="s">
        <v>100</v>
      </c>
      <c r="R1425" t="s">
        <v>18</v>
      </c>
      <c r="S1425" t="s">
        <v>20</v>
      </c>
      <c r="T1425" t="str">
        <f t="shared" si="535"/>
        <v>LAEM CHABANG</v>
      </c>
      <c r="U1425" t="s">
        <v>46</v>
      </c>
      <c r="V1425" t="s">
        <v>50</v>
      </c>
      <c r="W1425" s="3">
        <v>12168853</v>
      </c>
      <c r="X1425" t="s">
        <v>32</v>
      </c>
      <c r="Y1425" t="s">
        <v>73</v>
      </c>
      <c r="AC1425">
        <v>1</v>
      </c>
    </row>
    <row r="1426" spans="1:29" x14ac:dyDescent="0.2">
      <c r="A1426">
        <v>1425</v>
      </c>
      <c r="B1426" t="s">
        <v>2</v>
      </c>
      <c r="C1426" s="4">
        <v>1922150</v>
      </c>
      <c r="D1426" t="s">
        <v>33</v>
      </c>
      <c r="E1426" t="s">
        <v>35</v>
      </c>
      <c r="F1426" s="1">
        <v>43801</v>
      </c>
      <c r="G1426" s="1">
        <f t="shared" si="533"/>
        <v>43813</v>
      </c>
      <c r="H1426" s="1">
        <f t="shared" si="534"/>
        <v>43820</v>
      </c>
      <c r="I1426" t="s">
        <v>71</v>
      </c>
      <c r="J1426">
        <v>2490158163</v>
      </c>
      <c r="K1426" t="s">
        <v>74</v>
      </c>
      <c r="L1426" t="s">
        <v>77</v>
      </c>
      <c r="M1426" t="s">
        <v>83</v>
      </c>
      <c r="P1426" t="s">
        <v>98</v>
      </c>
      <c r="Q1426" t="s">
        <v>100</v>
      </c>
      <c r="R1426" t="s">
        <v>18</v>
      </c>
      <c r="S1426" t="s">
        <v>20</v>
      </c>
      <c r="T1426" t="str">
        <f t="shared" si="535"/>
        <v>LAEM CHABANG</v>
      </c>
      <c r="U1426" t="s">
        <v>46</v>
      </c>
      <c r="V1426" t="s">
        <v>50</v>
      </c>
      <c r="W1426" s="3">
        <v>12168868</v>
      </c>
      <c r="X1426" t="s">
        <v>32</v>
      </c>
      <c r="Y1426" t="s">
        <v>73</v>
      </c>
      <c r="AC1426">
        <v>1</v>
      </c>
    </row>
    <row r="1427" spans="1:29" x14ac:dyDescent="0.2">
      <c r="A1427">
        <v>1426</v>
      </c>
      <c r="B1427" t="s">
        <v>2</v>
      </c>
      <c r="C1427" s="4">
        <v>1922151</v>
      </c>
      <c r="D1427" t="s">
        <v>33</v>
      </c>
      <c r="E1427" t="s">
        <v>35</v>
      </c>
      <c r="F1427" s="1">
        <v>43801</v>
      </c>
      <c r="G1427" s="1">
        <f t="shared" si="533"/>
        <v>43813</v>
      </c>
      <c r="H1427" s="1">
        <f t="shared" si="534"/>
        <v>43820</v>
      </c>
      <c r="I1427" t="s">
        <v>71</v>
      </c>
      <c r="J1427">
        <v>2490158163</v>
      </c>
      <c r="K1427" t="s">
        <v>74</v>
      </c>
      <c r="L1427" t="s">
        <v>77</v>
      </c>
      <c r="M1427" t="s">
        <v>83</v>
      </c>
      <c r="P1427" t="s">
        <v>98</v>
      </c>
      <c r="Q1427" t="s">
        <v>100</v>
      </c>
      <c r="R1427" t="s">
        <v>18</v>
      </c>
      <c r="S1427" t="s">
        <v>20</v>
      </c>
      <c r="T1427" t="str">
        <f t="shared" si="535"/>
        <v>LAEM CHABANG</v>
      </c>
      <c r="U1427" t="s">
        <v>46</v>
      </c>
      <c r="V1427" t="s">
        <v>50</v>
      </c>
      <c r="W1427" s="3">
        <v>12168869</v>
      </c>
      <c r="X1427" t="s">
        <v>32</v>
      </c>
      <c r="Y1427" t="s">
        <v>73</v>
      </c>
      <c r="AC1427">
        <v>1</v>
      </c>
    </row>
    <row r="1428" spans="1:29" x14ac:dyDescent="0.2">
      <c r="A1428">
        <v>1427</v>
      </c>
      <c r="B1428" t="s">
        <v>2</v>
      </c>
      <c r="C1428" s="4">
        <v>1922152</v>
      </c>
      <c r="D1428" t="s">
        <v>33</v>
      </c>
      <c r="E1428" t="s">
        <v>35</v>
      </c>
      <c r="F1428" s="1">
        <v>43801</v>
      </c>
      <c r="G1428" s="1">
        <f t="shared" si="533"/>
        <v>43813</v>
      </c>
      <c r="H1428" s="1">
        <f t="shared" si="534"/>
        <v>43820</v>
      </c>
      <c r="I1428" t="s">
        <v>71</v>
      </c>
      <c r="J1428">
        <v>2490158163</v>
      </c>
      <c r="K1428" t="s">
        <v>74</v>
      </c>
      <c r="L1428" t="s">
        <v>77</v>
      </c>
      <c r="M1428" t="s">
        <v>83</v>
      </c>
      <c r="P1428" t="s">
        <v>98</v>
      </c>
      <c r="Q1428" t="s">
        <v>100</v>
      </c>
      <c r="R1428" t="s">
        <v>18</v>
      </c>
      <c r="S1428" t="s">
        <v>20</v>
      </c>
      <c r="T1428" t="str">
        <f t="shared" si="535"/>
        <v>LAEM CHABANG</v>
      </c>
      <c r="U1428" t="s">
        <v>46</v>
      </c>
      <c r="V1428" t="s">
        <v>49</v>
      </c>
      <c r="W1428" s="3">
        <v>12168872</v>
      </c>
      <c r="X1428" t="s">
        <v>32</v>
      </c>
      <c r="Y1428" t="s">
        <v>73</v>
      </c>
      <c r="AC1428">
        <v>1</v>
      </c>
    </row>
    <row r="1429" spans="1:29" x14ac:dyDescent="0.2">
      <c r="A1429">
        <v>1428</v>
      </c>
      <c r="B1429" t="s">
        <v>2</v>
      </c>
      <c r="C1429" s="4">
        <v>1922153</v>
      </c>
      <c r="D1429" t="s">
        <v>33</v>
      </c>
      <c r="E1429" t="s">
        <v>35</v>
      </c>
      <c r="F1429" s="1">
        <v>43801</v>
      </c>
      <c r="G1429" s="1">
        <f t="shared" si="533"/>
        <v>43813</v>
      </c>
      <c r="H1429" s="1">
        <f t="shared" si="534"/>
        <v>43820</v>
      </c>
      <c r="I1429" t="s">
        <v>71</v>
      </c>
      <c r="J1429">
        <v>2490158163</v>
      </c>
      <c r="K1429" t="s">
        <v>74</v>
      </c>
      <c r="L1429" t="s">
        <v>77</v>
      </c>
      <c r="M1429" t="s">
        <v>83</v>
      </c>
      <c r="P1429" t="s">
        <v>98</v>
      </c>
      <c r="Q1429" t="s">
        <v>100</v>
      </c>
      <c r="R1429" t="s">
        <v>18</v>
      </c>
      <c r="S1429" t="s">
        <v>20</v>
      </c>
      <c r="T1429" t="str">
        <f t="shared" si="535"/>
        <v>LAEM CHABANG</v>
      </c>
      <c r="U1429" t="s">
        <v>46</v>
      </c>
      <c r="V1429" t="s">
        <v>50</v>
      </c>
      <c r="W1429" s="3">
        <v>12168881</v>
      </c>
      <c r="X1429" t="s">
        <v>32</v>
      </c>
      <c r="Y1429" t="s">
        <v>73</v>
      </c>
      <c r="AA1429">
        <v>1</v>
      </c>
    </row>
    <row r="1430" spans="1:29" x14ac:dyDescent="0.2">
      <c r="A1430">
        <v>1429</v>
      </c>
      <c r="B1430" t="s">
        <v>2</v>
      </c>
      <c r="C1430" s="4">
        <v>1922154</v>
      </c>
      <c r="D1430" t="s">
        <v>33</v>
      </c>
      <c r="E1430" t="s">
        <v>35</v>
      </c>
      <c r="F1430" s="1">
        <v>43801</v>
      </c>
      <c r="G1430" s="1">
        <f t="shared" si="533"/>
        <v>43813</v>
      </c>
      <c r="H1430" s="1">
        <f t="shared" si="534"/>
        <v>43820</v>
      </c>
      <c r="I1430" t="s">
        <v>71</v>
      </c>
      <c r="J1430">
        <v>2490158163</v>
      </c>
      <c r="K1430" t="s">
        <v>74</v>
      </c>
      <c r="L1430" t="s">
        <v>77</v>
      </c>
      <c r="M1430" t="s">
        <v>83</v>
      </c>
      <c r="P1430" t="s">
        <v>98</v>
      </c>
      <c r="Q1430" t="s">
        <v>100</v>
      </c>
      <c r="R1430" t="s">
        <v>18</v>
      </c>
      <c r="S1430" t="s">
        <v>20</v>
      </c>
      <c r="T1430" t="str">
        <f t="shared" si="535"/>
        <v>LAEM CHABANG</v>
      </c>
      <c r="U1430" t="s">
        <v>46</v>
      </c>
      <c r="V1430" t="s">
        <v>50</v>
      </c>
      <c r="W1430" s="3">
        <v>12168896</v>
      </c>
      <c r="X1430" t="s">
        <v>32</v>
      </c>
      <c r="Y1430" t="s">
        <v>73</v>
      </c>
      <c r="AC1430">
        <v>1</v>
      </c>
    </row>
    <row r="1431" spans="1:29" x14ac:dyDescent="0.2">
      <c r="A1431">
        <v>1430</v>
      </c>
      <c r="B1431" t="s">
        <v>2</v>
      </c>
      <c r="C1431" s="4">
        <v>1922155</v>
      </c>
      <c r="D1431" t="s">
        <v>33</v>
      </c>
      <c r="E1431" t="s">
        <v>35</v>
      </c>
      <c r="F1431" s="1">
        <v>43801</v>
      </c>
      <c r="G1431" s="1">
        <f t="shared" si="533"/>
        <v>43813</v>
      </c>
      <c r="H1431" s="1">
        <f t="shared" si="534"/>
        <v>43820</v>
      </c>
      <c r="I1431" t="s">
        <v>71</v>
      </c>
      <c r="J1431">
        <v>2490158163</v>
      </c>
      <c r="K1431" t="s">
        <v>74</v>
      </c>
      <c r="L1431" t="s">
        <v>77</v>
      </c>
      <c r="M1431" t="s">
        <v>83</v>
      </c>
      <c r="P1431" t="s">
        <v>98</v>
      </c>
      <c r="Q1431" t="s">
        <v>100</v>
      </c>
      <c r="R1431" t="s">
        <v>18</v>
      </c>
      <c r="S1431" t="s">
        <v>20</v>
      </c>
      <c r="T1431" t="str">
        <f t="shared" si="535"/>
        <v>LAEM CHABANG</v>
      </c>
      <c r="U1431" t="s">
        <v>46</v>
      </c>
      <c r="V1431" t="s">
        <v>50</v>
      </c>
      <c r="W1431" s="3">
        <v>12168897</v>
      </c>
      <c r="X1431" t="s">
        <v>32</v>
      </c>
      <c r="Y1431" t="s">
        <v>73</v>
      </c>
      <c r="AC1431">
        <v>1</v>
      </c>
    </row>
    <row r="1432" spans="1:29" x14ac:dyDescent="0.2">
      <c r="A1432">
        <v>1431</v>
      </c>
      <c r="B1432" t="s">
        <v>2</v>
      </c>
      <c r="C1432" s="4">
        <v>1922156</v>
      </c>
      <c r="D1432" t="s">
        <v>33</v>
      </c>
      <c r="E1432" t="s">
        <v>35</v>
      </c>
      <c r="F1432" s="1">
        <v>43801</v>
      </c>
      <c r="G1432" s="1">
        <f t="shared" si="533"/>
        <v>43813</v>
      </c>
      <c r="H1432" s="1">
        <f t="shared" si="534"/>
        <v>43820</v>
      </c>
      <c r="I1432" t="s">
        <v>71</v>
      </c>
      <c r="J1432">
        <v>2490158163</v>
      </c>
      <c r="K1432" t="s">
        <v>74</v>
      </c>
      <c r="L1432" t="s">
        <v>77</v>
      </c>
      <c r="M1432" t="s">
        <v>83</v>
      </c>
      <c r="P1432" t="s">
        <v>98</v>
      </c>
      <c r="Q1432" t="s">
        <v>100</v>
      </c>
      <c r="R1432" t="s">
        <v>18</v>
      </c>
      <c r="S1432" t="s">
        <v>20</v>
      </c>
      <c r="T1432" t="str">
        <f t="shared" si="535"/>
        <v>LAEM CHABANG</v>
      </c>
      <c r="U1432" t="s">
        <v>46</v>
      </c>
      <c r="V1432" t="s">
        <v>50</v>
      </c>
      <c r="W1432" s="3">
        <v>12168900</v>
      </c>
      <c r="X1432" t="s">
        <v>32</v>
      </c>
      <c r="Y1432" t="s">
        <v>73</v>
      </c>
      <c r="AC1432">
        <v>1</v>
      </c>
    </row>
    <row r="1433" spans="1:29" x14ac:dyDescent="0.2">
      <c r="A1433">
        <v>1432</v>
      </c>
      <c r="B1433" t="s">
        <v>2</v>
      </c>
      <c r="C1433" s="4">
        <v>1922157</v>
      </c>
      <c r="D1433" t="s">
        <v>33</v>
      </c>
      <c r="E1433" t="s">
        <v>35</v>
      </c>
      <c r="F1433" s="1">
        <v>43801</v>
      </c>
      <c r="G1433" s="1">
        <f t="shared" si="533"/>
        <v>43813</v>
      </c>
      <c r="H1433" s="1">
        <f t="shared" si="534"/>
        <v>43820</v>
      </c>
      <c r="I1433" t="s">
        <v>71</v>
      </c>
      <c r="J1433">
        <v>2490158163</v>
      </c>
      <c r="K1433" t="s">
        <v>74</v>
      </c>
      <c r="L1433" t="s">
        <v>77</v>
      </c>
      <c r="M1433" t="s">
        <v>83</v>
      </c>
      <c r="P1433" t="s">
        <v>98</v>
      </c>
      <c r="Q1433" t="s">
        <v>100</v>
      </c>
      <c r="R1433" t="s">
        <v>18</v>
      </c>
      <c r="S1433" t="s">
        <v>20</v>
      </c>
      <c r="T1433" t="str">
        <f t="shared" si="535"/>
        <v>LAEM CHABANG</v>
      </c>
      <c r="U1433" t="s">
        <v>46</v>
      </c>
      <c r="V1433" t="s">
        <v>50</v>
      </c>
      <c r="W1433" s="3">
        <v>12168909</v>
      </c>
      <c r="X1433" t="s">
        <v>32</v>
      </c>
      <c r="Y1433" t="s">
        <v>73</v>
      </c>
      <c r="AC1433">
        <v>1</v>
      </c>
    </row>
    <row r="1434" spans="1:29" x14ac:dyDescent="0.2">
      <c r="A1434">
        <v>1433</v>
      </c>
      <c r="B1434" t="s">
        <v>2</v>
      </c>
      <c r="C1434" s="4">
        <v>1922158</v>
      </c>
      <c r="D1434" t="s">
        <v>33</v>
      </c>
      <c r="E1434" t="s">
        <v>35</v>
      </c>
      <c r="F1434" s="1">
        <v>43801</v>
      </c>
      <c r="G1434" s="1">
        <f t="shared" si="533"/>
        <v>43813</v>
      </c>
      <c r="H1434" s="1">
        <f t="shared" si="534"/>
        <v>43820</v>
      </c>
      <c r="I1434" t="s">
        <v>71</v>
      </c>
      <c r="J1434">
        <v>2490158163</v>
      </c>
      <c r="K1434" t="s">
        <v>74</v>
      </c>
      <c r="L1434" t="s">
        <v>77</v>
      </c>
      <c r="M1434" t="s">
        <v>83</v>
      </c>
      <c r="P1434" t="s">
        <v>98</v>
      </c>
      <c r="Q1434" t="s">
        <v>100</v>
      </c>
      <c r="R1434" t="s">
        <v>18</v>
      </c>
      <c r="S1434" t="s">
        <v>20</v>
      </c>
      <c r="T1434" t="str">
        <f t="shared" si="535"/>
        <v>LAEM CHABANG</v>
      </c>
      <c r="U1434" t="s">
        <v>46</v>
      </c>
      <c r="V1434" t="s">
        <v>50</v>
      </c>
      <c r="W1434" s="3">
        <v>12168924</v>
      </c>
      <c r="X1434" t="s">
        <v>32</v>
      </c>
      <c r="Y1434" t="s">
        <v>73</v>
      </c>
      <c r="AC1434">
        <v>1</v>
      </c>
    </row>
    <row r="1435" spans="1:29" x14ac:dyDescent="0.2">
      <c r="A1435">
        <v>1434</v>
      </c>
      <c r="B1435" t="s">
        <v>2</v>
      </c>
      <c r="C1435" s="4">
        <v>1922159</v>
      </c>
      <c r="D1435" t="s">
        <v>33</v>
      </c>
      <c r="E1435" t="s">
        <v>35</v>
      </c>
      <c r="F1435" s="1">
        <v>43801</v>
      </c>
      <c r="G1435" s="1">
        <f t="shared" si="533"/>
        <v>43813</v>
      </c>
      <c r="H1435" s="1">
        <f t="shared" si="534"/>
        <v>43820</v>
      </c>
      <c r="I1435" t="s">
        <v>71</v>
      </c>
      <c r="J1435">
        <v>2490158163</v>
      </c>
      <c r="K1435" t="s">
        <v>74</v>
      </c>
      <c r="L1435" t="s">
        <v>77</v>
      </c>
      <c r="M1435" t="s">
        <v>83</v>
      </c>
      <c r="P1435" t="s">
        <v>98</v>
      </c>
      <c r="Q1435" t="s">
        <v>100</v>
      </c>
      <c r="R1435" t="s">
        <v>18</v>
      </c>
      <c r="S1435" t="s">
        <v>20</v>
      </c>
      <c r="T1435" t="str">
        <f t="shared" si="535"/>
        <v>LAEM CHABANG</v>
      </c>
      <c r="U1435" t="s">
        <v>46</v>
      </c>
      <c r="V1435" t="s">
        <v>50</v>
      </c>
      <c r="W1435" s="3">
        <v>12168925</v>
      </c>
      <c r="X1435" t="s">
        <v>32</v>
      </c>
      <c r="Y1435" t="s">
        <v>73</v>
      </c>
      <c r="AC1435">
        <v>1</v>
      </c>
    </row>
    <row r="1436" spans="1:29" x14ac:dyDescent="0.2">
      <c r="A1436">
        <v>1435</v>
      </c>
      <c r="B1436" t="s">
        <v>2</v>
      </c>
      <c r="C1436" s="4">
        <v>1922160</v>
      </c>
      <c r="D1436" t="s">
        <v>33</v>
      </c>
      <c r="E1436" t="s">
        <v>35</v>
      </c>
      <c r="F1436" s="1">
        <v>43802</v>
      </c>
      <c r="G1436" s="1">
        <f t="shared" si="533"/>
        <v>43813</v>
      </c>
      <c r="H1436" s="1">
        <f t="shared" si="534"/>
        <v>43820</v>
      </c>
      <c r="I1436" t="s">
        <v>71</v>
      </c>
      <c r="J1436">
        <v>2490158163</v>
      </c>
      <c r="K1436" t="s">
        <v>74</v>
      </c>
      <c r="L1436" t="s">
        <v>77</v>
      </c>
      <c r="M1436" t="s">
        <v>83</v>
      </c>
      <c r="P1436" t="s">
        <v>98</v>
      </c>
      <c r="Q1436" t="s">
        <v>100</v>
      </c>
      <c r="R1436" t="s">
        <v>18</v>
      </c>
      <c r="S1436" t="s">
        <v>20</v>
      </c>
      <c r="T1436" t="str">
        <f t="shared" si="535"/>
        <v>LAEM CHABANG</v>
      </c>
      <c r="U1436" t="s">
        <v>46</v>
      </c>
      <c r="V1436" t="s">
        <v>50</v>
      </c>
      <c r="W1436" s="3">
        <v>12168928</v>
      </c>
      <c r="X1436" t="s">
        <v>32</v>
      </c>
      <c r="Y1436" t="s">
        <v>73</v>
      </c>
      <c r="AC1436">
        <v>1</v>
      </c>
    </row>
    <row r="1437" spans="1:29" x14ac:dyDescent="0.2">
      <c r="A1437">
        <v>1436</v>
      </c>
      <c r="B1437" t="s">
        <v>2</v>
      </c>
      <c r="C1437" s="4">
        <v>1922161</v>
      </c>
      <c r="D1437" t="s">
        <v>33</v>
      </c>
      <c r="E1437" t="s">
        <v>35</v>
      </c>
      <c r="F1437" s="1">
        <v>43801</v>
      </c>
      <c r="G1437" s="1">
        <f t="shared" si="533"/>
        <v>43813</v>
      </c>
      <c r="H1437" s="1">
        <f t="shared" si="534"/>
        <v>43820</v>
      </c>
      <c r="I1437" t="s">
        <v>71</v>
      </c>
      <c r="J1437">
        <v>2490158163</v>
      </c>
      <c r="K1437" t="s">
        <v>74</v>
      </c>
      <c r="L1437" t="s">
        <v>77</v>
      </c>
      <c r="M1437" t="s">
        <v>83</v>
      </c>
      <c r="P1437" t="s">
        <v>98</v>
      </c>
      <c r="Q1437" t="s">
        <v>100</v>
      </c>
      <c r="R1437" t="s">
        <v>18</v>
      </c>
      <c r="S1437" t="s">
        <v>20</v>
      </c>
      <c r="T1437" t="str">
        <f t="shared" si="535"/>
        <v>LAEM CHABANG</v>
      </c>
      <c r="U1437" t="s">
        <v>46</v>
      </c>
      <c r="V1437" t="s">
        <v>50</v>
      </c>
      <c r="W1437" s="3">
        <v>12168937</v>
      </c>
      <c r="X1437" t="s">
        <v>32</v>
      </c>
      <c r="Y1437" t="s">
        <v>73</v>
      </c>
      <c r="AC1437">
        <v>1</v>
      </c>
    </row>
    <row r="1438" spans="1:29" x14ac:dyDescent="0.2">
      <c r="A1438">
        <v>1437</v>
      </c>
      <c r="B1438" t="s">
        <v>2</v>
      </c>
      <c r="C1438" s="4">
        <v>1922162</v>
      </c>
      <c r="D1438" t="s">
        <v>33</v>
      </c>
      <c r="E1438" t="s">
        <v>35</v>
      </c>
      <c r="F1438" s="1">
        <v>43801</v>
      </c>
      <c r="G1438" s="1">
        <f t="shared" si="533"/>
        <v>43813</v>
      </c>
      <c r="H1438" s="1">
        <f t="shared" si="534"/>
        <v>43820</v>
      </c>
      <c r="I1438" t="s">
        <v>71</v>
      </c>
      <c r="J1438">
        <v>2490158163</v>
      </c>
      <c r="K1438" t="s">
        <v>74</v>
      </c>
      <c r="L1438" t="s">
        <v>77</v>
      </c>
      <c r="M1438" t="s">
        <v>83</v>
      </c>
      <c r="P1438" t="s">
        <v>98</v>
      </c>
      <c r="Q1438" t="s">
        <v>100</v>
      </c>
      <c r="R1438" t="s">
        <v>18</v>
      </c>
      <c r="S1438" t="s">
        <v>20</v>
      </c>
      <c r="T1438" t="str">
        <f t="shared" si="535"/>
        <v>LAEM CHABANG</v>
      </c>
      <c r="U1438" t="s">
        <v>46</v>
      </c>
      <c r="V1438" t="s">
        <v>50</v>
      </c>
      <c r="W1438" s="3">
        <v>12168952</v>
      </c>
      <c r="X1438" t="s">
        <v>32</v>
      </c>
      <c r="Y1438" t="s">
        <v>73</v>
      </c>
      <c r="AC1438">
        <v>1</v>
      </c>
    </row>
    <row r="1439" spans="1:29" x14ac:dyDescent="0.2">
      <c r="A1439">
        <v>1438</v>
      </c>
      <c r="B1439" t="s">
        <v>2</v>
      </c>
      <c r="C1439" s="4">
        <v>1922163</v>
      </c>
      <c r="D1439" t="s">
        <v>33</v>
      </c>
      <c r="E1439" t="s">
        <v>35</v>
      </c>
      <c r="F1439" s="1">
        <v>43801</v>
      </c>
      <c r="G1439" s="1">
        <f t="shared" si="533"/>
        <v>43813</v>
      </c>
      <c r="H1439" s="1">
        <f t="shared" si="534"/>
        <v>43820</v>
      </c>
      <c r="I1439" t="s">
        <v>71</v>
      </c>
      <c r="J1439">
        <v>2490158163</v>
      </c>
      <c r="K1439" t="s">
        <v>74</v>
      </c>
      <c r="L1439" t="s">
        <v>77</v>
      </c>
      <c r="M1439" t="s">
        <v>83</v>
      </c>
      <c r="P1439" t="s">
        <v>98</v>
      </c>
      <c r="Q1439" t="s">
        <v>100</v>
      </c>
      <c r="R1439" t="s">
        <v>18</v>
      </c>
      <c r="S1439" t="s">
        <v>20</v>
      </c>
      <c r="T1439" t="str">
        <f t="shared" si="535"/>
        <v>LAEM CHABANG</v>
      </c>
      <c r="U1439" t="s">
        <v>46</v>
      </c>
      <c r="V1439" t="s">
        <v>49</v>
      </c>
      <c r="W1439" s="3">
        <v>12168953</v>
      </c>
      <c r="X1439" t="s">
        <v>32</v>
      </c>
      <c r="Y1439" t="s">
        <v>73</v>
      </c>
      <c r="AC1439">
        <v>1</v>
      </c>
    </row>
    <row r="1440" spans="1:29" x14ac:dyDescent="0.2">
      <c r="A1440">
        <v>1439</v>
      </c>
      <c r="B1440" t="s">
        <v>2</v>
      </c>
      <c r="C1440" s="4">
        <v>1922164</v>
      </c>
      <c r="D1440" t="s">
        <v>33</v>
      </c>
      <c r="E1440" t="s">
        <v>35</v>
      </c>
      <c r="F1440" s="1">
        <v>43801</v>
      </c>
      <c r="G1440" s="1">
        <f t="shared" si="533"/>
        <v>43813</v>
      </c>
      <c r="H1440" s="1">
        <f t="shared" si="534"/>
        <v>43820</v>
      </c>
      <c r="I1440" t="s">
        <v>71</v>
      </c>
      <c r="J1440">
        <v>2490158163</v>
      </c>
      <c r="K1440" t="s">
        <v>74</v>
      </c>
      <c r="L1440" t="s">
        <v>77</v>
      </c>
      <c r="M1440" t="s">
        <v>83</v>
      </c>
      <c r="P1440" t="s">
        <v>98</v>
      </c>
      <c r="Q1440" t="s">
        <v>100</v>
      </c>
      <c r="R1440" t="s">
        <v>18</v>
      </c>
      <c r="S1440" t="s">
        <v>20</v>
      </c>
      <c r="T1440" t="str">
        <f t="shared" si="535"/>
        <v>LAEM CHABANG</v>
      </c>
      <c r="U1440" t="s">
        <v>46</v>
      </c>
      <c r="V1440" t="s">
        <v>50</v>
      </c>
      <c r="W1440" s="3">
        <v>12168956</v>
      </c>
      <c r="X1440" t="s">
        <v>32</v>
      </c>
      <c r="Y1440" t="s">
        <v>73</v>
      </c>
      <c r="AC1440">
        <v>1</v>
      </c>
    </row>
    <row r="1441" spans="1:31" x14ac:dyDescent="0.2">
      <c r="A1441">
        <v>1440</v>
      </c>
      <c r="B1441" t="s">
        <v>2</v>
      </c>
      <c r="C1441" s="4">
        <v>1922165</v>
      </c>
      <c r="D1441" t="s">
        <v>33</v>
      </c>
      <c r="E1441" t="s">
        <v>35</v>
      </c>
      <c r="F1441" s="1">
        <v>43801</v>
      </c>
      <c r="G1441" s="1">
        <f t="shared" si="533"/>
        <v>43813</v>
      </c>
      <c r="H1441" s="1">
        <f t="shared" si="534"/>
        <v>43820</v>
      </c>
      <c r="I1441" t="s">
        <v>71</v>
      </c>
      <c r="J1441">
        <v>2490158163</v>
      </c>
      <c r="K1441" t="s">
        <v>74</v>
      </c>
      <c r="L1441" t="s">
        <v>77</v>
      </c>
      <c r="M1441" t="s">
        <v>83</v>
      </c>
      <c r="P1441" t="s">
        <v>98</v>
      </c>
      <c r="Q1441" t="s">
        <v>100</v>
      </c>
      <c r="R1441" t="s">
        <v>18</v>
      </c>
      <c r="S1441" t="s">
        <v>20</v>
      </c>
      <c r="T1441" t="str">
        <f t="shared" si="535"/>
        <v>LAEM CHABANG</v>
      </c>
      <c r="U1441" t="s">
        <v>46</v>
      </c>
      <c r="V1441" t="s">
        <v>50</v>
      </c>
      <c r="W1441" s="3">
        <v>12168965</v>
      </c>
      <c r="X1441" t="s">
        <v>32</v>
      </c>
      <c r="Y1441" t="s">
        <v>73</v>
      </c>
      <c r="AC1441">
        <v>1</v>
      </c>
      <c r="AE1441" t="s">
        <v>102</v>
      </c>
    </row>
    <row r="1442" spans="1:31" x14ac:dyDescent="0.2">
      <c r="A1442">
        <v>1441</v>
      </c>
      <c r="B1442" t="s">
        <v>2</v>
      </c>
      <c r="C1442" s="4">
        <v>1922166</v>
      </c>
      <c r="D1442" t="s">
        <v>33</v>
      </c>
      <c r="E1442" t="s">
        <v>35</v>
      </c>
      <c r="F1442" s="1">
        <v>43801</v>
      </c>
      <c r="G1442" s="1">
        <f t="shared" si="533"/>
        <v>43813</v>
      </c>
      <c r="H1442" s="1">
        <f t="shared" si="534"/>
        <v>43820</v>
      </c>
      <c r="I1442" t="s">
        <v>71</v>
      </c>
      <c r="J1442">
        <v>2490158163</v>
      </c>
      <c r="K1442" t="s">
        <v>74</v>
      </c>
      <c r="L1442" t="s">
        <v>77</v>
      </c>
      <c r="M1442" t="s">
        <v>83</v>
      </c>
      <c r="P1442" t="s">
        <v>98</v>
      </c>
      <c r="Q1442" t="s">
        <v>100</v>
      </c>
      <c r="R1442" t="s">
        <v>18</v>
      </c>
      <c r="S1442" t="s">
        <v>20</v>
      </c>
      <c r="T1442" t="str">
        <f t="shared" si="535"/>
        <v>LAEM CHABANG</v>
      </c>
      <c r="U1442" t="s">
        <v>46</v>
      </c>
      <c r="V1442" t="s">
        <v>50</v>
      </c>
      <c r="W1442" s="3">
        <v>12168980</v>
      </c>
      <c r="X1442" t="s">
        <v>32</v>
      </c>
      <c r="Y1442" t="s">
        <v>73</v>
      </c>
      <c r="AC1442">
        <v>1</v>
      </c>
      <c r="AE1442" t="s">
        <v>102</v>
      </c>
    </row>
    <row r="1443" spans="1:31" x14ac:dyDescent="0.2">
      <c r="A1443">
        <v>1442</v>
      </c>
      <c r="B1443" t="s">
        <v>2</v>
      </c>
      <c r="C1443" s="4">
        <v>1922167</v>
      </c>
      <c r="D1443" t="s">
        <v>33</v>
      </c>
      <c r="E1443" t="s">
        <v>35</v>
      </c>
      <c r="F1443" s="1">
        <v>43801</v>
      </c>
      <c r="G1443" s="1">
        <f t="shared" si="533"/>
        <v>43813</v>
      </c>
      <c r="H1443" s="1">
        <f t="shared" si="534"/>
        <v>43820</v>
      </c>
      <c r="I1443" t="s">
        <v>71</v>
      </c>
      <c r="J1443">
        <v>2490158163</v>
      </c>
      <c r="K1443" t="s">
        <v>74</v>
      </c>
      <c r="L1443" t="s">
        <v>77</v>
      </c>
      <c r="M1443" t="s">
        <v>83</v>
      </c>
      <c r="P1443" t="s">
        <v>98</v>
      </c>
      <c r="Q1443" t="s">
        <v>100</v>
      </c>
      <c r="R1443" t="s">
        <v>18</v>
      </c>
      <c r="S1443" t="s">
        <v>20</v>
      </c>
      <c r="T1443" t="str">
        <f t="shared" si="535"/>
        <v>LAEM CHABANG</v>
      </c>
      <c r="U1443" t="s">
        <v>46</v>
      </c>
      <c r="V1443" t="s">
        <v>50</v>
      </c>
      <c r="W1443" s="3">
        <v>12168981</v>
      </c>
      <c r="X1443" t="s">
        <v>32</v>
      </c>
      <c r="Y1443" t="s">
        <v>73</v>
      </c>
      <c r="AC1443">
        <v>1</v>
      </c>
    </row>
    <row r="1444" spans="1:31" x14ac:dyDescent="0.2">
      <c r="A1444">
        <v>1443</v>
      </c>
      <c r="B1444" t="s">
        <v>2</v>
      </c>
      <c r="C1444" s="4">
        <v>1922168</v>
      </c>
      <c r="D1444" t="s">
        <v>33</v>
      </c>
      <c r="E1444" t="s">
        <v>35</v>
      </c>
      <c r="F1444" s="1">
        <v>43801</v>
      </c>
      <c r="G1444" s="1">
        <f t="shared" si="533"/>
        <v>43813</v>
      </c>
      <c r="H1444" s="1">
        <f t="shared" si="534"/>
        <v>43820</v>
      </c>
      <c r="I1444" t="s">
        <v>71</v>
      </c>
      <c r="J1444">
        <v>2490158163</v>
      </c>
      <c r="K1444" t="s">
        <v>74</v>
      </c>
      <c r="L1444" t="s">
        <v>77</v>
      </c>
      <c r="M1444" t="s">
        <v>83</v>
      </c>
      <c r="P1444" t="s">
        <v>98</v>
      </c>
      <c r="Q1444" t="s">
        <v>100</v>
      </c>
      <c r="R1444" t="s">
        <v>18</v>
      </c>
      <c r="S1444" t="s">
        <v>20</v>
      </c>
      <c r="T1444" t="str">
        <f t="shared" si="535"/>
        <v>LAEM CHABANG</v>
      </c>
      <c r="U1444" t="s">
        <v>46</v>
      </c>
      <c r="V1444" t="s">
        <v>50</v>
      </c>
      <c r="W1444" s="3">
        <v>12168984</v>
      </c>
      <c r="X1444" t="s">
        <v>32</v>
      </c>
      <c r="Y1444" t="s">
        <v>73</v>
      </c>
      <c r="AA1444">
        <v>1</v>
      </c>
    </row>
    <row r="1445" spans="1:31" x14ac:dyDescent="0.2">
      <c r="A1445">
        <v>1444</v>
      </c>
      <c r="B1445" t="s">
        <v>2</v>
      </c>
      <c r="C1445" s="4">
        <v>1922169</v>
      </c>
      <c r="D1445" t="s">
        <v>33</v>
      </c>
      <c r="E1445" t="s">
        <v>35</v>
      </c>
      <c r="F1445" s="1">
        <v>43801</v>
      </c>
      <c r="G1445" s="1">
        <f t="shared" si="533"/>
        <v>43813</v>
      </c>
      <c r="H1445" s="1">
        <f t="shared" si="534"/>
        <v>43820</v>
      </c>
      <c r="I1445" t="s">
        <v>71</v>
      </c>
      <c r="J1445">
        <v>2490158163</v>
      </c>
      <c r="K1445" t="s">
        <v>74</v>
      </c>
      <c r="L1445" t="s">
        <v>77</v>
      </c>
      <c r="M1445" t="s">
        <v>83</v>
      </c>
      <c r="P1445" t="s">
        <v>98</v>
      </c>
      <c r="Q1445" t="s">
        <v>100</v>
      </c>
      <c r="R1445" t="s">
        <v>18</v>
      </c>
      <c r="S1445" t="s">
        <v>20</v>
      </c>
      <c r="T1445" t="str">
        <f t="shared" si="535"/>
        <v>LAEM CHABANG</v>
      </c>
      <c r="U1445" t="s">
        <v>46</v>
      </c>
      <c r="V1445" t="s">
        <v>50</v>
      </c>
      <c r="W1445" s="3">
        <v>12168993</v>
      </c>
      <c r="X1445" t="s">
        <v>32</v>
      </c>
      <c r="Y1445" t="s">
        <v>73</v>
      </c>
      <c r="AC1445">
        <v>1</v>
      </c>
    </row>
    <row r="1446" spans="1:31" x14ac:dyDescent="0.2">
      <c r="A1446">
        <v>1445</v>
      </c>
      <c r="B1446" t="s">
        <v>2</v>
      </c>
      <c r="C1446" s="4">
        <v>1922170</v>
      </c>
      <c r="D1446" t="s">
        <v>33</v>
      </c>
      <c r="E1446" t="s">
        <v>35</v>
      </c>
      <c r="F1446" s="1">
        <v>43802</v>
      </c>
      <c r="G1446" s="1">
        <f t="shared" si="533"/>
        <v>43813</v>
      </c>
      <c r="H1446" s="1">
        <f t="shared" si="534"/>
        <v>43820</v>
      </c>
      <c r="I1446" t="s">
        <v>71</v>
      </c>
      <c r="J1446">
        <v>2490158163</v>
      </c>
      <c r="K1446" t="s">
        <v>74</v>
      </c>
      <c r="L1446" t="s">
        <v>77</v>
      </c>
      <c r="M1446" t="s">
        <v>83</v>
      </c>
      <c r="P1446" t="s">
        <v>98</v>
      </c>
      <c r="Q1446" t="s">
        <v>100</v>
      </c>
      <c r="R1446" t="s">
        <v>18</v>
      </c>
      <c r="S1446" t="s">
        <v>20</v>
      </c>
      <c r="T1446" t="str">
        <f t="shared" si="535"/>
        <v>LAEM CHABANG</v>
      </c>
      <c r="U1446" t="s">
        <v>46</v>
      </c>
      <c r="V1446" t="s">
        <v>50</v>
      </c>
      <c r="W1446" s="3">
        <v>12169008</v>
      </c>
      <c r="X1446" t="s">
        <v>32</v>
      </c>
      <c r="Y1446" t="s">
        <v>73</v>
      </c>
      <c r="AC1446">
        <v>1</v>
      </c>
    </row>
    <row r="1447" spans="1:31" x14ac:dyDescent="0.2">
      <c r="A1447">
        <v>1446</v>
      </c>
      <c r="B1447" t="s">
        <v>2</v>
      </c>
      <c r="C1447" s="4">
        <v>1922171</v>
      </c>
      <c r="D1447" t="s">
        <v>33</v>
      </c>
      <c r="E1447" t="s">
        <v>35</v>
      </c>
      <c r="F1447" s="1">
        <v>43801</v>
      </c>
      <c r="G1447" s="1">
        <f t="shared" si="533"/>
        <v>43813</v>
      </c>
      <c r="H1447" s="1">
        <f t="shared" si="534"/>
        <v>43820</v>
      </c>
      <c r="I1447" t="s">
        <v>71</v>
      </c>
      <c r="J1447">
        <v>2490158163</v>
      </c>
      <c r="K1447" t="s">
        <v>74</v>
      </c>
      <c r="L1447" t="s">
        <v>77</v>
      </c>
      <c r="M1447" t="s">
        <v>83</v>
      </c>
      <c r="P1447" t="s">
        <v>98</v>
      </c>
      <c r="Q1447" t="s">
        <v>100</v>
      </c>
      <c r="R1447" t="s">
        <v>18</v>
      </c>
      <c r="S1447" t="s">
        <v>20</v>
      </c>
      <c r="T1447" t="str">
        <f t="shared" si="535"/>
        <v>LAEM CHABANG</v>
      </c>
      <c r="U1447" t="s">
        <v>46</v>
      </c>
      <c r="V1447" t="s">
        <v>50</v>
      </c>
      <c r="W1447" s="3">
        <v>12169009</v>
      </c>
      <c r="X1447" t="s">
        <v>32</v>
      </c>
      <c r="Y1447" t="s">
        <v>73</v>
      </c>
      <c r="AC1447">
        <v>1</v>
      </c>
    </row>
    <row r="1448" spans="1:31" x14ac:dyDescent="0.2">
      <c r="A1448">
        <v>1447</v>
      </c>
      <c r="B1448" t="s">
        <v>2</v>
      </c>
      <c r="C1448" s="4">
        <v>1922172</v>
      </c>
      <c r="D1448" t="s">
        <v>33</v>
      </c>
      <c r="E1448" t="s">
        <v>35</v>
      </c>
      <c r="F1448" s="1">
        <v>43801</v>
      </c>
      <c r="G1448" s="1">
        <f t="shared" si="533"/>
        <v>43813</v>
      </c>
      <c r="H1448" s="1">
        <f t="shared" si="534"/>
        <v>43820</v>
      </c>
      <c r="I1448" t="s">
        <v>71</v>
      </c>
      <c r="J1448">
        <v>2490158163</v>
      </c>
      <c r="K1448" t="s">
        <v>74</v>
      </c>
      <c r="L1448" t="s">
        <v>77</v>
      </c>
      <c r="M1448" t="s">
        <v>83</v>
      </c>
      <c r="P1448" t="s">
        <v>98</v>
      </c>
      <c r="Q1448" t="s">
        <v>100</v>
      </c>
      <c r="R1448" t="s">
        <v>18</v>
      </c>
      <c r="S1448" t="s">
        <v>20</v>
      </c>
      <c r="T1448" t="str">
        <f t="shared" si="535"/>
        <v>LAEM CHABANG</v>
      </c>
      <c r="U1448" t="s">
        <v>46</v>
      </c>
      <c r="V1448" t="s">
        <v>50</v>
      </c>
      <c r="W1448" s="3">
        <v>12169012</v>
      </c>
      <c r="X1448" t="s">
        <v>32</v>
      </c>
      <c r="Y1448" t="s">
        <v>73</v>
      </c>
      <c r="AC1448">
        <v>1</v>
      </c>
    </row>
    <row r="1449" spans="1:31" x14ac:dyDescent="0.2">
      <c r="A1449">
        <v>1448</v>
      </c>
      <c r="B1449" t="s">
        <v>2</v>
      </c>
      <c r="C1449" s="4">
        <v>1922173</v>
      </c>
      <c r="D1449" t="s">
        <v>33</v>
      </c>
      <c r="E1449" t="s">
        <v>35</v>
      </c>
      <c r="F1449" s="1">
        <v>43801</v>
      </c>
      <c r="G1449" s="1">
        <f t="shared" si="533"/>
        <v>43813</v>
      </c>
      <c r="H1449" s="1">
        <f t="shared" si="534"/>
        <v>43820</v>
      </c>
      <c r="I1449" t="s">
        <v>71</v>
      </c>
      <c r="J1449">
        <v>2490158163</v>
      </c>
      <c r="K1449" t="s">
        <v>74</v>
      </c>
      <c r="L1449" t="s">
        <v>77</v>
      </c>
      <c r="M1449" t="s">
        <v>83</v>
      </c>
      <c r="P1449" t="s">
        <v>98</v>
      </c>
      <c r="Q1449" t="s">
        <v>100</v>
      </c>
      <c r="R1449" t="s">
        <v>18</v>
      </c>
      <c r="S1449" t="s">
        <v>20</v>
      </c>
      <c r="T1449" t="str">
        <f t="shared" si="535"/>
        <v>LAEM CHABANG</v>
      </c>
      <c r="U1449" t="s">
        <v>46</v>
      </c>
      <c r="V1449" t="s">
        <v>50</v>
      </c>
      <c r="W1449" s="3">
        <v>12169021</v>
      </c>
      <c r="X1449" t="s">
        <v>32</v>
      </c>
      <c r="Y1449" t="s">
        <v>73</v>
      </c>
      <c r="AC1449">
        <v>1</v>
      </c>
    </row>
    <row r="1450" spans="1:31" x14ac:dyDescent="0.2">
      <c r="A1450">
        <v>1449</v>
      </c>
      <c r="B1450" t="s">
        <v>2</v>
      </c>
      <c r="C1450" s="4">
        <v>1922174</v>
      </c>
      <c r="D1450" t="s">
        <v>33</v>
      </c>
      <c r="E1450" t="s">
        <v>35</v>
      </c>
      <c r="F1450" s="1">
        <v>43801</v>
      </c>
      <c r="G1450" s="1">
        <f t="shared" si="533"/>
        <v>43813</v>
      </c>
      <c r="H1450" s="1">
        <f t="shared" si="534"/>
        <v>43820</v>
      </c>
      <c r="I1450" t="s">
        <v>71</v>
      </c>
      <c r="J1450">
        <v>2490158163</v>
      </c>
      <c r="K1450" t="s">
        <v>74</v>
      </c>
      <c r="L1450" t="s">
        <v>77</v>
      </c>
      <c r="M1450" t="s">
        <v>83</v>
      </c>
      <c r="P1450" t="s">
        <v>98</v>
      </c>
      <c r="Q1450" t="s">
        <v>100</v>
      </c>
      <c r="R1450" t="s">
        <v>18</v>
      </c>
      <c r="S1450" t="s">
        <v>20</v>
      </c>
      <c r="T1450" t="str">
        <f t="shared" si="535"/>
        <v>LAEM CHABANG</v>
      </c>
      <c r="U1450" t="s">
        <v>46</v>
      </c>
      <c r="V1450" t="s">
        <v>50</v>
      </c>
      <c r="W1450" s="3">
        <v>12169036</v>
      </c>
      <c r="X1450" t="s">
        <v>32</v>
      </c>
      <c r="Y1450" t="s">
        <v>73</v>
      </c>
      <c r="AC1450">
        <v>1</v>
      </c>
    </row>
    <row r="1451" spans="1:31" x14ac:dyDescent="0.2">
      <c r="A1451">
        <v>1450</v>
      </c>
      <c r="B1451" t="s">
        <v>2</v>
      </c>
      <c r="C1451" s="4">
        <v>1922175</v>
      </c>
      <c r="D1451" t="s">
        <v>33</v>
      </c>
      <c r="E1451" t="s">
        <v>35</v>
      </c>
      <c r="F1451" s="1">
        <v>43802</v>
      </c>
      <c r="G1451" s="1">
        <f t="shared" si="533"/>
        <v>43813</v>
      </c>
      <c r="H1451" s="1">
        <f t="shared" si="534"/>
        <v>43820</v>
      </c>
      <c r="I1451" t="s">
        <v>71</v>
      </c>
      <c r="J1451">
        <v>2490158163</v>
      </c>
      <c r="K1451" t="s">
        <v>74</v>
      </c>
      <c r="L1451" t="s">
        <v>77</v>
      </c>
      <c r="M1451" t="s">
        <v>83</v>
      </c>
      <c r="P1451" t="s">
        <v>98</v>
      </c>
      <c r="Q1451" t="s">
        <v>100</v>
      </c>
      <c r="R1451" t="s">
        <v>18</v>
      </c>
      <c r="S1451" t="s">
        <v>20</v>
      </c>
      <c r="T1451" t="str">
        <f t="shared" si="535"/>
        <v>LAEM CHABANG</v>
      </c>
      <c r="U1451" t="s">
        <v>46</v>
      </c>
      <c r="V1451" t="s">
        <v>50</v>
      </c>
      <c r="W1451" s="3">
        <v>12169037</v>
      </c>
      <c r="X1451" t="s">
        <v>32</v>
      </c>
      <c r="Y1451" t="s">
        <v>73</v>
      </c>
      <c r="AC1451">
        <v>1</v>
      </c>
    </row>
    <row r="1452" spans="1:31" x14ac:dyDescent="0.2">
      <c r="A1452">
        <v>1451</v>
      </c>
      <c r="B1452" t="s">
        <v>2</v>
      </c>
      <c r="C1452" s="4">
        <v>1922176</v>
      </c>
      <c r="D1452" t="s">
        <v>33</v>
      </c>
      <c r="E1452" t="s">
        <v>35</v>
      </c>
      <c r="F1452" s="1">
        <v>43801</v>
      </c>
      <c r="G1452" s="1">
        <f t="shared" si="533"/>
        <v>43813</v>
      </c>
      <c r="H1452" s="1">
        <f t="shared" si="534"/>
        <v>43820</v>
      </c>
      <c r="I1452" t="s">
        <v>71</v>
      </c>
      <c r="J1452">
        <v>2490158163</v>
      </c>
      <c r="K1452" t="s">
        <v>74</v>
      </c>
      <c r="L1452" t="s">
        <v>77</v>
      </c>
      <c r="M1452" t="s">
        <v>83</v>
      </c>
      <c r="P1452" t="s">
        <v>98</v>
      </c>
      <c r="Q1452" t="s">
        <v>100</v>
      </c>
      <c r="R1452" t="s">
        <v>18</v>
      </c>
      <c r="S1452" t="s">
        <v>20</v>
      </c>
      <c r="T1452" t="str">
        <f t="shared" si="535"/>
        <v>LAEM CHABANG</v>
      </c>
      <c r="U1452" t="s">
        <v>46</v>
      </c>
      <c r="V1452" t="s">
        <v>50</v>
      </c>
      <c r="W1452" s="3">
        <v>12169040</v>
      </c>
      <c r="X1452" t="s">
        <v>32</v>
      </c>
      <c r="Y1452" t="s">
        <v>73</v>
      </c>
      <c r="AC1452">
        <v>1</v>
      </c>
    </row>
    <row r="1453" spans="1:31" x14ac:dyDescent="0.2">
      <c r="A1453">
        <v>1452</v>
      </c>
      <c r="B1453" t="s">
        <v>2</v>
      </c>
      <c r="C1453" s="4">
        <v>1922177</v>
      </c>
      <c r="D1453" t="s">
        <v>33</v>
      </c>
      <c r="E1453" t="s">
        <v>35</v>
      </c>
      <c r="F1453" s="1">
        <v>43802</v>
      </c>
      <c r="G1453" s="1">
        <f>F1453</f>
        <v>43802</v>
      </c>
      <c r="H1453" s="1">
        <f>G1453+3</f>
        <v>43805</v>
      </c>
      <c r="I1453" t="s">
        <v>71</v>
      </c>
      <c r="J1453">
        <v>2490158163</v>
      </c>
      <c r="K1453" t="s">
        <v>74</v>
      </c>
      <c r="L1453" t="s">
        <v>77</v>
      </c>
      <c r="M1453" t="s">
        <v>83</v>
      </c>
      <c r="P1453" t="s">
        <v>98</v>
      </c>
      <c r="Q1453" t="s">
        <v>100</v>
      </c>
      <c r="S1453" t="s">
        <v>20</v>
      </c>
      <c r="T1453" t="s">
        <v>45</v>
      </c>
      <c r="U1453" t="s">
        <v>46</v>
      </c>
      <c r="V1453" t="str">
        <f t="shared" si="532"/>
        <v/>
      </c>
      <c r="W1453" s="3"/>
      <c r="X1453" t="s">
        <v>32</v>
      </c>
      <c r="Y1453" t="s">
        <v>73</v>
      </c>
    </row>
    <row r="1454" spans="1:31" x14ac:dyDescent="0.2">
      <c r="A1454">
        <v>1453</v>
      </c>
      <c r="B1454" t="s">
        <v>2</v>
      </c>
      <c r="C1454" s="4">
        <v>1922178</v>
      </c>
      <c r="D1454" t="s">
        <v>33</v>
      </c>
      <c r="E1454" t="s">
        <v>41</v>
      </c>
      <c r="F1454" s="1">
        <v>43801</v>
      </c>
      <c r="G1454" s="1">
        <f t="shared" ref="G1454:G1462" si="536">F1454 + 7 - WEEKDAY(F1454, 2) + 3</f>
        <v>43810</v>
      </c>
      <c r="H1454" s="1">
        <f t="shared" ref="H1454:H1462" si="537">G1454+32</f>
        <v>43842</v>
      </c>
      <c r="I1454" t="s">
        <v>71</v>
      </c>
      <c r="J1454">
        <v>2490158163</v>
      </c>
      <c r="K1454" t="s">
        <v>74</v>
      </c>
      <c r="L1454" t="s">
        <v>77</v>
      </c>
      <c r="M1454" t="s">
        <v>87</v>
      </c>
      <c r="N1454" t="s">
        <v>89</v>
      </c>
      <c r="P1454" t="s">
        <v>90</v>
      </c>
      <c r="Q1454" t="s">
        <v>100</v>
      </c>
      <c r="R1454" t="s">
        <v>18</v>
      </c>
      <c r="S1454" t="s">
        <v>20</v>
      </c>
      <c r="T1454" t="str">
        <f t="shared" ref="T1454:T1463" si="538">IF(R1454="1: SEA", "LAEM CHABANG", "BANGKOK")</f>
        <v>LAEM CHABANG</v>
      </c>
      <c r="U1454" t="s">
        <v>46</v>
      </c>
      <c r="V1454" t="s">
        <v>65</v>
      </c>
      <c r="W1454" s="3">
        <v>12169064</v>
      </c>
      <c r="X1454" t="s">
        <v>32</v>
      </c>
      <c r="Y1454" t="s">
        <v>73</v>
      </c>
      <c r="AC1454">
        <v>1</v>
      </c>
      <c r="AE1454" t="s">
        <v>102</v>
      </c>
    </row>
    <row r="1455" spans="1:31" x14ac:dyDescent="0.2">
      <c r="A1455">
        <v>1454</v>
      </c>
      <c r="B1455" t="s">
        <v>2</v>
      </c>
      <c r="C1455" s="4">
        <v>1922179</v>
      </c>
      <c r="D1455" t="s">
        <v>33</v>
      </c>
      <c r="E1455" t="s">
        <v>41</v>
      </c>
      <c r="F1455" s="1">
        <v>43801</v>
      </c>
      <c r="G1455" s="1">
        <f t="shared" si="536"/>
        <v>43810</v>
      </c>
      <c r="H1455" s="1">
        <f t="shared" si="537"/>
        <v>43842</v>
      </c>
      <c r="I1455" t="s">
        <v>71</v>
      </c>
      <c r="J1455">
        <v>2490158163</v>
      </c>
      <c r="K1455" t="s">
        <v>74</v>
      </c>
      <c r="L1455" t="s">
        <v>77</v>
      </c>
      <c r="M1455" t="s">
        <v>87</v>
      </c>
      <c r="N1455" t="s">
        <v>89</v>
      </c>
      <c r="P1455" t="s">
        <v>90</v>
      </c>
      <c r="Q1455" t="s">
        <v>100</v>
      </c>
      <c r="R1455" t="s">
        <v>18</v>
      </c>
      <c r="S1455" t="s">
        <v>20</v>
      </c>
      <c r="T1455" t="str">
        <f t="shared" si="538"/>
        <v>LAEM CHABANG</v>
      </c>
      <c r="U1455" t="s">
        <v>46</v>
      </c>
      <c r="V1455" t="s">
        <v>65</v>
      </c>
      <c r="W1455" s="3">
        <v>12169065</v>
      </c>
      <c r="X1455" t="s">
        <v>32</v>
      </c>
      <c r="Y1455" t="s">
        <v>73</v>
      </c>
      <c r="AC1455">
        <v>1</v>
      </c>
    </row>
    <row r="1456" spans="1:31" x14ac:dyDescent="0.2">
      <c r="A1456">
        <v>1455</v>
      </c>
      <c r="B1456" t="s">
        <v>2</v>
      </c>
      <c r="C1456" s="4">
        <v>1922180</v>
      </c>
      <c r="D1456" t="s">
        <v>33</v>
      </c>
      <c r="E1456" t="s">
        <v>41</v>
      </c>
      <c r="F1456" s="1">
        <v>43801</v>
      </c>
      <c r="G1456" s="1">
        <f t="shared" si="536"/>
        <v>43810</v>
      </c>
      <c r="H1456" s="1">
        <f t="shared" si="537"/>
        <v>43842</v>
      </c>
      <c r="I1456" t="s">
        <v>71</v>
      </c>
      <c r="J1456">
        <v>2490158163</v>
      </c>
      <c r="K1456" t="s">
        <v>74</v>
      </c>
      <c r="L1456" t="s">
        <v>77</v>
      </c>
      <c r="M1456" t="s">
        <v>87</v>
      </c>
      <c r="N1456" t="s">
        <v>89</v>
      </c>
      <c r="P1456" t="s">
        <v>90</v>
      </c>
      <c r="Q1456" t="s">
        <v>100</v>
      </c>
      <c r="R1456" t="s">
        <v>18</v>
      </c>
      <c r="S1456" t="s">
        <v>20</v>
      </c>
      <c r="T1456" t="str">
        <f t="shared" si="538"/>
        <v>LAEM CHABANG</v>
      </c>
      <c r="U1456" t="s">
        <v>46</v>
      </c>
      <c r="V1456" t="s">
        <v>65</v>
      </c>
      <c r="W1456" s="3">
        <v>12169068</v>
      </c>
      <c r="X1456" t="s">
        <v>32</v>
      </c>
      <c r="Y1456" t="s">
        <v>73</v>
      </c>
      <c r="AC1456">
        <v>1</v>
      </c>
    </row>
    <row r="1457" spans="1:29" x14ac:dyDescent="0.2">
      <c r="A1457">
        <v>1456</v>
      </c>
      <c r="B1457" t="s">
        <v>2</v>
      </c>
      <c r="C1457" s="4">
        <v>1922181</v>
      </c>
      <c r="D1457" t="s">
        <v>33</v>
      </c>
      <c r="E1457" t="s">
        <v>41</v>
      </c>
      <c r="F1457" s="1">
        <v>43801</v>
      </c>
      <c r="G1457" s="1">
        <f t="shared" si="536"/>
        <v>43810</v>
      </c>
      <c r="H1457" s="1">
        <f t="shared" si="537"/>
        <v>43842</v>
      </c>
      <c r="I1457" t="s">
        <v>71</v>
      </c>
      <c r="J1457">
        <v>2490158163</v>
      </c>
      <c r="K1457" t="s">
        <v>74</v>
      </c>
      <c r="L1457" t="s">
        <v>77</v>
      </c>
      <c r="M1457" t="s">
        <v>87</v>
      </c>
      <c r="N1457" t="s">
        <v>89</v>
      </c>
      <c r="P1457" t="s">
        <v>90</v>
      </c>
      <c r="Q1457" t="s">
        <v>100</v>
      </c>
      <c r="R1457" t="s">
        <v>18</v>
      </c>
      <c r="S1457" t="s">
        <v>20</v>
      </c>
      <c r="T1457" t="str">
        <f t="shared" si="538"/>
        <v>LAEM CHABANG</v>
      </c>
      <c r="U1457" t="s">
        <v>46</v>
      </c>
      <c r="V1457" t="s">
        <v>65</v>
      </c>
      <c r="W1457" s="3">
        <v>12169077</v>
      </c>
      <c r="X1457" t="s">
        <v>32</v>
      </c>
      <c r="Y1457" t="s">
        <v>73</v>
      </c>
      <c r="AC1457">
        <v>1</v>
      </c>
    </row>
    <row r="1458" spans="1:29" x14ac:dyDescent="0.2">
      <c r="A1458">
        <v>1457</v>
      </c>
      <c r="B1458" t="s">
        <v>2</v>
      </c>
      <c r="C1458" s="4">
        <v>1922182</v>
      </c>
      <c r="D1458" t="s">
        <v>33</v>
      </c>
      <c r="E1458" t="s">
        <v>41</v>
      </c>
      <c r="F1458" s="1">
        <v>43801</v>
      </c>
      <c r="G1458" s="1">
        <f t="shared" si="536"/>
        <v>43810</v>
      </c>
      <c r="H1458" s="1">
        <f t="shared" si="537"/>
        <v>43842</v>
      </c>
      <c r="I1458" t="s">
        <v>71</v>
      </c>
      <c r="J1458">
        <v>2490158163</v>
      </c>
      <c r="K1458" t="s">
        <v>74</v>
      </c>
      <c r="L1458" t="s">
        <v>77</v>
      </c>
      <c r="M1458" t="s">
        <v>87</v>
      </c>
      <c r="N1458" t="s">
        <v>89</v>
      </c>
      <c r="P1458" t="s">
        <v>90</v>
      </c>
      <c r="Q1458" t="s">
        <v>100</v>
      </c>
      <c r="R1458" t="s">
        <v>18</v>
      </c>
      <c r="S1458" t="s">
        <v>20</v>
      </c>
      <c r="T1458" t="str">
        <f t="shared" si="538"/>
        <v>LAEM CHABANG</v>
      </c>
      <c r="U1458" t="s">
        <v>46</v>
      </c>
      <c r="V1458" t="s">
        <v>65</v>
      </c>
      <c r="W1458" s="3">
        <v>12169092</v>
      </c>
      <c r="X1458" t="s">
        <v>32</v>
      </c>
      <c r="Y1458" t="s">
        <v>73</v>
      </c>
      <c r="AC1458">
        <v>1</v>
      </c>
    </row>
    <row r="1459" spans="1:29" x14ac:dyDescent="0.2">
      <c r="A1459">
        <v>1458</v>
      </c>
      <c r="B1459" t="s">
        <v>2</v>
      </c>
      <c r="C1459" s="4">
        <v>1922183</v>
      </c>
      <c r="D1459" t="s">
        <v>33</v>
      </c>
      <c r="E1459" t="s">
        <v>41</v>
      </c>
      <c r="F1459" s="1">
        <v>43801</v>
      </c>
      <c r="G1459" s="1">
        <f t="shared" si="536"/>
        <v>43810</v>
      </c>
      <c r="H1459" s="1">
        <f t="shared" si="537"/>
        <v>43842</v>
      </c>
      <c r="I1459" t="s">
        <v>71</v>
      </c>
      <c r="J1459">
        <v>2490158163</v>
      </c>
      <c r="K1459" t="s">
        <v>74</v>
      </c>
      <c r="L1459" t="s">
        <v>77</v>
      </c>
      <c r="M1459" t="s">
        <v>87</v>
      </c>
      <c r="N1459" t="s">
        <v>89</v>
      </c>
      <c r="P1459" t="s">
        <v>90</v>
      </c>
      <c r="Q1459" t="s">
        <v>100</v>
      </c>
      <c r="R1459" t="s">
        <v>18</v>
      </c>
      <c r="S1459" t="s">
        <v>20</v>
      </c>
      <c r="T1459" t="str">
        <f t="shared" si="538"/>
        <v>LAEM CHABANG</v>
      </c>
      <c r="U1459" t="s">
        <v>46</v>
      </c>
      <c r="V1459" t="s">
        <v>65</v>
      </c>
      <c r="W1459" s="3">
        <v>12169093</v>
      </c>
      <c r="X1459" t="s">
        <v>32</v>
      </c>
      <c r="Y1459" t="s">
        <v>73</v>
      </c>
      <c r="AC1459">
        <v>1</v>
      </c>
    </row>
    <row r="1460" spans="1:29" x14ac:dyDescent="0.2">
      <c r="A1460">
        <v>1459</v>
      </c>
      <c r="B1460" t="s">
        <v>2</v>
      </c>
      <c r="C1460" s="4">
        <v>1922184</v>
      </c>
      <c r="D1460" t="s">
        <v>33</v>
      </c>
      <c r="E1460" t="s">
        <v>41</v>
      </c>
      <c r="F1460" s="1">
        <v>43801</v>
      </c>
      <c r="G1460" s="1">
        <f t="shared" si="536"/>
        <v>43810</v>
      </c>
      <c r="H1460" s="1">
        <f t="shared" si="537"/>
        <v>43842</v>
      </c>
      <c r="I1460" t="s">
        <v>71</v>
      </c>
      <c r="J1460">
        <v>2490158163</v>
      </c>
      <c r="K1460" t="s">
        <v>74</v>
      </c>
      <c r="L1460" t="s">
        <v>77</v>
      </c>
      <c r="M1460" t="s">
        <v>87</v>
      </c>
      <c r="N1460" t="s">
        <v>89</v>
      </c>
      <c r="P1460" t="s">
        <v>90</v>
      </c>
      <c r="Q1460" t="s">
        <v>100</v>
      </c>
      <c r="R1460" t="s">
        <v>18</v>
      </c>
      <c r="S1460" t="s">
        <v>20</v>
      </c>
      <c r="T1460" t="str">
        <f t="shared" si="538"/>
        <v>LAEM CHABANG</v>
      </c>
      <c r="U1460" t="s">
        <v>46</v>
      </c>
      <c r="V1460" t="s">
        <v>65</v>
      </c>
      <c r="W1460" s="3">
        <v>12169096</v>
      </c>
      <c r="X1460" t="s">
        <v>32</v>
      </c>
      <c r="Y1460" t="s">
        <v>73</v>
      </c>
      <c r="AC1460">
        <v>1</v>
      </c>
    </row>
    <row r="1461" spans="1:29" x14ac:dyDescent="0.2">
      <c r="A1461">
        <v>1460</v>
      </c>
      <c r="B1461" t="s">
        <v>2</v>
      </c>
      <c r="C1461" s="4">
        <v>1922185</v>
      </c>
      <c r="D1461" t="s">
        <v>33</v>
      </c>
      <c r="E1461" t="s">
        <v>41</v>
      </c>
      <c r="F1461" s="1">
        <v>43801</v>
      </c>
      <c r="G1461" s="1">
        <f t="shared" si="536"/>
        <v>43810</v>
      </c>
      <c r="H1461" s="1">
        <f t="shared" si="537"/>
        <v>43842</v>
      </c>
      <c r="I1461" t="s">
        <v>71</v>
      </c>
      <c r="J1461">
        <v>2490158163</v>
      </c>
      <c r="K1461" t="s">
        <v>74</v>
      </c>
      <c r="L1461" t="s">
        <v>77</v>
      </c>
      <c r="M1461" t="s">
        <v>87</v>
      </c>
      <c r="N1461" t="s">
        <v>89</v>
      </c>
      <c r="P1461" t="s">
        <v>90</v>
      </c>
      <c r="Q1461" t="s">
        <v>100</v>
      </c>
      <c r="R1461" t="s">
        <v>18</v>
      </c>
      <c r="S1461" t="s">
        <v>20</v>
      </c>
      <c r="T1461" t="str">
        <f t="shared" si="538"/>
        <v>LAEM CHABANG</v>
      </c>
      <c r="U1461" t="s">
        <v>46</v>
      </c>
      <c r="V1461" t="s">
        <v>65</v>
      </c>
      <c r="W1461" s="3">
        <v>12169105</v>
      </c>
      <c r="X1461" t="s">
        <v>32</v>
      </c>
      <c r="Y1461" t="s">
        <v>73</v>
      </c>
      <c r="AC1461">
        <v>1</v>
      </c>
    </row>
    <row r="1462" spans="1:29" x14ac:dyDescent="0.2">
      <c r="A1462">
        <v>1461</v>
      </c>
      <c r="B1462" t="s">
        <v>2</v>
      </c>
      <c r="C1462" s="4">
        <v>1922186</v>
      </c>
      <c r="D1462" t="s">
        <v>33</v>
      </c>
      <c r="E1462" t="s">
        <v>41</v>
      </c>
      <c r="F1462" s="1">
        <v>43802</v>
      </c>
      <c r="G1462" s="1">
        <f t="shared" si="536"/>
        <v>43810</v>
      </c>
      <c r="H1462" s="1">
        <f t="shared" si="537"/>
        <v>43842</v>
      </c>
      <c r="I1462" t="s">
        <v>71</v>
      </c>
      <c r="J1462">
        <v>2490158163</v>
      </c>
      <c r="K1462" t="s">
        <v>74</v>
      </c>
      <c r="L1462" t="s">
        <v>77</v>
      </c>
      <c r="M1462" t="s">
        <v>87</v>
      </c>
      <c r="N1462" t="s">
        <v>89</v>
      </c>
      <c r="P1462" t="s">
        <v>90</v>
      </c>
      <c r="Q1462" t="s">
        <v>100</v>
      </c>
      <c r="R1462" t="s">
        <v>18</v>
      </c>
      <c r="S1462" t="s">
        <v>20</v>
      </c>
      <c r="T1462" t="str">
        <f t="shared" si="538"/>
        <v>LAEM CHABANG</v>
      </c>
      <c r="U1462" t="s">
        <v>46</v>
      </c>
      <c r="V1462" t="s">
        <v>65</v>
      </c>
      <c r="W1462" s="3">
        <v>12169120</v>
      </c>
      <c r="X1462" t="s">
        <v>32</v>
      </c>
      <c r="Y1462" t="s">
        <v>73</v>
      </c>
      <c r="AC1462">
        <v>1</v>
      </c>
    </row>
    <row r="1463" spans="1:29" x14ac:dyDescent="0.2">
      <c r="A1463">
        <v>1462</v>
      </c>
      <c r="B1463" t="s">
        <v>2</v>
      </c>
      <c r="C1463" s="4">
        <v>1922187</v>
      </c>
      <c r="D1463" t="s">
        <v>33</v>
      </c>
      <c r="E1463" t="s">
        <v>35</v>
      </c>
      <c r="F1463" s="1">
        <v>43802</v>
      </c>
      <c r="G1463" s="1">
        <f>F1463 + 7 - WEEKDAY(F1463, 2) + 6</f>
        <v>43813</v>
      </c>
      <c r="H1463" s="1">
        <f t="shared" ref="H1463" si="539">G1463+7</f>
        <v>43820</v>
      </c>
      <c r="I1463" t="s">
        <v>71</v>
      </c>
      <c r="J1463">
        <v>2490158163</v>
      </c>
      <c r="K1463" t="s">
        <v>74</v>
      </c>
      <c r="L1463" t="s">
        <v>77</v>
      </c>
      <c r="M1463" t="s">
        <v>83</v>
      </c>
      <c r="P1463" t="s">
        <v>98</v>
      </c>
      <c r="Q1463" t="s">
        <v>100</v>
      </c>
      <c r="R1463" t="s">
        <v>18</v>
      </c>
      <c r="S1463" t="s">
        <v>20</v>
      </c>
      <c r="T1463" t="str">
        <f t="shared" si="538"/>
        <v>LAEM CHABANG</v>
      </c>
      <c r="U1463" t="s">
        <v>46</v>
      </c>
      <c r="V1463" t="s">
        <v>50</v>
      </c>
      <c r="W1463" s="3">
        <v>12169121</v>
      </c>
      <c r="X1463" t="s">
        <v>32</v>
      </c>
      <c r="Y1463" t="s">
        <v>73</v>
      </c>
      <c r="AC1463">
        <v>1</v>
      </c>
    </row>
    <row r="1464" spans="1:29" x14ac:dyDescent="0.2">
      <c r="A1464">
        <v>1463</v>
      </c>
      <c r="B1464" t="s">
        <v>2</v>
      </c>
      <c r="C1464" s="4">
        <v>1922188</v>
      </c>
      <c r="D1464" t="s">
        <v>33</v>
      </c>
      <c r="E1464" t="s">
        <v>35</v>
      </c>
      <c r="F1464" s="1">
        <v>43801</v>
      </c>
      <c r="G1464" s="1">
        <f>F1464</f>
        <v>43801</v>
      </c>
      <c r="H1464" s="1">
        <f>G1464+3</f>
        <v>43804</v>
      </c>
      <c r="I1464" t="s">
        <v>71</v>
      </c>
      <c r="J1464">
        <v>2490158163</v>
      </c>
      <c r="K1464" t="s">
        <v>74</v>
      </c>
      <c r="L1464" t="s">
        <v>77</v>
      </c>
      <c r="M1464" t="s">
        <v>83</v>
      </c>
      <c r="P1464" t="s">
        <v>98</v>
      </c>
      <c r="Q1464" t="s">
        <v>100</v>
      </c>
      <c r="S1464" t="s">
        <v>20</v>
      </c>
      <c r="T1464" t="s">
        <v>45</v>
      </c>
      <c r="U1464" t="s">
        <v>46</v>
      </c>
      <c r="V1464" t="str">
        <f t="shared" si="532"/>
        <v/>
      </c>
      <c r="W1464" s="3"/>
      <c r="X1464" t="s">
        <v>32</v>
      </c>
      <c r="Y1464" t="s">
        <v>73</v>
      </c>
    </row>
    <row r="1465" spans="1:29" x14ac:dyDescent="0.2">
      <c r="A1465">
        <v>1464</v>
      </c>
      <c r="B1465" t="s">
        <v>2</v>
      </c>
      <c r="C1465" s="4">
        <v>1922189</v>
      </c>
      <c r="D1465" t="s">
        <v>33</v>
      </c>
      <c r="E1465" t="s">
        <v>35</v>
      </c>
      <c r="F1465" s="1">
        <v>43802</v>
      </c>
      <c r="G1465" s="1">
        <f t="shared" ref="G1465:G1483" si="540">F1465 + 7 - WEEKDAY(F1465, 2) + 6</f>
        <v>43813</v>
      </c>
      <c r="H1465" s="1">
        <f t="shared" ref="H1465:H1483" si="541">G1465+7</f>
        <v>43820</v>
      </c>
      <c r="I1465" t="s">
        <v>71</v>
      </c>
      <c r="J1465">
        <v>2490158163</v>
      </c>
      <c r="K1465" t="s">
        <v>74</v>
      </c>
      <c r="L1465" t="s">
        <v>77</v>
      </c>
      <c r="M1465" t="s">
        <v>83</v>
      </c>
      <c r="P1465" t="s">
        <v>98</v>
      </c>
      <c r="Q1465" t="s">
        <v>100</v>
      </c>
      <c r="R1465" t="s">
        <v>18</v>
      </c>
      <c r="S1465" t="s">
        <v>20</v>
      </c>
      <c r="T1465" t="str">
        <f t="shared" ref="T1465:T1487" si="542">IF(R1465="1: SEA", "LAEM CHABANG", "BANGKOK")</f>
        <v>LAEM CHABANG</v>
      </c>
      <c r="U1465" t="s">
        <v>46</v>
      </c>
      <c r="V1465" t="s">
        <v>50</v>
      </c>
      <c r="W1465" s="3">
        <v>12169133</v>
      </c>
      <c r="X1465" t="s">
        <v>32</v>
      </c>
      <c r="Y1465" t="s">
        <v>73</v>
      </c>
      <c r="AC1465">
        <v>1</v>
      </c>
    </row>
    <row r="1466" spans="1:29" x14ac:dyDescent="0.2">
      <c r="A1466">
        <v>1465</v>
      </c>
      <c r="B1466" t="s">
        <v>2</v>
      </c>
      <c r="C1466" s="4">
        <v>1922190</v>
      </c>
      <c r="D1466" t="s">
        <v>33</v>
      </c>
      <c r="E1466" t="s">
        <v>35</v>
      </c>
      <c r="F1466" s="1">
        <v>43801</v>
      </c>
      <c r="G1466" s="1">
        <f t="shared" si="540"/>
        <v>43813</v>
      </c>
      <c r="H1466" s="1">
        <f t="shared" si="541"/>
        <v>43820</v>
      </c>
      <c r="I1466" t="s">
        <v>71</v>
      </c>
      <c r="J1466">
        <v>2490158163</v>
      </c>
      <c r="K1466" t="s">
        <v>74</v>
      </c>
      <c r="L1466" t="s">
        <v>77</v>
      </c>
      <c r="M1466" t="s">
        <v>83</v>
      </c>
      <c r="P1466" t="s">
        <v>98</v>
      </c>
      <c r="Q1466" t="s">
        <v>100</v>
      </c>
      <c r="R1466" t="s">
        <v>18</v>
      </c>
      <c r="S1466" t="s">
        <v>20</v>
      </c>
      <c r="T1466" t="str">
        <f t="shared" si="542"/>
        <v>LAEM CHABANG</v>
      </c>
      <c r="U1466" t="s">
        <v>46</v>
      </c>
      <c r="V1466" t="s">
        <v>49</v>
      </c>
      <c r="W1466" s="3">
        <v>12169148</v>
      </c>
      <c r="X1466" t="s">
        <v>32</v>
      </c>
      <c r="Y1466" t="s">
        <v>73</v>
      </c>
      <c r="AC1466">
        <v>1</v>
      </c>
    </row>
    <row r="1467" spans="1:29" x14ac:dyDescent="0.2">
      <c r="A1467">
        <v>1466</v>
      </c>
      <c r="B1467" t="s">
        <v>2</v>
      </c>
      <c r="C1467" s="4">
        <v>1922191</v>
      </c>
      <c r="D1467" t="s">
        <v>33</v>
      </c>
      <c r="E1467" t="s">
        <v>35</v>
      </c>
      <c r="F1467" s="1">
        <v>43802</v>
      </c>
      <c r="G1467" s="1">
        <f t="shared" si="540"/>
        <v>43813</v>
      </c>
      <c r="H1467" s="1">
        <f t="shared" si="541"/>
        <v>43820</v>
      </c>
      <c r="I1467" t="s">
        <v>71</v>
      </c>
      <c r="J1467">
        <v>2490158163</v>
      </c>
      <c r="K1467" t="s">
        <v>74</v>
      </c>
      <c r="L1467" t="s">
        <v>77</v>
      </c>
      <c r="M1467" t="s">
        <v>83</v>
      </c>
      <c r="P1467" t="s">
        <v>98</v>
      </c>
      <c r="Q1467" t="s">
        <v>100</v>
      </c>
      <c r="R1467" t="s">
        <v>18</v>
      </c>
      <c r="S1467" t="s">
        <v>20</v>
      </c>
      <c r="T1467" t="str">
        <f t="shared" si="542"/>
        <v>LAEM CHABANG</v>
      </c>
      <c r="U1467" t="s">
        <v>46</v>
      </c>
      <c r="V1467" t="s">
        <v>50</v>
      </c>
      <c r="W1467" s="3">
        <v>12169149</v>
      </c>
      <c r="X1467" t="s">
        <v>32</v>
      </c>
      <c r="Y1467" t="s">
        <v>73</v>
      </c>
      <c r="AA1467">
        <v>1</v>
      </c>
    </row>
    <row r="1468" spans="1:29" x14ac:dyDescent="0.2">
      <c r="A1468">
        <v>1467</v>
      </c>
      <c r="B1468" t="s">
        <v>2</v>
      </c>
      <c r="C1468" s="4">
        <v>1922192</v>
      </c>
      <c r="D1468" t="s">
        <v>33</v>
      </c>
      <c r="E1468" t="s">
        <v>35</v>
      </c>
      <c r="F1468" s="1">
        <v>43802</v>
      </c>
      <c r="G1468" s="1">
        <f t="shared" si="540"/>
        <v>43813</v>
      </c>
      <c r="H1468" s="1">
        <f t="shared" si="541"/>
        <v>43820</v>
      </c>
      <c r="I1468" t="s">
        <v>71</v>
      </c>
      <c r="J1468">
        <v>2490158163</v>
      </c>
      <c r="K1468" t="s">
        <v>74</v>
      </c>
      <c r="L1468" t="s">
        <v>77</v>
      </c>
      <c r="M1468" t="s">
        <v>83</v>
      </c>
      <c r="P1468" t="s">
        <v>98</v>
      </c>
      <c r="Q1468" t="s">
        <v>100</v>
      </c>
      <c r="R1468" t="s">
        <v>18</v>
      </c>
      <c r="S1468" t="s">
        <v>20</v>
      </c>
      <c r="T1468" t="str">
        <f t="shared" si="542"/>
        <v>LAEM CHABANG</v>
      </c>
      <c r="U1468" t="s">
        <v>46</v>
      </c>
      <c r="V1468" t="s">
        <v>50</v>
      </c>
      <c r="W1468" s="3">
        <v>12169152</v>
      </c>
      <c r="X1468" t="s">
        <v>32</v>
      </c>
      <c r="Y1468" t="s">
        <v>73</v>
      </c>
      <c r="AC1468">
        <v>1</v>
      </c>
    </row>
    <row r="1469" spans="1:29" x14ac:dyDescent="0.2">
      <c r="A1469">
        <v>1468</v>
      </c>
      <c r="B1469" t="s">
        <v>2</v>
      </c>
      <c r="C1469" s="4">
        <v>1922193</v>
      </c>
      <c r="D1469" t="s">
        <v>33</v>
      </c>
      <c r="E1469" t="s">
        <v>35</v>
      </c>
      <c r="F1469" s="1">
        <v>43802</v>
      </c>
      <c r="G1469" s="1">
        <f t="shared" si="540"/>
        <v>43813</v>
      </c>
      <c r="H1469" s="1">
        <f t="shared" si="541"/>
        <v>43820</v>
      </c>
      <c r="I1469" t="s">
        <v>71</v>
      </c>
      <c r="J1469">
        <v>2490158163</v>
      </c>
      <c r="K1469" t="s">
        <v>74</v>
      </c>
      <c r="L1469" t="s">
        <v>77</v>
      </c>
      <c r="M1469" t="s">
        <v>83</v>
      </c>
      <c r="P1469" t="s">
        <v>98</v>
      </c>
      <c r="Q1469" t="s">
        <v>100</v>
      </c>
      <c r="R1469" t="s">
        <v>18</v>
      </c>
      <c r="S1469" t="s">
        <v>20</v>
      </c>
      <c r="T1469" t="str">
        <f t="shared" si="542"/>
        <v>LAEM CHABANG</v>
      </c>
      <c r="U1469" t="s">
        <v>46</v>
      </c>
      <c r="V1469" t="s">
        <v>50</v>
      </c>
      <c r="W1469" s="3">
        <v>12169161</v>
      </c>
      <c r="X1469" t="s">
        <v>32</v>
      </c>
      <c r="Y1469" t="s">
        <v>73</v>
      </c>
      <c r="AC1469">
        <v>1</v>
      </c>
    </row>
    <row r="1470" spans="1:29" x14ac:dyDescent="0.2">
      <c r="A1470">
        <v>1469</v>
      </c>
      <c r="B1470" t="s">
        <v>2</v>
      </c>
      <c r="C1470" s="4">
        <v>1922194</v>
      </c>
      <c r="D1470" t="s">
        <v>33</v>
      </c>
      <c r="E1470" t="s">
        <v>35</v>
      </c>
      <c r="F1470" s="1">
        <v>43802</v>
      </c>
      <c r="G1470" s="1">
        <f t="shared" si="540"/>
        <v>43813</v>
      </c>
      <c r="H1470" s="1">
        <f t="shared" si="541"/>
        <v>43820</v>
      </c>
      <c r="I1470" t="s">
        <v>71</v>
      </c>
      <c r="J1470">
        <v>2490158163</v>
      </c>
      <c r="K1470" t="s">
        <v>74</v>
      </c>
      <c r="L1470" t="s">
        <v>77</v>
      </c>
      <c r="M1470" t="s">
        <v>83</v>
      </c>
      <c r="P1470" t="s">
        <v>98</v>
      </c>
      <c r="Q1470" t="s">
        <v>100</v>
      </c>
      <c r="R1470" t="s">
        <v>18</v>
      </c>
      <c r="S1470" t="s">
        <v>20</v>
      </c>
      <c r="T1470" t="str">
        <f t="shared" si="542"/>
        <v>LAEM CHABANG</v>
      </c>
      <c r="U1470" t="s">
        <v>46</v>
      </c>
      <c r="V1470" t="s">
        <v>50</v>
      </c>
      <c r="W1470" s="3">
        <v>12169176</v>
      </c>
      <c r="X1470" t="s">
        <v>32</v>
      </c>
      <c r="Y1470" t="s">
        <v>73</v>
      </c>
      <c r="AC1470">
        <v>1</v>
      </c>
    </row>
    <row r="1471" spans="1:29" x14ac:dyDescent="0.2">
      <c r="A1471">
        <v>1470</v>
      </c>
      <c r="B1471" t="s">
        <v>2</v>
      </c>
      <c r="C1471" s="4">
        <v>1922195</v>
      </c>
      <c r="D1471" t="s">
        <v>33</v>
      </c>
      <c r="E1471" t="s">
        <v>35</v>
      </c>
      <c r="F1471" s="1">
        <v>43801</v>
      </c>
      <c r="G1471" s="1">
        <f t="shared" si="540"/>
        <v>43813</v>
      </c>
      <c r="H1471" s="1">
        <f t="shared" si="541"/>
        <v>43820</v>
      </c>
      <c r="I1471" t="s">
        <v>71</v>
      </c>
      <c r="J1471">
        <v>2490158163</v>
      </c>
      <c r="K1471" t="s">
        <v>74</v>
      </c>
      <c r="L1471" t="s">
        <v>77</v>
      </c>
      <c r="M1471" t="s">
        <v>83</v>
      </c>
      <c r="P1471" t="s">
        <v>98</v>
      </c>
      <c r="Q1471" t="s">
        <v>100</v>
      </c>
      <c r="R1471" t="s">
        <v>18</v>
      </c>
      <c r="S1471" t="s">
        <v>20</v>
      </c>
      <c r="T1471" t="str">
        <f t="shared" si="542"/>
        <v>LAEM CHABANG</v>
      </c>
      <c r="U1471" t="s">
        <v>46</v>
      </c>
      <c r="V1471" t="s">
        <v>50</v>
      </c>
      <c r="W1471" s="3">
        <v>12169177</v>
      </c>
      <c r="X1471" t="s">
        <v>32</v>
      </c>
      <c r="Y1471" t="s">
        <v>73</v>
      </c>
      <c r="AC1471">
        <v>1</v>
      </c>
    </row>
    <row r="1472" spans="1:29" x14ac:dyDescent="0.2">
      <c r="A1472">
        <v>1471</v>
      </c>
      <c r="B1472" t="s">
        <v>2</v>
      </c>
      <c r="C1472" s="4">
        <v>1922196</v>
      </c>
      <c r="D1472" t="s">
        <v>33</v>
      </c>
      <c r="E1472" t="s">
        <v>35</v>
      </c>
      <c r="F1472" s="1">
        <v>43801</v>
      </c>
      <c r="G1472" s="1">
        <f t="shared" si="540"/>
        <v>43813</v>
      </c>
      <c r="H1472" s="1">
        <f t="shared" si="541"/>
        <v>43820</v>
      </c>
      <c r="I1472" t="s">
        <v>71</v>
      </c>
      <c r="J1472">
        <v>2490158163</v>
      </c>
      <c r="K1472" t="s">
        <v>74</v>
      </c>
      <c r="L1472" t="s">
        <v>77</v>
      </c>
      <c r="M1472" t="s">
        <v>83</v>
      </c>
      <c r="P1472" t="s">
        <v>98</v>
      </c>
      <c r="Q1472" t="s">
        <v>100</v>
      </c>
      <c r="R1472" t="s">
        <v>18</v>
      </c>
      <c r="S1472" t="s">
        <v>20</v>
      </c>
      <c r="T1472" t="str">
        <f t="shared" si="542"/>
        <v>LAEM CHABANG</v>
      </c>
      <c r="U1472" t="s">
        <v>46</v>
      </c>
      <c r="V1472" t="s">
        <v>50</v>
      </c>
      <c r="W1472" s="3">
        <v>12169180</v>
      </c>
      <c r="X1472" t="s">
        <v>32</v>
      </c>
      <c r="Y1472" t="s">
        <v>73</v>
      </c>
      <c r="AC1472">
        <v>1</v>
      </c>
    </row>
    <row r="1473" spans="1:31" x14ac:dyDescent="0.2">
      <c r="A1473">
        <v>1472</v>
      </c>
      <c r="B1473" t="s">
        <v>2</v>
      </c>
      <c r="C1473" s="4">
        <v>1922197</v>
      </c>
      <c r="D1473" t="s">
        <v>33</v>
      </c>
      <c r="E1473" t="s">
        <v>35</v>
      </c>
      <c r="F1473" s="1">
        <v>43801</v>
      </c>
      <c r="G1473" s="1">
        <f t="shared" si="540"/>
        <v>43813</v>
      </c>
      <c r="H1473" s="1">
        <f t="shared" si="541"/>
        <v>43820</v>
      </c>
      <c r="I1473" t="s">
        <v>71</v>
      </c>
      <c r="J1473">
        <v>2490158163</v>
      </c>
      <c r="K1473" t="s">
        <v>74</v>
      </c>
      <c r="L1473" t="s">
        <v>77</v>
      </c>
      <c r="M1473" t="s">
        <v>83</v>
      </c>
      <c r="P1473" t="s">
        <v>98</v>
      </c>
      <c r="Q1473" t="s">
        <v>100</v>
      </c>
      <c r="R1473" t="s">
        <v>18</v>
      </c>
      <c r="S1473" t="s">
        <v>20</v>
      </c>
      <c r="T1473" t="str">
        <f t="shared" si="542"/>
        <v>LAEM CHABANG</v>
      </c>
      <c r="U1473" t="s">
        <v>46</v>
      </c>
      <c r="V1473" t="s">
        <v>50</v>
      </c>
      <c r="W1473" s="3">
        <v>12169189</v>
      </c>
      <c r="X1473" t="s">
        <v>32</v>
      </c>
      <c r="Y1473" t="s">
        <v>73</v>
      </c>
      <c r="AC1473">
        <v>1</v>
      </c>
      <c r="AE1473" t="s">
        <v>102</v>
      </c>
    </row>
    <row r="1474" spans="1:31" x14ac:dyDescent="0.2">
      <c r="A1474">
        <v>1473</v>
      </c>
      <c r="B1474" t="s">
        <v>2</v>
      </c>
      <c r="C1474" s="4">
        <v>1922198</v>
      </c>
      <c r="D1474" t="s">
        <v>33</v>
      </c>
      <c r="E1474" t="s">
        <v>35</v>
      </c>
      <c r="F1474" s="1">
        <v>43801</v>
      </c>
      <c r="G1474" s="1">
        <f t="shared" si="540"/>
        <v>43813</v>
      </c>
      <c r="H1474" s="1">
        <f t="shared" si="541"/>
        <v>43820</v>
      </c>
      <c r="I1474" t="s">
        <v>71</v>
      </c>
      <c r="J1474">
        <v>2490158163</v>
      </c>
      <c r="K1474" t="s">
        <v>74</v>
      </c>
      <c r="L1474" t="s">
        <v>77</v>
      </c>
      <c r="M1474" t="s">
        <v>83</v>
      </c>
      <c r="P1474" t="s">
        <v>98</v>
      </c>
      <c r="Q1474" t="s">
        <v>100</v>
      </c>
      <c r="R1474" t="s">
        <v>18</v>
      </c>
      <c r="S1474" t="s">
        <v>20</v>
      </c>
      <c r="T1474" t="str">
        <f t="shared" si="542"/>
        <v>LAEM CHABANG</v>
      </c>
      <c r="U1474" t="s">
        <v>46</v>
      </c>
      <c r="V1474" t="s">
        <v>50</v>
      </c>
      <c r="W1474" s="3">
        <v>12169204</v>
      </c>
      <c r="X1474" t="s">
        <v>32</v>
      </c>
      <c r="Y1474" t="s">
        <v>73</v>
      </c>
      <c r="AC1474">
        <v>1</v>
      </c>
    </row>
    <row r="1475" spans="1:31" x14ac:dyDescent="0.2">
      <c r="A1475">
        <v>1474</v>
      </c>
      <c r="B1475" t="s">
        <v>2</v>
      </c>
      <c r="C1475" s="4">
        <v>1922199</v>
      </c>
      <c r="D1475" t="s">
        <v>33</v>
      </c>
      <c r="E1475" t="s">
        <v>35</v>
      </c>
      <c r="F1475" s="1">
        <v>43801</v>
      </c>
      <c r="G1475" s="1">
        <f t="shared" si="540"/>
        <v>43813</v>
      </c>
      <c r="H1475" s="1">
        <f t="shared" si="541"/>
        <v>43820</v>
      </c>
      <c r="I1475" t="s">
        <v>71</v>
      </c>
      <c r="J1475">
        <v>2490158163</v>
      </c>
      <c r="K1475" t="s">
        <v>74</v>
      </c>
      <c r="L1475" t="s">
        <v>77</v>
      </c>
      <c r="M1475" t="s">
        <v>83</v>
      </c>
      <c r="P1475" t="s">
        <v>98</v>
      </c>
      <c r="Q1475" t="s">
        <v>100</v>
      </c>
      <c r="R1475" t="s">
        <v>18</v>
      </c>
      <c r="S1475" t="s">
        <v>20</v>
      </c>
      <c r="T1475" t="str">
        <f t="shared" si="542"/>
        <v>LAEM CHABANG</v>
      </c>
      <c r="U1475" t="s">
        <v>46</v>
      </c>
      <c r="V1475" t="s">
        <v>49</v>
      </c>
      <c r="W1475" s="3">
        <v>12169205</v>
      </c>
      <c r="X1475" t="s">
        <v>32</v>
      </c>
      <c r="Y1475" t="s">
        <v>73</v>
      </c>
      <c r="AC1475">
        <v>1</v>
      </c>
    </row>
    <row r="1476" spans="1:31" x14ac:dyDescent="0.2">
      <c r="A1476">
        <v>1475</v>
      </c>
      <c r="B1476" t="s">
        <v>2</v>
      </c>
      <c r="C1476" s="4">
        <v>1922200</v>
      </c>
      <c r="D1476" t="s">
        <v>33</v>
      </c>
      <c r="E1476" t="s">
        <v>35</v>
      </c>
      <c r="F1476" s="1">
        <v>43802</v>
      </c>
      <c r="G1476" s="1">
        <f t="shared" si="540"/>
        <v>43813</v>
      </c>
      <c r="H1476" s="1">
        <f t="shared" si="541"/>
        <v>43820</v>
      </c>
      <c r="I1476" t="s">
        <v>71</v>
      </c>
      <c r="J1476">
        <v>2490158163</v>
      </c>
      <c r="K1476" t="s">
        <v>74</v>
      </c>
      <c r="L1476" t="s">
        <v>77</v>
      </c>
      <c r="M1476" t="s">
        <v>83</v>
      </c>
      <c r="P1476" t="s">
        <v>98</v>
      </c>
      <c r="Q1476" t="s">
        <v>100</v>
      </c>
      <c r="R1476" t="s">
        <v>18</v>
      </c>
      <c r="S1476" t="s">
        <v>20</v>
      </c>
      <c r="T1476" t="str">
        <f t="shared" si="542"/>
        <v>LAEM CHABANG</v>
      </c>
      <c r="U1476" t="s">
        <v>46</v>
      </c>
      <c r="V1476" t="s">
        <v>50</v>
      </c>
      <c r="W1476" s="3">
        <v>12169208</v>
      </c>
      <c r="X1476" t="s">
        <v>32</v>
      </c>
      <c r="Y1476" t="s">
        <v>73</v>
      </c>
      <c r="AC1476">
        <v>1</v>
      </c>
    </row>
    <row r="1477" spans="1:31" x14ac:dyDescent="0.2">
      <c r="A1477">
        <v>1476</v>
      </c>
      <c r="B1477" t="s">
        <v>2</v>
      </c>
      <c r="C1477" s="4">
        <v>1922201</v>
      </c>
      <c r="D1477" t="s">
        <v>33</v>
      </c>
      <c r="E1477" t="s">
        <v>35</v>
      </c>
      <c r="F1477" s="1">
        <v>43802</v>
      </c>
      <c r="G1477" s="1">
        <f t="shared" si="540"/>
        <v>43813</v>
      </c>
      <c r="H1477" s="1">
        <f t="shared" si="541"/>
        <v>43820</v>
      </c>
      <c r="I1477" t="s">
        <v>71</v>
      </c>
      <c r="J1477">
        <v>2490158163</v>
      </c>
      <c r="K1477" t="s">
        <v>74</v>
      </c>
      <c r="L1477" t="s">
        <v>77</v>
      </c>
      <c r="M1477" t="s">
        <v>83</v>
      </c>
      <c r="P1477" t="s">
        <v>98</v>
      </c>
      <c r="Q1477" t="s">
        <v>100</v>
      </c>
      <c r="R1477" t="s">
        <v>18</v>
      </c>
      <c r="S1477" t="s">
        <v>20</v>
      </c>
      <c r="T1477" t="str">
        <f t="shared" si="542"/>
        <v>LAEM CHABANG</v>
      </c>
      <c r="U1477" t="s">
        <v>46</v>
      </c>
      <c r="V1477" t="s">
        <v>50</v>
      </c>
      <c r="W1477" s="3">
        <v>12169217</v>
      </c>
      <c r="X1477" t="s">
        <v>32</v>
      </c>
      <c r="Y1477" t="s">
        <v>73</v>
      </c>
      <c r="AC1477">
        <v>1</v>
      </c>
    </row>
    <row r="1478" spans="1:31" x14ac:dyDescent="0.2">
      <c r="A1478">
        <v>1477</v>
      </c>
      <c r="B1478" t="s">
        <v>2</v>
      </c>
      <c r="C1478" s="4">
        <v>1922202</v>
      </c>
      <c r="D1478" t="s">
        <v>33</v>
      </c>
      <c r="E1478" t="s">
        <v>35</v>
      </c>
      <c r="F1478" s="1">
        <v>43802</v>
      </c>
      <c r="G1478" s="1">
        <f t="shared" si="540"/>
        <v>43813</v>
      </c>
      <c r="H1478" s="1">
        <f t="shared" si="541"/>
        <v>43820</v>
      </c>
      <c r="I1478" t="s">
        <v>71</v>
      </c>
      <c r="J1478">
        <v>2490158163</v>
      </c>
      <c r="K1478" t="s">
        <v>74</v>
      </c>
      <c r="L1478" t="s">
        <v>77</v>
      </c>
      <c r="M1478" t="s">
        <v>83</v>
      </c>
      <c r="P1478" t="s">
        <v>98</v>
      </c>
      <c r="Q1478" t="s">
        <v>100</v>
      </c>
      <c r="R1478" t="s">
        <v>18</v>
      </c>
      <c r="S1478" t="s">
        <v>20</v>
      </c>
      <c r="T1478" t="str">
        <f t="shared" si="542"/>
        <v>LAEM CHABANG</v>
      </c>
      <c r="U1478" t="s">
        <v>46</v>
      </c>
      <c r="V1478" t="s">
        <v>50</v>
      </c>
      <c r="W1478" s="3">
        <v>12169232</v>
      </c>
      <c r="X1478" t="s">
        <v>32</v>
      </c>
      <c r="Y1478" t="s">
        <v>73</v>
      </c>
      <c r="AC1478">
        <v>1</v>
      </c>
    </row>
    <row r="1479" spans="1:31" x14ac:dyDescent="0.2">
      <c r="A1479">
        <v>1478</v>
      </c>
      <c r="B1479" t="s">
        <v>2</v>
      </c>
      <c r="C1479" s="4">
        <v>1922203</v>
      </c>
      <c r="D1479" t="s">
        <v>33</v>
      </c>
      <c r="E1479" t="s">
        <v>35</v>
      </c>
      <c r="F1479" s="1">
        <v>43802</v>
      </c>
      <c r="G1479" s="1">
        <f t="shared" si="540"/>
        <v>43813</v>
      </c>
      <c r="H1479" s="1">
        <f t="shared" si="541"/>
        <v>43820</v>
      </c>
      <c r="I1479" t="s">
        <v>71</v>
      </c>
      <c r="J1479">
        <v>2490158163</v>
      </c>
      <c r="K1479" t="s">
        <v>74</v>
      </c>
      <c r="L1479" t="s">
        <v>77</v>
      </c>
      <c r="M1479" t="s">
        <v>83</v>
      </c>
      <c r="P1479" t="s">
        <v>98</v>
      </c>
      <c r="Q1479" t="s">
        <v>100</v>
      </c>
      <c r="R1479" t="s">
        <v>18</v>
      </c>
      <c r="S1479" t="s">
        <v>20</v>
      </c>
      <c r="T1479" t="str">
        <f t="shared" si="542"/>
        <v>LAEM CHABANG</v>
      </c>
      <c r="U1479" t="s">
        <v>46</v>
      </c>
      <c r="V1479" t="s">
        <v>50</v>
      </c>
      <c r="W1479" s="3">
        <v>12169233</v>
      </c>
      <c r="X1479" t="s">
        <v>32</v>
      </c>
      <c r="Y1479" t="s">
        <v>73</v>
      </c>
      <c r="AC1479">
        <v>1</v>
      </c>
    </row>
    <row r="1480" spans="1:31" x14ac:dyDescent="0.2">
      <c r="A1480">
        <v>1479</v>
      </c>
      <c r="B1480" t="s">
        <v>2</v>
      </c>
      <c r="C1480" s="4">
        <v>1922204</v>
      </c>
      <c r="D1480" t="s">
        <v>33</v>
      </c>
      <c r="E1480" t="s">
        <v>35</v>
      </c>
      <c r="F1480" s="1">
        <v>43802</v>
      </c>
      <c r="G1480" s="1">
        <f t="shared" si="540"/>
        <v>43813</v>
      </c>
      <c r="H1480" s="1">
        <f t="shared" si="541"/>
        <v>43820</v>
      </c>
      <c r="I1480" t="s">
        <v>71</v>
      </c>
      <c r="J1480">
        <v>2490158163</v>
      </c>
      <c r="K1480" t="s">
        <v>74</v>
      </c>
      <c r="L1480" t="s">
        <v>77</v>
      </c>
      <c r="M1480" t="s">
        <v>83</v>
      </c>
      <c r="P1480" t="s">
        <v>98</v>
      </c>
      <c r="Q1480" t="s">
        <v>100</v>
      </c>
      <c r="R1480" t="s">
        <v>18</v>
      </c>
      <c r="S1480" t="s">
        <v>20</v>
      </c>
      <c r="T1480" t="str">
        <f t="shared" si="542"/>
        <v>LAEM CHABANG</v>
      </c>
      <c r="U1480" t="s">
        <v>46</v>
      </c>
      <c r="V1480" t="s">
        <v>50</v>
      </c>
      <c r="W1480" s="3">
        <v>12169236</v>
      </c>
      <c r="X1480" t="s">
        <v>32</v>
      </c>
      <c r="Y1480" t="s">
        <v>73</v>
      </c>
      <c r="AC1480">
        <v>1</v>
      </c>
    </row>
    <row r="1481" spans="1:31" x14ac:dyDescent="0.2">
      <c r="A1481">
        <v>1480</v>
      </c>
      <c r="B1481" t="s">
        <v>2</v>
      </c>
      <c r="C1481" s="4">
        <v>1922205</v>
      </c>
      <c r="D1481" t="s">
        <v>33</v>
      </c>
      <c r="E1481" t="s">
        <v>35</v>
      </c>
      <c r="F1481" s="1">
        <v>43802</v>
      </c>
      <c r="G1481" s="1">
        <f t="shared" si="540"/>
        <v>43813</v>
      </c>
      <c r="H1481" s="1">
        <f t="shared" si="541"/>
        <v>43820</v>
      </c>
      <c r="I1481" t="s">
        <v>71</v>
      </c>
      <c r="J1481">
        <v>2490158163</v>
      </c>
      <c r="K1481" t="s">
        <v>74</v>
      </c>
      <c r="L1481" t="s">
        <v>77</v>
      </c>
      <c r="M1481" t="s">
        <v>83</v>
      </c>
      <c r="P1481" t="s">
        <v>98</v>
      </c>
      <c r="Q1481" t="s">
        <v>100</v>
      </c>
      <c r="R1481" t="s">
        <v>18</v>
      </c>
      <c r="S1481" t="s">
        <v>20</v>
      </c>
      <c r="T1481" t="str">
        <f t="shared" si="542"/>
        <v>LAEM CHABANG</v>
      </c>
      <c r="U1481" t="s">
        <v>46</v>
      </c>
      <c r="V1481" t="s">
        <v>50</v>
      </c>
      <c r="W1481" s="3">
        <v>12169245</v>
      </c>
      <c r="X1481" t="s">
        <v>32</v>
      </c>
      <c r="Y1481" t="s">
        <v>73</v>
      </c>
      <c r="AC1481">
        <v>1</v>
      </c>
    </row>
    <row r="1482" spans="1:31" x14ac:dyDescent="0.2">
      <c r="A1482">
        <v>1481</v>
      </c>
      <c r="B1482" t="s">
        <v>2</v>
      </c>
      <c r="C1482" s="4">
        <v>1922206</v>
      </c>
      <c r="D1482" t="s">
        <v>33</v>
      </c>
      <c r="E1482" t="s">
        <v>35</v>
      </c>
      <c r="F1482" s="1">
        <v>43802</v>
      </c>
      <c r="G1482" s="1">
        <f t="shared" si="540"/>
        <v>43813</v>
      </c>
      <c r="H1482" s="1">
        <f t="shared" si="541"/>
        <v>43820</v>
      </c>
      <c r="I1482" t="s">
        <v>71</v>
      </c>
      <c r="J1482">
        <v>2490158163</v>
      </c>
      <c r="K1482" t="s">
        <v>74</v>
      </c>
      <c r="L1482" t="s">
        <v>77</v>
      </c>
      <c r="M1482" t="s">
        <v>83</v>
      </c>
      <c r="P1482" t="s">
        <v>98</v>
      </c>
      <c r="Q1482" t="s">
        <v>100</v>
      </c>
      <c r="R1482" t="s">
        <v>18</v>
      </c>
      <c r="S1482" t="s">
        <v>20</v>
      </c>
      <c r="T1482" t="str">
        <f t="shared" si="542"/>
        <v>LAEM CHABANG</v>
      </c>
      <c r="U1482" t="s">
        <v>46</v>
      </c>
      <c r="V1482" t="s">
        <v>50</v>
      </c>
      <c r="W1482" s="3">
        <v>12169260</v>
      </c>
      <c r="X1482" t="s">
        <v>32</v>
      </c>
      <c r="Y1482" t="s">
        <v>73</v>
      </c>
      <c r="AC1482">
        <v>1</v>
      </c>
    </row>
    <row r="1483" spans="1:31" x14ac:dyDescent="0.2">
      <c r="A1483">
        <v>1482</v>
      </c>
      <c r="B1483" t="s">
        <v>2</v>
      </c>
      <c r="C1483" s="4">
        <v>1922207</v>
      </c>
      <c r="D1483" t="s">
        <v>33</v>
      </c>
      <c r="E1483" t="s">
        <v>35</v>
      </c>
      <c r="F1483" s="1">
        <v>43802</v>
      </c>
      <c r="G1483" s="1">
        <f t="shared" si="540"/>
        <v>43813</v>
      </c>
      <c r="H1483" s="1">
        <f t="shared" si="541"/>
        <v>43820</v>
      </c>
      <c r="I1483" t="s">
        <v>71</v>
      </c>
      <c r="J1483">
        <v>2490158163</v>
      </c>
      <c r="K1483" t="s">
        <v>74</v>
      </c>
      <c r="L1483" t="s">
        <v>77</v>
      </c>
      <c r="M1483" t="s">
        <v>83</v>
      </c>
      <c r="P1483" t="s">
        <v>98</v>
      </c>
      <c r="Q1483" t="s">
        <v>100</v>
      </c>
      <c r="R1483" t="s">
        <v>18</v>
      </c>
      <c r="S1483" t="s">
        <v>20</v>
      </c>
      <c r="T1483" t="str">
        <f t="shared" si="542"/>
        <v>LAEM CHABANG</v>
      </c>
      <c r="U1483" t="s">
        <v>46</v>
      </c>
      <c r="V1483" t="s">
        <v>50</v>
      </c>
      <c r="W1483" s="3">
        <v>12169261</v>
      </c>
      <c r="X1483" t="s">
        <v>32</v>
      </c>
      <c r="Y1483" t="s">
        <v>73</v>
      </c>
      <c r="AC1483">
        <v>1</v>
      </c>
    </row>
    <row r="1484" spans="1:31" x14ac:dyDescent="0.2">
      <c r="A1484">
        <v>1483</v>
      </c>
      <c r="B1484" t="s">
        <v>2</v>
      </c>
      <c r="C1484" s="4">
        <v>1922208</v>
      </c>
      <c r="D1484" t="s">
        <v>33</v>
      </c>
      <c r="E1484" t="s">
        <v>41</v>
      </c>
      <c r="F1484" s="1">
        <v>43802</v>
      </c>
      <c r="G1484" s="1">
        <f t="shared" ref="G1484:G1486" si="543">F1484 + 7 - WEEKDAY(F1484, 2) + 3</f>
        <v>43810</v>
      </c>
      <c r="H1484" s="1">
        <f t="shared" ref="H1484:H1486" si="544">G1484+32</f>
        <v>43842</v>
      </c>
      <c r="I1484" t="s">
        <v>71</v>
      </c>
      <c r="J1484">
        <v>2490158163</v>
      </c>
      <c r="K1484" t="s">
        <v>74</v>
      </c>
      <c r="L1484" t="s">
        <v>77</v>
      </c>
      <c r="M1484" t="s">
        <v>87</v>
      </c>
      <c r="N1484" t="s">
        <v>89</v>
      </c>
      <c r="P1484" t="s">
        <v>90</v>
      </c>
      <c r="Q1484" t="s">
        <v>100</v>
      </c>
      <c r="R1484" t="s">
        <v>18</v>
      </c>
      <c r="S1484" t="s">
        <v>20</v>
      </c>
      <c r="T1484" t="str">
        <f t="shared" si="542"/>
        <v>LAEM CHABANG</v>
      </c>
      <c r="U1484" t="s">
        <v>46</v>
      </c>
      <c r="V1484" t="s">
        <v>65</v>
      </c>
      <c r="W1484" s="3">
        <v>12169264</v>
      </c>
      <c r="X1484" t="s">
        <v>32</v>
      </c>
      <c r="Y1484" t="s">
        <v>73</v>
      </c>
      <c r="AC1484">
        <v>1</v>
      </c>
    </row>
    <row r="1485" spans="1:31" x14ac:dyDescent="0.2">
      <c r="A1485">
        <v>1484</v>
      </c>
      <c r="B1485" t="s">
        <v>2</v>
      </c>
      <c r="C1485" s="4">
        <v>1922209</v>
      </c>
      <c r="D1485" t="s">
        <v>33</v>
      </c>
      <c r="E1485" t="s">
        <v>41</v>
      </c>
      <c r="F1485" s="1">
        <v>43801</v>
      </c>
      <c r="G1485" s="1">
        <f t="shared" si="543"/>
        <v>43810</v>
      </c>
      <c r="H1485" s="1">
        <f t="shared" si="544"/>
        <v>43842</v>
      </c>
      <c r="I1485" t="s">
        <v>71</v>
      </c>
      <c r="J1485">
        <v>2490158163</v>
      </c>
      <c r="K1485" t="s">
        <v>74</v>
      </c>
      <c r="L1485" t="s">
        <v>77</v>
      </c>
      <c r="M1485" t="s">
        <v>87</v>
      </c>
      <c r="N1485" t="s">
        <v>89</v>
      </c>
      <c r="P1485" t="s">
        <v>90</v>
      </c>
      <c r="Q1485" t="s">
        <v>100</v>
      </c>
      <c r="R1485" t="s">
        <v>18</v>
      </c>
      <c r="S1485" t="s">
        <v>20</v>
      </c>
      <c r="T1485" t="str">
        <f t="shared" si="542"/>
        <v>LAEM CHABANG</v>
      </c>
      <c r="U1485" t="s">
        <v>46</v>
      </c>
      <c r="V1485" t="s">
        <v>65</v>
      </c>
      <c r="W1485" s="3">
        <v>12169273</v>
      </c>
      <c r="X1485" t="s">
        <v>32</v>
      </c>
      <c r="Y1485" t="s">
        <v>73</v>
      </c>
      <c r="AC1485">
        <v>1</v>
      </c>
    </row>
    <row r="1486" spans="1:31" x14ac:dyDescent="0.2">
      <c r="A1486">
        <v>1485</v>
      </c>
      <c r="B1486" t="s">
        <v>2</v>
      </c>
      <c r="C1486" s="4">
        <v>1922210</v>
      </c>
      <c r="D1486" t="s">
        <v>33</v>
      </c>
      <c r="E1486" t="s">
        <v>41</v>
      </c>
      <c r="F1486" s="1">
        <v>43802</v>
      </c>
      <c r="G1486" s="1">
        <f t="shared" si="543"/>
        <v>43810</v>
      </c>
      <c r="H1486" s="1">
        <f t="shared" si="544"/>
        <v>43842</v>
      </c>
      <c r="I1486" t="s">
        <v>71</v>
      </c>
      <c r="J1486">
        <v>2490158163</v>
      </c>
      <c r="K1486" t="s">
        <v>74</v>
      </c>
      <c r="L1486" t="s">
        <v>77</v>
      </c>
      <c r="M1486" t="s">
        <v>87</v>
      </c>
      <c r="N1486" t="s">
        <v>89</v>
      </c>
      <c r="P1486" t="s">
        <v>90</v>
      </c>
      <c r="Q1486" t="s">
        <v>100</v>
      </c>
      <c r="R1486" t="s">
        <v>18</v>
      </c>
      <c r="S1486" t="s">
        <v>20</v>
      </c>
      <c r="T1486" t="str">
        <f t="shared" si="542"/>
        <v>LAEM CHABANG</v>
      </c>
      <c r="U1486" t="s">
        <v>46</v>
      </c>
      <c r="V1486" t="s">
        <v>65</v>
      </c>
      <c r="W1486" s="3">
        <v>12169288</v>
      </c>
      <c r="X1486" t="s">
        <v>32</v>
      </c>
      <c r="Y1486" t="s">
        <v>73</v>
      </c>
      <c r="AC1486">
        <v>1</v>
      </c>
    </row>
    <row r="1487" spans="1:31" x14ac:dyDescent="0.2">
      <c r="A1487">
        <v>1486</v>
      </c>
      <c r="B1487" t="s">
        <v>2</v>
      </c>
      <c r="C1487" s="4">
        <v>1922211</v>
      </c>
      <c r="D1487" t="s">
        <v>33</v>
      </c>
      <c r="E1487" t="s">
        <v>35</v>
      </c>
      <c r="F1487" s="1">
        <v>43802</v>
      </c>
      <c r="G1487" s="1">
        <f>F1487 + 7 - WEEKDAY(F1487, 2) + 6</f>
        <v>43813</v>
      </c>
      <c r="H1487" s="1">
        <f t="shared" ref="H1487" si="545">G1487+7</f>
        <v>43820</v>
      </c>
      <c r="I1487" t="s">
        <v>71</v>
      </c>
      <c r="J1487">
        <v>2490158163</v>
      </c>
      <c r="K1487" t="s">
        <v>74</v>
      </c>
      <c r="L1487" t="s">
        <v>77</v>
      </c>
      <c r="M1487" t="s">
        <v>83</v>
      </c>
      <c r="P1487" t="s">
        <v>98</v>
      </c>
      <c r="Q1487" t="s">
        <v>100</v>
      </c>
      <c r="R1487" t="s">
        <v>18</v>
      </c>
      <c r="S1487" t="s">
        <v>20</v>
      </c>
      <c r="T1487" t="str">
        <f t="shared" si="542"/>
        <v>LAEM CHABANG</v>
      </c>
      <c r="U1487" t="s">
        <v>46</v>
      </c>
      <c r="V1487" t="s">
        <v>50</v>
      </c>
      <c r="W1487" s="3">
        <v>12169289</v>
      </c>
      <c r="X1487" t="s">
        <v>32</v>
      </c>
      <c r="Y1487" t="s">
        <v>73</v>
      </c>
      <c r="AC1487">
        <v>1</v>
      </c>
    </row>
    <row r="1488" spans="1:31" x14ac:dyDescent="0.2">
      <c r="A1488">
        <v>1487</v>
      </c>
      <c r="B1488" t="s">
        <v>2</v>
      </c>
      <c r="C1488" s="4">
        <v>1922212</v>
      </c>
      <c r="D1488" t="s">
        <v>33</v>
      </c>
      <c r="E1488" t="s">
        <v>41</v>
      </c>
      <c r="F1488" s="1">
        <v>43801</v>
      </c>
      <c r="G1488" s="1">
        <f>IF(R1488="2: AIR",F1488, "")</f>
        <v>43801</v>
      </c>
      <c r="H1488" s="1">
        <f t="shared" ref="H1488:H1490" si="546">G1488+33</f>
        <v>43834</v>
      </c>
      <c r="I1488" t="s">
        <v>71</v>
      </c>
      <c r="J1488">
        <v>2490158163</v>
      </c>
      <c r="K1488" t="s">
        <v>74</v>
      </c>
      <c r="L1488" t="s">
        <v>77</v>
      </c>
      <c r="M1488" t="s">
        <v>87</v>
      </c>
      <c r="N1488" t="s">
        <v>89</v>
      </c>
      <c r="P1488" t="s">
        <v>90</v>
      </c>
      <c r="Q1488" t="s">
        <v>100</v>
      </c>
      <c r="R1488" t="s">
        <v>17</v>
      </c>
      <c r="S1488" t="s">
        <v>20</v>
      </c>
      <c r="T1488" t="s">
        <v>45</v>
      </c>
      <c r="U1488" t="s">
        <v>46</v>
      </c>
      <c r="V1488" t="str">
        <f t="shared" ref="V1488:V1508" si="547">IF(R1488="2: AIR", "AIR","")</f>
        <v>AIR</v>
      </c>
      <c r="W1488" s="3"/>
      <c r="X1488" t="s">
        <v>32</v>
      </c>
      <c r="Y1488" t="s">
        <v>73</v>
      </c>
    </row>
    <row r="1489" spans="1:31" x14ac:dyDescent="0.2">
      <c r="A1489">
        <v>1488</v>
      </c>
      <c r="B1489" t="s">
        <v>2</v>
      </c>
      <c r="C1489" s="4">
        <v>1922213</v>
      </c>
      <c r="D1489" t="s">
        <v>33</v>
      </c>
      <c r="E1489" t="s">
        <v>41</v>
      </c>
      <c r="F1489" s="1">
        <v>43802</v>
      </c>
      <c r="G1489" s="1">
        <f>IF(R1489="2: AIR",F1489, "")</f>
        <v>43802</v>
      </c>
      <c r="H1489" s="1">
        <f t="shared" si="546"/>
        <v>43835</v>
      </c>
      <c r="I1489" t="s">
        <v>71</v>
      </c>
      <c r="J1489">
        <v>2490158163</v>
      </c>
      <c r="K1489" t="s">
        <v>74</v>
      </c>
      <c r="L1489" t="s">
        <v>77</v>
      </c>
      <c r="M1489" t="s">
        <v>87</v>
      </c>
      <c r="N1489" t="s">
        <v>89</v>
      </c>
      <c r="P1489" t="s">
        <v>90</v>
      </c>
      <c r="Q1489" t="s">
        <v>100</v>
      </c>
      <c r="R1489" t="s">
        <v>17</v>
      </c>
      <c r="S1489" t="s">
        <v>20</v>
      </c>
      <c r="T1489" t="s">
        <v>45</v>
      </c>
      <c r="U1489" t="s">
        <v>46</v>
      </c>
      <c r="V1489" t="str">
        <f t="shared" si="547"/>
        <v>AIR</v>
      </c>
      <c r="W1489" s="3"/>
      <c r="X1489" t="s">
        <v>32</v>
      </c>
      <c r="Y1489" t="s">
        <v>73</v>
      </c>
      <c r="AE1489" t="s">
        <v>102</v>
      </c>
    </row>
    <row r="1490" spans="1:31" x14ac:dyDescent="0.2">
      <c r="A1490">
        <v>1489</v>
      </c>
      <c r="B1490" t="s">
        <v>2</v>
      </c>
      <c r="C1490" s="4">
        <v>1922214</v>
      </c>
      <c r="D1490" t="s">
        <v>33</v>
      </c>
      <c r="E1490" t="s">
        <v>41</v>
      </c>
      <c r="F1490" s="1">
        <v>43802</v>
      </c>
      <c r="G1490" s="1">
        <f>IF(R1490="2: AIR",F1490, "")</f>
        <v>43802</v>
      </c>
      <c r="H1490" s="1">
        <f t="shared" si="546"/>
        <v>43835</v>
      </c>
      <c r="I1490" t="s">
        <v>71</v>
      </c>
      <c r="J1490">
        <v>2490158163</v>
      </c>
      <c r="K1490" t="s">
        <v>74</v>
      </c>
      <c r="L1490" t="s">
        <v>77</v>
      </c>
      <c r="M1490" t="s">
        <v>87</v>
      </c>
      <c r="N1490" t="s">
        <v>89</v>
      </c>
      <c r="P1490" t="s">
        <v>90</v>
      </c>
      <c r="Q1490" t="s">
        <v>100</v>
      </c>
      <c r="R1490" t="s">
        <v>17</v>
      </c>
      <c r="S1490" t="s">
        <v>20</v>
      </c>
      <c r="T1490" t="s">
        <v>45</v>
      </c>
      <c r="U1490" t="s">
        <v>46</v>
      </c>
      <c r="V1490" t="str">
        <f t="shared" si="547"/>
        <v>AIR</v>
      </c>
      <c r="W1490" s="3"/>
      <c r="X1490" t="s">
        <v>32</v>
      </c>
      <c r="Y1490" t="s">
        <v>73</v>
      </c>
    </row>
    <row r="1491" spans="1:31" x14ac:dyDescent="0.2">
      <c r="A1491">
        <v>1490</v>
      </c>
      <c r="B1491" t="s">
        <v>2</v>
      </c>
      <c r="C1491" s="4">
        <v>1922215</v>
      </c>
      <c r="D1491" t="s">
        <v>33</v>
      </c>
      <c r="E1491" t="s">
        <v>35</v>
      </c>
      <c r="F1491" s="1">
        <v>43802</v>
      </c>
      <c r="G1491" s="1">
        <f t="shared" ref="G1491:G1499" si="548">F1491 + 7 - WEEKDAY(F1491, 2) + 6</f>
        <v>43813</v>
      </c>
      <c r="H1491" s="1">
        <f t="shared" ref="H1491:H1499" si="549">G1491+7</f>
        <v>43820</v>
      </c>
      <c r="I1491" t="s">
        <v>71</v>
      </c>
      <c r="J1491">
        <v>2490158163</v>
      </c>
      <c r="K1491" t="s">
        <v>74</v>
      </c>
      <c r="L1491" t="s">
        <v>77</v>
      </c>
      <c r="M1491" t="s">
        <v>83</v>
      </c>
      <c r="P1491" t="s">
        <v>98</v>
      </c>
      <c r="Q1491" t="s">
        <v>100</v>
      </c>
      <c r="R1491" t="s">
        <v>18</v>
      </c>
      <c r="S1491" t="s">
        <v>20</v>
      </c>
      <c r="T1491" t="str">
        <f t="shared" ref="T1491:T1499" si="550">IF(R1491="1: SEA", "LAEM CHABANG", "BANGKOK")</f>
        <v>LAEM CHABANG</v>
      </c>
      <c r="U1491" t="s">
        <v>46</v>
      </c>
      <c r="V1491" t="s">
        <v>50</v>
      </c>
      <c r="W1491" s="3">
        <v>12169317</v>
      </c>
      <c r="X1491" t="s">
        <v>32</v>
      </c>
      <c r="Y1491" t="s">
        <v>73</v>
      </c>
      <c r="AA1491">
        <v>1</v>
      </c>
    </row>
    <row r="1492" spans="1:31" x14ac:dyDescent="0.2">
      <c r="A1492">
        <v>1491</v>
      </c>
      <c r="B1492" t="s">
        <v>2</v>
      </c>
      <c r="C1492" s="4">
        <v>1922216</v>
      </c>
      <c r="D1492" t="s">
        <v>33</v>
      </c>
      <c r="E1492" t="s">
        <v>35</v>
      </c>
      <c r="F1492" s="1">
        <v>43802</v>
      </c>
      <c r="G1492" s="1">
        <f t="shared" si="548"/>
        <v>43813</v>
      </c>
      <c r="H1492" s="1">
        <f t="shared" si="549"/>
        <v>43820</v>
      </c>
      <c r="I1492" t="s">
        <v>71</v>
      </c>
      <c r="J1492">
        <v>2490158163</v>
      </c>
      <c r="K1492" t="s">
        <v>74</v>
      </c>
      <c r="L1492" t="s">
        <v>77</v>
      </c>
      <c r="M1492" t="s">
        <v>83</v>
      </c>
      <c r="P1492" t="s">
        <v>98</v>
      </c>
      <c r="Q1492" t="s">
        <v>100</v>
      </c>
      <c r="R1492" t="s">
        <v>18</v>
      </c>
      <c r="S1492" t="s">
        <v>20</v>
      </c>
      <c r="T1492" t="str">
        <f t="shared" si="550"/>
        <v>LAEM CHABANG</v>
      </c>
      <c r="U1492" t="s">
        <v>46</v>
      </c>
      <c r="V1492" t="s">
        <v>50</v>
      </c>
      <c r="W1492" s="3">
        <v>12169320</v>
      </c>
      <c r="X1492" t="s">
        <v>32</v>
      </c>
      <c r="Y1492" t="s">
        <v>73</v>
      </c>
      <c r="AC1492">
        <v>1</v>
      </c>
    </row>
    <row r="1493" spans="1:31" x14ac:dyDescent="0.2">
      <c r="A1493">
        <v>1492</v>
      </c>
      <c r="B1493" t="s">
        <v>2</v>
      </c>
      <c r="C1493" s="4">
        <v>1922217</v>
      </c>
      <c r="D1493" t="s">
        <v>33</v>
      </c>
      <c r="E1493" t="s">
        <v>35</v>
      </c>
      <c r="F1493" s="1">
        <v>43802</v>
      </c>
      <c r="G1493" s="1">
        <f t="shared" si="548"/>
        <v>43813</v>
      </c>
      <c r="H1493" s="1">
        <f t="shared" si="549"/>
        <v>43820</v>
      </c>
      <c r="I1493" t="s">
        <v>71</v>
      </c>
      <c r="J1493">
        <v>2490158163</v>
      </c>
      <c r="K1493" t="s">
        <v>74</v>
      </c>
      <c r="L1493" t="s">
        <v>77</v>
      </c>
      <c r="M1493" t="s">
        <v>83</v>
      </c>
      <c r="P1493" t="s">
        <v>98</v>
      </c>
      <c r="Q1493" t="s">
        <v>100</v>
      </c>
      <c r="R1493" t="s">
        <v>18</v>
      </c>
      <c r="S1493" t="s">
        <v>20</v>
      </c>
      <c r="T1493" t="str">
        <f t="shared" si="550"/>
        <v>LAEM CHABANG</v>
      </c>
      <c r="U1493" t="s">
        <v>46</v>
      </c>
      <c r="V1493" t="s">
        <v>50</v>
      </c>
      <c r="W1493" s="3">
        <v>12169329</v>
      </c>
      <c r="X1493" t="s">
        <v>32</v>
      </c>
      <c r="Y1493" t="s">
        <v>73</v>
      </c>
      <c r="AC1493">
        <v>1</v>
      </c>
    </row>
    <row r="1494" spans="1:31" x14ac:dyDescent="0.2">
      <c r="A1494">
        <v>1493</v>
      </c>
      <c r="B1494" t="s">
        <v>2</v>
      </c>
      <c r="C1494" s="4">
        <v>1922218</v>
      </c>
      <c r="D1494" t="s">
        <v>33</v>
      </c>
      <c r="E1494" t="s">
        <v>35</v>
      </c>
      <c r="F1494" s="1">
        <v>43803</v>
      </c>
      <c r="G1494" s="1">
        <f t="shared" si="548"/>
        <v>43813</v>
      </c>
      <c r="H1494" s="1">
        <f t="shared" si="549"/>
        <v>43820</v>
      </c>
      <c r="I1494" t="s">
        <v>71</v>
      </c>
      <c r="J1494">
        <v>2490158163</v>
      </c>
      <c r="K1494" t="s">
        <v>74</v>
      </c>
      <c r="L1494" t="s">
        <v>77</v>
      </c>
      <c r="M1494" t="s">
        <v>83</v>
      </c>
      <c r="P1494" t="s">
        <v>98</v>
      </c>
      <c r="Q1494" t="s">
        <v>100</v>
      </c>
      <c r="R1494" t="s">
        <v>18</v>
      </c>
      <c r="S1494" t="s">
        <v>20</v>
      </c>
      <c r="T1494" t="str">
        <f t="shared" si="550"/>
        <v>LAEM CHABANG</v>
      </c>
      <c r="U1494" t="s">
        <v>46</v>
      </c>
      <c r="V1494" t="s">
        <v>50</v>
      </c>
      <c r="W1494" s="3">
        <v>12169344</v>
      </c>
      <c r="X1494" t="s">
        <v>32</v>
      </c>
      <c r="Y1494" t="s">
        <v>73</v>
      </c>
      <c r="AC1494">
        <v>1</v>
      </c>
    </row>
    <row r="1495" spans="1:31" x14ac:dyDescent="0.2">
      <c r="A1495">
        <v>1494</v>
      </c>
      <c r="B1495" t="s">
        <v>2</v>
      </c>
      <c r="C1495" s="4">
        <v>1922219</v>
      </c>
      <c r="D1495" t="s">
        <v>33</v>
      </c>
      <c r="E1495" t="s">
        <v>35</v>
      </c>
      <c r="F1495" s="1">
        <v>43803</v>
      </c>
      <c r="G1495" s="1">
        <f t="shared" si="548"/>
        <v>43813</v>
      </c>
      <c r="H1495" s="1">
        <f t="shared" si="549"/>
        <v>43820</v>
      </c>
      <c r="I1495" t="s">
        <v>71</v>
      </c>
      <c r="J1495">
        <v>2490158163</v>
      </c>
      <c r="K1495" t="s">
        <v>74</v>
      </c>
      <c r="L1495" t="s">
        <v>77</v>
      </c>
      <c r="M1495" t="s">
        <v>83</v>
      </c>
      <c r="P1495" t="s">
        <v>98</v>
      </c>
      <c r="Q1495" t="s">
        <v>100</v>
      </c>
      <c r="R1495" t="s">
        <v>18</v>
      </c>
      <c r="S1495" t="s">
        <v>20</v>
      </c>
      <c r="T1495" t="str">
        <f t="shared" si="550"/>
        <v>LAEM CHABANG</v>
      </c>
      <c r="U1495" t="s">
        <v>46</v>
      </c>
      <c r="V1495" t="s">
        <v>50</v>
      </c>
      <c r="W1495" s="3">
        <v>12169345</v>
      </c>
      <c r="X1495" t="s">
        <v>32</v>
      </c>
      <c r="Y1495" t="s">
        <v>73</v>
      </c>
      <c r="AC1495">
        <v>1</v>
      </c>
    </row>
    <row r="1496" spans="1:31" x14ac:dyDescent="0.2">
      <c r="A1496">
        <v>1495</v>
      </c>
      <c r="B1496" t="s">
        <v>2</v>
      </c>
      <c r="C1496" s="4">
        <v>1922220</v>
      </c>
      <c r="D1496" t="s">
        <v>33</v>
      </c>
      <c r="E1496" t="s">
        <v>35</v>
      </c>
      <c r="F1496" s="1">
        <v>43802</v>
      </c>
      <c r="G1496" s="1">
        <f t="shared" si="548"/>
        <v>43813</v>
      </c>
      <c r="H1496" s="1">
        <f t="shared" si="549"/>
        <v>43820</v>
      </c>
      <c r="I1496" t="s">
        <v>71</v>
      </c>
      <c r="J1496">
        <v>2490158163</v>
      </c>
      <c r="K1496" t="s">
        <v>74</v>
      </c>
      <c r="L1496" t="s">
        <v>77</v>
      </c>
      <c r="M1496" t="s">
        <v>83</v>
      </c>
      <c r="P1496" t="s">
        <v>98</v>
      </c>
      <c r="Q1496" t="s">
        <v>100</v>
      </c>
      <c r="R1496" t="s">
        <v>18</v>
      </c>
      <c r="S1496" t="s">
        <v>20</v>
      </c>
      <c r="T1496" t="str">
        <f t="shared" si="550"/>
        <v>LAEM CHABANG</v>
      </c>
      <c r="U1496" t="s">
        <v>46</v>
      </c>
      <c r="V1496" t="s">
        <v>49</v>
      </c>
      <c r="W1496" s="3">
        <v>12169348</v>
      </c>
      <c r="X1496" t="s">
        <v>32</v>
      </c>
      <c r="Y1496" t="s">
        <v>73</v>
      </c>
      <c r="AC1496">
        <v>1</v>
      </c>
    </row>
    <row r="1497" spans="1:31" x14ac:dyDescent="0.2">
      <c r="A1497">
        <v>1496</v>
      </c>
      <c r="B1497" t="s">
        <v>2</v>
      </c>
      <c r="C1497" s="4">
        <v>1922221</v>
      </c>
      <c r="D1497" t="s">
        <v>33</v>
      </c>
      <c r="E1497" t="s">
        <v>35</v>
      </c>
      <c r="F1497" s="1">
        <v>43802</v>
      </c>
      <c r="G1497" s="1">
        <f t="shared" si="548"/>
        <v>43813</v>
      </c>
      <c r="H1497" s="1">
        <f t="shared" si="549"/>
        <v>43820</v>
      </c>
      <c r="I1497" t="s">
        <v>71</v>
      </c>
      <c r="J1497">
        <v>2490158163</v>
      </c>
      <c r="K1497" t="s">
        <v>74</v>
      </c>
      <c r="L1497" t="s">
        <v>77</v>
      </c>
      <c r="M1497" t="s">
        <v>83</v>
      </c>
      <c r="P1497" t="s">
        <v>98</v>
      </c>
      <c r="Q1497" t="s">
        <v>100</v>
      </c>
      <c r="R1497" t="s">
        <v>18</v>
      </c>
      <c r="S1497" t="s">
        <v>20</v>
      </c>
      <c r="T1497" t="str">
        <f t="shared" si="550"/>
        <v>LAEM CHABANG</v>
      </c>
      <c r="U1497" t="s">
        <v>46</v>
      </c>
      <c r="V1497" t="s">
        <v>49</v>
      </c>
      <c r="W1497" s="3">
        <v>12169357</v>
      </c>
      <c r="X1497" t="s">
        <v>32</v>
      </c>
      <c r="Y1497" t="s">
        <v>73</v>
      </c>
      <c r="AC1497">
        <v>1</v>
      </c>
    </row>
    <row r="1498" spans="1:31" x14ac:dyDescent="0.2">
      <c r="A1498">
        <v>1497</v>
      </c>
      <c r="B1498" t="s">
        <v>2</v>
      </c>
      <c r="C1498" s="4">
        <v>1922222</v>
      </c>
      <c r="D1498" t="s">
        <v>33</v>
      </c>
      <c r="E1498" t="s">
        <v>35</v>
      </c>
      <c r="F1498" s="1">
        <v>43802</v>
      </c>
      <c r="G1498" s="1">
        <f t="shared" si="548"/>
        <v>43813</v>
      </c>
      <c r="H1498" s="1">
        <f t="shared" si="549"/>
        <v>43820</v>
      </c>
      <c r="I1498" t="s">
        <v>71</v>
      </c>
      <c r="J1498">
        <v>2490158163</v>
      </c>
      <c r="K1498" t="s">
        <v>74</v>
      </c>
      <c r="L1498" t="s">
        <v>77</v>
      </c>
      <c r="M1498" t="s">
        <v>83</v>
      </c>
      <c r="P1498" t="s">
        <v>98</v>
      </c>
      <c r="Q1498" t="s">
        <v>100</v>
      </c>
      <c r="R1498" t="s">
        <v>18</v>
      </c>
      <c r="S1498" t="s">
        <v>20</v>
      </c>
      <c r="T1498" t="str">
        <f t="shared" si="550"/>
        <v>LAEM CHABANG</v>
      </c>
      <c r="U1498" t="s">
        <v>46</v>
      </c>
      <c r="V1498" t="s">
        <v>49</v>
      </c>
      <c r="W1498" s="3">
        <v>12169372</v>
      </c>
      <c r="X1498" t="s">
        <v>32</v>
      </c>
      <c r="Y1498" t="s">
        <v>73</v>
      </c>
      <c r="AA1498">
        <v>1</v>
      </c>
    </row>
    <row r="1499" spans="1:31" x14ac:dyDescent="0.2">
      <c r="A1499">
        <v>1498</v>
      </c>
      <c r="B1499" t="s">
        <v>2</v>
      </c>
      <c r="C1499" s="4">
        <v>1922223</v>
      </c>
      <c r="D1499" t="s">
        <v>33</v>
      </c>
      <c r="E1499" t="s">
        <v>35</v>
      </c>
      <c r="F1499" s="1">
        <v>43803</v>
      </c>
      <c r="G1499" s="1">
        <f t="shared" si="548"/>
        <v>43813</v>
      </c>
      <c r="H1499" s="1">
        <f t="shared" si="549"/>
        <v>43820</v>
      </c>
      <c r="I1499" t="s">
        <v>71</v>
      </c>
      <c r="J1499">
        <v>2490158163</v>
      </c>
      <c r="K1499" t="s">
        <v>74</v>
      </c>
      <c r="L1499" t="s">
        <v>77</v>
      </c>
      <c r="M1499" t="s">
        <v>83</v>
      </c>
      <c r="P1499" t="s">
        <v>98</v>
      </c>
      <c r="Q1499" t="s">
        <v>100</v>
      </c>
      <c r="R1499" t="s">
        <v>18</v>
      </c>
      <c r="S1499" t="s">
        <v>20</v>
      </c>
      <c r="T1499" t="str">
        <f t="shared" si="550"/>
        <v>LAEM CHABANG</v>
      </c>
      <c r="U1499" t="s">
        <v>46</v>
      </c>
      <c r="V1499" t="s">
        <v>49</v>
      </c>
      <c r="W1499" s="3">
        <v>12169373</v>
      </c>
      <c r="X1499" t="s">
        <v>32</v>
      </c>
      <c r="Y1499" t="s">
        <v>73</v>
      </c>
      <c r="AC1499">
        <v>1</v>
      </c>
    </row>
    <row r="1500" spans="1:31" x14ac:dyDescent="0.2">
      <c r="A1500">
        <v>1499</v>
      </c>
      <c r="B1500" t="s">
        <v>2</v>
      </c>
      <c r="C1500" s="4">
        <v>1922224</v>
      </c>
      <c r="D1500" t="s">
        <v>33</v>
      </c>
      <c r="E1500" t="s">
        <v>41</v>
      </c>
      <c r="F1500" s="1">
        <v>43803</v>
      </c>
      <c r="G1500" s="1">
        <f t="shared" ref="G1500:G1508" si="551">IF(R1500="2: AIR",F1500, "")</f>
        <v>43803</v>
      </c>
      <c r="H1500" s="1">
        <f t="shared" ref="H1500:H1508" si="552">G1500+33</f>
        <v>43836</v>
      </c>
      <c r="I1500" t="s">
        <v>71</v>
      </c>
      <c r="J1500">
        <v>2490158163</v>
      </c>
      <c r="K1500" t="s">
        <v>74</v>
      </c>
      <c r="L1500" t="s">
        <v>77</v>
      </c>
      <c r="M1500" t="s">
        <v>87</v>
      </c>
      <c r="N1500" t="s">
        <v>89</v>
      </c>
      <c r="P1500" t="s">
        <v>90</v>
      </c>
      <c r="Q1500" t="s">
        <v>100</v>
      </c>
      <c r="R1500" t="s">
        <v>17</v>
      </c>
      <c r="S1500" t="s">
        <v>20</v>
      </c>
      <c r="T1500" t="s">
        <v>45</v>
      </c>
      <c r="U1500" t="s">
        <v>46</v>
      </c>
      <c r="V1500" t="str">
        <f t="shared" si="547"/>
        <v>AIR</v>
      </c>
      <c r="W1500" s="3"/>
      <c r="X1500" t="s">
        <v>32</v>
      </c>
      <c r="Y1500" t="s">
        <v>73</v>
      </c>
    </row>
    <row r="1501" spans="1:31" x14ac:dyDescent="0.2">
      <c r="A1501">
        <v>1500</v>
      </c>
      <c r="B1501" t="s">
        <v>2</v>
      </c>
      <c r="C1501" s="4">
        <v>1922225</v>
      </c>
      <c r="D1501" t="s">
        <v>33</v>
      </c>
      <c r="E1501" t="s">
        <v>41</v>
      </c>
      <c r="F1501" s="1">
        <v>43803</v>
      </c>
      <c r="G1501" s="1">
        <f t="shared" si="551"/>
        <v>43803</v>
      </c>
      <c r="H1501" s="1">
        <f t="shared" si="552"/>
        <v>43836</v>
      </c>
      <c r="I1501" t="s">
        <v>71</v>
      </c>
      <c r="J1501">
        <v>2490158163</v>
      </c>
      <c r="K1501" t="s">
        <v>74</v>
      </c>
      <c r="L1501" t="s">
        <v>77</v>
      </c>
      <c r="M1501" t="s">
        <v>87</v>
      </c>
      <c r="N1501" t="s">
        <v>89</v>
      </c>
      <c r="P1501" t="s">
        <v>90</v>
      </c>
      <c r="Q1501" t="s">
        <v>100</v>
      </c>
      <c r="R1501" t="s">
        <v>17</v>
      </c>
      <c r="S1501" t="s">
        <v>20</v>
      </c>
      <c r="T1501" t="s">
        <v>45</v>
      </c>
      <c r="U1501" t="s">
        <v>46</v>
      </c>
      <c r="V1501" t="str">
        <f t="shared" si="547"/>
        <v>AIR</v>
      </c>
      <c r="W1501" s="3"/>
      <c r="X1501" t="s">
        <v>32</v>
      </c>
      <c r="Y1501" t="s">
        <v>73</v>
      </c>
    </row>
    <row r="1502" spans="1:31" x14ac:dyDescent="0.2">
      <c r="A1502">
        <v>1501</v>
      </c>
      <c r="B1502" t="s">
        <v>2</v>
      </c>
      <c r="C1502" s="4">
        <v>1922226</v>
      </c>
      <c r="D1502" t="s">
        <v>33</v>
      </c>
      <c r="E1502" t="s">
        <v>41</v>
      </c>
      <c r="F1502" s="1">
        <v>43803</v>
      </c>
      <c r="G1502" s="1">
        <f t="shared" si="551"/>
        <v>43803</v>
      </c>
      <c r="H1502" s="1">
        <f t="shared" si="552"/>
        <v>43836</v>
      </c>
      <c r="I1502" t="s">
        <v>71</v>
      </c>
      <c r="J1502">
        <v>2490158163</v>
      </c>
      <c r="K1502" t="s">
        <v>74</v>
      </c>
      <c r="L1502" t="s">
        <v>77</v>
      </c>
      <c r="M1502" t="s">
        <v>87</v>
      </c>
      <c r="N1502" t="s">
        <v>89</v>
      </c>
      <c r="P1502" t="s">
        <v>90</v>
      </c>
      <c r="Q1502" t="s">
        <v>100</v>
      </c>
      <c r="R1502" t="s">
        <v>17</v>
      </c>
      <c r="S1502" t="s">
        <v>20</v>
      </c>
      <c r="T1502" t="s">
        <v>45</v>
      </c>
      <c r="U1502" t="s">
        <v>46</v>
      </c>
      <c r="V1502" t="str">
        <f t="shared" si="547"/>
        <v>AIR</v>
      </c>
      <c r="W1502" s="3"/>
      <c r="X1502" t="s">
        <v>32</v>
      </c>
      <c r="Y1502" t="s">
        <v>73</v>
      </c>
    </row>
    <row r="1503" spans="1:31" x14ac:dyDescent="0.2">
      <c r="A1503">
        <v>1502</v>
      </c>
      <c r="B1503" t="s">
        <v>2</v>
      </c>
      <c r="C1503" s="4">
        <v>1922227</v>
      </c>
      <c r="D1503" t="s">
        <v>33</v>
      </c>
      <c r="E1503" t="s">
        <v>41</v>
      </c>
      <c r="F1503" s="1">
        <v>43803</v>
      </c>
      <c r="G1503" s="1">
        <f t="shared" si="551"/>
        <v>43803</v>
      </c>
      <c r="H1503" s="1">
        <f t="shared" si="552"/>
        <v>43836</v>
      </c>
      <c r="I1503" t="s">
        <v>71</v>
      </c>
      <c r="J1503">
        <v>2490158163</v>
      </c>
      <c r="K1503" t="s">
        <v>74</v>
      </c>
      <c r="L1503" t="s">
        <v>77</v>
      </c>
      <c r="M1503" t="s">
        <v>87</v>
      </c>
      <c r="N1503" t="s">
        <v>89</v>
      </c>
      <c r="P1503" t="s">
        <v>90</v>
      </c>
      <c r="Q1503" t="s">
        <v>100</v>
      </c>
      <c r="R1503" t="s">
        <v>17</v>
      </c>
      <c r="S1503" t="s">
        <v>20</v>
      </c>
      <c r="T1503" t="s">
        <v>45</v>
      </c>
      <c r="U1503" t="s">
        <v>46</v>
      </c>
      <c r="V1503" t="str">
        <f t="shared" si="547"/>
        <v>AIR</v>
      </c>
      <c r="W1503" s="3"/>
      <c r="X1503" t="s">
        <v>32</v>
      </c>
      <c r="Y1503" t="s">
        <v>73</v>
      </c>
    </row>
    <row r="1504" spans="1:31" x14ac:dyDescent="0.2">
      <c r="A1504">
        <v>1503</v>
      </c>
      <c r="B1504" t="s">
        <v>2</v>
      </c>
      <c r="C1504" s="4">
        <v>1922228</v>
      </c>
      <c r="D1504" t="s">
        <v>33</v>
      </c>
      <c r="E1504" t="s">
        <v>41</v>
      </c>
      <c r="F1504" s="1">
        <v>43803</v>
      </c>
      <c r="G1504" s="1">
        <f t="shared" si="551"/>
        <v>43803</v>
      </c>
      <c r="H1504" s="1">
        <f t="shared" si="552"/>
        <v>43836</v>
      </c>
      <c r="I1504" t="s">
        <v>71</v>
      </c>
      <c r="J1504">
        <v>2490158163</v>
      </c>
      <c r="K1504" t="s">
        <v>74</v>
      </c>
      <c r="L1504" t="s">
        <v>77</v>
      </c>
      <c r="M1504" t="s">
        <v>87</v>
      </c>
      <c r="N1504" t="s">
        <v>89</v>
      </c>
      <c r="P1504" t="s">
        <v>90</v>
      </c>
      <c r="Q1504" t="s">
        <v>100</v>
      </c>
      <c r="R1504" t="s">
        <v>17</v>
      </c>
      <c r="S1504" t="s">
        <v>20</v>
      </c>
      <c r="T1504" t="s">
        <v>45</v>
      </c>
      <c r="U1504" t="s">
        <v>46</v>
      </c>
      <c r="V1504" t="str">
        <f t="shared" si="547"/>
        <v>AIR</v>
      </c>
      <c r="W1504" s="3"/>
      <c r="X1504" t="s">
        <v>32</v>
      </c>
      <c r="Y1504" t="s">
        <v>73</v>
      </c>
      <c r="AE1504" t="s">
        <v>102</v>
      </c>
    </row>
    <row r="1505" spans="1:29" x14ac:dyDescent="0.2">
      <c r="A1505">
        <v>1504</v>
      </c>
      <c r="B1505" t="s">
        <v>2</v>
      </c>
      <c r="C1505" s="4">
        <v>1922229</v>
      </c>
      <c r="D1505" t="s">
        <v>33</v>
      </c>
      <c r="E1505" t="s">
        <v>41</v>
      </c>
      <c r="F1505" s="1">
        <v>43802</v>
      </c>
      <c r="G1505" s="1">
        <f t="shared" si="551"/>
        <v>43802</v>
      </c>
      <c r="H1505" s="1">
        <f t="shared" si="552"/>
        <v>43835</v>
      </c>
      <c r="I1505" t="s">
        <v>71</v>
      </c>
      <c r="J1505">
        <v>2490158163</v>
      </c>
      <c r="K1505" t="s">
        <v>74</v>
      </c>
      <c r="L1505" t="s">
        <v>77</v>
      </c>
      <c r="M1505" t="s">
        <v>87</v>
      </c>
      <c r="N1505" t="s">
        <v>89</v>
      </c>
      <c r="P1505" t="s">
        <v>90</v>
      </c>
      <c r="Q1505" t="s">
        <v>100</v>
      </c>
      <c r="R1505" t="s">
        <v>17</v>
      </c>
      <c r="S1505" t="s">
        <v>20</v>
      </c>
      <c r="T1505" t="s">
        <v>45</v>
      </c>
      <c r="U1505" t="s">
        <v>46</v>
      </c>
      <c r="V1505" t="str">
        <f t="shared" si="547"/>
        <v>AIR</v>
      </c>
      <c r="W1505" s="3"/>
      <c r="X1505" t="s">
        <v>32</v>
      </c>
      <c r="Y1505" t="s">
        <v>73</v>
      </c>
    </row>
    <row r="1506" spans="1:29" x14ac:dyDescent="0.2">
      <c r="A1506">
        <v>1505</v>
      </c>
      <c r="B1506" t="s">
        <v>2</v>
      </c>
      <c r="C1506" s="4">
        <v>1922230</v>
      </c>
      <c r="D1506" t="s">
        <v>33</v>
      </c>
      <c r="E1506" t="s">
        <v>41</v>
      </c>
      <c r="F1506" s="1">
        <v>43803</v>
      </c>
      <c r="G1506" s="1">
        <f t="shared" si="551"/>
        <v>43803</v>
      </c>
      <c r="H1506" s="1">
        <f t="shared" si="552"/>
        <v>43836</v>
      </c>
      <c r="I1506" t="s">
        <v>71</v>
      </c>
      <c r="J1506">
        <v>2490158163</v>
      </c>
      <c r="K1506" t="s">
        <v>74</v>
      </c>
      <c r="L1506" t="s">
        <v>77</v>
      </c>
      <c r="M1506" t="s">
        <v>87</v>
      </c>
      <c r="N1506" t="s">
        <v>89</v>
      </c>
      <c r="P1506" t="s">
        <v>90</v>
      </c>
      <c r="Q1506" t="s">
        <v>100</v>
      </c>
      <c r="R1506" t="s">
        <v>17</v>
      </c>
      <c r="S1506" t="s">
        <v>20</v>
      </c>
      <c r="T1506" t="s">
        <v>45</v>
      </c>
      <c r="U1506" t="s">
        <v>46</v>
      </c>
      <c r="V1506" t="str">
        <f t="shared" si="547"/>
        <v>AIR</v>
      </c>
      <c r="W1506" s="3"/>
      <c r="X1506" t="s">
        <v>32</v>
      </c>
      <c r="Y1506" t="s">
        <v>73</v>
      </c>
    </row>
    <row r="1507" spans="1:29" x14ac:dyDescent="0.2">
      <c r="A1507">
        <v>1506</v>
      </c>
      <c r="B1507" t="s">
        <v>2</v>
      </c>
      <c r="C1507" s="4">
        <v>1922231</v>
      </c>
      <c r="D1507" t="s">
        <v>33</v>
      </c>
      <c r="E1507" t="s">
        <v>41</v>
      </c>
      <c r="F1507" s="1">
        <v>43802</v>
      </c>
      <c r="G1507" s="1">
        <f t="shared" si="551"/>
        <v>43802</v>
      </c>
      <c r="H1507" s="1">
        <f t="shared" si="552"/>
        <v>43835</v>
      </c>
      <c r="I1507" t="s">
        <v>71</v>
      </c>
      <c r="J1507">
        <v>2490158163</v>
      </c>
      <c r="K1507" t="s">
        <v>74</v>
      </c>
      <c r="L1507" t="s">
        <v>77</v>
      </c>
      <c r="M1507" t="s">
        <v>87</v>
      </c>
      <c r="N1507" t="s">
        <v>89</v>
      </c>
      <c r="P1507" t="s">
        <v>90</v>
      </c>
      <c r="Q1507" t="s">
        <v>100</v>
      </c>
      <c r="R1507" t="s">
        <v>17</v>
      </c>
      <c r="S1507" t="s">
        <v>20</v>
      </c>
      <c r="T1507" t="s">
        <v>45</v>
      </c>
      <c r="U1507" t="s">
        <v>46</v>
      </c>
      <c r="V1507" t="str">
        <f t="shared" si="547"/>
        <v>AIR</v>
      </c>
      <c r="W1507" s="3"/>
      <c r="X1507" t="s">
        <v>32</v>
      </c>
      <c r="Y1507" t="s">
        <v>73</v>
      </c>
    </row>
    <row r="1508" spans="1:29" x14ac:dyDescent="0.2">
      <c r="A1508">
        <v>1507</v>
      </c>
      <c r="B1508" t="s">
        <v>2</v>
      </c>
      <c r="C1508" s="4">
        <v>1922232</v>
      </c>
      <c r="D1508" t="s">
        <v>33</v>
      </c>
      <c r="E1508" t="s">
        <v>41</v>
      </c>
      <c r="F1508" s="1">
        <v>43803</v>
      </c>
      <c r="G1508" s="1">
        <f t="shared" si="551"/>
        <v>43803</v>
      </c>
      <c r="H1508" s="1">
        <f t="shared" si="552"/>
        <v>43836</v>
      </c>
      <c r="I1508" t="s">
        <v>71</v>
      </c>
      <c r="J1508">
        <v>2490158163</v>
      </c>
      <c r="K1508" t="s">
        <v>74</v>
      </c>
      <c r="L1508" t="s">
        <v>77</v>
      </c>
      <c r="M1508" t="s">
        <v>87</v>
      </c>
      <c r="N1508" t="s">
        <v>89</v>
      </c>
      <c r="P1508" t="s">
        <v>90</v>
      </c>
      <c r="Q1508" t="s">
        <v>100</v>
      </c>
      <c r="R1508" t="s">
        <v>17</v>
      </c>
      <c r="S1508" t="s">
        <v>20</v>
      </c>
      <c r="T1508" t="s">
        <v>45</v>
      </c>
      <c r="U1508" t="s">
        <v>46</v>
      </c>
      <c r="V1508" t="str">
        <f t="shared" si="547"/>
        <v>AIR</v>
      </c>
      <c r="W1508" s="3"/>
      <c r="X1508" t="s">
        <v>32</v>
      </c>
      <c r="Y1508" t="s">
        <v>73</v>
      </c>
    </row>
    <row r="1509" spans="1:29" x14ac:dyDescent="0.2">
      <c r="A1509">
        <v>1508</v>
      </c>
      <c r="B1509" t="s">
        <v>2</v>
      </c>
      <c r="C1509" s="4">
        <v>1922233</v>
      </c>
      <c r="D1509" t="s">
        <v>33</v>
      </c>
      <c r="E1509" t="s">
        <v>35</v>
      </c>
      <c r="F1509" s="1">
        <v>43803</v>
      </c>
      <c r="G1509" s="1">
        <f t="shared" ref="G1509:G1515" si="553">F1509 + 7 - WEEKDAY(F1509, 2) + 6</f>
        <v>43813</v>
      </c>
      <c r="H1509" s="1">
        <f t="shared" ref="H1509:H1515" si="554">G1509+7</f>
        <v>43820</v>
      </c>
      <c r="I1509" t="s">
        <v>71</v>
      </c>
      <c r="J1509">
        <v>2490158163</v>
      </c>
      <c r="K1509" t="s">
        <v>74</v>
      </c>
      <c r="L1509" t="s">
        <v>77</v>
      </c>
      <c r="M1509" t="s">
        <v>83</v>
      </c>
      <c r="P1509" t="s">
        <v>98</v>
      </c>
      <c r="Q1509" t="s">
        <v>100</v>
      </c>
      <c r="R1509" t="s">
        <v>18</v>
      </c>
      <c r="S1509" t="s">
        <v>20</v>
      </c>
      <c r="T1509" t="str">
        <f t="shared" ref="T1509:T1549" si="555">IF(R1509="1: SEA", "LAEM CHABANG", "BANGKOK")</f>
        <v>LAEM CHABANG</v>
      </c>
      <c r="U1509" t="s">
        <v>46</v>
      </c>
      <c r="V1509" t="s">
        <v>49</v>
      </c>
      <c r="W1509" s="3">
        <v>12169441</v>
      </c>
      <c r="X1509" t="s">
        <v>32</v>
      </c>
      <c r="Y1509" t="s">
        <v>73</v>
      </c>
      <c r="AC1509">
        <v>1</v>
      </c>
    </row>
    <row r="1510" spans="1:29" x14ac:dyDescent="0.2">
      <c r="A1510">
        <v>3725</v>
      </c>
      <c r="B1510" t="s">
        <v>2</v>
      </c>
      <c r="C1510" s="4">
        <v>1910130</v>
      </c>
      <c r="D1510" t="s">
        <v>34</v>
      </c>
      <c r="E1510" t="s">
        <v>37</v>
      </c>
      <c r="F1510" s="1">
        <v>43803</v>
      </c>
      <c r="G1510" s="1">
        <f t="shared" ref="G1510:G1511" si="556">F1510 + 7 - WEEKDAY(F1510, 2) + 4</f>
        <v>43811</v>
      </c>
      <c r="H1510" s="1">
        <f t="shared" si="554"/>
        <v>43818</v>
      </c>
      <c r="I1510" t="s">
        <v>71</v>
      </c>
      <c r="J1510">
        <v>2490158163</v>
      </c>
      <c r="K1510" t="s">
        <v>74</v>
      </c>
      <c r="L1510" t="s">
        <v>79</v>
      </c>
      <c r="M1510" t="s">
        <v>97</v>
      </c>
      <c r="P1510" t="s">
        <v>96</v>
      </c>
      <c r="Q1510" t="s">
        <v>100</v>
      </c>
      <c r="R1510" t="s">
        <v>18</v>
      </c>
      <c r="S1510" t="s">
        <v>20</v>
      </c>
      <c r="T1510" t="str">
        <f t="shared" si="555"/>
        <v>LAEM CHABANG</v>
      </c>
      <c r="U1510" t="s">
        <v>46</v>
      </c>
      <c r="V1510" t="s">
        <v>56</v>
      </c>
      <c r="W1510" s="3">
        <v>12169456</v>
      </c>
      <c r="X1510" t="s">
        <v>32</v>
      </c>
      <c r="Y1510" t="s">
        <v>73</v>
      </c>
      <c r="AC1510">
        <v>1</v>
      </c>
    </row>
    <row r="1511" spans="1:29" x14ac:dyDescent="0.2">
      <c r="A1511">
        <v>3725</v>
      </c>
      <c r="B1511" t="s">
        <v>2</v>
      </c>
      <c r="C1511" s="4">
        <v>1910130</v>
      </c>
      <c r="D1511" t="s">
        <v>34</v>
      </c>
      <c r="E1511" t="s">
        <v>37</v>
      </c>
      <c r="F1511" s="1">
        <v>43803</v>
      </c>
      <c r="G1511" s="1">
        <f t="shared" si="556"/>
        <v>43811</v>
      </c>
      <c r="H1511" s="1">
        <f t="shared" si="554"/>
        <v>43818</v>
      </c>
      <c r="I1511" t="s">
        <v>71</v>
      </c>
      <c r="J1511">
        <v>2490158163</v>
      </c>
      <c r="K1511" t="s">
        <v>74</v>
      </c>
      <c r="L1511" t="s">
        <v>79</v>
      </c>
      <c r="M1511" t="s">
        <v>97</v>
      </c>
      <c r="P1511" t="s">
        <v>96</v>
      </c>
      <c r="Q1511" t="s">
        <v>100</v>
      </c>
      <c r="R1511" t="s">
        <v>18</v>
      </c>
      <c r="S1511" t="s">
        <v>20</v>
      </c>
      <c r="T1511" t="str">
        <f t="shared" si="555"/>
        <v>LAEM CHABANG</v>
      </c>
      <c r="U1511" t="s">
        <v>46</v>
      </c>
      <c r="V1511" t="s">
        <v>56</v>
      </c>
      <c r="W1511" s="3">
        <v>12169457</v>
      </c>
      <c r="X1511" t="s">
        <v>32</v>
      </c>
      <c r="Y1511" t="s">
        <v>73</v>
      </c>
      <c r="AC1511">
        <v>1</v>
      </c>
    </row>
    <row r="1512" spans="1:29" x14ac:dyDescent="0.2">
      <c r="A1512">
        <v>1511</v>
      </c>
      <c r="B1512" t="s">
        <v>2</v>
      </c>
      <c r="C1512" s="4">
        <v>1922236</v>
      </c>
      <c r="D1512" t="s">
        <v>33</v>
      </c>
      <c r="E1512" t="s">
        <v>35</v>
      </c>
      <c r="F1512" s="1">
        <v>43803</v>
      </c>
      <c r="G1512" s="1">
        <f t="shared" si="553"/>
        <v>43813</v>
      </c>
      <c r="H1512" s="1">
        <f t="shared" si="554"/>
        <v>43820</v>
      </c>
      <c r="I1512" t="s">
        <v>71</v>
      </c>
      <c r="J1512">
        <v>2490158163</v>
      </c>
      <c r="K1512" t="s">
        <v>74</v>
      </c>
      <c r="L1512" t="s">
        <v>77</v>
      </c>
      <c r="M1512" t="s">
        <v>83</v>
      </c>
      <c r="P1512" t="s">
        <v>98</v>
      </c>
      <c r="Q1512" t="s">
        <v>100</v>
      </c>
      <c r="R1512" t="s">
        <v>18</v>
      </c>
      <c r="S1512" t="s">
        <v>20</v>
      </c>
      <c r="T1512" t="str">
        <f t="shared" si="555"/>
        <v>LAEM CHABANG</v>
      </c>
      <c r="U1512" t="s">
        <v>46</v>
      </c>
      <c r="V1512" t="s">
        <v>50</v>
      </c>
      <c r="W1512" s="3">
        <v>12169460</v>
      </c>
      <c r="X1512" t="s">
        <v>32</v>
      </c>
      <c r="Y1512" t="s">
        <v>73</v>
      </c>
      <c r="AC1512">
        <v>1</v>
      </c>
    </row>
    <row r="1513" spans="1:29" x14ac:dyDescent="0.2">
      <c r="A1513">
        <v>1512</v>
      </c>
      <c r="B1513" t="s">
        <v>2</v>
      </c>
      <c r="C1513" s="4">
        <v>1922237</v>
      </c>
      <c r="D1513" t="s">
        <v>33</v>
      </c>
      <c r="E1513" t="s">
        <v>35</v>
      </c>
      <c r="F1513" s="1">
        <v>43803</v>
      </c>
      <c r="G1513" s="1">
        <f t="shared" si="553"/>
        <v>43813</v>
      </c>
      <c r="H1513" s="1">
        <f t="shared" si="554"/>
        <v>43820</v>
      </c>
      <c r="I1513" t="s">
        <v>71</v>
      </c>
      <c r="J1513">
        <v>2490158163</v>
      </c>
      <c r="K1513" t="s">
        <v>74</v>
      </c>
      <c r="L1513" t="s">
        <v>77</v>
      </c>
      <c r="M1513" t="s">
        <v>83</v>
      </c>
      <c r="P1513" t="s">
        <v>98</v>
      </c>
      <c r="Q1513" t="s">
        <v>100</v>
      </c>
      <c r="R1513" t="s">
        <v>18</v>
      </c>
      <c r="S1513" t="s">
        <v>20</v>
      </c>
      <c r="T1513" t="str">
        <f t="shared" si="555"/>
        <v>LAEM CHABANG</v>
      </c>
      <c r="U1513" t="s">
        <v>46</v>
      </c>
      <c r="V1513" t="s">
        <v>50</v>
      </c>
      <c r="W1513" s="3">
        <v>12169469</v>
      </c>
      <c r="X1513" t="s">
        <v>32</v>
      </c>
      <c r="Y1513" t="s">
        <v>73</v>
      </c>
      <c r="AC1513">
        <v>1</v>
      </c>
    </row>
    <row r="1514" spans="1:29" x14ac:dyDescent="0.2">
      <c r="A1514">
        <v>1513</v>
      </c>
      <c r="B1514" t="s">
        <v>2</v>
      </c>
      <c r="C1514" s="4">
        <v>1922238</v>
      </c>
      <c r="D1514" t="s">
        <v>33</v>
      </c>
      <c r="E1514" t="s">
        <v>35</v>
      </c>
      <c r="F1514" s="1">
        <v>43803</v>
      </c>
      <c r="G1514" s="1">
        <f t="shared" si="553"/>
        <v>43813</v>
      </c>
      <c r="H1514" s="1">
        <f t="shared" si="554"/>
        <v>43820</v>
      </c>
      <c r="I1514" t="s">
        <v>71</v>
      </c>
      <c r="J1514">
        <v>2490158163</v>
      </c>
      <c r="K1514" t="s">
        <v>74</v>
      </c>
      <c r="L1514" t="s">
        <v>77</v>
      </c>
      <c r="M1514" t="s">
        <v>83</v>
      </c>
      <c r="P1514" t="s">
        <v>98</v>
      </c>
      <c r="Q1514" t="s">
        <v>100</v>
      </c>
      <c r="R1514" t="s">
        <v>18</v>
      </c>
      <c r="S1514" t="s">
        <v>20</v>
      </c>
      <c r="T1514" t="str">
        <f t="shared" si="555"/>
        <v>LAEM CHABANG</v>
      </c>
      <c r="U1514" t="s">
        <v>46</v>
      </c>
      <c r="V1514" t="s">
        <v>50</v>
      </c>
      <c r="W1514" s="3">
        <v>12169484</v>
      </c>
      <c r="X1514" t="s">
        <v>32</v>
      </c>
      <c r="Y1514" t="s">
        <v>73</v>
      </c>
      <c r="AA1514">
        <v>1</v>
      </c>
    </row>
    <row r="1515" spans="1:29" x14ac:dyDescent="0.2">
      <c r="A1515">
        <v>1514</v>
      </c>
      <c r="B1515" t="s">
        <v>2</v>
      </c>
      <c r="C1515" s="4">
        <v>1922239</v>
      </c>
      <c r="D1515" t="s">
        <v>33</v>
      </c>
      <c r="E1515" t="s">
        <v>35</v>
      </c>
      <c r="F1515" s="1">
        <v>43803</v>
      </c>
      <c r="G1515" s="1">
        <f t="shared" si="553"/>
        <v>43813</v>
      </c>
      <c r="H1515" s="1">
        <f t="shared" si="554"/>
        <v>43820</v>
      </c>
      <c r="I1515" t="s">
        <v>71</v>
      </c>
      <c r="J1515">
        <v>2490158163</v>
      </c>
      <c r="K1515" t="s">
        <v>74</v>
      </c>
      <c r="L1515" t="s">
        <v>77</v>
      </c>
      <c r="M1515" t="s">
        <v>83</v>
      </c>
      <c r="P1515" t="s">
        <v>98</v>
      </c>
      <c r="Q1515" t="s">
        <v>100</v>
      </c>
      <c r="R1515" t="s">
        <v>18</v>
      </c>
      <c r="S1515" t="s">
        <v>20</v>
      </c>
      <c r="T1515" t="str">
        <f t="shared" si="555"/>
        <v>LAEM CHABANG</v>
      </c>
      <c r="U1515" t="s">
        <v>46</v>
      </c>
      <c r="V1515" t="s">
        <v>50</v>
      </c>
      <c r="W1515" s="3">
        <v>12169485</v>
      </c>
      <c r="X1515" t="s">
        <v>32</v>
      </c>
      <c r="Y1515" t="s">
        <v>73</v>
      </c>
      <c r="AC1515">
        <v>1</v>
      </c>
    </row>
    <row r="1516" spans="1:29" x14ac:dyDescent="0.2">
      <c r="A1516">
        <v>1515</v>
      </c>
      <c r="B1516" t="s">
        <v>2</v>
      </c>
      <c r="C1516" s="4">
        <v>1922240</v>
      </c>
      <c r="D1516" t="s">
        <v>33</v>
      </c>
      <c r="E1516" t="s">
        <v>41</v>
      </c>
      <c r="F1516" s="1">
        <v>43803</v>
      </c>
      <c r="G1516" s="1">
        <f t="shared" ref="G1516:G1518" si="557">F1516 + 7 - WEEKDAY(F1516, 2) + 3</f>
        <v>43810</v>
      </c>
      <c r="H1516" s="1">
        <f t="shared" ref="H1516:H1518" si="558">G1516+32</f>
        <v>43842</v>
      </c>
      <c r="I1516" t="s">
        <v>71</v>
      </c>
      <c r="J1516">
        <v>2490158163</v>
      </c>
      <c r="K1516" t="s">
        <v>74</v>
      </c>
      <c r="L1516" t="s">
        <v>77</v>
      </c>
      <c r="M1516" t="s">
        <v>87</v>
      </c>
      <c r="N1516" t="s">
        <v>89</v>
      </c>
      <c r="P1516" t="s">
        <v>90</v>
      </c>
      <c r="Q1516" t="s">
        <v>100</v>
      </c>
      <c r="R1516" t="s">
        <v>18</v>
      </c>
      <c r="S1516" t="s">
        <v>20</v>
      </c>
      <c r="T1516" t="str">
        <f t="shared" si="555"/>
        <v>LAEM CHABANG</v>
      </c>
      <c r="U1516" t="s">
        <v>46</v>
      </c>
      <c r="V1516" t="s">
        <v>65</v>
      </c>
      <c r="W1516" s="3">
        <v>12169488</v>
      </c>
      <c r="X1516" t="s">
        <v>32</v>
      </c>
      <c r="Y1516" t="s">
        <v>73</v>
      </c>
      <c r="AC1516">
        <v>1</v>
      </c>
    </row>
    <row r="1517" spans="1:29" x14ac:dyDescent="0.2">
      <c r="A1517">
        <v>1516</v>
      </c>
      <c r="B1517" t="s">
        <v>2</v>
      </c>
      <c r="C1517" s="4">
        <v>1922241</v>
      </c>
      <c r="D1517" t="s">
        <v>33</v>
      </c>
      <c r="E1517" t="s">
        <v>41</v>
      </c>
      <c r="F1517" s="1">
        <v>43803</v>
      </c>
      <c r="G1517" s="1">
        <f t="shared" si="557"/>
        <v>43810</v>
      </c>
      <c r="H1517" s="1">
        <f t="shared" si="558"/>
        <v>43842</v>
      </c>
      <c r="I1517" t="s">
        <v>71</v>
      </c>
      <c r="J1517">
        <v>2490158163</v>
      </c>
      <c r="K1517" t="s">
        <v>74</v>
      </c>
      <c r="L1517" t="s">
        <v>77</v>
      </c>
      <c r="M1517" t="s">
        <v>87</v>
      </c>
      <c r="N1517" t="s">
        <v>89</v>
      </c>
      <c r="P1517" t="s">
        <v>90</v>
      </c>
      <c r="Q1517" t="s">
        <v>100</v>
      </c>
      <c r="R1517" t="s">
        <v>18</v>
      </c>
      <c r="S1517" t="s">
        <v>20</v>
      </c>
      <c r="T1517" t="str">
        <f t="shared" si="555"/>
        <v>LAEM CHABANG</v>
      </c>
      <c r="U1517" t="s">
        <v>46</v>
      </c>
      <c r="V1517" t="s">
        <v>65</v>
      </c>
      <c r="W1517" s="3">
        <v>12169497</v>
      </c>
      <c r="X1517" t="s">
        <v>32</v>
      </c>
      <c r="Y1517" t="s">
        <v>73</v>
      </c>
      <c r="AC1517">
        <v>1</v>
      </c>
    </row>
    <row r="1518" spans="1:29" x14ac:dyDescent="0.2">
      <c r="A1518">
        <v>1517</v>
      </c>
      <c r="B1518" t="s">
        <v>2</v>
      </c>
      <c r="C1518" s="4">
        <v>1922242</v>
      </c>
      <c r="D1518" t="s">
        <v>33</v>
      </c>
      <c r="E1518" t="s">
        <v>41</v>
      </c>
      <c r="F1518" s="1">
        <v>43803</v>
      </c>
      <c r="G1518" s="1">
        <f t="shared" si="557"/>
        <v>43810</v>
      </c>
      <c r="H1518" s="1">
        <f t="shared" si="558"/>
        <v>43842</v>
      </c>
      <c r="I1518" t="s">
        <v>71</v>
      </c>
      <c r="J1518">
        <v>2490158163</v>
      </c>
      <c r="K1518" t="s">
        <v>74</v>
      </c>
      <c r="L1518" t="s">
        <v>77</v>
      </c>
      <c r="M1518" t="s">
        <v>87</v>
      </c>
      <c r="N1518" t="s">
        <v>89</v>
      </c>
      <c r="P1518" t="s">
        <v>90</v>
      </c>
      <c r="Q1518" t="s">
        <v>100</v>
      </c>
      <c r="R1518" t="s">
        <v>18</v>
      </c>
      <c r="S1518" t="s">
        <v>20</v>
      </c>
      <c r="T1518" t="str">
        <f t="shared" si="555"/>
        <v>LAEM CHABANG</v>
      </c>
      <c r="U1518" t="s">
        <v>46</v>
      </c>
      <c r="V1518" t="s">
        <v>65</v>
      </c>
      <c r="W1518" s="3">
        <v>12169512</v>
      </c>
      <c r="X1518" t="s">
        <v>32</v>
      </c>
      <c r="Y1518" t="s">
        <v>73</v>
      </c>
      <c r="AC1518">
        <v>1</v>
      </c>
    </row>
    <row r="1519" spans="1:29" x14ac:dyDescent="0.2">
      <c r="A1519">
        <v>1518</v>
      </c>
      <c r="B1519" t="s">
        <v>2</v>
      </c>
      <c r="C1519" s="4">
        <v>1922243</v>
      </c>
      <c r="D1519" t="s">
        <v>33</v>
      </c>
      <c r="E1519" t="s">
        <v>35</v>
      </c>
      <c r="F1519" s="1">
        <v>43803</v>
      </c>
      <c r="G1519" s="1">
        <f t="shared" ref="G1519:G1546" si="559">F1519 + 7 - WEEKDAY(F1519, 2) + 6</f>
        <v>43813</v>
      </c>
      <c r="H1519" s="1">
        <f t="shared" ref="H1519:H1546" si="560">G1519+7</f>
        <v>43820</v>
      </c>
      <c r="I1519" t="s">
        <v>71</v>
      </c>
      <c r="J1519">
        <v>2490158163</v>
      </c>
      <c r="K1519" t="s">
        <v>74</v>
      </c>
      <c r="L1519" t="s">
        <v>77</v>
      </c>
      <c r="M1519" t="s">
        <v>83</v>
      </c>
      <c r="P1519" t="s">
        <v>98</v>
      </c>
      <c r="Q1519" t="s">
        <v>100</v>
      </c>
      <c r="R1519" t="s">
        <v>18</v>
      </c>
      <c r="S1519" t="s">
        <v>20</v>
      </c>
      <c r="T1519" t="str">
        <f t="shared" si="555"/>
        <v>LAEM CHABANG</v>
      </c>
      <c r="U1519" t="s">
        <v>46</v>
      </c>
      <c r="V1519" t="s">
        <v>50</v>
      </c>
      <c r="W1519" s="3">
        <v>12169513</v>
      </c>
      <c r="X1519" t="s">
        <v>32</v>
      </c>
      <c r="Y1519" t="s">
        <v>73</v>
      </c>
      <c r="AC1519">
        <v>1</v>
      </c>
    </row>
    <row r="1520" spans="1:29" x14ac:dyDescent="0.2">
      <c r="A1520">
        <v>1519</v>
      </c>
      <c r="B1520" t="s">
        <v>2</v>
      </c>
      <c r="C1520" s="4">
        <v>1922244</v>
      </c>
      <c r="D1520" t="s">
        <v>33</v>
      </c>
      <c r="E1520" t="s">
        <v>35</v>
      </c>
      <c r="F1520" s="1">
        <v>43804</v>
      </c>
      <c r="G1520" s="1">
        <f t="shared" si="559"/>
        <v>43813</v>
      </c>
      <c r="H1520" s="1">
        <f t="shared" si="560"/>
        <v>43820</v>
      </c>
      <c r="I1520" t="s">
        <v>71</v>
      </c>
      <c r="J1520">
        <v>2490158163</v>
      </c>
      <c r="K1520" t="s">
        <v>74</v>
      </c>
      <c r="L1520" t="s">
        <v>77</v>
      </c>
      <c r="M1520" t="s">
        <v>83</v>
      </c>
      <c r="P1520" t="s">
        <v>98</v>
      </c>
      <c r="Q1520" t="s">
        <v>100</v>
      </c>
      <c r="R1520" t="s">
        <v>18</v>
      </c>
      <c r="S1520" t="s">
        <v>20</v>
      </c>
      <c r="T1520" t="str">
        <f t="shared" si="555"/>
        <v>LAEM CHABANG</v>
      </c>
      <c r="U1520" t="s">
        <v>46</v>
      </c>
      <c r="V1520" t="s">
        <v>50</v>
      </c>
      <c r="W1520" s="3">
        <v>12169516</v>
      </c>
      <c r="X1520" t="s">
        <v>32</v>
      </c>
      <c r="Y1520" t="s">
        <v>73</v>
      </c>
      <c r="AC1520">
        <v>1</v>
      </c>
    </row>
    <row r="1521" spans="1:31" x14ac:dyDescent="0.2">
      <c r="A1521">
        <v>1520</v>
      </c>
      <c r="B1521" t="s">
        <v>2</v>
      </c>
      <c r="C1521" s="4">
        <v>1922245</v>
      </c>
      <c r="D1521" t="s">
        <v>33</v>
      </c>
      <c r="E1521" t="s">
        <v>35</v>
      </c>
      <c r="F1521" s="1">
        <v>43803</v>
      </c>
      <c r="G1521" s="1">
        <f t="shared" si="559"/>
        <v>43813</v>
      </c>
      <c r="H1521" s="1">
        <f t="shared" si="560"/>
        <v>43820</v>
      </c>
      <c r="I1521" t="s">
        <v>71</v>
      </c>
      <c r="J1521">
        <v>2490158163</v>
      </c>
      <c r="K1521" t="s">
        <v>74</v>
      </c>
      <c r="L1521" t="s">
        <v>77</v>
      </c>
      <c r="M1521" t="s">
        <v>83</v>
      </c>
      <c r="P1521" t="s">
        <v>98</v>
      </c>
      <c r="Q1521" t="s">
        <v>100</v>
      </c>
      <c r="R1521" t="s">
        <v>18</v>
      </c>
      <c r="S1521" t="s">
        <v>20</v>
      </c>
      <c r="T1521" t="str">
        <f t="shared" si="555"/>
        <v>LAEM CHABANG</v>
      </c>
      <c r="U1521" t="s">
        <v>46</v>
      </c>
      <c r="V1521" t="s">
        <v>50</v>
      </c>
      <c r="W1521" s="3">
        <v>12169525</v>
      </c>
      <c r="X1521" t="s">
        <v>32</v>
      </c>
      <c r="Y1521" t="s">
        <v>73</v>
      </c>
      <c r="AC1521">
        <v>1</v>
      </c>
    </row>
    <row r="1522" spans="1:31" x14ac:dyDescent="0.2">
      <c r="A1522">
        <v>1521</v>
      </c>
      <c r="B1522" t="s">
        <v>2</v>
      </c>
      <c r="C1522" s="4">
        <v>1922246</v>
      </c>
      <c r="D1522" t="s">
        <v>33</v>
      </c>
      <c r="E1522" t="s">
        <v>35</v>
      </c>
      <c r="F1522" s="1">
        <v>43803</v>
      </c>
      <c r="G1522" s="1">
        <f t="shared" si="559"/>
        <v>43813</v>
      </c>
      <c r="H1522" s="1">
        <f t="shared" si="560"/>
        <v>43820</v>
      </c>
      <c r="I1522" t="s">
        <v>71</v>
      </c>
      <c r="J1522">
        <v>2490158163</v>
      </c>
      <c r="K1522" t="s">
        <v>74</v>
      </c>
      <c r="L1522" t="s">
        <v>77</v>
      </c>
      <c r="M1522" t="s">
        <v>83</v>
      </c>
      <c r="P1522" t="s">
        <v>98</v>
      </c>
      <c r="Q1522" t="s">
        <v>100</v>
      </c>
      <c r="R1522" t="s">
        <v>18</v>
      </c>
      <c r="S1522" t="s">
        <v>20</v>
      </c>
      <c r="T1522" t="str">
        <f t="shared" si="555"/>
        <v>LAEM CHABANG</v>
      </c>
      <c r="U1522" t="s">
        <v>46</v>
      </c>
      <c r="V1522" t="s">
        <v>50</v>
      </c>
      <c r="W1522" s="3">
        <v>12169540</v>
      </c>
      <c r="X1522" t="s">
        <v>32</v>
      </c>
      <c r="Y1522" t="s">
        <v>73</v>
      </c>
      <c r="AC1522">
        <v>1</v>
      </c>
      <c r="AE1522" t="s">
        <v>102</v>
      </c>
    </row>
    <row r="1523" spans="1:31" x14ac:dyDescent="0.2">
      <c r="A1523">
        <v>1522</v>
      </c>
      <c r="B1523" t="s">
        <v>2</v>
      </c>
      <c r="C1523" s="4">
        <v>1922247</v>
      </c>
      <c r="D1523" t="s">
        <v>33</v>
      </c>
      <c r="E1523" t="s">
        <v>35</v>
      </c>
      <c r="F1523" s="1">
        <v>43804</v>
      </c>
      <c r="G1523" s="1">
        <f t="shared" si="559"/>
        <v>43813</v>
      </c>
      <c r="H1523" s="1">
        <f t="shared" si="560"/>
        <v>43820</v>
      </c>
      <c r="I1523" t="s">
        <v>71</v>
      </c>
      <c r="J1523">
        <v>2490158163</v>
      </c>
      <c r="K1523" t="s">
        <v>74</v>
      </c>
      <c r="L1523" t="s">
        <v>77</v>
      </c>
      <c r="M1523" t="s">
        <v>83</v>
      </c>
      <c r="P1523" t="s">
        <v>98</v>
      </c>
      <c r="Q1523" t="s">
        <v>100</v>
      </c>
      <c r="R1523" t="s">
        <v>18</v>
      </c>
      <c r="S1523" t="s">
        <v>20</v>
      </c>
      <c r="T1523" t="str">
        <f t="shared" si="555"/>
        <v>LAEM CHABANG</v>
      </c>
      <c r="U1523" t="s">
        <v>46</v>
      </c>
      <c r="V1523" t="s">
        <v>50</v>
      </c>
      <c r="W1523" s="3">
        <v>12169541</v>
      </c>
      <c r="X1523" t="s">
        <v>32</v>
      </c>
      <c r="Y1523" t="s">
        <v>73</v>
      </c>
      <c r="AC1523">
        <v>1</v>
      </c>
    </row>
    <row r="1524" spans="1:31" x14ac:dyDescent="0.2">
      <c r="A1524">
        <v>1523</v>
      </c>
      <c r="B1524" t="s">
        <v>2</v>
      </c>
      <c r="C1524" s="4">
        <v>1922248</v>
      </c>
      <c r="D1524" t="s">
        <v>33</v>
      </c>
      <c r="E1524" t="s">
        <v>35</v>
      </c>
      <c r="F1524" s="1">
        <v>43804</v>
      </c>
      <c r="G1524" s="1">
        <f t="shared" si="559"/>
        <v>43813</v>
      </c>
      <c r="H1524" s="1">
        <f t="shared" si="560"/>
        <v>43820</v>
      </c>
      <c r="I1524" t="s">
        <v>71</v>
      </c>
      <c r="J1524">
        <v>2490158163</v>
      </c>
      <c r="K1524" t="s">
        <v>74</v>
      </c>
      <c r="L1524" t="s">
        <v>77</v>
      </c>
      <c r="M1524" t="s">
        <v>83</v>
      </c>
      <c r="P1524" t="s">
        <v>98</v>
      </c>
      <c r="Q1524" t="s">
        <v>100</v>
      </c>
      <c r="R1524" t="s">
        <v>18</v>
      </c>
      <c r="S1524" t="s">
        <v>20</v>
      </c>
      <c r="T1524" t="str">
        <f t="shared" si="555"/>
        <v>LAEM CHABANG</v>
      </c>
      <c r="U1524" t="s">
        <v>46</v>
      </c>
      <c r="V1524" t="s">
        <v>50</v>
      </c>
      <c r="W1524" s="3">
        <v>12169544</v>
      </c>
      <c r="X1524" t="s">
        <v>32</v>
      </c>
      <c r="Y1524" t="s">
        <v>73</v>
      </c>
      <c r="AC1524">
        <v>1</v>
      </c>
    </row>
    <row r="1525" spans="1:31" x14ac:dyDescent="0.2">
      <c r="A1525">
        <v>1524</v>
      </c>
      <c r="B1525" t="s">
        <v>2</v>
      </c>
      <c r="C1525" s="4">
        <v>1922249</v>
      </c>
      <c r="D1525" t="s">
        <v>33</v>
      </c>
      <c r="E1525" t="s">
        <v>35</v>
      </c>
      <c r="F1525" s="1">
        <v>43803</v>
      </c>
      <c r="G1525" s="1">
        <f t="shared" si="559"/>
        <v>43813</v>
      </c>
      <c r="H1525" s="1">
        <f t="shared" si="560"/>
        <v>43820</v>
      </c>
      <c r="I1525" t="s">
        <v>71</v>
      </c>
      <c r="J1525">
        <v>2490158163</v>
      </c>
      <c r="K1525" t="s">
        <v>74</v>
      </c>
      <c r="L1525" t="s">
        <v>77</v>
      </c>
      <c r="M1525" t="s">
        <v>83</v>
      </c>
      <c r="P1525" t="s">
        <v>98</v>
      </c>
      <c r="Q1525" t="s">
        <v>100</v>
      </c>
      <c r="R1525" t="s">
        <v>18</v>
      </c>
      <c r="S1525" t="s">
        <v>20</v>
      </c>
      <c r="T1525" t="str">
        <f t="shared" si="555"/>
        <v>LAEM CHABANG</v>
      </c>
      <c r="U1525" t="s">
        <v>46</v>
      </c>
      <c r="V1525" t="s">
        <v>50</v>
      </c>
      <c r="W1525" s="3">
        <v>12169553</v>
      </c>
      <c r="X1525" t="s">
        <v>32</v>
      </c>
      <c r="Y1525" t="s">
        <v>73</v>
      </c>
      <c r="AA1525">
        <v>1</v>
      </c>
    </row>
    <row r="1526" spans="1:31" x14ac:dyDescent="0.2">
      <c r="A1526">
        <v>1525</v>
      </c>
      <c r="B1526" t="s">
        <v>2</v>
      </c>
      <c r="C1526" s="4">
        <v>1922250</v>
      </c>
      <c r="D1526" t="s">
        <v>33</v>
      </c>
      <c r="E1526" t="s">
        <v>35</v>
      </c>
      <c r="F1526" s="1">
        <v>43803</v>
      </c>
      <c r="G1526" s="1">
        <f t="shared" si="559"/>
        <v>43813</v>
      </c>
      <c r="H1526" s="1">
        <f t="shared" si="560"/>
        <v>43820</v>
      </c>
      <c r="I1526" t="s">
        <v>71</v>
      </c>
      <c r="J1526">
        <v>2490158163</v>
      </c>
      <c r="K1526" t="s">
        <v>74</v>
      </c>
      <c r="L1526" t="s">
        <v>77</v>
      </c>
      <c r="M1526" t="s">
        <v>83</v>
      </c>
      <c r="P1526" t="s">
        <v>98</v>
      </c>
      <c r="Q1526" t="s">
        <v>100</v>
      </c>
      <c r="R1526" t="s">
        <v>18</v>
      </c>
      <c r="S1526" t="s">
        <v>20</v>
      </c>
      <c r="T1526" t="str">
        <f t="shared" si="555"/>
        <v>LAEM CHABANG</v>
      </c>
      <c r="U1526" t="s">
        <v>46</v>
      </c>
      <c r="V1526" t="s">
        <v>49</v>
      </c>
      <c r="W1526" s="3">
        <v>12169568</v>
      </c>
      <c r="X1526" t="s">
        <v>32</v>
      </c>
      <c r="Y1526" t="s">
        <v>73</v>
      </c>
      <c r="AC1526">
        <v>1</v>
      </c>
    </row>
    <row r="1527" spans="1:31" x14ac:dyDescent="0.2">
      <c r="A1527">
        <v>1526</v>
      </c>
      <c r="B1527" t="s">
        <v>2</v>
      </c>
      <c r="C1527" s="4">
        <v>1922251</v>
      </c>
      <c r="D1527" t="s">
        <v>33</v>
      </c>
      <c r="E1527" t="s">
        <v>35</v>
      </c>
      <c r="F1527" s="1">
        <v>43803</v>
      </c>
      <c r="G1527" s="1">
        <f t="shared" si="559"/>
        <v>43813</v>
      </c>
      <c r="H1527" s="1">
        <f t="shared" si="560"/>
        <v>43820</v>
      </c>
      <c r="I1527" t="s">
        <v>71</v>
      </c>
      <c r="J1527">
        <v>2490158163</v>
      </c>
      <c r="K1527" t="s">
        <v>74</v>
      </c>
      <c r="L1527" t="s">
        <v>77</v>
      </c>
      <c r="M1527" t="s">
        <v>83</v>
      </c>
      <c r="P1527" t="s">
        <v>98</v>
      </c>
      <c r="Q1527" t="s">
        <v>100</v>
      </c>
      <c r="R1527" t="s">
        <v>18</v>
      </c>
      <c r="S1527" t="s">
        <v>20</v>
      </c>
      <c r="T1527" t="str">
        <f t="shared" si="555"/>
        <v>LAEM CHABANG</v>
      </c>
      <c r="U1527" t="s">
        <v>46</v>
      </c>
      <c r="V1527" t="s">
        <v>50</v>
      </c>
      <c r="W1527" s="3">
        <v>12169569</v>
      </c>
      <c r="X1527" t="s">
        <v>32</v>
      </c>
      <c r="Y1527" t="s">
        <v>73</v>
      </c>
      <c r="AA1527">
        <v>1</v>
      </c>
    </row>
    <row r="1528" spans="1:31" x14ac:dyDescent="0.2">
      <c r="A1528">
        <v>1527</v>
      </c>
      <c r="B1528" t="s">
        <v>2</v>
      </c>
      <c r="C1528" s="4">
        <v>1922252</v>
      </c>
      <c r="D1528" t="s">
        <v>33</v>
      </c>
      <c r="E1528" t="s">
        <v>35</v>
      </c>
      <c r="F1528" s="1">
        <v>43804</v>
      </c>
      <c r="G1528" s="1">
        <f t="shared" si="559"/>
        <v>43813</v>
      </c>
      <c r="H1528" s="1">
        <f t="shared" si="560"/>
        <v>43820</v>
      </c>
      <c r="I1528" t="s">
        <v>71</v>
      </c>
      <c r="J1528">
        <v>2490158163</v>
      </c>
      <c r="K1528" t="s">
        <v>74</v>
      </c>
      <c r="L1528" t="s">
        <v>77</v>
      </c>
      <c r="M1528" t="s">
        <v>83</v>
      </c>
      <c r="P1528" t="s">
        <v>98</v>
      </c>
      <c r="Q1528" t="s">
        <v>100</v>
      </c>
      <c r="R1528" t="s">
        <v>18</v>
      </c>
      <c r="S1528" t="s">
        <v>20</v>
      </c>
      <c r="T1528" t="str">
        <f t="shared" si="555"/>
        <v>LAEM CHABANG</v>
      </c>
      <c r="U1528" t="s">
        <v>46</v>
      </c>
      <c r="V1528" t="s">
        <v>50</v>
      </c>
      <c r="W1528" s="3">
        <v>12169572</v>
      </c>
      <c r="X1528" t="s">
        <v>32</v>
      </c>
      <c r="Y1528" t="s">
        <v>73</v>
      </c>
      <c r="AC1528">
        <v>1</v>
      </c>
    </row>
    <row r="1529" spans="1:31" x14ac:dyDescent="0.2">
      <c r="A1529">
        <v>1528</v>
      </c>
      <c r="B1529" t="s">
        <v>2</v>
      </c>
      <c r="C1529" s="4">
        <v>1922253</v>
      </c>
      <c r="D1529" t="s">
        <v>33</v>
      </c>
      <c r="E1529" t="s">
        <v>35</v>
      </c>
      <c r="F1529" s="1">
        <v>43804</v>
      </c>
      <c r="G1529" s="1">
        <f t="shared" si="559"/>
        <v>43813</v>
      </c>
      <c r="H1529" s="1">
        <f t="shared" si="560"/>
        <v>43820</v>
      </c>
      <c r="I1529" t="s">
        <v>71</v>
      </c>
      <c r="J1529">
        <v>2490158163</v>
      </c>
      <c r="K1529" t="s">
        <v>74</v>
      </c>
      <c r="L1529" t="s">
        <v>77</v>
      </c>
      <c r="M1529" t="s">
        <v>83</v>
      </c>
      <c r="P1529" t="s">
        <v>98</v>
      </c>
      <c r="Q1529" t="s">
        <v>100</v>
      </c>
      <c r="R1529" t="s">
        <v>18</v>
      </c>
      <c r="S1529" t="s">
        <v>20</v>
      </c>
      <c r="T1529" t="str">
        <f t="shared" si="555"/>
        <v>LAEM CHABANG</v>
      </c>
      <c r="U1529" t="s">
        <v>46</v>
      </c>
      <c r="V1529" t="s">
        <v>49</v>
      </c>
      <c r="W1529" s="3">
        <v>12169581</v>
      </c>
      <c r="X1529" t="s">
        <v>32</v>
      </c>
      <c r="Y1529" t="s">
        <v>73</v>
      </c>
      <c r="AC1529">
        <v>1</v>
      </c>
    </row>
    <row r="1530" spans="1:31" x14ac:dyDescent="0.2">
      <c r="A1530">
        <v>1529</v>
      </c>
      <c r="B1530" t="s">
        <v>2</v>
      </c>
      <c r="C1530" s="4">
        <v>1922254</v>
      </c>
      <c r="D1530" t="s">
        <v>33</v>
      </c>
      <c r="E1530" t="s">
        <v>35</v>
      </c>
      <c r="F1530" s="1">
        <v>43804</v>
      </c>
      <c r="G1530" s="1">
        <f t="shared" si="559"/>
        <v>43813</v>
      </c>
      <c r="H1530" s="1">
        <f t="shared" si="560"/>
        <v>43820</v>
      </c>
      <c r="I1530" t="s">
        <v>71</v>
      </c>
      <c r="J1530">
        <v>2490158163</v>
      </c>
      <c r="K1530" t="s">
        <v>74</v>
      </c>
      <c r="L1530" t="s">
        <v>77</v>
      </c>
      <c r="M1530" t="s">
        <v>83</v>
      </c>
      <c r="P1530" t="s">
        <v>98</v>
      </c>
      <c r="Q1530" t="s">
        <v>100</v>
      </c>
      <c r="R1530" t="s">
        <v>18</v>
      </c>
      <c r="S1530" t="s">
        <v>20</v>
      </c>
      <c r="T1530" t="str">
        <f t="shared" si="555"/>
        <v>LAEM CHABANG</v>
      </c>
      <c r="U1530" t="s">
        <v>46</v>
      </c>
      <c r="V1530" t="s">
        <v>50</v>
      </c>
      <c r="W1530" s="3">
        <v>12169596</v>
      </c>
      <c r="X1530" t="s">
        <v>32</v>
      </c>
      <c r="Y1530" t="s">
        <v>73</v>
      </c>
      <c r="AC1530">
        <v>1</v>
      </c>
    </row>
    <row r="1531" spans="1:31" x14ac:dyDescent="0.2">
      <c r="A1531">
        <v>1530</v>
      </c>
      <c r="B1531" t="s">
        <v>2</v>
      </c>
      <c r="C1531" s="4">
        <v>1922255</v>
      </c>
      <c r="D1531" t="s">
        <v>33</v>
      </c>
      <c r="E1531" t="s">
        <v>35</v>
      </c>
      <c r="F1531" s="1">
        <v>43804</v>
      </c>
      <c r="G1531" s="1">
        <f t="shared" si="559"/>
        <v>43813</v>
      </c>
      <c r="H1531" s="1">
        <f t="shared" si="560"/>
        <v>43820</v>
      </c>
      <c r="I1531" t="s">
        <v>71</v>
      </c>
      <c r="J1531">
        <v>2490158163</v>
      </c>
      <c r="K1531" t="s">
        <v>74</v>
      </c>
      <c r="L1531" t="s">
        <v>77</v>
      </c>
      <c r="M1531" t="s">
        <v>83</v>
      </c>
      <c r="P1531" t="s">
        <v>98</v>
      </c>
      <c r="Q1531" t="s">
        <v>100</v>
      </c>
      <c r="R1531" t="s">
        <v>18</v>
      </c>
      <c r="S1531" t="s">
        <v>20</v>
      </c>
      <c r="T1531" t="str">
        <f t="shared" si="555"/>
        <v>LAEM CHABANG</v>
      </c>
      <c r="U1531" t="s">
        <v>46</v>
      </c>
      <c r="V1531" t="s">
        <v>50</v>
      </c>
      <c r="W1531" s="3">
        <v>12169597</v>
      </c>
      <c r="X1531" t="s">
        <v>32</v>
      </c>
      <c r="Y1531" t="s">
        <v>73</v>
      </c>
      <c r="AA1531">
        <v>1</v>
      </c>
    </row>
    <row r="1532" spans="1:31" x14ac:dyDescent="0.2">
      <c r="A1532">
        <v>1531</v>
      </c>
      <c r="B1532" t="s">
        <v>2</v>
      </c>
      <c r="C1532" s="4">
        <v>1922256</v>
      </c>
      <c r="D1532" t="s">
        <v>33</v>
      </c>
      <c r="E1532" t="s">
        <v>35</v>
      </c>
      <c r="F1532" s="1">
        <v>43804</v>
      </c>
      <c r="G1532" s="1">
        <f t="shared" si="559"/>
        <v>43813</v>
      </c>
      <c r="H1532" s="1">
        <f t="shared" si="560"/>
        <v>43820</v>
      </c>
      <c r="I1532" t="s">
        <v>71</v>
      </c>
      <c r="J1532">
        <v>2490158163</v>
      </c>
      <c r="K1532" t="s">
        <v>74</v>
      </c>
      <c r="L1532" t="s">
        <v>77</v>
      </c>
      <c r="M1532" t="s">
        <v>83</v>
      </c>
      <c r="P1532" t="s">
        <v>98</v>
      </c>
      <c r="Q1532" t="s">
        <v>100</v>
      </c>
      <c r="R1532" t="s">
        <v>18</v>
      </c>
      <c r="S1532" t="s">
        <v>20</v>
      </c>
      <c r="T1532" t="str">
        <f t="shared" si="555"/>
        <v>LAEM CHABANG</v>
      </c>
      <c r="U1532" t="s">
        <v>46</v>
      </c>
      <c r="V1532" t="s">
        <v>50</v>
      </c>
      <c r="W1532" s="3">
        <v>12169600</v>
      </c>
      <c r="X1532" t="s">
        <v>32</v>
      </c>
      <c r="Y1532" t="s">
        <v>73</v>
      </c>
      <c r="AC1532">
        <v>1</v>
      </c>
    </row>
    <row r="1533" spans="1:31" x14ac:dyDescent="0.2">
      <c r="A1533">
        <v>1532</v>
      </c>
      <c r="B1533" t="s">
        <v>2</v>
      </c>
      <c r="C1533" s="4">
        <v>1922257</v>
      </c>
      <c r="D1533" t="s">
        <v>33</v>
      </c>
      <c r="E1533" t="s">
        <v>35</v>
      </c>
      <c r="F1533" s="1">
        <v>43804</v>
      </c>
      <c r="G1533" s="1">
        <f t="shared" si="559"/>
        <v>43813</v>
      </c>
      <c r="H1533" s="1">
        <f t="shared" si="560"/>
        <v>43820</v>
      </c>
      <c r="I1533" t="s">
        <v>71</v>
      </c>
      <c r="J1533">
        <v>2490158163</v>
      </c>
      <c r="K1533" t="s">
        <v>74</v>
      </c>
      <c r="L1533" t="s">
        <v>77</v>
      </c>
      <c r="M1533" t="s">
        <v>83</v>
      </c>
      <c r="P1533" t="s">
        <v>98</v>
      </c>
      <c r="Q1533" t="s">
        <v>100</v>
      </c>
      <c r="R1533" t="s">
        <v>18</v>
      </c>
      <c r="S1533" t="s">
        <v>20</v>
      </c>
      <c r="T1533" t="str">
        <f t="shared" si="555"/>
        <v>LAEM CHABANG</v>
      </c>
      <c r="U1533" t="s">
        <v>46</v>
      </c>
      <c r="V1533" t="s">
        <v>50</v>
      </c>
      <c r="W1533" s="3">
        <v>12169609</v>
      </c>
      <c r="X1533" t="s">
        <v>32</v>
      </c>
      <c r="Y1533" t="s">
        <v>73</v>
      </c>
      <c r="AC1533">
        <v>1</v>
      </c>
    </row>
    <row r="1534" spans="1:31" x14ac:dyDescent="0.2">
      <c r="A1534">
        <v>1533</v>
      </c>
      <c r="B1534" t="s">
        <v>2</v>
      </c>
      <c r="C1534" s="4">
        <v>1922258</v>
      </c>
      <c r="D1534" t="s">
        <v>33</v>
      </c>
      <c r="E1534" t="s">
        <v>35</v>
      </c>
      <c r="F1534" s="1">
        <v>43804</v>
      </c>
      <c r="G1534" s="1">
        <f t="shared" si="559"/>
        <v>43813</v>
      </c>
      <c r="H1534" s="1">
        <f t="shared" si="560"/>
        <v>43820</v>
      </c>
      <c r="I1534" t="s">
        <v>71</v>
      </c>
      <c r="J1534">
        <v>2490158163</v>
      </c>
      <c r="K1534" t="s">
        <v>74</v>
      </c>
      <c r="L1534" t="s">
        <v>77</v>
      </c>
      <c r="M1534" t="s">
        <v>83</v>
      </c>
      <c r="P1534" t="s">
        <v>98</v>
      </c>
      <c r="Q1534" t="s">
        <v>100</v>
      </c>
      <c r="R1534" t="s">
        <v>18</v>
      </c>
      <c r="S1534" t="s">
        <v>20</v>
      </c>
      <c r="T1534" t="str">
        <f t="shared" si="555"/>
        <v>LAEM CHABANG</v>
      </c>
      <c r="U1534" t="s">
        <v>46</v>
      </c>
      <c r="V1534" t="s">
        <v>50</v>
      </c>
      <c r="W1534" s="3">
        <v>12169624</v>
      </c>
      <c r="X1534" t="s">
        <v>32</v>
      </c>
      <c r="Y1534" t="s">
        <v>73</v>
      </c>
      <c r="AC1534">
        <v>1</v>
      </c>
    </row>
    <row r="1535" spans="1:31" x14ac:dyDescent="0.2">
      <c r="A1535">
        <v>1534</v>
      </c>
      <c r="B1535" t="s">
        <v>2</v>
      </c>
      <c r="C1535" s="4">
        <v>1922259</v>
      </c>
      <c r="D1535" t="s">
        <v>33</v>
      </c>
      <c r="E1535" t="s">
        <v>35</v>
      </c>
      <c r="F1535" s="1">
        <v>43804</v>
      </c>
      <c r="G1535" s="1">
        <f t="shared" si="559"/>
        <v>43813</v>
      </c>
      <c r="H1535" s="1">
        <f t="shared" si="560"/>
        <v>43820</v>
      </c>
      <c r="I1535" t="s">
        <v>71</v>
      </c>
      <c r="J1535">
        <v>2490158163</v>
      </c>
      <c r="K1535" t="s">
        <v>74</v>
      </c>
      <c r="L1535" t="s">
        <v>77</v>
      </c>
      <c r="M1535" t="s">
        <v>83</v>
      </c>
      <c r="P1535" t="s">
        <v>98</v>
      </c>
      <c r="Q1535" t="s">
        <v>100</v>
      </c>
      <c r="R1535" t="s">
        <v>18</v>
      </c>
      <c r="S1535" t="s">
        <v>20</v>
      </c>
      <c r="T1535" t="str">
        <f t="shared" si="555"/>
        <v>LAEM CHABANG</v>
      </c>
      <c r="U1535" t="s">
        <v>46</v>
      </c>
      <c r="V1535" t="s">
        <v>50</v>
      </c>
      <c r="W1535" s="3">
        <v>12169625</v>
      </c>
      <c r="X1535" t="s">
        <v>32</v>
      </c>
      <c r="Y1535" t="s">
        <v>73</v>
      </c>
      <c r="AC1535">
        <v>1</v>
      </c>
    </row>
    <row r="1536" spans="1:31" x14ac:dyDescent="0.2">
      <c r="A1536">
        <v>1535</v>
      </c>
      <c r="B1536" t="s">
        <v>2</v>
      </c>
      <c r="C1536" s="4">
        <v>1922260</v>
      </c>
      <c r="D1536" t="s">
        <v>33</v>
      </c>
      <c r="E1536" t="s">
        <v>35</v>
      </c>
      <c r="F1536" s="1">
        <v>43804</v>
      </c>
      <c r="G1536" s="1">
        <f t="shared" si="559"/>
        <v>43813</v>
      </c>
      <c r="H1536" s="1">
        <f t="shared" si="560"/>
        <v>43820</v>
      </c>
      <c r="I1536" t="s">
        <v>71</v>
      </c>
      <c r="J1536">
        <v>2490158163</v>
      </c>
      <c r="K1536" t="s">
        <v>74</v>
      </c>
      <c r="L1536" t="s">
        <v>77</v>
      </c>
      <c r="M1536" t="s">
        <v>83</v>
      </c>
      <c r="P1536" t="s">
        <v>98</v>
      </c>
      <c r="Q1536" t="s">
        <v>100</v>
      </c>
      <c r="R1536" t="s">
        <v>18</v>
      </c>
      <c r="S1536" t="s">
        <v>20</v>
      </c>
      <c r="T1536" t="str">
        <f t="shared" si="555"/>
        <v>LAEM CHABANG</v>
      </c>
      <c r="U1536" t="s">
        <v>46</v>
      </c>
      <c r="V1536" t="s">
        <v>50</v>
      </c>
      <c r="W1536" s="3">
        <v>12169628</v>
      </c>
      <c r="X1536" t="s">
        <v>32</v>
      </c>
      <c r="Y1536" t="s">
        <v>73</v>
      </c>
      <c r="AC1536">
        <v>1</v>
      </c>
    </row>
    <row r="1537" spans="1:31" x14ac:dyDescent="0.2">
      <c r="A1537">
        <v>1536</v>
      </c>
      <c r="B1537" t="s">
        <v>2</v>
      </c>
      <c r="C1537" s="4">
        <v>1922261</v>
      </c>
      <c r="D1537" t="s">
        <v>33</v>
      </c>
      <c r="E1537" t="s">
        <v>35</v>
      </c>
      <c r="F1537" s="1">
        <v>43804</v>
      </c>
      <c r="G1537" s="1">
        <f t="shared" si="559"/>
        <v>43813</v>
      </c>
      <c r="H1537" s="1">
        <f t="shared" si="560"/>
        <v>43820</v>
      </c>
      <c r="I1537" t="s">
        <v>71</v>
      </c>
      <c r="J1537">
        <v>2490158163</v>
      </c>
      <c r="K1537" t="s">
        <v>74</v>
      </c>
      <c r="L1537" t="s">
        <v>77</v>
      </c>
      <c r="M1537" t="s">
        <v>83</v>
      </c>
      <c r="P1537" t="s">
        <v>98</v>
      </c>
      <c r="Q1537" t="s">
        <v>100</v>
      </c>
      <c r="R1537" t="s">
        <v>18</v>
      </c>
      <c r="S1537" t="s">
        <v>20</v>
      </c>
      <c r="T1537" t="str">
        <f t="shared" si="555"/>
        <v>LAEM CHABANG</v>
      </c>
      <c r="U1537" t="s">
        <v>46</v>
      </c>
      <c r="V1537" t="s">
        <v>50</v>
      </c>
      <c r="W1537" s="3">
        <v>12169637</v>
      </c>
      <c r="X1537" t="s">
        <v>32</v>
      </c>
      <c r="Y1537" t="s">
        <v>73</v>
      </c>
      <c r="AC1537">
        <v>1</v>
      </c>
    </row>
    <row r="1538" spans="1:31" x14ac:dyDescent="0.2">
      <c r="A1538">
        <v>1537</v>
      </c>
      <c r="B1538" t="s">
        <v>2</v>
      </c>
      <c r="C1538" s="4">
        <v>1922262</v>
      </c>
      <c r="D1538" t="s">
        <v>33</v>
      </c>
      <c r="E1538" t="s">
        <v>35</v>
      </c>
      <c r="F1538" s="1">
        <v>43804</v>
      </c>
      <c r="G1538" s="1">
        <f t="shared" si="559"/>
        <v>43813</v>
      </c>
      <c r="H1538" s="1">
        <f t="shared" si="560"/>
        <v>43820</v>
      </c>
      <c r="I1538" t="s">
        <v>71</v>
      </c>
      <c r="J1538">
        <v>2490158163</v>
      </c>
      <c r="K1538" t="s">
        <v>74</v>
      </c>
      <c r="L1538" t="s">
        <v>77</v>
      </c>
      <c r="M1538" t="s">
        <v>83</v>
      </c>
      <c r="P1538" t="s">
        <v>98</v>
      </c>
      <c r="Q1538" t="s">
        <v>100</v>
      </c>
      <c r="R1538" t="s">
        <v>18</v>
      </c>
      <c r="S1538" t="s">
        <v>20</v>
      </c>
      <c r="T1538" t="str">
        <f t="shared" si="555"/>
        <v>LAEM CHABANG</v>
      </c>
      <c r="U1538" t="s">
        <v>46</v>
      </c>
      <c r="V1538" t="s">
        <v>50</v>
      </c>
      <c r="W1538" s="3">
        <v>12169652</v>
      </c>
      <c r="X1538" t="s">
        <v>32</v>
      </c>
      <c r="Y1538" t="s">
        <v>73</v>
      </c>
      <c r="AC1538">
        <v>1</v>
      </c>
    </row>
    <row r="1539" spans="1:31" x14ac:dyDescent="0.2">
      <c r="A1539">
        <v>1538</v>
      </c>
      <c r="B1539" t="s">
        <v>2</v>
      </c>
      <c r="C1539" s="4">
        <v>1922263</v>
      </c>
      <c r="D1539" t="s">
        <v>33</v>
      </c>
      <c r="E1539" t="s">
        <v>35</v>
      </c>
      <c r="F1539" s="1">
        <v>43804</v>
      </c>
      <c r="G1539" s="1">
        <f t="shared" si="559"/>
        <v>43813</v>
      </c>
      <c r="H1539" s="1">
        <f t="shared" si="560"/>
        <v>43820</v>
      </c>
      <c r="I1539" t="s">
        <v>71</v>
      </c>
      <c r="J1539">
        <v>2490158163</v>
      </c>
      <c r="K1539" t="s">
        <v>74</v>
      </c>
      <c r="L1539" t="s">
        <v>77</v>
      </c>
      <c r="M1539" t="s">
        <v>83</v>
      </c>
      <c r="P1539" t="s">
        <v>98</v>
      </c>
      <c r="Q1539" t="s">
        <v>100</v>
      </c>
      <c r="R1539" t="s">
        <v>18</v>
      </c>
      <c r="S1539" t="s">
        <v>20</v>
      </c>
      <c r="T1539" t="str">
        <f t="shared" si="555"/>
        <v>LAEM CHABANG</v>
      </c>
      <c r="U1539" t="s">
        <v>46</v>
      </c>
      <c r="V1539" t="s">
        <v>50</v>
      </c>
      <c r="W1539" s="3">
        <v>12169653</v>
      </c>
      <c r="X1539" t="s">
        <v>32</v>
      </c>
      <c r="Y1539" t="s">
        <v>73</v>
      </c>
      <c r="AC1539">
        <v>1</v>
      </c>
    </row>
    <row r="1540" spans="1:31" x14ac:dyDescent="0.2">
      <c r="A1540">
        <v>1539</v>
      </c>
      <c r="B1540" t="s">
        <v>2</v>
      </c>
      <c r="C1540" s="4">
        <v>1922264</v>
      </c>
      <c r="D1540" t="s">
        <v>33</v>
      </c>
      <c r="E1540" t="s">
        <v>35</v>
      </c>
      <c r="F1540" s="1">
        <v>43804</v>
      </c>
      <c r="G1540" s="1">
        <f t="shared" si="559"/>
        <v>43813</v>
      </c>
      <c r="H1540" s="1">
        <f t="shared" si="560"/>
        <v>43820</v>
      </c>
      <c r="I1540" t="s">
        <v>71</v>
      </c>
      <c r="J1540">
        <v>2490158163</v>
      </c>
      <c r="K1540" t="s">
        <v>74</v>
      </c>
      <c r="L1540" t="s">
        <v>77</v>
      </c>
      <c r="M1540" t="s">
        <v>83</v>
      </c>
      <c r="P1540" t="s">
        <v>98</v>
      </c>
      <c r="Q1540" t="s">
        <v>100</v>
      </c>
      <c r="R1540" t="s">
        <v>18</v>
      </c>
      <c r="S1540" t="s">
        <v>20</v>
      </c>
      <c r="T1540" t="str">
        <f t="shared" si="555"/>
        <v>LAEM CHABANG</v>
      </c>
      <c r="U1540" t="s">
        <v>46</v>
      </c>
      <c r="V1540" t="s">
        <v>50</v>
      </c>
      <c r="W1540" s="3">
        <v>12169656</v>
      </c>
      <c r="X1540" t="s">
        <v>32</v>
      </c>
      <c r="Y1540" t="s">
        <v>73</v>
      </c>
      <c r="AC1540">
        <v>1</v>
      </c>
      <c r="AE1540" t="s">
        <v>102</v>
      </c>
    </row>
    <row r="1541" spans="1:31" x14ac:dyDescent="0.2">
      <c r="A1541">
        <v>1540</v>
      </c>
      <c r="B1541" t="s">
        <v>2</v>
      </c>
      <c r="C1541" s="4">
        <v>1922265</v>
      </c>
      <c r="D1541" t="s">
        <v>33</v>
      </c>
      <c r="E1541" t="s">
        <v>35</v>
      </c>
      <c r="F1541" s="1">
        <v>43804</v>
      </c>
      <c r="G1541" s="1">
        <f t="shared" si="559"/>
        <v>43813</v>
      </c>
      <c r="H1541" s="1">
        <f t="shared" si="560"/>
        <v>43820</v>
      </c>
      <c r="I1541" t="s">
        <v>71</v>
      </c>
      <c r="J1541">
        <v>2490158163</v>
      </c>
      <c r="K1541" t="s">
        <v>74</v>
      </c>
      <c r="L1541" t="s">
        <v>77</v>
      </c>
      <c r="M1541" t="s">
        <v>83</v>
      </c>
      <c r="P1541" t="s">
        <v>98</v>
      </c>
      <c r="Q1541" t="s">
        <v>100</v>
      </c>
      <c r="R1541" t="s">
        <v>18</v>
      </c>
      <c r="S1541" t="s">
        <v>20</v>
      </c>
      <c r="T1541" t="str">
        <f t="shared" si="555"/>
        <v>LAEM CHABANG</v>
      </c>
      <c r="U1541" t="s">
        <v>46</v>
      </c>
      <c r="V1541" t="s">
        <v>50</v>
      </c>
      <c r="W1541" s="3">
        <v>12169665</v>
      </c>
      <c r="X1541" t="s">
        <v>32</v>
      </c>
      <c r="Y1541" t="s">
        <v>73</v>
      </c>
      <c r="AC1541">
        <v>1</v>
      </c>
    </row>
    <row r="1542" spans="1:31" x14ac:dyDescent="0.2">
      <c r="A1542">
        <v>1541</v>
      </c>
      <c r="B1542" t="s">
        <v>2</v>
      </c>
      <c r="C1542" s="4">
        <v>1922266</v>
      </c>
      <c r="D1542" t="s">
        <v>33</v>
      </c>
      <c r="E1542" t="s">
        <v>35</v>
      </c>
      <c r="F1542" s="1">
        <v>43804</v>
      </c>
      <c r="G1542" s="1">
        <f t="shared" si="559"/>
        <v>43813</v>
      </c>
      <c r="H1542" s="1">
        <f t="shared" si="560"/>
        <v>43820</v>
      </c>
      <c r="I1542" t="s">
        <v>71</v>
      </c>
      <c r="J1542">
        <v>2490158163</v>
      </c>
      <c r="K1542" t="s">
        <v>74</v>
      </c>
      <c r="L1542" t="s">
        <v>77</v>
      </c>
      <c r="M1542" t="s">
        <v>83</v>
      </c>
      <c r="P1542" t="s">
        <v>98</v>
      </c>
      <c r="Q1542" t="s">
        <v>100</v>
      </c>
      <c r="R1542" t="s">
        <v>18</v>
      </c>
      <c r="S1542" t="s">
        <v>20</v>
      </c>
      <c r="T1542" t="str">
        <f t="shared" si="555"/>
        <v>LAEM CHABANG</v>
      </c>
      <c r="U1542" t="s">
        <v>46</v>
      </c>
      <c r="V1542" t="s">
        <v>50</v>
      </c>
      <c r="W1542" s="3">
        <v>12169680</v>
      </c>
      <c r="X1542" t="s">
        <v>32</v>
      </c>
      <c r="Y1542" t="s">
        <v>73</v>
      </c>
      <c r="AC1542">
        <v>1</v>
      </c>
    </row>
    <row r="1543" spans="1:31" x14ac:dyDescent="0.2">
      <c r="A1543">
        <v>1542</v>
      </c>
      <c r="B1543" t="s">
        <v>2</v>
      </c>
      <c r="C1543" s="4">
        <v>1922267</v>
      </c>
      <c r="D1543" t="s">
        <v>33</v>
      </c>
      <c r="E1543" t="s">
        <v>35</v>
      </c>
      <c r="F1543" s="1">
        <v>43804</v>
      </c>
      <c r="G1543" s="1">
        <f t="shared" si="559"/>
        <v>43813</v>
      </c>
      <c r="H1543" s="1">
        <f t="shared" si="560"/>
        <v>43820</v>
      </c>
      <c r="I1543" t="s">
        <v>71</v>
      </c>
      <c r="J1543">
        <v>2490158163</v>
      </c>
      <c r="K1543" t="s">
        <v>74</v>
      </c>
      <c r="L1543" t="s">
        <v>77</v>
      </c>
      <c r="M1543" t="s">
        <v>83</v>
      </c>
      <c r="P1543" t="s">
        <v>98</v>
      </c>
      <c r="Q1543" t="s">
        <v>100</v>
      </c>
      <c r="R1543" t="s">
        <v>18</v>
      </c>
      <c r="S1543" t="s">
        <v>20</v>
      </c>
      <c r="T1543" t="str">
        <f t="shared" si="555"/>
        <v>LAEM CHABANG</v>
      </c>
      <c r="U1543" t="s">
        <v>46</v>
      </c>
      <c r="V1543" t="s">
        <v>50</v>
      </c>
      <c r="W1543" s="3">
        <v>12169681</v>
      </c>
      <c r="X1543" t="s">
        <v>32</v>
      </c>
      <c r="Y1543" t="s">
        <v>73</v>
      </c>
      <c r="AC1543">
        <v>1</v>
      </c>
    </row>
    <row r="1544" spans="1:31" x14ac:dyDescent="0.2">
      <c r="A1544">
        <v>1543</v>
      </c>
      <c r="B1544" t="s">
        <v>2</v>
      </c>
      <c r="C1544" s="4">
        <v>1922268</v>
      </c>
      <c r="D1544" t="s">
        <v>33</v>
      </c>
      <c r="E1544" t="s">
        <v>35</v>
      </c>
      <c r="F1544" s="1">
        <v>43804</v>
      </c>
      <c r="G1544" s="1">
        <f t="shared" si="559"/>
        <v>43813</v>
      </c>
      <c r="H1544" s="1">
        <f t="shared" si="560"/>
        <v>43820</v>
      </c>
      <c r="I1544" t="s">
        <v>71</v>
      </c>
      <c r="J1544">
        <v>2490158163</v>
      </c>
      <c r="K1544" t="s">
        <v>74</v>
      </c>
      <c r="L1544" t="s">
        <v>77</v>
      </c>
      <c r="M1544" t="s">
        <v>83</v>
      </c>
      <c r="P1544" t="s">
        <v>98</v>
      </c>
      <c r="Q1544" t="s">
        <v>100</v>
      </c>
      <c r="R1544" t="s">
        <v>18</v>
      </c>
      <c r="S1544" t="s">
        <v>20</v>
      </c>
      <c r="T1544" t="str">
        <f t="shared" si="555"/>
        <v>LAEM CHABANG</v>
      </c>
      <c r="U1544" t="s">
        <v>46</v>
      </c>
      <c r="V1544" t="s">
        <v>50</v>
      </c>
      <c r="W1544" s="3">
        <v>12169684</v>
      </c>
      <c r="X1544" t="s">
        <v>32</v>
      </c>
      <c r="Y1544" t="s">
        <v>73</v>
      </c>
      <c r="AC1544">
        <v>1</v>
      </c>
    </row>
    <row r="1545" spans="1:31" x14ac:dyDescent="0.2">
      <c r="A1545">
        <v>1544</v>
      </c>
      <c r="B1545" t="s">
        <v>2</v>
      </c>
      <c r="C1545" s="4">
        <v>1922269</v>
      </c>
      <c r="D1545" t="s">
        <v>33</v>
      </c>
      <c r="E1545" t="s">
        <v>35</v>
      </c>
      <c r="F1545" s="1">
        <v>43804</v>
      </c>
      <c r="G1545" s="1">
        <f t="shared" si="559"/>
        <v>43813</v>
      </c>
      <c r="H1545" s="1">
        <f t="shared" si="560"/>
        <v>43820</v>
      </c>
      <c r="I1545" t="s">
        <v>71</v>
      </c>
      <c r="J1545">
        <v>2490158163</v>
      </c>
      <c r="K1545" t="s">
        <v>74</v>
      </c>
      <c r="L1545" t="s">
        <v>77</v>
      </c>
      <c r="M1545" t="s">
        <v>83</v>
      </c>
      <c r="P1545" t="s">
        <v>98</v>
      </c>
      <c r="Q1545" t="s">
        <v>100</v>
      </c>
      <c r="R1545" t="s">
        <v>18</v>
      </c>
      <c r="S1545" t="s">
        <v>20</v>
      </c>
      <c r="T1545" t="str">
        <f t="shared" si="555"/>
        <v>LAEM CHABANG</v>
      </c>
      <c r="U1545" t="s">
        <v>46</v>
      </c>
      <c r="V1545" t="s">
        <v>50</v>
      </c>
      <c r="W1545" s="3">
        <v>12169693</v>
      </c>
      <c r="X1545" t="s">
        <v>32</v>
      </c>
      <c r="Y1545" t="s">
        <v>73</v>
      </c>
      <c r="AA1545">
        <v>1</v>
      </c>
    </row>
    <row r="1546" spans="1:31" x14ac:dyDescent="0.2">
      <c r="A1546">
        <v>1545</v>
      </c>
      <c r="B1546" t="s">
        <v>2</v>
      </c>
      <c r="C1546" s="4">
        <v>1922270</v>
      </c>
      <c r="D1546" t="s">
        <v>33</v>
      </c>
      <c r="E1546" t="s">
        <v>35</v>
      </c>
      <c r="F1546" s="1">
        <v>43805</v>
      </c>
      <c r="G1546" s="1">
        <f t="shared" si="559"/>
        <v>43813</v>
      </c>
      <c r="H1546" s="1">
        <f t="shared" si="560"/>
        <v>43820</v>
      </c>
      <c r="I1546" t="s">
        <v>71</v>
      </c>
      <c r="J1546">
        <v>2490158163</v>
      </c>
      <c r="K1546" t="s">
        <v>74</v>
      </c>
      <c r="L1546" t="s">
        <v>77</v>
      </c>
      <c r="M1546" t="s">
        <v>83</v>
      </c>
      <c r="P1546" t="s">
        <v>98</v>
      </c>
      <c r="Q1546" t="s">
        <v>100</v>
      </c>
      <c r="R1546" t="s">
        <v>18</v>
      </c>
      <c r="S1546" t="s">
        <v>20</v>
      </c>
      <c r="T1546" t="str">
        <f t="shared" si="555"/>
        <v>LAEM CHABANG</v>
      </c>
      <c r="U1546" t="s">
        <v>46</v>
      </c>
      <c r="V1546" t="s">
        <v>49</v>
      </c>
      <c r="W1546" s="3">
        <v>12169708</v>
      </c>
      <c r="X1546" t="s">
        <v>32</v>
      </c>
      <c r="Y1546" t="s">
        <v>73</v>
      </c>
      <c r="AC1546">
        <v>1</v>
      </c>
    </row>
    <row r="1547" spans="1:31" x14ac:dyDescent="0.2">
      <c r="A1547">
        <v>1546</v>
      </c>
      <c r="B1547" t="s">
        <v>2</v>
      </c>
      <c r="C1547" s="4">
        <v>1922271</v>
      </c>
      <c r="D1547" t="s">
        <v>33</v>
      </c>
      <c r="E1547" t="s">
        <v>41</v>
      </c>
      <c r="F1547" s="1">
        <v>43804</v>
      </c>
      <c r="G1547" s="1">
        <f t="shared" ref="G1547:G1549" si="561">F1547 + 7 - WEEKDAY(F1547, 2) + 3</f>
        <v>43810</v>
      </c>
      <c r="H1547" s="1">
        <f t="shared" ref="H1547:H1549" si="562">G1547+32</f>
        <v>43842</v>
      </c>
      <c r="I1547" t="s">
        <v>71</v>
      </c>
      <c r="J1547">
        <v>2490158163</v>
      </c>
      <c r="K1547" t="s">
        <v>74</v>
      </c>
      <c r="L1547" t="s">
        <v>77</v>
      </c>
      <c r="M1547" t="s">
        <v>87</v>
      </c>
      <c r="N1547" t="s">
        <v>89</v>
      </c>
      <c r="P1547" t="s">
        <v>90</v>
      </c>
      <c r="Q1547" t="s">
        <v>100</v>
      </c>
      <c r="R1547" t="s">
        <v>18</v>
      </c>
      <c r="S1547" t="s">
        <v>20</v>
      </c>
      <c r="T1547" t="str">
        <f t="shared" si="555"/>
        <v>LAEM CHABANG</v>
      </c>
      <c r="U1547" t="s">
        <v>46</v>
      </c>
      <c r="V1547" t="s">
        <v>65</v>
      </c>
      <c r="W1547" s="3">
        <v>12169709</v>
      </c>
      <c r="X1547" t="s">
        <v>32</v>
      </c>
      <c r="Y1547" t="s">
        <v>73</v>
      </c>
      <c r="AC1547">
        <v>1</v>
      </c>
    </row>
    <row r="1548" spans="1:31" x14ac:dyDescent="0.2">
      <c r="A1548">
        <v>1547</v>
      </c>
      <c r="B1548" t="s">
        <v>2</v>
      </c>
      <c r="C1548" s="4">
        <v>1922272</v>
      </c>
      <c r="D1548" t="s">
        <v>33</v>
      </c>
      <c r="E1548" t="s">
        <v>41</v>
      </c>
      <c r="F1548" s="1">
        <v>43804</v>
      </c>
      <c r="G1548" s="1">
        <f t="shared" si="561"/>
        <v>43810</v>
      </c>
      <c r="H1548" s="1">
        <f t="shared" si="562"/>
        <v>43842</v>
      </c>
      <c r="I1548" t="s">
        <v>71</v>
      </c>
      <c r="J1548">
        <v>2490158163</v>
      </c>
      <c r="K1548" t="s">
        <v>74</v>
      </c>
      <c r="L1548" t="s">
        <v>77</v>
      </c>
      <c r="M1548" t="s">
        <v>87</v>
      </c>
      <c r="N1548" t="s">
        <v>89</v>
      </c>
      <c r="P1548" t="s">
        <v>90</v>
      </c>
      <c r="Q1548" t="s">
        <v>100</v>
      </c>
      <c r="R1548" t="s">
        <v>18</v>
      </c>
      <c r="S1548" t="s">
        <v>20</v>
      </c>
      <c r="T1548" t="str">
        <f t="shared" si="555"/>
        <v>LAEM CHABANG</v>
      </c>
      <c r="U1548" t="s">
        <v>46</v>
      </c>
      <c r="V1548" t="s">
        <v>65</v>
      </c>
      <c r="W1548" s="3">
        <v>12169712</v>
      </c>
      <c r="X1548" t="s">
        <v>32</v>
      </c>
      <c r="Y1548" t="s">
        <v>73</v>
      </c>
      <c r="AC1548">
        <v>1</v>
      </c>
    </row>
    <row r="1549" spans="1:31" x14ac:dyDescent="0.2">
      <c r="A1549">
        <v>1548</v>
      </c>
      <c r="B1549" t="s">
        <v>2</v>
      </c>
      <c r="C1549" s="4">
        <v>1922273</v>
      </c>
      <c r="D1549" t="s">
        <v>33</v>
      </c>
      <c r="E1549" t="s">
        <v>41</v>
      </c>
      <c r="F1549" s="1">
        <v>43805</v>
      </c>
      <c r="G1549" s="1">
        <f t="shared" si="561"/>
        <v>43810</v>
      </c>
      <c r="H1549" s="1">
        <f t="shared" si="562"/>
        <v>43842</v>
      </c>
      <c r="I1549" t="s">
        <v>71</v>
      </c>
      <c r="J1549">
        <v>2490158163</v>
      </c>
      <c r="K1549" t="s">
        <v>74</v>
      </c>
      <c r="L1549" t="s">
        <v>77</v>
      </c>
      <c r="M1549" t="s">
        <v>87</v>
      </c>
      <c r="N1549" t="s">
        <v>89</v>
      </c>
      <c r="P1549" t="s">
        <v>90</v>
      </c>
      <c r="Q1549" t="s">
        <v>100</v>
      </c>
      <c r="R1549" t="s">
        <v>18</v>
      </c>
      <c r="S1549" t="s">
        <v>20</v>
      </c>
      <c r="T1549" t="str">
        <f t="shared" si="555"/>
        <v>LAEM CHABANG</v>
      </c>
      <c r="U1549" t="s">
        <v>46</v>
      </c>
      <c r="V1549" t="s">
        <v>65</v>
      </c>
      <c r="W1549" s="3">
        <v>12169721</v>
      </c>
      <c r="X1549" t="s">
        <v>32</v>
      </c>
      <c r="Y1549" t="s">
        <v>73</v>
      </c>
      <c r="AC1549">
        <v>1</v>
      </c>
    </row>
    <row r="1550" spans="1:31" x14ac:dyDescent="0.2">
      <c r="A1550">
        <v>1549</v>
      </c>
      <c r="B1550" t="s">
        <v>2</v>
      </c>
      <c r="C1550" s="4">
        <v>1922274</v>
      </c>
      <c r="D1550" t="s">
        <v>33</v>
      </c>
      <c r="E1550" t="s">
        <v>41</v>
      </c>
      <c r="F1550" s="1">
        <v>43805</v>
      </c>
      <c r="G1550" s="1">
        <f t="shared" ref="G1550:G1557" si="563">IF(R1550="2: AIR",F1550, "")</f>
        <v>43805</v>
      </c>
      <c r="H1550" s="1">
        <f t="shared" ref="H1550:H1557" si="564">G1550+33</f>
        <v>43838</v>
      </c>
      <c r="I1550" t="s">
        <v>71</v>
      </c>
      <c r="J1550">
        <v>2490158163</v>
      </c>
      <c r="K1550" t="s">
        <v>74</v>
      </c>
      <c r="L1550" t="s">
        <v>77</v>
      </c>
      <c r="M1550" t="s">
        <v>87</v>
      </c>
      <c r="N1550" t="s">
        <v>89</v>
      </c>
      <c r="P1550" t="s">
        <v>90</v>
      </c>
      <c r="Q1550" t="s">
        <v>100</v>
      </c>
      <c r="R1550" t="s">
        <v>17</v>
      </c>
      <c r="S1550" t="s">
        <v>20</v>
      </c>
      <c r="T1550" t="s">
        <v>45</v>
      </c>
      <c r="U1550" t="s">
        <v>46</v>
      </c>
      <c r="V1550" t="str">
        <f t="shared" ref="V1550:V1602" si="565">IF(R1550="2: AIR", "AIR","")</f>
        <v>AIR</v>
      </c>
      <c r="W1550" s="3"/>
      <c r="X1550" t="s">
        <v>32</v>
      </c>
      <c r="Y1550" t="s">
        <v>73</v>
      </c>
    </row>
    <row r="1551" spans="1:31" x14ac:dyDescent="0.2">
      <c r="A1551">
        <v>1550</v>
      </c>
      <c r="B1551" t="s">
        <v>2</v>
      </c>
      <c r="C1551" s="4">
        <v>1922275</v>
      </c>
      <c r="D1551" t="s">
        <v>33</v>
      </c>
      <c r="E1551" t="s">
        <v>41</v>
      </c>
      <c r="F1551" s="1">
        <v>43805</v>
      </c>
      <c r="G1551" s="1">
        <f t="shared" si="563"/>
        <v>43805</v>
      </c>
      <c r="H1551" s="1">
        <f t="shared" si="564"/>
        <v>43838</v>
      </c>
      <c r="I1551" t="s">
        <v>71</v>
      </c>
      <c r="J1551">
        <v>2490158163</v>
      </c>
      <c r="K1551" t="s">
        <v>74</v>
      </c>
      <c r="L1551" t="s">
        <v>77</v>
      </c>
      <c r="M1551" t="s">
        <v>87</v>
      </c>
      <c r="N1551" t="s">
        <v>89</v>
      </c>
      <c r="P1551" t="s">
        <v>90</v>
      </c>
      <c r="Q1551" t="s">
        <v>100</v>
      </c>
      <c r="R1551" t="s">
        <v>17</v>
      </c>
      <c r="S1551" t="s">
        <v>20</v>
      </c>
      <c r="T1551" t="s">
        <v>45</v>
      </c>
      <c r="U1551" t="s">
        <v>46</v>
      </c>
      <c r="V1551" t="str">
        <f t="shared" si="565"/>
        <v>AIR</v>
      </c>
      <c r="W1551" s="3"/>
      <c r="X1551" t="s">
        <v>32</v>
      </c>
      <c r="Y1551" t="s">
        <v>73</v>
      </c>
      <c r="AE1551" t="s">
        <v>104</v>
      </c>
    </row>
    <row r="1552" spans="1:31" x14ac:dyDescent="0.2">
      <c r="A1552">
        <v>1551</v>
      </c>
      <c r="B1552" t="s">
        <v>2</v>
      </c>
      <c r="C1552" s="4">
        <v>1922276</v>
      </c>
      <c r="D1552" t="s">
        <v>33</v>
      </c>
      <c r="E1552" t="s">
        <v>41</v>
      </c>
      <c r="F1552" s="1">
        <v>43804</v>
      </c>
      <c r="G1552" s="1">
        <f t="shared" si="563"/>
        <v>43804</v>
      </c>
      <c r="H1552" s="1">
        <f t="shared" si="564"/>
        <v>43837</v>
      </c>
      <c r="I1552" t="s">
        <v>71</v>
      </c>
      <c r="J1552">
        <v>2490158163</v>
      </c>
      <c r="K1552" t="s">
        <v>74</v>
      </c>
      <c r="L1552" t="s">
        <v>77</v>
      </c>
      <c r="M1552" t="s">
        <v>87</v>
      </c>
      <c r="N1552" t="s">
        <v>89</v>
      </c>
      <c r="P1552" t="s">
        <v>90</v>
      </c>
      <c r="Q1552" t="s">
        <v>100</v>
      </c>
      <c r="R1552" t="s">
        <v>17</v>
      </c>
      <c r="S1552" t="s">
        <v>20</v>
      </c>
      <c r="T1552" t="s">
        <v>45</v>
      </c>
      <c r="U1552" t="s">
        <v>46</v>
      </c>
      <c r="V1552" t="str">
        <f t="shared" si="565"/>
        <v>AIR</v>
      </c>
      <c r="W1552" s="3"/>
      <c r="X1552" t="s">
        <v>32</v>
      </c>
      <c r="Y1552" t="s">
        <v>73</v>
      </c>
    </row>
    <row r="1553" spans="1:31" x14ac:dyDescent="0.2">
      <c r="A1553">
        <v>1552</v>
      </c>
      <c r="B1553" t="s">
        <v>2</v>
      </c>
      <c r="C1553" s="4">
        <v>1922277</v>
      </c>
      <c r="D1553" t="s">
        <v>33</v>
      </c>
      <c r="E1553" t="s">
        <v>41</v>
      </c>
      <c r="F1553" s="1">
        <v>43804</v>
      </c>
      <c r="G1553" s="1">
        <f t="shared" si="563"/>
        <v>43804</v>
      </c>
      <c r="H1553" s="1">
        <f t="shared" si="564"/>
        <v>43837</v>
      </c>
      <c r="I1553" t="s">
        <v>71</v>
      </c>
      <c r="J1553">
        <v>2490158163</v>
      </c>
      <c r="K1553" t="s">
        <v>74</v>
      </c>
      <c r="L1553" t="s">
        <v>77</v>
      </c>
      <c r="M1553" t="s">
        <v>87</v>
      </c>
      <c r="N1553" t="s">
        <v>89</v>
      </c>
      <c r="P1553" t="s">
        <v>90</v>
      </c>
      <c r="Q1553" t="s">
        <v>100</v>
      </c>
      <c r="R1553" t="s">
        <v>17</v>
      </c>
      <c r="S1553" t="s">
        <v>20</v>
      </c>
      <c r="T1553" t="s">
        <v>45</v>
      </c>
      <c r="U1553" t="s">
        <v>46</v>
      </c>
      <c r="V1553" t="str">
        <f t="shared" si="565"/>
        <v>AIR</v>
      </c>
      <c r="W1553" s="3"/>
      <c r="X1553" t="s">
        <v>32</v>
      </c>
      <c r="Y1553" t="s">
        <v>73</v>
      </c>
    </row>
    <row r="1554" spans="1:31" x14ac:dyDescent="0.2">
      <c r="A1554">
        <v>1553</v>
      </c>
      <c r="B1554" t="s">
        <v>2</v>
      </c>
      <c r="C1554" s="4">
        <v>1922278</v>
      </c>
      <c r="D1554" t="s">
        <v>33</v>
      </c>
      <c r="E1554" t="s">
        <v>41</v>
      </c>
      <c r="F1554" s="1">
        <v>43804</v>
      </c>
      <c r="G1554" s="1">
        <f t="shared" si="563"/>
        <v>43804</v>
      </c>
      <c r="H1554" s="1">
        <f t="shared" si="564"/>
        <v>43837</v>
      </c>
      <c r="I1554" t="s">
        <v>71</v>
      </c>
      <c r="J1554">
        <v>2490158163</v>
      </c>
      <c r="K1554" t="s">
        <v>74</v>
      </c>
      <c r="L1554" t="s">
        <v>77</v>
      </c>
      <c r="M1554" t="s">
        <v>87</v>
      </c>
      <c r="N1554" t="s">
        <v>89</v>
      </c>
      <c r="P1554" t="s">
        <v>90</v>
      </c>
      <c r="Q1554" t="s">
        <v>100</v>
      </c>
      <c r="R1554" t="s">
        <v>17</v>
      </c>
      <c r="S1554" t="s">
        <v>20</v>
      </c>
      <c r="T1554" t="s">
        <v>45</v>
      </c>
      <c r="U1554" t="s">
        <v>46</v>
      </c>
      <c r="V1554" t="str">
        <f t="shared" si="565"/>
        <v>AIR</v>
      </c>
      <c r="W1554" s="3"/>
      <c r="X1554" t="s">
        <v>32</v>
      </c>
      <c r="Y1554" t="s">
        <v>73</v>
      </c>
    </row>
    <row r="1555" spans="1:31" x14ac:dyDescent="0.2">
      <c r="A1555">
        <v>1554</v>
      </c>
      <c r="B1555" t="s">
        <v>2</v>
      </c>
      <c r="C1555" s="4">
        <v>1922279</v>
      </c>
      <c r="D1555" t="s">
        <v>33</v>
      </c>
      <c r="E1555" t="s">
        <v>41</v>
      </c>
      <c r="F1555" s="1">
        <v>43804</v>
      </c>
      <c r="G1555" s="1">
        <f t="shared" si="563"/>
        <v>43804</v>
      </c>
      <c r="H1555" s="1">
        <f t="shared" si="564"/>
        <v>43837</v>
      </c>
      <c r="I1555" t="s">
        <v>71</v>
      </c>
      <c r="J1555">
        <v>2490158163</v>
      </c>
      <c r="K1555" t="s">
        <v>74</v>
      </c>
      <c r="L1555" t="s">
        <v>77</v>
      </c>
      <c r="M1555" t="s">
        <v>87</v>
      </c>
      <c r="N1555" t="s">
        <v>89</v>
      </c>
      <c r="P1555" t="s">
        <v>90</v>
      </c>
      <c r="Q1555" t="s">
        <v>100</v>
      </c>
      <c r="R1555" t="s">
        <v>17</v>
      </c>
      <c r="S1555" t="s">
        <v>20</v>
      </c>
      <c r="T1555" t="s">
        <v>45</v>
      </c>
      <c r="U1555" t="s">
        <v>46</v>
      </c>
      <c r="V1555" t="str">
        <f t="shared" si="565"/>
        <v>AIR</v>
      </c>
      <c r="W1555" s="3"/>
      <c r="X1555" t="s">
        <v>32</v>
      </c>
      <c r="Y1555" t="s">
        <v>73</v>
      </c>
    </row>
    <row r="1556" spans="1:31" x14ac:dyDescent="0.2">
      <c r="A1556">
        <v>1555</v>
      </c>
      <c r="B1556" t="s">
        <v>2</v>
      </c>
      <c r="C1556" s="4">
        <v>1922280</v>
      </c>
      <c r="D1556" t="s">
        <v>33</v>
      </c>
      <c r="E1556" t="s">
        <v>41</v>
      </c>
      <c r="F1556" s="1">
        <v>43804</v>
      </c>
      <c r="G1556" s="1">
        <f t="shared" si="563"/>
        <v>43804</v>
      </c>
      <c r="H1556" s="1">
        <f t="shared" si="564"/>
        <v>43837</v>
      </c>
      <c r="I1556" t="s">
        <v>71</v>
      </c>
      <c r="J1556">
        <v>2490158163</v>
      </c>
      <c r="K1556" t="s">
        <v>74</v>
      </c>
      <c r="L1556" t="s">
        <v>77</v>
      </c>
      <c r="M1556" t="s">
        <v>87</v>
      </c>
      <c r="N1556" t="s">
        <v>89</v>
      </c>
      <c r="P1556" t="s">
        <v>90</v>
      </c>
      <c r="Q1556" t="s">
        <v>100</v>
      </c>
      <c r="R1556" t="s">
        <v>17</v>
      </c>
      <c r="S1556" t="s">
        <v>20</v>
      </c>
      <c r="T1556" t="s">
        <v>45</v>
      </c>
      <c r="U1556" t="s">
        <v>46</v>
      </c>
      <c r="V1556" t="str">
        <f t="shared" si="565"/>
        <v>AIR</v>
      </c>
      <c r="W1556" s="3"/>
      <c r="X1556" t="s">
        <v>32</v>
      </c>
      <c r="Y1556" t="s">
        <v>73</v>
      </c>
    </row>
    <row r="1557" spans="1:31" x14ac:dyDescent="0.2">
      <c r="A1557">
        <v>1556</v>
      </c>
      <c r="B1557" t="s">
        <v>2</v>
      </c>
      <c r="C1557" s="4">
        <v>1922281</v>
      </c>
      <c r="D1557" t="s">
        <v>33</v>
      </c>
      <c r="E1557" t="s">
        <v>41</v>
      </c>
      <c r="F1557" s="1">
        <v>43804</v>
      </c>
      <c r="G1557" s="1">
        <f t="shared" si="563"/>
        <v>43804</v>
      </c>
      <c r="H1557" s="1">
        <f t="shared" si="564"/>
        <v>43837</v>
      </c>
      <c r="I1557" t="s">
        <v>71</v>
      </c>
      <c r="J1557">
        <v>2490158163</v>
      </c>
      <c r="K1557" t="s">
        <v>74</v>
      </c>
      <c r="L1557" t="s">
        <v>77</v>
      </c>
      <c r="M1557" t="s">
        <v>87</v>
      </c>
      <c r="N1557" t="s">
        <v>89</v>
      </c>
      <c r="P1557" t="s">
        <v>90</v>
      </c>
      <c r="Q1557" t="s">
        <v>100</v>
      </c>
      <c r="R1557" t="s">
        <v>17</v>
      </c>
      <c r="S1557" t="s">
        <v>20</v>
      </c>
      <c r="T1557" t="s">
        <v>45</v>
      </c>
      <c r="U1557" t="s">
        <v>46</v>
      </c>
      <c r="V1557" t="str">
        <f t="shared" si="565"/>
        <v>AIR</v>
      </c>
      <c r="W1557" s="3"/>
      <c r="X1557" t="s">
        <v>32</v>
      </c>
      <c r="Y1557" t="s">
        <v>73</v>
      </c>
    </row>
    <row r="1558" spans="1:31" x14ac:dyDescent="0.2">
      <c r="A1558">
        <v>1557</v>
      </c>
      <c r="B1558" t="s">
        <v>2</v>
      </c>
      <c r="C1558" s="4">
        <v>1922282</v>
      </c>
      <c r="D1558" t="s">
        <v>33</v>
      </c>
      <c r="E1558" t="s">
        <v>41</v>
      </c>
      <c r="F1558" s="1">
        <v>43804</v>
      </c>
      <c r="G1558" s="1">
        <f>F1558 + 7 - WEEKDAY(F1558, 2) + 3</f>
        <v>43810</v>
      </c>
      <c r="H1558" s="1">
        <f>G1558+32</f>
        <v>43842</v>
      </c>
      <c r="I1558" t="s">
        <v>71</v>
      </c>
      <c r="J1558">
        <v>2490158163</v>
      </c>
      <c r="K1558" t="s">
        <v>74</v>
      </c>
      <c r="L1558" t="s">
        <v>77</v>
      </c>
      <c r="M1558" t="s">
        <v>87</v>
      </c>
      <c r="N1558" t="s">
        <v>89</v>
      </c>
      <c r="P1558" t="s">
        <v>90</v>
      </c>
      <c r="Q1558" t="s">
        <v>100</v>
      </c>
      <c r="R1558" t="s">
        <v>18</v>
      </c>
      <c r="S1558" t="s">
        <v>20</v>
      </c>
      <c r="T1558" t="str">
        <f>IF(R1558="1: SEA", "LAEM CHABANG", "BANGKOK")</f>
        <v>LAEM CHABANG</v>
      </c>
      <c r="U1558" t="s">
        <v>46</v>
      </c>
      <c r="V1558" t="s">
        <v>65</v>
      </c>
      <c r="W1558" s="3">
        <v>12169792</v>
      </c>
      <c r="X1558" t="s">
        <v>32</v>
      </c>
      <c r="Y1558" t="s">
        <v>73</v>
      </c>
      <c r="AC1558">
        <v>1</v>
      </c>
      <c r="AE1558" t="s">
        <v>102</v>
      </c>
    </row>
    <row r="1559" spans="1:31" x14ac:dyDescent="0.2">
      <c r="A1559">
        <v>1558</v>
      </c>
      <c r="B1559" t="s">
        <v>2</v>
      </c>
      <c r="C1559" s="4">
        <v>1922283</v>
      </c>
      <c r="D1559" t="s">
        <v>33</v>
      </c>
      <c r="E1559" t="s">
        <v>41</v>
      </c>
      <c r="F1559" s="1">
        <v>43805</v>
      </c>
      <c r="G1559" s="1">
        <f>IF(R1559="2: AIR",F1559, "")</f>
        <v>43805</v>
      </c>
      <c r="H1559" s="1">
        <f t="shared" ref="H1559:H1560" si="566">G1559+33</f>
        <v>43838</v>
      </c>
      <c r="I1559" t="s">
        <v>71</v>
      </c>
      <c r="J1559">
        <v>2490158163</v>
      </c>
      <c r="K1559" t="s">
        <v>74</v>
      </c>
      <c r="L1559" t="s">
        <v>77</v>
      </c>
      <c r="M1559" t="s">
        <v>87</v>
      </c>
      <c r="N1559" t="s">
        <v>89</v>
      </c>
      <c r="P1559" t="s">
        <v>90</v>
      </c>
      <c r="Q1559" t="s">
        <v>100</v>
      </c>
      <c r="R1559" t="s">
        <v>17</v>
      </c>
      <c r="S1559" t="s">
        <v>20</v>
      </c>
      <c r="T1559" t="s">
        <v>45</v>
      </c>
      <c r="U1559" t="s">
        <v>46</v>
      </c>
      <c r="V1559" t="str">
        <f t="shared" si="565"/>
        <v>AIR</v>
      </c>
      <c r="W1559" s="3"/>
      <c r="X1559" t="s">
        <v>32</v>
      </c>
      <c r="Y1559" t="s">
        <v>73</v>
      </c>
      <c r="AE1559" t="s">
        <v>104</v>
      </c>
    </row>
    <row r="1560" spans="1:31" x14ac:dyDescent="0.2">
      <c r="A1560">
        <v>1559</v>
      </c>
      <c r="B1560" t="s">
        <v>2</v>
      </c>
      <c r="C1560" s="4">
        <v>1922284</v>
      </c>
      <c r="D1560" t="s">
        <v>33</v>
      </c>
      <c r="E1560" t="s">
        <v>41</v>
      </c>
      <c r="F1560" s="1">
        <v>43805</v>
      </c>
      <c r="G1560" s="1">
        <f>IF(R1560="2: AIR",F1560, "")</f>
        <v>43805</v>
      </c>
      <c r="H1560" s="1">
        <f t="shared" si="566"/>
        <v>43838</v>
      </c>
      <c r="I1560" t="s">
        <v>71</v>
      </c>
      <c r="J1560">
        <v>2490158163</v>
      </c>
      <c r="K1560" t="s">
        <v>74</v>
      </c>
      <c r="L1560" t="s">
        <v>77</v>
      </c>
      <c r="M1560" t="s">
        <v>87</v>
      </c>
      <c r="N1560" t="s">
        <v>89</v>
      </c>
      <c r="P1560" t="s">
        <v>90</v>
      </c>
      <c r="Q1560" t="s">
        <v>100</v>
      </c>
      <c r="R1560" t="s">
        <v>17</v>
      </c>
      <c r="S1560" t="s">
        <v>20</v>
      </c>
      <c r="T1560" t="s">
        <v>45</v>
      </c>
      <c r="U1560" t="s">
        <v>46</v>
      </c>
      <c r="V1560" t="str">
        <f t="shared" si="565"/>
        <v>AIR</v>
      </c>
      <c r="W1560" s="3"/>
      <c r="X1560" t="s">
        <v>32</v>
      </c>
      <c r="Y1560" t="s">
        <v>73</v>
      </c>
    </row>
    <row r="1561" spans="1:31" x14ac:dyDescent="0.2">
      <c r="A1561">
        <v>1560</v>
      </c>
      <c r="B1561" t="s">
        <v>2</v>
      </c>
      <c r="C1561" s="4">
        <v>1922285</v>
      </c>
      <c r="D1561" t="s">
        <v>33</v>
      </c>
      <c r="E1561" t="s">
        <v>35</v>
      </c>
      <c r="F1561" s="1">
        <v>43805</v>
      </c>
      <c r="G1561" s="1">
        <f>F1561 + 7 - WEEKDAY(F1561, 2) + 6</f>
        <v>43813</v>
      </c>
      <c r="H1561" s="1">
        <f t="shared" ref="H1561" si="567">G1561+7</f>
        <v>43820</v>
      </c>
      <c r="I1561" t="s">
        <v>71</v>
      </c>
      <c r="J1561">
        <v>2490158163</v>
      </c>
      <c r="K1561" t="s">
        <v>74</v>
      </c>
      <c r="L1561" t="s">
        <v>77</v>
      </c>
      <c r="M1561" t="s">
        <v>83</v>
      </c>
      <c r="P1561" t="s">
        <v>98</v>
      </c>
      <c r="Q1561" t="s">
        <v>100</v>
      </c>
      <c r="R1561" t="s">
        <v>18</v>
      </c>
      <c r="S1561" t="s">
        <v>20</v>
      </c>
      <c r="T1561" t="str">
        <f>IF(R1561="1: SEA", "LAEM CHABANG", "BANGKOK")</f>
        <v>LAEM CHABANG</v>
      </c>
      <c r="U1561" t="s">
        <v>46</v>
      </c>
      <c r="V1561" t="s">
        <v>49</v>
      </c>
      <c r="W1561" s="3">
        <v>12169805</v>
      </c>
      <c r="X1561" t="s">
        <v>32</v>
      </c>
      <c r="Y1561" t="s">
        <v>73</v>
      </c>
      <c r="AA1561">
        <v>1</v>
      </c>
    </row>
    <row r="1562" spans="1:31" x14ac:dyDescent="0.2">
      <c r="A1562">
        <v>1561</v>
      </c>
      <c r="B1562" t="s">
        <v>2</v>
      </c>
      <c r="C1562" s="4">
        <v>1922286</v>
      </c>
      <c r="D1562" t="s">
        <v>33</v>
      </c>
      <c r="E1562" t="s">
        <v>35</v>
      </c>
      <c r="F1562" s="1">
        <v>43805</v>
      </c>
      <c r="G1562" s="1">
        <f>IF(R1562="2: AIR",F1562, "")</f>
        <v>43805</v>
      </c>
      <c r="H1562" s="1">
        <f>G1562+33</f>
        <v>43838</v>
      </c>
      <c r="I1562" t="s">
        <v>71</v>
      </c>
      <c r="J1562">
        <v>2490158163</v>
      </c>
      <c r="K1562" t="s">
        <v>74</v>
      </c>
      <c r="L1562" t="s">
        <v>77</v>
      </c>
      <c r="M1562" t="s">
        <v>83</v>
      </c>
      <c r="P1562" t="s">
        <v>98</v>
      </c>
      <c r="Q1562" t="s">
        <v>100</v>
      </c>
      <c r="R1562" t="s">
        <v>17</v>
      </c>
      <c r="S1562" t="s">
        <v>20</v>
      </c>
      <c r="T1562" t="s">
        <v>45</v>
      </c>
      <c r="U1562" t="s">
        <v>46</v>
      </c>
      <c r="V1562" t="str">
        <f t="shared" si="565"/>
        <v>AIR</v>
      </c>
      <c r="W1562" s="3"/>
      <c r="X1562" t="s">
        <v>32</v>
      </c>
      <c r="Y1562" t="s">
        <v>73</v>
      </c>
    </row>
    <row r="1563" spans="1:31" x14ac:dyDescent="0.2">
      <c r="A1563">
        <v>1562</v>
      </c>
      <c r="B1563" t="s">
        <v>2</v>
      </c>
      <c r="C1563" s="4">
        <v>1922287</v>
      </c>
      <c r="D1563" t="s">
        <v>33</v>
      </c>
      <c r="E1563" t="s">
        <v>35</v>
      </c>
      <c r="F1563" s="1">
        <v>43805</v>
      </c>
      <c r="G1563" s="1">
        <f t="shared" ref="G1563:G1567" si="568">F1563 + 7 - WEEKDAY(F1563, 2) + 6</f>
        <v>43813</v>
      </c>
      <c r="H1563" s="1">
        <f t="shared" ref="H1563:H1567" si="569">G1563+7</f>
        <v>43820</v>
      </c>
      <c r="I1563" t="s">
        <v>71</v>
      </c>
      <c r="J1563">
        <v>2490158163</v>
      </c>
      <c r="K1563" t="s">
        <v>74</v>
      </c>
      <c r="L1563" t="s">
        <v>77</v>
      </c>
      <c r="M1563" t="s">
        <v>83</v>
      </c>
      <c r="P1563" t="s">
        <v>98</v>
      </c>
      <c r="Q1563" t="s">
        <v>100</v>
      </c>
      <c r="R1563" t="s">
        <v>18</v>
      </c>
      <c r="S1563" t="s">
        <v>20</v>
      </c>
      <c r="T1563" t="str">
        <f t="shared" ref="T1563:T1567" si="570">IF(R1563="1: SEA", "LAEM CHABANG", "BANGKOK")</f>
        <v>LAEM CHABANG</v>
      </c>
      <c r="U1563" t="s">
        <v>46</v>
      </c>
      <c r="V1563" t="s">
        <v>49</v>
      </c>
      <c r="W1563" s="3">
        <v>12169821</v>
      </c>
      <c r="X1563" t="s">
        <v>32</v>
      </c>
      <c r="Y1563" t="s">
        <v>73</v>
      </c>
      <c r="AC1563">
        <v>1</v>
      </c>
    </row>
    <row r="1564" spans="1:31" x14ac:dyDescent="0.2">
      <c r="A1564">
        <v>1563</v>
      </c>
      <c r="B1564" t="s">
        <v>2</v>
      </c>
      <c r="C1564" s="4">
        <v>1922288</v>
      </c>
      <c r="D1564" t="s">
        <v>33</v>
      </c>
      <c r="E1564" t="s">
        <v>35</v>
      </c>
      <c r="F1564" s="1">
        <v>43805</v>
      </c>
      <c r="G1564" s="1">
        <f t="shared" si="568"/>
        <v>43813</v>
      </c>
      <c r="H1564" s="1">
        <f t="shared" si="569"/>
        <v>43820</v>
      </c>
      <c r="I1564" t="s">
        <v>71</v>
      </c>
      <c r="J1564">
        <v>2490158163</v>
      </c>
      <c r="K1564" t="s">
        <v>74</v>
      </c>
      <c r="L1564" t="s">
        <v>77</v>
      </c>
      <c r="M1564" t="s">
        <v>83</v>
      </c>
      <c r="P1564" t="s">
        <v>98</v>
      </c>
      <c r="Q1564" t="s">
        <v>100</v>
      </c>
      <c r="R1564" t="s">
        <v>18</v>
      </c>
      <c r="S1564" t="s">
        <v>20</v>
      </c>
      <c r="T1564" t="str">
        <f t="shared" si="570"/>
        <v>LAEM CHABANG</v>
      </c>
      <c r="U1564" t="s">
        <v>46</v>
      </c>
      <c r="V1564" t="s">
        <v>49</v>
      </c>
      <c r="W1564" s="3">
        <v>12169824</v>
      </c>
      <c r="X1564" t="s">
        <v>32</v>
      </c>
      <c r="Y1564" t="s">
        <v>73</v>
      </c>
      <c r="AC1564">
        <v>1</v>
      </c>
    </row>
    <row r="1565" spans="1:31" x14ac:dyDescent="0.2">
      <c r="A1565">
        <v>1564</v>
      </c>
      <c r="B1565" t="s">
        <v>2</v>
      </c>
      <c r="C1565" s="4">
        <v>1922289</v>
      </c>
      <c r="D1565" t="s">
        <v>33</v>
      </c>
      <c r="E1565" t="s">
        <v>35</v>
      </c>
      <c r="F1565" s="1">
        <v>43805</v>
      </c>
      <c r="G1565" s="1">
        <f t="shared" si="568"/>
        <v>43813</v>
      </c>
      <c r="H1565" s="1">
        <f t="shared" si="569"/>
        <v>43820</v>
      </c>
      <c r="I1565" t="s">
        <v>71</v>
      </c>
      <c r="J1565">
        <v>2490158163</v>
      </c>
      <c r="K1565" t="s">
        <v>74</v>
      </c>
      <c r="L1565" t="s">
        <v>77</v>
      </c>
      <c r="M1565" t="s">
        <v>83</v>
      </c>
      <c r="P1565" t="s">
        <v>98</v>
      </c>
      <c r="Q1565" t="s">
        <v>100</v>
      </c>
      <c r="R1565" t="s">
        <v>18</v>
      </c>
      <c r="S1565" t="s">
        <v>20</v>
      </c>
      <c r="T1565" t="str">
        <f t="shared" si="570"/>
        <v>LAEM CHABANG</v>
      </c>
      <c r="U1565" t="s">
        <v>46</v>
      </c>
      <c r="V1565" t="s">
        <v>49</v>
      </c>
      <c r="W1565" s="3">
        <v>12169833</v>
      </c>
      <c r="X1565" t="s">
        <v>32</v>
      </c>
      <c r="Y1565" t="s">
        <v>73</v>
      </c>
      <c r="AC1565">
        <v>1</v>
      </c>
    </row>
    <row r="1566" spans="1:31" x14ac:dyDescent="0.2">
      <c r="A1566">
        <v>1565</v>
      </c>
      <c r="B1566" t="s">
        <v>2</v>
      </c>
      <c r="C1566" s="4">
        <v>1922290</v>
      </c>
      <c r="D1566" t="s">
        <v>33</v>
      </c>
      <c r="E1566" t="s">
        <v>35</v>
      </c>
      <c r="F1566" s="1">
        <v>43805</v>
      </c>
      <c r="G1566" s="1">
        <f t="shared" si="568"/>
        <v>43813</v>
      </c>
      <c r="H1566" s="1">
        <f t="shared" si="569"/>
        <v>43820</v>
      </c>
      <c r="I1566" t="s">
        <v>71</v>
      </c>
      <c r="J1566">
        <v>2490158163</v>
      </c>
      <c r="K1566" t="s">
        <v>74</v>
      </c>
      <c r="L1566" t="s">
        <v>77</v>
      </c>
      <c r="M1566" t="s">
        <v>83</v>
      </c>
      <c r="P1566" t="s">
        <v>98</v>
      </c>
      <c r="Q1566" t="s">
        <v>100</v>
      </c>
      <c r="R1566" t="s">
        <v>18</v>
      </c>
      <c r="S1566" t="s">
        <v>20</v>
      </c>
      <c r="T1566" t="str">
        <f t="shared" si="570"/>
        <v>LAEM CHABANG</v>
      </c>
      <c r="U1566" t="s">
        <v>46</v>
      </c>
      <c r="V1566" t="s">
        <v>50</v>
      </c>
      <c r="W1566" s="3">
        <v>12169848</v>
      </c>
      <c r="X1566" t="s">
        <v>32</v>
      </c>
      <c r="Y1566" t="s">
        <v>73</v>
      </c>
      <c r="AC1566">
        <v>1</v>
      </c>
    </row>
    <row r="1567" spans="1:31" x14ac:dyDescent="0.2">
      <c r="A1567">
        <v>1566</v>
      </c>
      <c r="B1567" t="s">
        <v>2</v>
      </c>
      <c r="C1567" s="4">
        <v>1922291</v>
      </c>
      <c r="D1567" t="s">
        <v>33</v>
      </c>
      <c r="E1567" t="s">
        <v>35</v>
      </c>
      <c r="F1567" s="1">
        <v>43804</v>
      </c>
      <c r="G1567" s="1">
        <f t="shared" si="568"/>
        <v>43813</v>
      </c>
      <c r="H1567" s="1">
        <f t="shared" si="569"/>
        <v>43820</v>
      </c>
      <c r="I1567" t="s">
        <v>71</v>
      </c>
      <c r="J1567">
        <v>2490158163</v>
      </c>
      <c r="K1567" t="s">
        <v>74</v>
      </c>
      <c r="L1567" t="s">
        <v>77</v>
      </c>
      <c r="M1567" t="s">
        <v>83</v>
      </c>
      <c r="P1567" t="s">
        <v>98</v>
      </c>
      <c r="Q1567" t="s">
        <v>100</v>
      </c>
      <c r="R1567" t="s">
        <v>18</v>
      </c>
      <c r="S1567" t="s">
        <v>20</v>
      </c>
      <c r="T1567" t="str">
        <f t="shared" si="570"/>
        <v>LAEM CHABANG</v>
      </c>
      <c r="U1567" t="s">
        <v>46</v>
      </c>
      <c r="V1567" t="s">
        <v>50</v>
      </c>
      <c r="W1567" s="3">
        <v>12169849</v>
      </c>
      <c r="X1567" t="s">
        <v>32</v>
      </c>
      <c r="Y1567" t="s">
        <v>73</v>
      </c>
      <c r="AC1567">
        <v>1</v>
      </c>
    </row>
    <row r="1568" spans="1:31" x14ac:dyDescent="0.2">
      <c r="A1568">
        <v>1567</v>
      </c>
      <c r="B1568" t="s">
        <v>2</v>
      </c>
      <c r="C1568" s="4">
        <v>1922292</v>
      </c>
      <c r="D1568" t="s">
        <v>33</v>
      </c>
      <c r="E1568" t="s">
        <v>35</v>
      </c>
      <c r="F1568" s="1">
        <v>43804</v>
      </c>
      <c r="G1568" s="1">
        <f t="shared" ref="G1568:G1583" si="571">IF(R1568="2: AIR",F1568, "")</f>
        <v>43804</v>
      </c>
      <c r="H1568" s="1">
        <f t="shared" ref="H1568:H1583" si="572">G1568+33</f>
        <v>43837</v>
      </c>
      <c r="I1568" t="s">
        <v>71</v>
      </c>
      <c r="J1568">
        <v>2490158163</v>
      </c>
      <c r="K1568" t="s">
        <v>74</v>
      </c>
      <c r="L1568" t="s">
        <v>77</v>
      </c>
      <c r="M1568" t="s">
        <v>83</v>
      </c>
      <c r="P1568" t="s">
        <v>98</v>
      </c>
      <c r="Q1568" t="s">
        <v>100</v>
      </c>
      <c r="R1568" t="s">
        <v>17</v>
      </c>
      <c r="S1568" t="s">
        <v>20</v>
      </c>
      <c r="T1568" t="s">
        <v>45</v>
      </c>
      <c r="U1568" t="s">
        <v>46</v>
      </c>
      <c r="V1568" t="str">
        <f t="shared" si="565"/>
        <v>AIR</v>
      </c>
      <c r="W1568" s="3"/>
      <c r="X1568" t="s">
        <v>32</v>
      </c>
      <c r="Y1568" t="s">
        <v>73</v>
      </c>
    </row>
    <row r="1569" spans="1:31" x14ac:dyDescent="0.2">
      <c r="A1569">
        <v>1568</v>
      </c>
      <c r="B1569" t="s">
        <v>2</v>
      </c>
      <c r="C1569" s="4">
        <v>1922293</v>
      </c>
      <c r="D1569" t="s">
        <v>33</v>
      </c>
      <c r="E1569" t="s">
        <v>35</v>
      </c>
      <c r="F1569" s="1">
        <v>43804</v>
      </c>
      <c r="G1569" s="1">
        <f t="shared" si="571"/>
        <v>43804</v>
      </c>
      <c r="H1569" s="1">
        <f t="shared" si="572"/>
        <v>43837</v>
      </c>
      <c r="I1569" t="s">
        <v>71</v>
      </c>
      <c r="J1569">
        <v>2490158163</v>
      </c>
      <c r="K1569" t="s">
        <v>74</v>
      </c>
      <c r="L1569" t="s">
        <v>77</v>
      </c>
      <c r="M1569" t="s">
        <v>83</v>
      </c>
      <c r="P1569" t="s">
        <v>98</v>
      </c>
      <c r="Q1569" t="s">
        <v>100</v>
      </c>
      <c r="R1569" t="s">
        <v>17</v>
      </c>
      <c r="S1569" t="s">
        <v>20</v>
      </c>
      <c r="T1569" t="s">
        <v>45</v>
      </c>
      <c r="U1569" t="s">
        <v>46</v>
      </c>
      <c r="V1569" t="str">
        <f t="shared" si="565"/>
        <v>AIR</v>
      </c>
      <c r="W1569" s="3"/>
      <c r="X1569" t="s">
        <v>32</v>
      </c>
      <c r="Y1569" t="s">
        <v>73</v>
      </c>
    </row>
    <row r="1570" spans="1:31" x14ac:dyDescent="0.2">
      <c r="A1570">
        <v>1569</v>
      </c>
      <c r="B1570" t="s">
        <v>2</v>
      </c>
      <c r="C1570" s="4">
        <v>1922294</v>
      </c>
      <c r="D1570" t="s">
        <v>33</v>
      </c>
      <c r="E1570" t="s">
        <v>35</v>
      </c>
      <c r="F1570" s="1">
        <v>43805</v>
      </c>
      <c r="G1570" s="1">
        <f t="shared" si="571"/>
        <v>43805</v>
      </c>
      <c r="H1570" s="1">
        <f t="shared" si="572"/>
        <v>43838</v>
      </c>
      <c r="I1570" t="s">
        <v>71</v>
      </c>
      <c r="J1570">
        <v>2490158163</v>
      </c>
      <c r="K1570" t="s">
        <v>74</v>
      </c>
      <c r="L1570" t="s">
        <v>77</v>
      </c>
      <c r="M1570" t="s">
        <v>83</v>
      </c>
      <c r="P1570" t="s">
        <v>98</v>
      </c>
      <c r="Q1570" t="s">
        <v>100</v>
      </c>
      <c r="R1570" t="s">
        <v>17</v>
      </c>
      <c r="S1570" t="s">
        <v>20</v>
      </c>
      <c r="T1570" t="s">
        <v>45</v>
      </c>
      <c r="U1570" t="s">
        <v>46</v>
      </c>
      <c r="V1570" t="str">
        <f t="shared" si="565"/>
        <v>AIR</v>
      </c>
      <c r="W1570" s="3"/>
      <c r="X1570" t="s">
        <v>32</v>
      </c>
      <c r="Y1570" t="s">
        <v>73</v>
      </c>
    </row>
    <row r="1571" spans="1:31" x14ac:dyDescent="0.2">
      <c r="A1571">
        <v>1570</v>
      </c>
      <c r="B1571" t="s">
        <v>2</v>
      </c>
      <c r="C1571" s="4">
        <v>1922295</v>
      </c>
      <c r="D1571" t="s">
        <v>33</v>
      </c>
      <c r="E1571" t="s">
        <v>35</v>
      </c>
      <c r="F1571" s="1">
        <v>43805</v>
      </c>
      <c r="G1571" s="1">
        <f t="shared" si="571"/>
        <v>43805</v>
      </c>
      <c r="H1571" s="1">
        <f t="shared" si="572"/>
        <v>43838</v>
      </c>
      <c r="I1571" t="s">
        <v>71</v>
      </c>
      <c r="J1571">
        <v>2490158163</v>
      </c>
      <c r="K1571" t="s">
        <v>74</v>
      </c>
      <c r="L1571" t="s">
        <v>77</v>
      </c>
      <c r="M1571" t="s">
        <v>83</v>
      </c>
      <c r="P1571" t="s">
        <v>98</v>
      </c>
      <c r="Q1571" t="s">
        <v>100</v>
      </c>
      <c r="R1571" t="s">
        <v>17</v>
      </c>
      <c r="S1571" t="s">
        <v>20</v>
      </c>
      <c r="T1571" t="s">
        <v>45</v>
      </c>
      <c r="U1571" t="s">
        <v>46</v>
      </c>
      <c r="V1571" t="str">
        <f t="shared" si="565"/>
        <v>AIR</v>
      </c>
      <c r="W1571" s="3"/>
      <c r="X1571" t="s">
        <v>32</v>
      </c>
      <c r="Y1571" t="s">
        <v>73</v>
      </c>
    </row>
    <row r="1572" spans="1:31" x14ac:dyDescent="0.2">
      <c r="A1572">
        <v>1571</v>
      </c>
      <c r="B1572" t="s">
        <v>2</v>
      </c>
      <c r="C1572" s="4">
        <v>1922296</v>
      </c>
      <c r="D1572" t="s">
        <v>33</v>
      </c>
      <c r="E1572" t="s">
        <v>35</v>
      </c>
      <c r="F1572" s="1">
        <v>43804</v>
      </c>
      <c r="G1572" s="1">
        <f t="shared" si="571"/>
        <v>43804</v>
      </c>
      <c r="H1572" s="1">
        <f t="shared" si="572"/>
        <v>43837</v>
      </c>
      <c r="I1572" t="s">
        <v>71</v>
      </c>
      <c r="J1572">
        <v>2490158163</v>
      </c>
      <c r="K1572" t="s">
        <v>74</v>
      </c>
      <c r="L1572" t="s">
        <v>77</v>
      </c>
      <c r="M1572" t="s">
        <v>83</v>
      </c>
      <c r="P1572" t="s">
        <v>98</v>
      </c>
      <c r="Q1572" t="s">
        <v>100</v>
      </c>
      <c r="R1572" t="s">
        <v>17</v>
      </c>
      <c r="S1572" t="s">
        <v>20</v>
      </c>
      <c r="T1572" t="s">
        <v>45</v>
      </c>
      <c r="U1572" t="s">
        <v>46</v>
      </c>
      <c r="V1572" t="str">
        <f t="shared" si="565"/>
        <v>AIR</v>
      </c>
      <c r="W1572" s="3"/>
      <c r="X1572" t="s">
        <v>32</v>
      </c>
      <c r="Y1572" t="s">
        <v>73</v>
      </c>
      <c r="AE1572" t="s">
        <v>104</v>
      </c>
    </row>
    <row r="1573" spans="1:31" x14ac:dyDescent="0.2">
      <c r="A1573">
        <v>1572</v>
      </c>
      <c r="B1573" t="s">
        <v>2</v>
      </c>
      <c r="C1573" s="4">
        <v>1922297</v>
      </c>
      <c r="D1573" t="s">
        <v>33</v>
      </c>
      <c r="E1573" t="s">
        <v>35</v>
      </c>
      <c r="F1573" s="1">
        <v>43805</v>
      </c>
      <c r="G1573" s="1">
        <f t="shared" si="571"/>
        <v>43805</v>
      </c>
      <c r="H1573" s="1">
        <f t="shared" si="572"/>
        <v>43838</v>
      </c>
      <c r="I1573" t="s">
        <v>71</v>
      </c>
      <c r="J1573">
        <v>2490158163</v>
      </c>
      <c r="K1573" t="s">
        <v>74</v>
      </c>
      <c r="L1573" t="s">
        <v>77</v>
      </c>
      <c r="M1573" t="s">
        <v>83</v>
      </c>
      <c r="P1573" t="s">
        <v>98</v>
      </c>
      <c r="Q1573" t="s">
        <v>100</v>
      </c>
      <c r="R1573" t="s">
        <v>17</v>
      </c>
      <c r="S1573" t="s">
        <v>20</v>
      </c>
      <c r="T1573" t="s">
        <v>45</v>
      </c>
      <c r="U1573" t="s">
        <v>46</v>
      </c>
      <c r="V1573" t="str">
        <f t="shared" si="565"/>
        <v>AIR</v>
      </c>
      <c r="W1573" s="3"/>
      <c r="X1573" t="s">
        <v>32</v>
      </c>
      <c r="Y1573" t="s">
        <v>73</v>
      </c>
      <c r="AE1573" t="s">
        <v>104</v>
      </c>
    </row>
    <row r="1574" spans="1:31" x14ac:dyDescent="0.2">
      <c r="A1574">
        <v>1573</v>
      </c>
      <c r="B1574" t="s">
        <v>2</v>
      </c>
      <c r="C1574" s="4">
        <v>1922298</v>
      </c>
      <c r="D1574" t="s">
        <v>33</v>
      </c>
      <c r="E1574" t="s">
        <v>35</v>
      </c>
      <c r="F1574" s="1">
        <v>43804</v>
      </c>
      <c r="G1574" s="1">
        <f t="shared" si="571"/>
        <v>43804</v>
      </c>
      <c r="H1574" s="1">
        <f t="shared" si="572"/>
        <v>43837</v>
      </c>
      <c r="I1574" t="s">
        <v>71</v>
      </c>
      <c r="J1574">
        <v>2490158163</v>
      </c>
      <c r="K1574" t="s">
        <v>74</v>
      </c>
      <c r="L1574" t="s">
        <v>77</v>
      </c>
      <c r="M1574" t="s">
        <v>83</v>
      </c>
      <c r="P1574" t="s">
        <v>98</v>
      </c>
      <c r="Q1574" t="s">
        <v>100</v>
      </c>
      <c r="R1574" t="s">
        <v>17</v>
      </c>
      <c r="S1574" t="s">
        <v>20</v>
      </c>
      <c r="T1574" t="s">
        <v>45</v>
      </c>
      <c r="U1574" t="s">
        <v>46</v>
      </c>
      <c r="V1574" t="str">
        <f t="shared" si="565"/>
        <v>AIR</v>
      </c>
      <c r="W1574" s="3"/>
      <c r="X1574" t="s">
        <v>32</v>
      </c>
      <c r="Y1574" t="s">
        <v>73</v>
      </c>
      <c r="AE1574" t="s">
        <v>104</v>
      </c>
    </row>
    <row r="1575" spans="1:31" x14ac:dyDescent="0.2">
      <c r="A1575">
        <v>1574</v>
      </c>
      <c r="B1575" t="s">
        <v>2</v>
      </c>
      <c r="C1575" s="4">
        <v>1922299</v>
      </c>
      <c r="D1575" t="s">
        <v>33</v>
      </c>
      <c r="E1575" t="s">
        <v>35</v>
      </c>
      <c r="F1575" s="1">
        <v>43805</v>
      </c>
      <c r="G1575" s="1">
        <f t="shared" si="571"/>
        <v>43805</v>
      </c>
      <c r="H1575" s="1">
        <f t="shared" si="572"/>
        <v>43838</v>
      </c>
      <c r="I1575" t="s">
        <v>71</v>
      </c>
      <c r="J1575">
        <v>2490158163</v>
      </c>
      <c r="K1575" t="s">
        <v>74</v>
      </c>
      <c r="L1575" t="s">
        <v>77</v>
      </c>
      <c r="M1575" t="s">
        <v>83</v>
      </c>
      <c r="P1575" t="s">
        <v>98</v>
      </c>
      <c r="Q1575" t="s">
        <v>100</v>
      </c>
      <c r="R1575" t="s">
        <v>17</v>
      </c>
      <c r="S1575" t="s">
        <v>20</v>
      </c>
      <c r="T1575" t="s">
        <v>45</v>
      </c>
      <c r="U1575" t="s">
        <v>46</v>
      </c>
      <c r="V1575" t="str">
        <f t="shared" si="565"/>
        <v>AIR</v>
      </c>
      <c r="W1575" s="3"/>
      <c r="X1575" t="s">
        <v>32</v>
      </c>
      <c r="Y1575" t="s">
        <v>73</v>
      </c>
    </row>
    <row r="1576" spans="1:31" x14ac:dyDescent="0.2">
      <c r="A1576">
        <v>1575</v>
      </c>
      <c r="B1576" t="s">
        <v>2</v>
      </c>
      <c r="C1576" s="4">
        <v>1922300</v>
      </c>
      <c r="D1576" t="s">
        <v>33</v>
      </c>
      <c r="E1576" t="s">
        <v>35</v>
      </c>
      <c r="F1576" s="1">
        <v>43805</v>
      </c>
      <c r="G1576" s="1">
        <f t="shared" si="571"/>
        <v>43805</v>
      </c>
      <c r="H1576" s="1">
        <f t="shared" si="572"/>
        <v>43838</v>
      </c>
      <c r="I1576" t="s">
        <v>71</v>
      </c>
      <c r="J1576">
        <v>2490158163</v>
      </c>
      <c r="K1576" t="s">
        <v>74</v>
      </c>
      <c r="L1576" t="s">
        <v>77</v>
      </c>
      <c r="M1576" t="s">
        <v>83</v>
      </c>
      <c r="P1576" t="s">
        <v>98</v>
      </c>
      <c r="Q1576" t="s">
        <v>100</v>
      </c>
      <c r="R1576" t="s">
        <v>17</v>
      </c>
      <c r="S1576" t="s">
        <v>20</v>
      </c>
      <c r="T1576" t="s">
        <v>45</v>
      </c>
      <c r="U1576" t="s">
        <v>46</v>
      </c>
      <c r="V1576" t="str">
        <f t="shared" si="565"/>
        <v>AIR</v>
      </c>
      <c r="W1576" s="3"/>
      <c r="X1576" t="s">
        <v>32</v>
      </c>
      <c r="Y1576" t="s">
        <v>73</v>
      </c>
    </row>
    <row r="1577" spans="1:31" x14ac:dyDescent="0.2">
      <c r="A1577">
        <v>1576</v>
      </c>
      <c r="B1577" t="s">
        <v>2</v>
      </c>
      <c r="C1577" s="4">
        <v>1922301</v>
      </c>
      <c r="D1577" t="s">
        <v>33</v>
      </c>
      <c r="E1577" t="s">
        <v>35</v>
      </c>
      <c r="F1577" s="1">
        <v>43805</v>
      </c>
      <c r="G1577" s="1">
        <f t="shared" si="571"/>
        <v>43805</v>
      </c>
      <c r="H1577" s="1">
        <f t="shared" si="572"/>
        <v>43838</v>
      </c>
      <c r="I1577" t="s">
        <v>71</v>
      </c>
      <c r="J1577">
        <v>2490158163</v>
      </c>
      <c r="K1577" t="s">
        <v>74</v>
      </c>
      <c r="L1577" t="s">
        <v>77</v>
      </c>
      <c r="M1577" t="s">
        <v>83</v>
      </c>
      <c r="P1577" t="s">
        <v>98</v>
      </c>
      <c r="Q1577" t="s">
        <v>100</v>
      </c>
      <c r="R1577" t="s">
        <v>17</v>
      </c>
      <c r="S1577" t="s">
        <v>20</v>
      </c>
      <c r="T1577" t="s">
        <v>45</v>
      </c>
      <c r="U1577" t="s">
        <v>46</v>
      </c>
      <c r="V1577" t="str">
        <f t="shared" si="565"/>
        <v>AIR</v>
      </c>
      <c r="W1577" s="3"/>
      <c r="X1577" t="s">
        <v>32</v>
      </c>
      <c r="Y1577" t="s">
        <v>73</v>
      </c>
    </row>
    <row r="1578" spans="1:31" x14ac:dyDescent="0.2">
      <c r="A1578">
        <v>1577</v>
      </c>
      <c r="B1578" t="s">
        <v>2</v>
      </c>
      <c r="C1578" s="4">
        <v>1922302</v>
      </c>
      <c r="D1578" t="s">
        <v>33</v>
      </c>
      <c r="E1578" t="s">
        <v>35</v>
      </c>
      <c r="F1578" s="1">
        <v>43805</v>
      </c>
      <c r="G1578" s="1">
        <f t="shared" si="571"/>
        <v>43805</v>
      </c>
      <c r="H1578" s="1">
        <f t="shared" si="572"/>
        <v>43838</v>
      </c>
      <c r="I1578" t="s">
        <v>71</v>
      </c>
      <c r="J1578">
        <v>2490158163</v>
      </c>
      <c r="K1578" t="s">
        <v>74</v>
      </c>
      <c r="L1578" t="s">
        <v>77</v>
      </c>
      <c r="M1578" t="s">
        <v>83</v>
      </c>
      <c r="P1578" t="s">
        <v>98</v>
      </c>
      <c r="Q1578" t="s">
        <v>100</v>
      </c>
      <c r="R1578" t="s">
        <v>17</v>
      </c>
      <c r="S1578" t="s">
        <v>20</v>
      </c>
      <c r="T1578" t="s">
        <v>45</v>
      </c>
      <c r="U1578" t="s">
        <v>46</v>
      </c>
      <c r="V1578" t="str">
        <f t="shared" si="565"/>
        <v>AIR</v>
      </c>
      <c r="W1578" s="3"/>
      <c r="X1578" t="s">
        <v>32</v>
      </c>
      <c r="Y1578" t="s">
        <v>73</v>
      </c>
    </row>
    <row r="1579" spans="1:31" x14ac:dyDescent="0.2">
      <c r="A1579">
        <v>1578</v>
      </c>
      <c r="B1579" t="s">
        <v>2</v>
      </c>
      <c r="C1579" s="4">
        <v>1922303</v>
      </c>
      <c r="D1579" t="s">
        <v>33</v>
      </c>
      <c r="E1579" t="s">
        <v>35</v>
      </c>
      <c r="F1579" s="1">
        <v>43805</v>
      </c>
      <c r="G1579" s="1">
        <f t="shared" si="571"/>
        <v>43805</v>
      </c>
      <c r="H1579" s="1">
        <f t="shared" si="572"/>
        <v>43838</v>
      </c>
      <c r="I1579" t="s">
        <v>71</v>
      </c>
      <c r="J1579">
        <v>2490158163</v>
      </c>
      <c r="K1579" t="s">
        <v>74</v>
      </c>
      <c r="L1579" t="s">
        <v>77</v>
      </c>
      <c r="M1579" t="s">
        <v>83</v>
      </c>
      <c r="P1579" t="s">
        <v>98</v>
      </c>
      <c r="Q1579" t="s">
        <v>100</v>
      </c>
      <c r="R1579" t="s">
        <v>17</v>
      </c>
      <c r="S1579" t="s">
        <v>20</v>
      </c>
      <c r="T1579" t="s">
        <v>45</v>
      </c>
      <c r="U1579" t="s">
        <v>46</v>
      </c>
      <c r="V1579" t="str">
        <f t="shared" si="565"/>
        <v>AIR</v>
      </c>
      <c r="W1579" s="3"/>
      <c r="X1579" t="s">
        <v>32</v>
      </c>
      <c r="Y1579" t="s">
        <v>73</v>
      </c>
    </row>
    <row r="1580" spans="1:31" x14ac:dyDescent="0.2">
      <c r="A1580">
        <v>1579</v>
      </c>
      <c r="B1580" t="s">
        <v>2</v>
      </c>
      <c r="C1580" s="4">
        <v>1922304</v>
      </c>
      <c r="D1580" t="s">
        <v>33</v>
      </c>
      <c r="E1580" t="s">
        <v>35</v>
      </c>
      <c r="F1580" s="1">
        <v>43808</v>
      </c>
      <c r="G1580" s="1">
        <f t="shared" si="571"/>
        <v>43808</v>
      </c>
      <c r="H1580" s="1">
        <f t="shared" si="572"/>
        <v>43841</v>
      </c>
      <c r="I1580" t="s">
        <v>71</v>
      </c>
      <c r="J1580">
        <v>2490158163</v>
      </c>
      <c r="K1580" t="s">
        <v>74</v>
      </c>
      <c r="L1580" t="s">
        <v>77</v>
      </c>
      <c r="M1580" t="s">
        <v>83</v>
      </c>
      <c r="P1580" t="s">
        <v>98</v>
      </c>
      <c r="Q1580" t="s">
        <v>100</v>
      </c>
      <c r="R1580" t="s">
        <v>17</v>
      </c>
      <c r="S1580" t="s">
        <v>20</v>
      </c>
      <c r="T1580" t="s">
        <v>45</v>
      </c>
      <c r="U1580" t="s">
        <v>46</v>
      </c>
      <c r="V1580" t="str">
        <f t="shared" si="565"/>
        <v>AIR</v>
      </c>
      <c r="W1580" s="3"/>
      <c r="X1580" t="s">
        <v>32</v>
      </c>
      <c r="Y1580" t="s">
        <v>73</v>
      </c>
      <c r="AE1580" t="s">
        <v>102</v>
      </c>
    </row>
    <row r="1581" spans="1:31" x14ac:dyDescent="0.2">
      <c r="A1581">
        <v>1580</v>
      </c>
      <c r="B1581" t="s">
        <v>2</v>
      </c>
      <c r="C1581" s="4">
        <v>1922305</v>
      </c>
      <c r="D1581" t="s">
        <v>33</v>
      </c>
      <c r="E1581" t="s">
        <v>35</v>
      </c>
      <c r="F1581" s="1">
        <v>43808</v>
      </c>
      <c r="G1581" s="1">
        <f t="shared" si="571"/>
        <v>43808</v>
      </c>
      <c r="H1581" s="1">
        <f t="shared" si="572"/>
        <v>43841</v>
      </c>
      <c r="I1581" t="s">
        <v>71</v>
      </c>
      <c r="J1581">
        <v>2490158163</v>
      </c>
      <c r="K1581" t="s">
        <v>74</v>
      </c>
      <c r="L1581" t="s">
        <v>77</v>
      </c>
      <c r="M1581" t="s">
        <v>83</v>
      </c>
      <c r="P1581" t="s">
        <v>98</v>
      </c>
      <c r="Q1581" t="s">
        <v>100</v>
      </c>
      <c r="R1581" t="s">
        <v>17</v>
      </c>
      <c r="S1581" t="s">
        <v>20</v>
      </c>
      <c r="T1581" t="s">
        <v>45</v>
      </c>
      <c r="U1581" t="s">
        <v>46</v>
      </c>
      <c r="V1581" t="str">
        <f t="shared" si="565"/>
        <v>AIR</v>
      </c>
      <c r="W1581" s="3"/>
      <c r="X1581" t="s">
        <v>32</v>
      </c>
      <c r="Y1581" t="s">
        <v>73</v>
      </c>
    </row>
    <row r="1582" spans="1:31" x14ac:dyDescent="0.2">
      <c r="A1582">
        <v>1581</v>
      </c>
      <c r="B1582" t="s">
        <v>2</v>
      </c>
      <c r="C1582" s="4">
        <v>1922306</v>
      </c>
      <c r="D1582" t="s">
        <v>33</v>
      </c>
      <c r="E1582" t="s">
        <v>35</v>
      </c>
      <c r="F1582" s="1">
        <v>43805</v>
      </c>
      <c r="G1582" s="1">
        <f t="shared" si="571"/>
        <v>43805</v>
      </c>
      <c r="H1582" s="1">
        <f t="shared" si="572"/>
        <v>43838</v>
      </c>
      <c r="I1582" t="s">
        <v>71</v>
      </c>
      <c r="J1582">
        <v>2490158163</v>
      </c>
      <c r="K1582" t="s">
        <v>74</v>
      </c>
      <c r="L1582" t="s">
        <v>77</v>
      </c>
      <c r="M1582" t="s">
        <v>83</v>
      </c>
      <c r="P1582" t="s">
        <v>98</v>
      </c>
      <c r="Q1582" t="s">
        <v>100</v>
      </c>
      <c r="R1582" t="s">
        <v>17</v>
      </c>
      <c r="S1582" t="s">
        <v>20</v>
      </c>
      <c r="T1582" t="s">
        <v>45</v>
      </c>
      <c r="U1582" t="s">
        <v>46</v>
      </c>
      <c r="V1582" t="str">
        <f t="shared" si="565"/>
        <v>AIR</v>
      </c>
      <c r="W1582" s="3"/>
      <c r="X1582" t="s">
        <v>32</v>
      </c>
      <c r="Y1582" t="s">
        <v>73</v>
      </c>
    </row>
    <row r="1583" spans="1:31" x14ac:dyDescent="0.2">
      <c r="A1583">
        <v>1582</v>
      </c>
      <c r="B1583" t="s">
        <v>2</v>
      </c>
      <c r="C1583" s="4">
        <v>1922307</v>
      </c>
      <c r="D1583" t="s">
        <v>33</v>
      </c>
      <c r="E1583" t="s">
        <v>35</v>
      </c>
      <c r="F1583" s="1">
        <v>43805</v>
      </c>
      <c r="G1583" s="1">
        <f t="shared" si="571"/>
        <v>43805</v>
      </c>
      <c r="H1583" s="1">
        <f t="shared" si="572"/>
        <v>43838</v>
      </c>
      <c r="I1583" t="s">
        <v>71</v>
      </c>
      <c r="J1583">
        <v>2490158163</v>
      </c>
      <c r="K1583" t="s">
        <v>74</v>
      </c>
      <c r="L1583" t="s">
        <v>77</v>
      </c>
      <c r="M1583" t="s">
        <v>83</v>
      </c>
      <c r="P1583" t="s">
        <v>98</v>
      </c>
      <c r="Q1583" t="s">
        <v>100</v>
      </c>
      <c r="R1583" t="s">
        <v>17</v>
      </c>
      <c r="S1583" t="s">
        <v>20</v>
      </c>
      <c r="T1583" t="s">
        <v>45</v>
      </c>
      <c r="U1583" t="s">
        <v>46</v>
      </c>
      <c r="V1583" t="str">
        <f t="shared" si="565"/>
        <v>AIR</v>
      </c>
      <c r="W1583" s="3"/>
      <c r="X1583" t="s">
        <v>32</v>
      </c>
      <c r="Y1583" t="s">
        <v>73</v>
      </c>
      <c r="AE1583" t="s">
        <v>104</v>
      </c>
    </row>
    <row r="1584" spans="1:31" x14ac:dyDescent="0.2">
      <c r="A1584">
        <v>1583</v>
      </c>
      <c r="B1584" t="s">
        <v>2</v>
      </c>
      <c r="C1584" s="4">
        <v>1922308</v>
      </c>
      <c r="D1584" t="s">
        <v>33</v>
      </c>
      <c r="E1584" t="s">
        <v>35</v>
      </c>
      <c r="F1584" s="1">
        <v>43808</v>
      </c>
      <c r="G1584" s="1">
        <f t="shared" ref="G1584:G1600" si="573">F1584 + 7 - WEEKDAY(F1584, 2) + 6</f>
        <v>43820</v>
      </c>
      <c r="H1584" s="1">
        <f t="shared" ref="H1584:H1600" si="574">G1584+7</f>
        <v>43827</v>
      </c>
      <c r="I1584" t="s">
        <v>71</v>
      </c>
      <c r="J1584">
        <v>2490158163</v>
      </c>
      <c r="K1584" t="s">
        <v>74</v>
      </c>
      <c r="L1584" t="s">
        <v>77</v>
      </c>
      <c r="M1584" t="s">
        <v>83</v>
      </c>
      <c r="P1584" t="s">
        <v>98</v>
      </c>
      <c r="Q1584" t="s">
        <v>100</v>
      </c>
      <c r="R1584" t="s">
        <v>18</v>
      </c>
      <c r="S1584" t="s">
        <v>20</v>
      </c>
      <c r="T1584" t="str">
        <f t="shared" ref="T1584:T1600" si="575">IF(R1584="1: SEA", "LAEM CHABANG", "BANGKOK")</f>
        <v>LAEM CHABANG</v>
      </c>
      <c r="U1584" t="s">
        <v>46</v>
      </c>
      <c r="V1584" t="s">
        <v>51</v>
      </c>
      <c r="W1584" s="3">
        <v>12169964</v>
      </c>
      <c r="X1584" t="s">
        <v>32</v>
      </c>
      <c r="Y1584" t="s">
        <v>73</v>
      </c>
      <c r="AC1584">
        <v>1</v>
      </c>
    </row>
    <row r="1585" spans="1:31" x14ac:dyDescent="0.2">
      <c r="A1585">
        <v>1584</v>
      </c>
      <c r="B1585" t="s">
        <v>2</v>
      </c>
      <c r="C1585" s="4">
        <v>1922309</v>
      </c>
      <c r="D1585" t="s">
        <v>33</v>
      </c>
      <c r="E1585" t="s">
        <v>35</v>
      </c>
      <c r="F1585" s="1">
        <v>43808</v>
      </c>
      <c r="G1585" s="1">
        <f t="shared" si="573"/>
        <v>43820</v>
      </c>
      <c r="H1585" s="1">
        <f t="shared" si="574"/>
        <v>43827</v>
      </c>
      <c r="I1585" t="s">
        <v>71</v>
      </c>
      <c r="J1585">
        <v>2490158163</v>
      </c>
      <c r="K1585" t="s">
        <v>74</v>
      </c>
      <c r="L1585" t="s">
        <v>77</v>
      </c>
      <c r="M1585" t="s">
        <v>83</v>
      </c>
      <c r="P1585" t="s">
        <v>98</v>
      </c>
      <c r="Q1585" t="s">
        <v>100</v>
      </c>
      <c r="R1585" t="s">
        <v>18</v>
      </c>
      <c r="S1585" t="s">
        <v>20</v>
      </c>
      <c r="T1585" t="str">
        <f t="shared" si="575"/>
        <v>LAEM CHABANG</v>
      </c>
      <c r="U1585" t="s">
        <v>46</v>
      </c>
      <c r="V1585" t="s">
        <v>51</v>
      </c>
      <c r="W1585" s="3">
        <v>12169973</v>
      </c>
      <c r="X1585" t="s">
        <v>32</v>
      </c>
      <c r="Y1585" t="s">
        <v>73</v>
      </c>
      <c r="AC1585">
        <v>1</v>
      </c>
    </row>
    <row r="1586" spans="1:31" x14ac:dyDescent="0.2">
      <c r="A1586">
        <v>1585</v>
      </c>
      <c r="B1586" t="s">
        <v>2</v>
      </c>
      <c r="C1586" s="4">
        <v>1922310</v>
      </c>
      <c r="D1586" t="s">
        <v>33</v>
      </c>
      <c r="E1586" t="s">
        <v>35</v>
      </c>
      <c r="F1586" s="1">
        <v>43808</v>
      </c>
      <c r="G1586" s="1">
        <f t="shared" si="573"/>
        <v>43820</v>
      </c>
      <c r="H1586" s="1">
        <f t="shared" si="574"/>
        <v>43827</v>
      </c>
      <c r="I1586" t="s">
        <v>71</v>
      </c>
      <c r="J1586">
        <v>2490158163</v>
      </c>
      <c r="K1586" t="s">
        <v>74</v>
      </c>
      <c r="L1586" t="s">
        <v>77</v>
      </c>
      <c r="M1586" t="s">
        <v>83</v>
      </c>
      <c r="P1586" t="s">
        <v>98</v>
      </c>
      <c r="Q1586" t="s">
        <v>100</v>
      </c>
      <c r="R1586" t="s">
        <v>18</v>
      </c>
      <c r="S1586" t="s">
        <v>20</v>
      </c>
      <c r="T1586" t="str">
        <f t="shared" si="575"/>
        <v>LAEM CHABANG</v>
      </c>
      <c r="U1586" t="s">
        <v>46</v>
      </c>
      <c r="V1586" t="s">
        <v>51</v>
      </c>
      <c r="W1586" s="3">
        <v>12169988</v>
      </c>
      <c r="X1586" t="s">
        <v>32</v>
      </c>
      <c r="Y1586" t="s">
        <v>73</v>
      </c>
      <c r="AC1586">
        <v>1</v>
      </c>
    </row>
    <row r="1587" spans="1:31" x14ac:dyDescent="0.2">
      <c r="A1587">
        <v>1586</v>
      </c>
      <c r="B1587" t="s">
        <v>2</v>
      </c>
      <c r="C1587" s="4">
        <v>1922311</v>
      </c>
      <c r="D1587" t="s">
        <v>33</v>
      </c>
      <c r="E1587" t="s">
        <v>35</v>
      </c>
      <c r="F1587" s="1">
        <v>43808</v>
      </c>
      <c r="G1587" s="1">
        <f t="shared" si="573"/>
        <v>43820</v>
      </c>
      <c r="H1587" s="1">
        <f t="shared" si="574"/>
        <v>43827</v>
      </c>
      <c r="I1587" t="s">
        <v>71</v>
      </c>
      <c r="J1587">
        <v>2490158163</v>
      </c>
      <c r="K1587" t="s">
        <v>74</v>
      </c>
      <c r="L1587" t="s">
        <v>77</v>
      </c>
      <c r="M1587" t="s">
        <v>83</v>
      </c>
      <c r="P1587" t="s">
        <v>98</v>
      </c>
      <c r="Q1587" t="s">
        <v>100</v>
      </c>
      <c r="R1587" t="s">
        <v>18</v>
      </c>
      <c r="S1587" t="s">
        <v>20</v>
      </c>
      <c r="T1587" t="str">
        <f t="shared" si="575"/>
        <v>LAEM CHABANG</v>
      </c>
      <c r="U1587" t="s">
        <v>46</v>
      </c>
      <c r="V1587" t="s">
        <v>51</v>
      </c>
      <c r="W1587" s="3">
        <v>12169989</v>
      </c>
      <c r="X1587" t="s">
        <v>32</v>
      </c>
      <c r="Y1587" t="s">
        <v>73</v>
      </c>
      <c r="AC1587">
        <v>1</v>
      </c>
    </row>
    <row r="1588" spans="1:31" x14ac:dyDescent="0.2">
      <c r="A1588">
        <v>1587</v>
      </c>
      <c r="B1588" t="s">
        <v>2</v>
      </c>
      <c r="C1588" s="4">
        <v>1922312</v>
      </c>
      <c r="D1588" t="s">
        <v>33</v>
      </c>
      <c r="E1588" t="s">
        <v>35</v>
      </c>
      <c r="F1588" s="1">
        <v>43808</v>
      </c>
      <c r="G1588" s="1">
        <f t="shared" si="573"/>
        <v>43820</v>
      </c>
      <c r="H1588" s="1">
        <f t="shared" si="574"/>
        <v>43827</v>
      </c>
      <c r="I1588" t="s">
        <v>71</v>
      </c>
      <c r="J1588">
        <v>2490158163</v>
      </c>
      <c r="K1588" t="s">
        <v>74</v>
      </c>
      <c r="L1588" t="s">
        <v>77</v>
      </c>
      <c r="M1588" t="s">
        <v>83</v>
      </c>
      <c r="P1588" t="s">
        <v>98</v>
      </c>
      <c r="Q1588" t="s">
        <v>100</v>
      </c>
      <c r="R1588" t="s">
        <v>18</v>
      </c>
      <c r="S1588" t="s">
        <v>20</v>
      </c>
      <c r="T1588" t="str">
        <f t="shared" si="575"/>
        <v>LAEM CHABANG</v>
      </c>
      <c r="U1588" t="s">
        <v>46</v>
      </c>
      <c r="V1588" t="s">
        <v>51</v>
      </c>
      <c r="W1588" s="3">
        <v>12169992</v>
      </c>
      <c r="X1588" t="s">
        <v>32</v>
      </c>
      <c r="Y1588" t="s">
        <v>73</v>
      </c>
      <c r="AA1588">
        <v>1</v>
      </c>
    </row>
    <row r="1589" spans="1:31" x14ac:dyDescent="0.2">
      <c r="A1589">
        <v>1588</v>
      </c>
      <c r="B1589" t="s">
        <v>2</v>
      </c>
      <c r="C1589" s="4">
        <v>1922313</v>
      </c>
      <c r="D1589" t="s">
        <v>33</v>
      </c>
      <c r="E1589" t="s">
        <v>35</v>
      </c>
      <c r="F1589" s="1">
        <v>43808</v>
      </c>
      <c r="G1589" s="1">
        <f t="shared" si="573"/>
        <v>43820</v>
      </c>
      <c r="H1589" s="1">
        <f t="shared" si="574"/>
        <v>43827</v>
      </c>
      <c r="I1589" t="s">
        <v>71</v>
      </c>
      <c r="J1589">
        <v>2490158163</v>
      </c>
      <c r="K1589" t="s">
        <v>74</v>
      </c>
      <c r="L1589" t="s">
        <v>77</v>
      </c>
      <c r="M1589" t="s">
        <v>83</v>
      </c>
      <c r="P1589" t="s">
        <v>98</v>
      </c>
      <c r="Q1589" t="s">
        <v>100</v>
      </c>
      <c r="R1589" t="s">
        <v>18</v>
      </c>
      <c r="S1589" t="s">
        <v>20</v>
      </c>
      <c r="T1589" t="str">
        <f t="shared" si="575"/>
        <v>LAEM CHABANG</v>
      </c>
      <c r="U1589" t="s">
        <v>46</v>
      </c>
      <c r="V1589" t="s">
        <v>51</v>
      </c>
      <c r="W1589" s="3">
        <v>12170001</v>
      </c>
      <c r="X1589" t="s">
        <v>32</v>
      </c>
      <c r="Y1589" t="s">
        <v>73</v>
      </c>
      <c r="AC1589">
        <v>1</v>
      </c>
    </row>
    <row r="1590" spans="1:31" x14ac:dyDescent="0.2">
      <c r="A1590">
        <v>1589</v>
      </c>
      <c r="B1590" t="s">
        <v>2</v>
      </c>
      <c r="C1590" s="4">
        <v>1922314</v>
      </c>
      <c r="D1590" t="s">
        <v>33</v>
      </c>
      <c r="E1590" t="s">
        <v>35</v>
      </c>
      <c r="F1590" s="1">
        <v>43805</v>
      </c>
      <c r="G1590" s="1">
        <f t="shared" si="573"/>
        <v>43813</v>
      </c>
      <c r="H1590" s="1">
        <f t="shared" si="574"/>
        <v>43820</v>
      </c>
      <c r="I1590" t="s">
        <v>71</v>
      </c>
      <c r="J1590">
        <v>2490158163</v>
      </c>
      <c r="K1590" t="s">
        <v>74</v>
      </c>
      <c r="L1590" t="s">
        <v>77</v>
      </c>
      <c r="M1590" t="s">
        <v>83</v>
      </c>
      <c r="P1590" t="s">
        <v>98</v>
      </c>
      <c r="Q1590" t="s">
        <v>100</v>
      </c>
      <c r="R1590" t="s">
        <v>18</v>
      </c>
      <c r="S1590" t="s">
        <v>20</v>
      </c>
      <c r="T1590" t="str">
        <f t="shared" si="575"/>
        <v>LAEM CHABANG</v>
      </c>
      <c r="U1590" t="s">
        <v>46</v>
      </c>
      <c r="V1590" t="s">
        <v>50</v>
      </c>
      <c r="W1590" s="3">
        <v>12170016</v>
      </c>
      <c r="X1590" t="s">
        <v>32</v>
      </c>
      <c r="Y1590" t="s">
        <v>73</v>
      </c>
      <c r="AC1590">
        <v>1</v>
      </c>
    </row>
    <row r="1591" spans="1:31" x14ac:dyDescent="0.2">
      <c r="A1591">
        <v>1590</v>
      </c>
      <c r="B1591" t="s">
        <v>2</v>
      </c>
      <c r="C1591" s="4">
        <v>1922315</v>
      </c>
      <c r="D1591" t="s">
        <v>33</v>
      </c>
      <c r="E1591" t="s">
        <v>35</v>
      </c>
      <c r="F1591" s="1">
        <v>43805</v>
      </c>
      <c r="G1591" s="1">
        <f t="shared" si="573"/>
        <v>43813</v>
      </c>
      <c r="H1591" s="1">
        <f t="shared" si="574"/>
        <v>43820</v>
      </c>
      <c r="I1591" t="s">
        <v>71</v>
      </c>
      <c r="J1591">
        <v>2490158163</v>
      </c>
      <c r="K1591" t="s">
        <v>74</v>
      </c>
      <c r="L1591" t="s">
        <v>77</v>
      </c>
      <c r="M1591" t="s">
        <v>83</v>
      </c>
      <c r="P1591" t="s">
        <v>98</v>
      </c>
      <c r="Q1591" t="s">
        <v>100</v>
      </c>
      <c r="R1591" t="s">
        <v>18</v>
      </c>
      <c r="S1591" t="s">
        <v>20</v>
      </c>
      <c r="T1591" t="str">
        <f t="shared" si="575"/>
        <v>LAEM CHABANG</v>
      </c>
      <c r="U1591" t="s">
        <v>46</v>
      </c>
      <c r="V1591" t="s">
        <v>50</v>
      </c>
      <c r="W1591" s="3">
        <v>12170017</v>
      </c>
      <c r="X1591" t="s">
        <v>32</v>
      </c>
      <c r="Y1591" t="s">
        <v>73</v>
      </c>
      <c r="AC1591">
        <v>1</v>
      </c>
    </row>
    <row r="1592" spans="1:31" x14ac:dyDescent="0.2">
      <c r="A1592">
        <v>1591</v>
      </c>
      <c r="B1592" t="s">
        <v>2</v>
      </c>
      <c r="C1592" s="4">
        <v>1922316</v>
      </c>
      <c r="D1592" t="s">
        <v>33</v>
      </c>
      <c r="E1592" t="s">
        <v>35</v>
      </c>
      <c r="F1592" s="1">
        <v>43805</v>
      </c>
      <c r="G1592" s="1">
        <f t="shared" si="573"/>
        <v>43813</v>
      </c>
      <c r="H1592" s="1">
        <f t="shared" si="574"/>
        <v>43820</v>
      </c>
      <c r="I1592" t="s">
        <v>71</v>
      </c>
      <c r="J1592">
        <v>2490158163</v>
      </c>
      <c r="K1592" t="s">
        <v>74</v>
      </c>
      <c r="L1592" t="s">
        <v>77</v>
      </c>
      <c r="M1592" t="s">
        <v>83</v>
      </c>
      <c r="P1592" t="s">
        <v>98</v>
      </c>
      <c r="Q1592" t="s">
        <v>100</v>
      </c>
      <c r="R1592" t="s">
        <v>18</v>
      </c>
      <c r="S1592" t="s">
        <v>20</v>
      </c>
      <c r="T1592" t="str">
        <f t="shared" si="575"/>
        <v>LAEM CHABANG</v>
      </c>
      <c r="U1592" t="s">
        <v>46</v>
      </c>
      <c r="V1592" t="s">
        <v>50</v>
      </c>
      <c r="W1592" s="3">
        <v>12170020</v>
      </c>
      <c r="X1592" t="s">
        <v>32</v>
      </c>
      <c r="Y1592" t="s">
        <v>73</v>
      </c>
      <c r="AC1592">
        <v>1</v>
      </c>
    </row>
    <row r="1593" spans="1:31" x14ac:dyDescent="0.2">
      <c r="A1593">
        <v>1592</v>
      </c>
      <c r="B1593" t="s">
        <v>2</v>
      </c>
      <c r="C1593" s="4">
        <v>1922317</v>
      </c>
      <c r="D1593" t="s">
        <v>33</v>
      </c>
      <c r="E1593" t="s">
        <v>35</v>
      </c>
      <c r="F1593" s="1">
        <v>43808</v>
      </c>
      <c r="G1593" s="1">
        <f t="shared" si="573"/>
        <v>43820</v>
      </c>
      <c r="H1593" s="1">
        <f t="shared" si="574"/>
        <v>43827</v>
      </c>
      <c r="I1593" t="s">
        <v>71</v>
      </c>
      <c r="J1593">
        <v>2490158163</v>
      </c>
      <c r="K1593" t="s">
        <v>74</v>
      </c>
      <c r="L1593" t="s">
        <v>77</v>
      </c>
      <c r="M1593" t="s">
        <v>83</v>
      </c>
      <c r="P1593" t="s">
        <v>98</v>
      </c>
      <c r="Q1593" t="s">
        <v>100</v>
      </c>
      <c r="R1593" t="s">
        <v>18</v>
      </c>
      <c r="S1593" t="s">
        <v>20</v>
      </c>
      <c r="T1593" t="str">
        <f t="shared" si="575"/>
        <v>LAEM CHABANG</v>
      </c>
      <c r="U1593" t="s">
        <v>46</v>
      </c>
      <c r="V1593" t="s">
        <v>51</v>
      </c>
      <c r="W1593" s="3">
        <v>12170029</v>
      </c>
      <c r="X1593" t="s">
        <v>32</v>
      </c>
      <c r="Y1593" t="s">
        <v>73</v>
      </c>
      <c r="AC1593">
        <v>1</v>
      </c>
    </row>
    <row r="1594" spans="1:31" x14ac:dyDescent="0.2">
      <c r="A1594">
        <v>1593</v>
      </c>
      <c r="B1594" t="s">
        <v>2</v>
      </c>
      <c r="C1594" s="4">
        <v>1922318</v>
      </c>
      <c r="D1594" t="s">
        <v>33</v>
      </c>
      <c r="E1594" t="s">
        <v>35</v>
      </c>
      <c r="F1594" s="1">
        <v>43808</v>
      </c>
      <c r="G1594" s="1">
        <f t="shared" si="573"/>
        <v>43820</v>
      </c>
      <c r="H1594" s="1">
        <f t="shared" si="574"/>
        <v>43827</v>
      </c>
      <c r="I1594" t="s">
        <v>71</v>
      </c>
      <c r="J1594">
        <v>2490158163</v>
      </c>
      <c r="K1594" t="s">
        <v>74</v>
      </c>
      <c r="L1594" t="s">
        <v>77</v>
      </c>
      <c r="M1594" t="s">
        <v>83</v>
      </c>
      <c r="P1594" t="s">
        <v>98</v>
      </c>
      <c r="Q1594" t="s">
        <v>100</v>
      </c>
      <c r="R1594" t="s">
        <v>18</v>
      </c>
      <c r="S1594" t="s">
        <v>20</v>
      </c>
      <c r="T1594" t="str">
        <f t="shared" si="575"/>
        <v>LAEM CHABANG</v>
      </c>
      <c r="U1594" t="s">
        <v>46</v>
      </c>
      <c r="V1594" t="s">
        <v>51</v>
      </c>
      <c r="W1594" s="3">
        <v>12170044</v>
      </c>
      <c r="X1594" t="s">
        <v>32</v>
      </c>
      <c r="Y1594" t="s">
        <v>73</v>
      </c>
      <c r="AC1594">
        <v>1</v>
      </c>
    </row>
    <row r="1595" spans="1:31" x14ac:dyDescent="0.2">
      <c r="A1595">
        <v>1594</v>
      </c>
      <c r="B1595" t="s">
        <v>2</v>
      </c>
      <c r="C1595" s="4">
        <v>1922319</v>
      </c>
      <c r="D1595" t="s">
        <v>33</v>
      </c>
      <c r="E1595" t="s">
        <v>35</v>
      </c>
      <c r="F1595" s="1">
        <v>43808</v>
      </c>
      <c r="G1595" s="1">
        <f t="shared" si="573"/>
        <v>43820</v>
      </c>
      <c r="H1595" s="1">
        <f t="shared" si="574"/>
        <v>43827</v>
      </c>
      <c r="I1595" t="s">
        <v>71</v>
      </c>
      <c r="J1595">
        <v>2490158163</v>
      </c>
      <c r="K1595" t="s">
        <v>74</v>
      </c>
      <c r="L1595" t="s">
        <v>77</v>
      </c>
      <c r="M1595" t="s">
        <v>83</v>
      </c>
      <c r="P1595" t="s">
        <v>98</v>
      </c>
      <c r="Q1595" t="s">
        <v>100</v>
      </c>
      <c r="R1595" t="s">
        <v>18</v>
      </c>
      <c r="S1595" t="s">
        <v>20</v>
      </c>
      <c r="T1595" t="str">
        <f t="shared" si="575"/>
        <v>LAEM CHABANG</v>
      </c>
      <c r="U1595" t="s">
        <v>46</v>
      </c>
      <c r="V1595" t="s">
        <v>51</v>
      </c>
      <c r="W1595" s="3">
        <v>12170045</v>
      </c>
      <c r="X1595" t="s">
        <v>32</v>
      </c>
      <c r="Y1595" t="s">
        <v>73</v>
      </c>
      <c r="AC1595">
        <v>1</v>
      </c>
    </row>
    <row r="1596" spans="1:31" x14ac:dyDescent="0.2">
      <c r="A1596">
        <v>1595</v>
      </c>
      <c r="B1596" t="s">
        <v>2</v>
      </c>
      <c r="C1596" s="4">
        <v>1922320</v>
      </c>
      <c r="D1596" t="s">
        <v>33</v>
      </c>
      <c r="E1596" t="s">
        <v>35</v>
      </c>
      <c r="F1596" s="1">
        <v>43805</v>
      </c>
      <c r="G1596" s="1">
        <f t="shared" si="573"/>
        <v>43813</v>
      </c>
      <c r="H1596" s="1">
        <f t="shared" si="574"/>
        <v>43820</v>
      </c>
      <c r="I1596" t="s">
        <v>71</v>
      </c>
      <c r="J1596">
        <v>2490158163</v>
      </c>
      <c r="K1596" t="s">
        <v>74</v>
      </c>
      <c r="L1596" t="s">
        <v>77</v>
      </c>
      <c r="M1596" t="s">
        <v>83</v>
      </c>
      <c r="P1596" t="s">
        <v>98</v>
      </c>
      <c r="Q1596" t="s">
        <v>100</v>
      </c>
      <c r="R1596" t="s">
        <v>18</v>
      </c>
      <c r="S1596" t="s">
        <v>20</v>
      </c>
      <c r="T1596" t="str">
        <f t="shared" si="575"/>
        <v>LAEM CHABANG</v>
      </c>
      <c r="U1596" t="s">
        <v>46</v>
      </c>
      <c r="V1596" t="s">
        <v>50</v>
      </c>
      <c r="W1596" s="3">
        <v>12170048</v>
      </c>
      <c r="X1596" t="s">
        <v>32</v>
      </c>
      <c r="Y1596" t="s">
        <v>73</v>
      </c>
      <c r="AC1596">
        <v>1</v>
      </c>
    </row>
    <row r="1597" spans="1:31" x14ac:dyDescent="0.2">
      <c r="A1597">
        <v>1596</v>
      </c>
      <c r="B1597" t="s">
        <v>2</v>
      </c>
      <c r="C1597" s="4">
        <v>1922321</v>
      </c>
      <c r="D1597" t="s">
        <v>33</v>
      </c>
      <c r="E1597" t="s">
        <v>35</v>
      </c>
      <c r="F1597" s="1">
        <v>43808</v>
      </c>
      <c r="G1597" s="1">
        <f t="shared" si="573"/>
        <v>43820</v>
      </c>
      <c r="H1597" s="1">
        <f t="shared" si="574"/>
        <v>43827</v>
      </c>
      <c r="I1597" t="s">
        <v>71</v>
      </c>
      <c r="J1597">
        <v>2490158163</v>
      </c>
      <c r="K1597" t="s">
        <v>74</v>
      </c>
      <c r="L1597" t="s">
        <v>77</v>
      </c>
      <c r="M1597" t="s">
        <v>83</v>
      </c>
      <c r="P1597" t="s">
        <v>98</v>
      </c>
      <c r="Q1597" t="s">
        <v>100</v>
      </c>
      <c r="R1597" t="s">
        <v>18</v>
      </c>
      <c r="S1597" t="s">
        <v>20</v>
      </c>
      <c r="T1597" t="str">
        <f t="shared" si="575"/>
        <v>LAEM CHABANG</v>
      </c>
      <c r="U1597" t="s">
        <v>46</v>
      </c>
      <c r="V1597" t="s">
        <v>51</v>
      </c>
      <c r="W1597" s="3">
        <v>12170057</v>
      </c>
      <c r="X1597" t="s">
        <v>32</v>
      </c>
      <c r="Y1597" t="s">
        <v>73</v>
      </c>
      <c r="AC1597">
        <v>1</v>
      </c>
    </row>
    <row r="1598" spans="1:31" x14ac:dyDescent="0.2">
      <c r="A1598">
        <v>1597</v>
      </c>
      <c r="B1598" t="s">
        <v>2</v>
      </c>
      <c r="C1598" s="4">
        <v>1922322</v>
      </c>
      <c r="D1598" t="s">
        <v>33</v>
      </c>
      <c r="E1598" t="s">
        <v>35</v>
      </c>
      <c r="F1598" s="1">
        <v>43808</v>
      </c>
      <c r="G1598" s="1">
        <f t="shared" si="573"/>
        <v>43820</v>
      </c>
      <c r="H1598" s="1">
        <f t="shared" si="574"/>
        <v>43827</v>
      </c>
      <c r="I1598" t="s">
        <v>71</v>
      </c>
      <c r="J1598">
        <v>2490158163</v>
      </c>
      <c r="K1598" t="s">
        <v>74</v>
      </c>
      <c r="L1598" t="s">
        <v>77</v>
      </c>
      <c r="M1598" t="s">
        <v>83</v>
      </c>
      <c r="P1598" t="s">
        <v>98</v>
      </c>
      <c r="Q1598" t="s">
        <v>100</v>
      </c>
      <c r="R1598" t="s">
        <v>18</v>
      </c>
      <c r="S1598" t="s">
        <v>20</v>
      </c>
      <c r="T1598" t="str">
        <f t="shared" si="575"/>
        <v>LAEM CHABANG</v>
      </c>
      <c r="U1598" t="s">
        <v>46</v>
      </c>
      <c r="V1598" t="s">
        <v>51</v>
      </c>
      <c r="W1598" s="3">
        <v>12170072</v>
      </c>
      <c r="X1598" t="s">
        <v>32</v>
      </c>
      <c r="Y1598" t="s">
        <v>73</v>
      </c>
      <c r="AA1598">
        <v>1</v>
      </c>
      <c r="AE1598" t="s">
        <v>102</v>
      </c>
    </row>
    <row r="1599" spans="1:31" x14ac:dyDescent="0.2">
      <c r="A1599">
        <v>1598</v>
      </c>
      <c r="B1599" t="s">
        <v>2</v>
      </c>
      <c r="C1599" s="4">
        <v>1922323</v>
      </c>
      <c r="D1599" t="s">
        <v>33</v>
      </c>
      <c r="E1599" t="s">
        <v>35</v>
      </c>
      <c r="F1599" s="1">
        <v>43808</v>
      </c>
      <c r="G1599" s="1">
        <f t="shared" si="573"/>
        <v>43820</v>
      </c>
      <c r="H1599" s="1">
        <f t="shared" si="574"/>
        <v>43827</v>
      </c>
      <c r="I1599" t="s">
        <v>71</v>
      </c>
      <c r="J1599">
        <v>2490158163</v>
      </c>
      <c r="K1599" t="s">
        <v>74</v>
      </c>
      <c r="L1599" t="s">
        <v>77</v>
      </c>
      <c r="M1599" t="s">
        <v>83</v>
      </c>
      <c r="P1599" t="s">
        <v>98</v>
      </c>
      <c r="Q1599" t="s">
        <v>100</v>
      </c>
      <c r="R1599" t="s">
        <v>18</v>
      </c>
      <c r="S1599" t="s">
        <v>20</v>
      </c>
      <c r="T1599" t="str">
        <f t="shared" si="575"/>
        <v>LAEM CHABANG</v>
      </c>
      <c r="U1599" t="s">
        <v>46</v>
      </c>
      <c r="V1599" t="s">
        <v>51</v>
      </c>
      <c r="W1599" s="3">
        <v>12170073</v>
      </c>
      <c r="X1599" t="s">
        <v>32</v>
      </c>
      <c r="Y1599" t="s">
        <v>73</v>
      </c>
      <c r="AC1599">
        <v>1</v>
      </c>
    </row>
    <row r="1600" spans="1:31" x14ac:dyDescent="0.2">
      <c r="A1600">
        <v>1599</v>
      </c>
      <c r="B1600" t="s">
        <v>2</v>
      </c>
      <c r="C1600" s="4">
        <v>1922324</v>
      </c>
      <c r="D1600" t="s">
        <v>33</v>
      </c>
      <c r="E1600" t="s">
        <v>35</v>
      </c>
      <c r="F1600" s="1">
        <v>43805</v>
      </c>
      <c r="G1600" s="1">
        <f t="shared" si="573"/>
        <v>43813</v>
      </c>
      <c r="H1600" s="1">
        <f t="shared" si="574"/>
        <v>43820</v>
      </c>
      <c r="I1600" t="s">
        <v>71</v>
      </c>
      <c r="J1600">
        <v>2490158163</v>
      </c>
      <c r="K1600" t="s">
        <v>74</v>
      </c>
      <c r="L1600" t="s">
        <v>77</v>
      </c>
      <c r="M1600" t="s">
        <v>83</v>
      </c>
      <c r="P1600" t="s">
        <v>98</v>
      </c>
      <c r="Q1600" t="s">
        <v>100</v>
      </c>
      <c r="R1600" t="s">
        <v>18</v>
      </c>
      <c r="S1600" t="s">
        <v>20</v>
      </c>
      <c r="T1600" t="str">
        <f t="shared" si="575"/>
        <v>LAEM CHABANG</v>
      </c>
      <c r="U1600" t="s">
        <v>46</v>
      </c>
      <c r="V1600" t="s">
        <v>50</v>
      </c>
      <c r="W1600" s="3">
        <v>12170076</v>
      </c>
      <c r="X1600" t="s">
        <v>32</v>
      </c>
      <c r="Y1600" t="s">
        <v>73</v>
      </c>
      <c r="AC1600">
        <v>1</v>
      </c>
    </row>
    <row r="1601" spans="1:31" x14ac:dyDescent="0.2">
      <c r="A1601">
        <v>1600</v>
      </c>
      <c r="B1601" t="s">
        <v>2</v>
      </c>
      <c r="C1601" s="4">
        <v>1922325</v>
      </c>
      <c r="D1601" t="s">
        <v>33</v>
      </c>
      <c r="E1601" t="s">
        <v>41</v>
      </c>
      <c r="F1601" s="1">
        <v>43808</v>
      </c>
      <c r="G1601" s="1">
        <f>IF(R1601="2: AIR",F1601, "")</f>
        <v>43808</v>
      </c>
      <c r="H1601" s="1">
        <f t="shared" ref="H1601:H1603" si="576">G1601+33</f>
        <v>43841</v>
      </c>
      <c r="I1601" t="s">
        <v>71</v>
      </c>
      <c r="J1601">
        <v>2490158163</v>
      </c>
      <c r="K1601" t="s">
        <v>74</v>
      </c>
      <c r="L1601" t="s">
        <v>77</v>
      </c>
      <c r="M1601" t="s">
        <v>87</v>
      </c>
      <c r="N1601" t="s">
        <v>89</v>
      </c>
      <c r="P1601" t="s">
        <v>90</v>
      </c>
      <c r="Q1601" t="s">
        <v>100</v>
      </c>
      <c r="R1601" t="s">
        <v>17</v>
      </c>
      <c r="S1601" t="s">
        <v>20</v>
      </c>
      <c r="T1601" t="s">
        <v>45</v>
      </c>
      <c r="U1601" t="s">
        <v>46</v>
      </c>
      <c r="V1601" t="str">
        <f t="shared" si="565"/>
        <v>AIR</v>
      </c>
      <c r="W1601" s="3"/>
      <c r="X1601" t="s">
        <v>32</v>
      </c>
      <c r="Y1601" t="s">
        <v>73</v>
      </c>
    </row>
    <row r="1602" spans="1:31" x14ac:dyDescent="0.2">
      <c r="A1602">
        <v>1601</v>
      </c>
      <c r="B1602" t="s">
        <v>2</v>
      </c>
      <c r="C1602" s="4">
        <v>1922326</v>
      </c>
      <c r="D1602" t="s">
        <v>33</v>
      </c>
      <c r="E1602" t="s">
        <v>41</v>
      </c>
      <c r="F1602" s="1">
        <v>43808</v>
      </c>
      <c r="G1602" s="1">
        <f>IF(R1602="2: AIR",F1602, "")</f>
        <v>43808</v>
      </c>
      <c r="H1602" s="1">
        <f t="shared" si="576"/>
        <v>43841</v>
      </c>
      <c r="I1602" t="s">
        <v>71</v>
      </c>
      <c r="J1602">
        <v>2490158163</v>
      </c>
      <c r="K1602" t="s">
        <v>74</v>
      </c>
      <c r="L1602" t="s">
        <v>77</v>
      </c>
      <c r="M1602" t="s">
        <v>87</v>
      </c>
      <c r="N1602" t="s">
        <v>89</v>
      </c>
      <c r="P1602" t="s">
        <v>90</v>
      </c>
      <c r="Q1602" t="s">
        <v>100</v>
      </c>
      <c r="R1602" t="s">
        <v>17</v>
      </c>
      <c r="S1602" t="s">
        <v>20</v>
      </c>
      <c r="T1602" t="s">
        <v>45</v>
      </c>
      <c r="U1602" t="s">
        <v>46</v>
      </c>
      <c r="V1602" t="str">
        <f t="shared" si="565"/>
        <v>AIR</v>
      </c>
      <c r="W1602" s="3"/>
      <c r="X1602" t="s">
        <v>32</v>
      </c>
      <c r="Y1602" t="s">
        <v>73</v>
      </c>
    </row>
    <row r="1603" spans="1:31" x14ac:dyDescent="0.2">
      <c r="A1603">
        <v>1602</v>
      </c>
      <c r="B1603" t="s">
        <v>2</v>
      </c>
      <c r="C1603" s="4">
        <v>1922327</v>
      </c>
      <c r="D1603" t="s">
        <v>33</v>
      </c>
      <c r="E1603" t="s">
        <v>41</v>
      </c>
      <c r="F1603" s="1">
        <v>43808</v>
      </c>
      <c r="G1603" s="1">
        <f>IF(R1603="2: AIR",F1603, "")</f>
        <v>43808</v>
      </c>
      <c r="H1603" s="1">
        <f t="shared" si="576"/>
        <v>43841</v>
      </c>
      <c r="I1603" t="s">
        <v>71</v>
      </c>
      <c r="J1603">
        <v>2490158163</v>
      </c>
      <c r="K1603" t="s">
        <v>74</v>
      </c>
      <c r="L1603" t="s">
        <v>77</v>
      </c>
      <c r="M1603" t="s">
        <v>87</v>
      </c>
      <c r="N1603" t="s">
        <v>89</v>
      </c>
      <c r="P1603" t="s">
        <v>90</v>
      </c>
      <c r="Q1603" t="s">
        <v>100</v>
      </c>
      <c r="R1603" t="s">
        <v>17</v>
      </c>
      <c r="S1603" t="s">
        <v>20</v>
      </c>
      <c r="T1603" t="s">
        <v>45</v>
      </c>
      <c r="U1603" t="s">
        <v>46</v>
      </c>
      <c r="V1603" t="str">
        <f t="shared" ref="V1603:V1662" si="577">IF(R1603="2: AIR", "AIR","")</f>
        <v>AIR</v>
      </c>
      <c r="W1603" s="3"/>
      <c r="X1603" t="s">
        <v>32</v>
      </c>
      <c r="Y1603" t="s">
        <v>73</v>
      </c>
    </row>
    <row r="1604" spans="1:31" x14ac:dyDescent="0.2">
      <c r="A1604">
        <v>1603</v>
      </c>
      <c r="B1604" t="s">
        <v>2</v>
      </c>
      <c r="C1604" s="4">
        <v>1922328</v>
      </c>
      <c r="D1604" t="s">
        <v>33</v>
      </c>
      <c r="E1604" t="s">
        <v>41</v>
      </c>
      <c r="F1604" s="1">
        <v>43808</v>
      </c>
      <c r="G1604" s="1">
        <f t="shared" ref="G1604:G1610" si="578">F1604 + 7 - WEEKDAY(F1604, 2) + 3</f>
        <v>43817</v>
      </c>
      <c r="H1604" s="1">
        <f t="shared" ref="H1604:H1610" si="579">G1604+32</f>
        <v>43849</v>
      </c>
      <c r="I1604" t="s">
        <v>71</v>
      </c>
      <c r="J1604">
        <v>2490158163</v>
      </c>
      <c r="K1604" t="s">
        <v>74</v>
      </c>
      <c r="L1604" t="s">
        <v>77</v>
      </c>
      <c r="M1604" t="s">
        <v>87</v>
      </c>
      <c r="N1604" t="s">
        <v>89</v>
      </c>
      <c r="P1604" t="s">
        <v>90</v>
      </c>
      <c r="Q1604" t="s">
        <v>100</v>
      </c>
      <c r="R1604" t="s">
        <v>18</v>
      </c>
      <c r="S1604" t="s">
        <v>20</v>
      </c>
      <c r="T1604" t="str">
        <f t="shared" ref="T1604:T1610" si="580">IF(R1604="1: SEA", "LAEM CHABANG", "BANGKOK")</f>
        <v>LAEM CHABANG</v>
      </c>
      <c r="U1604" t="s">
        <v>46</v>
      </c>
      <c r="V1604" t="s">
        <v>68</v>
      </c>
      <c r="W1604" s="3">
        <v>12170104</v>
      </c>
      <c r="X1604" t="s">
        <v>32</v>
      </c>
      <c r="Y1604" t="s">
        <v>73</v>
      </c>
      <c r="AC1604">
        <v>1</v>
      </c>
    </row>
    <row r="1605" spans="1:31" x14ac:dyDescent="0.2">
      <c r="A1605">
        <v>1604</v>
      </c>
      <c r="B1605" t="s">
        <v>2</v>
      </c>
      <c r="C1605" s="4">
        <v>1922329</v>
      </c>
      <c r="D1605" t="s">
        <v>33</v>
      </c>
      <c r="E1605" t="s">
        <v>41</v>
      </c>
      <c r="F1605" s="1">
        <v>43808</v>
      </c>
      <c r="G1605" s="1">
        <f t="shared" si="578"/>
        <v>43817</v>
      </c>
      <c r="H1605" s="1">
        <f t="shared" si="579"/>
        <v>43849</v>
      </c>
      <c r="I1605" t="s">
        <v>71</v>
      </c>
      <c r="J1605">
        <v>2490158163</v>
      </c>
      <c r="K1605" t="s">
        <v>74</v>
      </c>
      <c r="L1605" t="s">
        <v>77</v>
      </c>
      <c r="M1605" t="s">
        <v>87</v>
      </c>
      <c r="N1605" t="s">
        <v>89</v>
      </c>
      <c r="P1605" t="s">
        <v>90</v>
      </c>
      <c r="Q1605" t="s">
        <v>100</v>
      </c>
      <c r="R1605" t="s">
        <v>18</v>
      </c>
      <c r="S1605" t="s">
        <v>20</v>
      </c>
      <c r="T1605" t="str">
        <f t="shared" si="580"/>
        <v>LAEM CHABANG</v>
      </c>
      <c r="U1605" t="s">
        <v>46</v>
      </c>
      <c r="V1605" t="s">
        <v>68</v>
      </c>
      <c r="W1605" s="3">
        <v>12170113</v>
      </c>
      <c r="X1605" t="s">
        <v>32</v>
      </c>
      <c r="Y1605" t="s">
        <v>73</v>
      </c>
      <c r="AC1605">
        <v>1</v>
      </c>
    </row>
    <row r="1606" spans="1:31" x14ac:dyDescent="0.2">
      <c r="A1606">
        <v>1605</v>
      </c>
      <c r="B1606" t="s">
        <v>2</v>
      </c>
      <c r="C1606" s="4">
        <v>1922330</v>
      </c>
      <c r="D1606" t="s">
        <v>33</v>
      </c>
      <c r="E1606" t="s">
        <v>41</v>
      </c>
      <c r="F1606" s="1">
        <v>43808</v>
      </c>
      <c r="G1606" s="1">
        <f t="shared" si="578"/>
        <v>43817</v>
      </c>
      <c r="H1606" s="1">
        <f t="shared" si="579"/>
        <v>43849</v>
      </c>
      <c r="I1606" t="s">
        <v>71</v>
      </c>
      <c r="J1606">
        <v>2490158163</v>
      </c>
      <c r="K1606" t="s">
        <v>74</v>
      </c>
      <c r="L1606" t="s">
        <v>77</v>
      </c>
      <c r="M1606" t="s">
        <v>87</v>
      </c>
      <c r="N1606" t="s">
        <v>89</v>
      </c>
      <c r="P1606" t="s">
        <v>90</v>
      </c>
      <c r="Q1606" t="s">
        <v>100</v>
      </c>
      <c r="R1606" t="s">
        <v>18</v>
      </c>
      <c r="S1606" t="s">
        <v>20</v>
      </c>
      <c r="T1606" t="str">
        <f t="shared" si="580"/>
        <v>LAEM CHABANG</v>
      </c>
      <c r="U1606" t="s">
        <v>46</v>
      </c>
      <c r="V1606" t="s">
        <v>68</v>
      </c>
      <c r="W1606" s="3">
        <v>12170128</v>
      </c>
      <c r="X1606" t="s">
        <v>32</v>
      </c>
      <c r="Y1606" t="s">
        <v>73</v>
      </c>
      <c r="AC1606">
        <v>1</v>
      </c>
    </row>
    <row r="1607" spans="1:31" x14ac:dyDescent="0.2">
      <c r="A1607">
        <v>1606</v>
      </c>
      <c r="B1607" t="s">
        <v>2</v>
      </c>
      <c r="C1607" s="4">
        <v>1922331</v>
      </c>
      <c r="D1607" t="s">
        <v>33</v>
      </c>
      <c r="E1607" t="s">
        <v>41</v>
      </c>
      <c r="F1607" s="1">
        <v>43808</v>
      </c>
      <c r="G1607" s="1">
        <f t="shared" si="578"/>
        <v>43817</v>
      </c>
      <c r="H1607" s="1">
        <f t="shared" si="579"/>
        <v>43849</v>
      </c>
      <c r="I1607" t="s">
        <v>71</v>
      </c>
      <c r="J1607">
        <v>2490158163</v>
      </c>
      <c r="K1607" t="s">
        <v>74</v>
      </c>
      <c r="L1607" t="s">
        <v>77</v>
      </c>
      <c r="M1607" t="s">
        <v>87</v>
      </c>
      <c r="N1607" t="s">
        <v>89</v>
      </c>
      <c r="P1607" t="s">
        <v>90</v>
      </c>
      <c r="Q1607" t="s">
        <v>100</v>
      </c>
      <c r="R1607" t="s">
        <v>18</v>
      </c>
      <c r="S1607" t="s">
        <v>20</v>
      </c>
      <c r="T1607" t="str">
        <f t="shared" si="580"/>
        <v>LAEM CHABANG</v>
      </c>
      <c r="U1607" t="s">
        <v>46</v>
      </c>
      <c r="V1607" t="s">
        <v>68</v>
      </c>
      <c r="W1607" s="3">
        <v>12170129</v>
      </c>
      <c r="X1607" t="s">
        <v>32</v>
      </c>
      <c r="Y1607" t="s">
        <v>73</v>
      </c>
      <c r="AA1607">
        <v>1</v>
      </c>
    </row>
    <row r="1608" spans="1:31" x14ac:dyDescent="0.2">
      <c r="A1608">
        <v>1607</v>
      </c>
      <c r="B1608" t="s">
        <v>2</v>
      </c>
      <c r="C1608" s="4">
        <v>1922332</v>
      </c>
      <c r="D1608" t="s">
        <v>33</v>
      </c>
      <c r="E1608" t="s">
        <v>41</v>
      </c>
      <c r="F1608" s="1">
        <v>43808</v>
      </c>
      <c r="G1608" s="1">
        <f t="shared" si="578"/>
        <v>43817</v>
      </c>
      <c r="H1608" s="1">
        <f t="shared" si="579"/>
        <v>43849</v>
      </c>
      <c r="I1608" t="s">
        <v>71</v>
      </c>
      <c r="J1608">
        <v>2490158163</v>
      </c>
      <c r="K1608" t="s">
        <v>74</v>
      </c>
      <c r="L1608" t="s">
        <v>77</v>
      </c>
      <c r="M1608" t="s">
        <v>87</v>
      </c>
      <c r="N1608" t="s">
        <v>89</v>
      </c>
      <c r="P1608" t="s">
        <v>90</v>
      </c>
      <c r="Q1608" t="s">
        <v>100</v>
      </c>
      <c r="R1608" t="s">
        <v>18</v>
      </c>
      <c r="S1608" t="s">
        <v>20</v>
      </c>
      <c r="T1608" t="str">
        <f t="shared" si="580"/>
        <v>LAEM CHABANG</v>
      </c>
      <c r="U1608" t="s">
        <v>46</v>
      </c>
      <c r="V1608" t="s">
        <v>68</v>
      </c>
      <c r="W1608" s="3">
        <v>12170132</v>
      </c>
      <c r="X1608" t="s">
        <v>32</v>
      </c>
      <c r="Y1608" t="s">
        <v>73</v>
      </c>
      <c r="AC1608">
        <v>1</v>
      </c>
    </row>
    <row r="1609" spans="1:31" x14ac:dyDescent="0.2">
      <c r="A1609">
        <v>1608</v>
      </c>
      <c r="B1609" t="s">
        <v>2</v>
      </c>
      <c r="C1609" s="4">
        <v>1922333</v>
      </c>
      <c r="D1609" t="s">
        <v>33</v>
      </c>
      <c r="E1609" t="s">
        <v>41</v>
      </c>
      <c r="F1609" s="1">
        <v>43808</v>
      </c>
      <c r="G1609" s="1">
        <f t="shared" si="578"/>
        <v>43817</v>
      </c>
      <c r="H1609" s="1">
        <f t="shared" si="579"/>
        <v>43849</v>
      </c>
      <c r="I1609" t="s">
        <v>71</v>
      </c>
      <c r="J1609">
        <v>2490158163</v>
      </c>
      <c r="K1609" t="s">
        <v>74</v>
      </c>
      <c r="L1609" t="s">
        <v>77</v>
      </c>
      <c r="M1609" t="s">
        <v>87</v>
      </c>
      <c r="N1609" t="s">
        <v>89</v>
      </c>
      <c r="P1609" t="s">
        <v>90</v>
      </c>
      <c r="Q1609" t="s">
        <v>100</v>
      </c>
      <c r="R1609" t="s">
        <v>18</v>
      </c>
      <c r="S1609" t="s">
        <v>20</v>
      </c>
      <c r="T1609" t="str">
        <f t="shared" si="580"/>
        <v>LAEM CHABANG</v>
      </c>
      <c r="U1609" t="s">
        <v>46</v>
      </c>
      <c r="V1609" t="s">
        <v>68</v>
      </c>
      <c r="W1609" s="3">
        <v>12170141</v>
      </c>
      <c r="X1609" t="s">
        <v>32</v>
      </c>
      <c r="Y1609" t="s">
        <v>73</v>
      </c>
      <c r="AC1609">
        <v>1</v>
      </c>
    </row>
    <row r="1610" spans="1:31" x14ac:dyDescent="0.2">
      <c r="A1610">
        <v>1609</v>
      </c>
      <c r="B1610" t="s">
        <v>2</v>
      </c>
      <c r="C1610" s="4">
        <v>1922334</v>
      </c>
      <c r="D1610" t="s">
        <v>33</v>
      </c>
      <c r="E1610" t="s">
        <v>41</v>
      </c>
      <c r="F1610" s="1">
        <v>43809</v>
      </c>
      <c r="G1610" s="1">
        <f t="shared" si="578"/>
        <v>43817</v>
      </c>
      <c r="H1610" s="1">
        <f t="shared" si="579"/>
        <v>43849</v>
      </c>
      <c r="I1610" t="s">
        <v>71</v>
      </c>
      <c r="J1610">
        <v>2490158163</v>
      </c>
      <c r="K1610" t="s">
        <v>74</v>
      </c>
      <c r="L1610" t="s">
        <v>77</v>
      </c>
      <c r="M1610" t="s">
        <v>87</v>
      </c>
      <c r="N1610" t="s">
        <v>89</v>
      </c>
      <c r="P1610" t="s">
        <v>90</v>
      </c>
      <c r="Q1610" t="s">
        <v>100</v>
      </c>
      <c r="R1610" t="s">
        <v>18</v>
      </c>
      <c r="S1610" t="s">
        <v>20</v>
      </c>
      <c r="T1610" t="str">
        <f t="shared" si="580"/>
        <v>LAEM CHABANG</v>
      </c>
      <c r="U1610" t="s">
        <v>46</v>
      </c>
      <c r="V1610" t="s">
        <v>68</v>
      </c>
      <c r="W1610" s="3">
        <v>12170156</v>
      </c>
      <c r="X1610" t="s">
        <v>32</v>
      </c>
      <c r="Y1610" t="s">
        <v>73</v>
      </c>
      <c r="AC1610">
        <v>1</v>
      </c>
    </row>
    <row r="1611" spans="1:31" x14ac:dyDescent="0.2">
      <c r="A1611">
        <v>1610</v>
      </c>
      <c r="B1611" t="s">
        <v>2</v>
      </c>
      <c r="C1611" s="4">
        <v>1922335</v>
      </c>
      <c r="D1611" t="s">
        <v>33</v>
      </c>
      <c r="E1611" t="s">
        <v>41</v>
      </c>
      <c r="F1611" s="1">
        <v>43809</v>
      </c>
      <c r="G1611" s="1">
        <f>IF(R1611="2: AIR",F1611, "")</f>
        <v>43809</v>
      </c>
      <c r="H1611" s="1">
        <f t="shared" ref="H1611:H1614" si="581">G1611+33</f>
        <v>43842</v>
      </c>
      <c r="I1611" t="s">
        <v>71</v>
      </c>
      <c r="J1611">
        <v>2490158163</v>
      </c>
      <c r="K1611" t="s">
        <v>74</v>
      </c>
      <c r="L1611" t="s">
        <v>77</v>
      </c>
      <c r="M1611" t="s">
        <v>87</v>
      </c>
      <c r="N1611" t="s">
        <v>89</v>
      </c>
      <c r="P1611" t="s">
        <v>90</v>
      </c>
      <c r="Q1611" t="s">
        <v>100</v>
      </c>
      <c r="R1611" t="s">
        <v>17</v>
      </c>
      <c r="S1611" t="s">
        <v>20</v>
      </c>
      <c r="T1611" t="s">
        <v>45</v>
      </c>
      <c r="U1611" t="s">
        <v>46</v>
      </c>
      <c r="V1611" t="str">
        <f t="shared" si="577"/>
        <v>AIR</v>
      </c>
      <c r="W1611" s="3"/>
      <c r="X1611" t="s">
        <v>32</v>
      </c>
      <c r="Y1611" t="s">
        <v>73</v>
      </c>
    </row>
    <row r="1612" spans="1:31" x14ac:dyDescent="0.2">
      <c r="A1612">
        <v>1611</v>
      </c>
      <c r="B1612" t="s">
        <v>2</v>
      </c>
      <c r="C1612" s="4">
        <v>1922336</v>
      </c>
      <c r="D1612" t="s">
        <v>33</v>
      </c>
      <c r="E1612" t="s">
        <v>41</v>
      </c>
      <c r="F1612" s="1">
        <v>43809</v>
      </c>
      <c r="G1612" s="1">
        <f>IF(R1612="2: AIR",F1612, "")</f>
        <v>43809</v>
      </c>
      <c r="H1612" s="1">
        <f t="shared" si="581"/>
        <v>43842</v>
      </c>
      <c r="I1612" t="s">
        <v>71</v>
      </c>
      <c r="J1612">
        <v>2490158163</v>
      </c>
      <c r="K1612" t="s">
        <v>74</v>
      </c>
      <c r="L1612" t="s">
        <v>77</v>
      </c>
      <c r="M1612" t="s">
        <v>87</v>
      </c>
      <c r="N1612" t="s">
        <v>89</v>
      </c>
      <c r="P1612" t="s">
        <v>90</v>
      </c>
      <c r="Q1612" t="s">
        <v>100</v>
      </c>
      <c r="R1612" t="s">
        <v>17</v>
      </c>
      <c r="S1612" t="s">
        <v>20</v>
      </c>
      <c r="T1612" t="s">
        <v>45</v>
      </c>
      <c r="U1612" t="s">
        <v>46</v>
      </c>
      <c r="V1612" t="str">
        <f t="shared" si="577"/>
        <v>AIR</v>
      </c>
      <c r="W1612" s="3"/>
      <c r="X1612" t="s">
        <v>32</v>
      </c>
      <c r="Y1612" t="s">
        <v>73</v>
      </c>
      <c r="AE1612" t="s">
        <v>104</v>
      </c>
    </row>
    <row r="1613" spans="1:31" x14ac:dyDescent="0.2">
      <c r="A1613">
        <v>1612</v>
      </c>
      <c r="B1613" t="s">
        <v>2</v>
      </c>
      <c r="C1613" s="4">
        <v>1922337</v>
      </c>
      <c r="D1613" t="s">
        <v>33</v>
      </c>
      <c r="E1613" t="s">
        <v>41</v>
      </c>
      <c r="F1613" s="1">
        <v>43808</v>
      </c>
      <c r="G1613" s="1">
        <f>IF(R1613="2: AIR",F1613, "")</f>
        <v>43808</v>
      </c>
      <c r="H1613" s="1">
        <f t="shared" si="581"/>
        <v>43841</v>
      </c>
      <c r="I1613" t="s">
        <v>71</v>
      </c>
      <c r="J1613">
        <v>2490158163</v>
      </c>
      <c r="K1613" t="s">
        <v>74</v>
      </c>
      <c r="L1613" t="s">
        <v>77</v>
      </c>
      <c r="M1613" t="s">
        <v>87</v>
      </c>
      <c r="N1613" t="s">
        <v>89</v>
      </c>
      <c r="P1613" t="s">
        <v>90</v>
      </c>
      <c r="Q1613" t="s">
        <v>100</v>
      </c>
      <c r="R1613" t="s">
        <v>17</v>
      </c>
      <c r="S1613" t="s">
        <v>20</v>
      </c>
      <c r="T1613" t="s">
        <v>45</v>
      </c>
      <c r="U1613" t="s">
        <v>46</v>
      </c>
      <c r="V1613" t="str">
        <f t="shared" si="577"/>
        <v>AIR</v>
      </c>
      <c r="W1613" s="3"/>
      <c r="X1613" t="s">
        <v>32</v>
      </c>
      <c r="Y1613" t="s">
        <v>73</v>
      </c>
    </row>
    <row r="1614" spans="1:31" x14ac:dyDescent="0.2">
      <c r="A1614">
        <v>1613</v>
      </c>
      <c r="B1614" t="s">
        <v>2</v>
      </c>
      <c r="C1614" s="4">
        <v>1922338</v>
      </c>
      <c r="D1614" t="s">
        <v>33</v>
      </c>
      <c r="E1614" t="s">
        <v>41</v>
      </c>
      <c r="F1614" s="1">
        <v>43808</v>
      </c>
      <c r="G1614" s="1">
        <f>IF(R1614="2: AIR",F1614, "")</f>
        <v>43808</v>
      </c>
      <c r="H1614" s="1">
        <f t="shared" si="581"/>
        <v>43841</v>
      </c>
      <c r="I1614" t="s">
        <v>71</v>
      </c>
      <c r="J1614">
        <v>2490158163</v>
      </c>
      <c r="K1614" t="s">
        <v>74</v>
      </c>
      <c r="L1614" t="s">
        <v>77</v>
      </c>
      <c r="M1614" t="s">
        <v>87</v>
      </c>
      <c r="N1614" t="s">
        <v>89</v>
      </c>
      <c r="P1614" t="s">
        <v>90</v>
      </c>
      <c r="Q1614" t="s">
        <v>100</v>
      </c>
      <c r="R1614" t="s">
        <v>17</v>
      </c>
      <c r="S1614" t="s">
        <v>20</v>
      </c>
      <c r="T1614" t="s">
        <v>45</v>
      </c>
      <c r="U1614" t="s">
        <v>46</v>
      </c>
      <c r="V1614" t="str">
        <f t="shared" si="577"/>
        <v>AIR</v>
      </c>
      <c r="W1614" s="3"/>
      <c r="X1614" t="s">
        <v>32</v>
      </c>
      <c r="Y1614" t="s">
        <v>73</v>
      </c>
      <c r="AE1614" t="s">
        <v>104</v>
      </c>
    </row>
    <row r="1615" spans="1:31" x14ac:dyDescent="0.2">
      <c r="A1615">
        <v>1614</v>
      </c>
      <c r="B1615" t="s">
        <v>2</v>
      </c>
      <c r="C1615" s="4">
        <v>1922339</v>
      </c>
      <c r="D1615" t="s">
        <v>33</v>
      </c>
      <c r="E1615" t="s">
        <v>35</v>
      </c>
      <c r="F1615" s="1">
        <v>43808</v>
      </c>
      <c r="G1615" s="1">
        <f t="shared" ref="G1615:G1652" si="582">F1615 + 7 - WEEKDAY(F1615, 2) + 6</f>
        <v>43820</v>
      </c>
      <c r="H1615" s="1">
        <f t="shared" ref="H1615:H1652" si="583">G1615+7</f>
        <v>43827</v>
      </c>
      <c r="I1615" t="s">
        <v>71</v>
      </c>
      <c r="J1615">
        <v>2490158163</v>
      </c>
      <c r="K1615" t="s">
        <v>74</v>
      </c>
      <c r="L1615" t="s">
        <v>77</v>
      </c>
      <c r="M1615" t="s">
        <v>83</v>
      </c>
      <c r="P1615" t="s">
        <v>98</v>
      </c>
      <c r="Q1615" t="s">
        <v>100</v>
      </c>
      <c r="R1615" t="s">
        <v>18</v>
      </c>
      <c r="S1615" t="s">
        <v>20</v>
      </c>
      <c r="T1615" t="str">
        <f t="shared" ref="T1615:T1652" si="584">IF(R1615="1: SEA", "LAEM CHABANG", "BANGKOK")</f>
        <v>LAEM CHABANG</v>
      </c>
      <c r="U1615" t="s">
        <v>46</v>
      </c>
      <c r="V1615" t="s">
        <v>51</v>
      </c>
      <c r="W1615" s="3">
        <v>12170185</v>
      </c>
      <c r="X1615" t="s">
        <v>32</v>
      </c>
      <c r="Y1615" t="s">
        <v>73</v>
      </c>
      <c r="AC1615">
        <v>1</v>
      </c>
    </row>
    <row r="1616" spans="1:31" x14ac:dyDescent="0.2">
      <c r="A1616">
        <v>1615</v>
      </c>
      <c r="B1616" t="s">
        <v>2</v>
      </c>
      <c r="C1616" s="4">
        <v>1922340</v>
      </c>
      <c r="D1616" t="s">
        <v>33</v>
      </c>
      <c r="E1616" t="s">
        <v>35</v>
      </c>
      <c r="F1616" s="1">
        <v>43809</v>
      </c>
      <c r="G1616" s="1">
        <f t="shared" si="582"/>
        <v>43820</v>
      </c>
      <c r="H1616" s="1">
        <f t="shared" si="583"/>
        <v>43827</v>
      </c>
      <c r="I1616" t="s">
        <v>71</v>
      </c>
      <c r="J1616">
        <v>2490158163</v>
      </c>
      <c r="K1616" t="s">
        <v>74</v>
      </c>
      <c r="L1616" t="s">
        <v>77</v>
      </c>
      <c r="M1616" t="s">
        <v>83</v>
      </c>
      <c r="P1616" t="s">
        <v>98</v>
      </c>
      <c r="Q1616" t="s">
        <v>100</v>
      </c>
      <c r="R1616" t="s">
        <v>18</v>
      </c>
      <c r="S1616" t="s">
        <v>20</v>
      </c>
      <c r="T1616" t="str">
        <f t="shared" si="584"/>
        <v>LAEM CHABANG</v>
      </c>
      <c r="U1616" t="s">
        <v>46</v>
      </c>
      <c r="V1616" t="s">
        <v>52</v>
      </c>
      <c r="W1616" s="3">
        <v>12170188</v>
      </c>
      <c r="X1616" t="s">
        <v>32</v>
      </c>
      <c r="Y1616" t="s">
        <v>73</v>
      </c>
      <c r="AC1616">
        <v>1</v>
      </c>
      <c r="AE1616" t="s">
        <v>102</v>
      </c>
    </row>
    <row r="1617" spans="1:29" x14ac:dyDescent="0.2">
      <c r="A1617">
        <v>1616</v>
      </c>
      <c r="B1617" t="s">
        <v>2</v>
      </c>
      <c r="C1617" s="4">
        <v>1922341</v>
      </c>
      <c r="D1617" t="s">
        <v>33</v>
      </c>
      <c r="E1617" t="s">
        <v>35</v>
      </c>
      <c r="F1617" s="1">
        <v>43809</v>
      </c>
      <c r="G1617" s="1">
        <f t="shared" si="582"/>
        <v>43820</v>
      </c>
      <c r="H1617" s="1">
        <f t="shared" si="583"/>
        <v>43827</v>
      </c>
      <c r="I1617" t="s">
        <v>71</v>
      </c>
      <c r="J1617">
        <v>2490158163</v>
      </c>
      <c r="K1617" t="s">
        <v>74</v>
      </c>
      <c r="L1617" t="s">
        <v>77</v>
      </c>
      <c r="M1617" t="s">
        <v>83</v>
      </c>
      <c r="P1617" t="s">
        <v>98</v>
      </c>
      <c r="Q1617" t="s">
        <v>100</v>
      </c>
      <c r="R1617" t="s">
        <v>18</v>
      </c>
      <c r="S1617" t="s">
        <v>20</v>
      </c>
      <c r="T1617" t="str">
        <f t="shared" si="584"/>
        <v>LAEM CHABANG</v>
      </c>
      <c r="U1617" t="s">
        <v>46</v>
      </c>
      <c r="V1617" t="s">
        <v>51</v>
      </c>
      <c r="W1617" s="3">
        <v>12170197</v>
      </c>
      <c r="X1617" t="s">
        <v>32</v>
      </c>
      <c r="Y1617" t="s">
        <v>73</v>
      </c>
      <c r="AC1617">
        <v>1</v>
      </c>
    </row>
    <row r="1618" spans="1:29" x14ac:dyDescent="0.2">
      <c r="A1618">
        <v>1617</v>
      </c>
      <c r="B1618" t="s">
        <v>2</v>
      </c>
      <c r="C1618" s="4">
        <v>1922342</v>
      </c>
      <c r="D1618" t="s">
        <v>33</v>
      </c>
      <c r="E1618" t="s">
        <v>35</v>
      </c>
      <c r="F1618" s="1">
        <v>43809</v>
      </c>
      <c r="G1618" s="1">
        <f t="shared" si="582"/>
        <v>43820</v>
      </c>
      <c r="H1618" s="1">
        <f t="shared" si="583"/>
        <v>43827</v>
      </c>
      <c r="I1618" t="s">
        <v>71</v>
      </c>
      <c r="J1618">
        <v>2490158163</v>
      </c>
      <c r="K1618" t="s">
        <v>74</v>
      </c>
      <c r="L1618" t="s">
        <v>77</v>
      </c>
      <c r="M1618" t="s">
        <v>83</v>
      </c>
      <c r="P1618" t="s">
        <v>98</v>
      </c>
      <c r="Q1618" t="s">
        <v>100</v>
      </c>
      <c r="R1618" t="s">
        <v>18</v>
      </c>
      <c r="S1618" t="s">
        <v>20</v>
      </c>
      <c r="T1618" t="str">
        <f t="shared" si="584"/>
        <v>LAEM CHABANG</v>
      </c>
      <c r="U1618" t="s">
        <v>46</v>
      </c>
      <c r="V1618" t="s">
        <v>51</v>
      </c>
      <c r="W1618" s="3">
        <v>12170212</v>
      </c>
      <c r="X1618" t="s">
        <v>32</v>
      </c>
      <c r="Y1618" t="s">
        <v>73</v>
      </c>
      <c r="AC1618">
        <v>1</v>
      </c>
    </row>
    <row r="1619" spans="1:29" x14ac:dyDescent="0.2">
      <c r="A1619">
        <v>1618</v>
      </c>
      <c r="B1619" t="s">
        <v>2</v>
      </c>
      <c r="C1619" s="4">
        <v>1922343</v>
      </c>
      <c r="D1619" t="s">
        <v>33</v>
      </c>
      <c r="E1619" t="s">
        <v>35</v>
      </c>
      <c r="F1619" s="1">
        <v>43808</v>
      </c>
      <c r="G1619" s="1">
        <f t="shared" si="582"/>
        <v>43820</v>
      </c>
      <c r="H1619" s="1">
        <f t="shared" si="583"/>
        <v>43827</v>
      </c>
      <c r="I1619" t="s">
        <v>71</v>
      </c>
      <c r="J1619">
        <v>2490158163</v>
      </c>
      <c r="K1619" t="s">
        <v>74</v>
      </c>
      <c r="L1619" t="s">
        <v>77</v>
      </c>
      <c r="M1619" t="s">
        <v>83</v>
      </c>
      <c r="P1619" t="s">
        <v>98</v>
      </c>
      <c r="Q1619" t="s">
        <v>100</v>
      </c>
      <c r="R1619" t="s">
        <v>18</v>
      </c>
      <c r="S1619" t="s">
        <v>20</v>
      </c>
      <c r="T1619" t="str">
        <f t="shared" si="584"/>
        <v>LAEM CHABANG</v>
      </c>
      <c r="U1619" t="s">
        <v>46</v>
      </c>
      <c r="V1619" t="s">
        <v>51</v>
      </c>
      <c r="W1619" s="3">
        <v>12170213</v>
      </c>
      <c r="X1619" t="s">
        <v>32</v>
      </c>
      <c r="Y1619" t="s">
        <v>73</v>
      </c>
      <c r="AC1619">
        <v>1</v>
      </c>
    </row>
    <row r="1620" spans="1:29" x14ac:dyDescent="0.2">
      <c r="A1620">
        <v>1619</v>
      </c>
      <c r="B1620" t="s">
        <v>2</v>
      </c>
      <c r="C1620" s="4">
        <v>1922344</v>
      </c>
      <c r="D1620" t="s">
        <v>33</v>
      </c>
      <c r="E1620" t="s">
        <v>35</v>
      </c>
      <c r="F1620" s="1">
        <v>43808</v>
      </c>
      <c r="G1620" s="1">
        <f t="shared" si="582"/>
        <v>43820</v>
      </c>
      <c r="H1620" s="1">
        <f t="shared" si="583"/>
        <v>43827</v>
      </c>
      <c r="I1620" t="s">
        <v>71</v>
      </c>
      <c r="J1620">
        <v>2490158163</v>
      </c>
      <c r="K1620" t="s">
        <v>74</v>
      </c>
      <c r="L1620" t="s">
        <v>77</v>
      </c>
      <c r="M1620" t="s">
        <v>83</v>
      </c>
      <c r="P1620" t="s">
        <v>98</v>
      </c>
      <c r="Q1620" t="s">
        <v>100</v>
      </c>
      <c r="R1620" t="s">
        <v>18</v>
      </c>
      <c r="S1620" t="s">
        <v>20</v>
      </c>
      <c r="T1620" t="str">
        <f t="shared" si="584"/>
        <v>LAEM CHABANG</v>
      </c>
      <c r="U1620" t="s">
        <v>46</v>
      </c>
      <c r="V1620" t="s">
        <v>51</v>
      </c>
      <c r="W1620" s="3">
        <v>12170216</v>
      </c>
      <c r="X1620" t="s">
        <v>32</v>
      </c>
      <c r="Y1620" t="s">
        <v>73</v>
      </c>
      <c r="AC1620">
        <v>1</v>
      </c>
    </row>
    <row r="1621" spans="1:29" x14ac:dyDescent="0.2">
      <c r="A1621">
        <v>1620</v>
      </c>
      <c r="B1621" t="s">
        <v>2</v>
      </c>
      <c r="C1621" s="4">
        <v>1922345</v>
      </c>
      <c r="D1621" t="s">
        <v>33</v>
      </c>
      <c r="E1621" t="s">
        <v>35</v>
      </c>
      <c r="F1621" s="1">
        <v>43808</v>
      </c>
      <c r="G1621" s="1">
        <f t="shared" si="582"/>
        <v>43820</v>
      </c>
      <c r="H1621" s="1">
        <f t="shared" si="583"/>
        <v>43827</v>
      </c>
      <c r="I1621" t="s">
        <v>71</v>
      </c>
      <c r="J1621">
        <v>2490158163</v>
      </c>
      <c r="K1621" t="s">
        <v>74</v>
      </c>
      <c r="L1621" t="s">
        <v>77</v>
      </c>
      <c r="M1621" t="s">
        <v>83</v>
      </c>
      <c r="P1621" t="s">
        <v>98</v>
      </c>
      <c r="Q1621" t="s">
        <v>100</v>
      </c>
      <c r="R1621" t="s">
        <v>18</v>
      </c>
      <c r="S1621" t="s">
        <v>20</v>
      </c>
      <c r="T1621" t="str">
        <f t="shared" si="584"/>
        <v>LAEM CHABANG</v>
      </c>
      <c r="U1621" t="s">
        <v>46</v>
      </c>
      <c r="V1621" t="s">
        <v>51</v>
      </c>
      <c r="W1621" s="3">
        <v>12170225</v>
      </c>
      <c r="X1621" t="s">
        <v>32</v>
      </c>
      <c r="Y1621" t="s">
        <v>73</v>
      </c>
      <c r="AC1621">
        <v>1</v>
      </c>
    </row>
    <row r="1622" spans="1:29" x14ac:dyDescent="0.2">
      <c r="A1622">
        <v>1621</v>
      </c>
      <c r="B1622" t="s">
        <v>2</v>
      </c>
      <c r="C1622" s="4">
        <v>1922346</v>
      </c>
      <c r="D1622" t="s">
        <v>33</v>
      </c>
      <c r="E1622" t="s">
        <v>35</v>
      </c>
      <c r="F1622" s="1">
        <v>43809</v>
      </c>
      <c r="G1622" s="1">
        <f t="shared" si="582"/>
        <v>43820</v>
      </c>
      <c r="H1622" s="1">
        <f t="shared" si="583"/>
        <v>43827</v>
      </c>
      <c r="I1622" t="s">
        <v>71</v>
      </c>
      <c r="J1622">
        <v>2490158163</v>
      </c>
      <c r="K1622" t="s">
        <v>74</v>
      </c>
      <c r="L1622" t="s">
        <v>77</v>
      </c>
      <c r="M1622" t="s">
        <v>83</v>
      </c>
      <c r="P1622" t="s">
        <v>98</v>
      </c>
      <c r="Q1622" t="s">
        <v>100</v>
      </c>
      <c r="R1622" t="s">
        <v>18</v>
      </c>
      <c r="S1622" t="s">
        <v>20</v>
      </c>
      <c r="T1622" t="str">
        <f t="shared" si="584"/>
        <v>LAEM CHABANG</v>
      </c>
      <c r="U1622" t="s">
        <v>46</v>
      </c>
      <c r="V1622" t="s">
        <v>51</v>
      </c>
      <c r="W1622" s="3">
        <v>12170240</v>
      </c>
      <c r="X1622" t="s">
        <v>32</v>
      </c>
      <c r="Y1622" t="s">
        <v>73</v>
      </c>
      <c r="AC1622">
        <v>1</v>
      </c>
    </row>
    <row r="1623" spans="1:29" x14ac:dyDescent="0.2">
      <c r="A1623">
        <v>1622</v>
      </c>
      <c r="B1623" t="s">
        <v>2</v>
      </c>
      <c r="C1623" s="4">
        <v>1922347</v>
      </c>
      <c r="D1623" t="s">
        <v>33</v>
      </c>
      <c r="E1623" t="s">
        <v>35</v>
      </c>
      <c r="F1623" s="1">
        <v>43809</v>
      </c>
      <c r="G1623" s="1">
        <f t="shared" si="582"/>
        <v>43820</v>
      </c>
      <c r="H1623" s="1">
        <f t="shared" si="583"/>
        <v>43827</v>
      </c>
      <c r="I1623" t="s">
        <v>71</v>
      </c>
      <c r="J1623">
        <v>2490158163</v>
      </c>
      <c r="K1623" t="s">
        <v>74</v>
      </c>
      <c r="L1623" t="s">
        <v>77</v>
      </c>
      <c r="M1623" t="s">
        <v>83</v>
      </c>
      <c r="P1623" t="s">
        <v>98</v>
      </c>
      <c r="Q1623" t="s">
        <v>100</v>
      </c>
      <c r="R1623" t="s">
        <v>18</v>
      </c>
      <c r="S1623" t="s">
        <v>20</v>
      </c>
      <c r="T1623" t="str">
        <f t="shared" si="584"/>
        <v>LAEM CHABANG</v>
      </c>
      <c r="U1623" t="s">
        <v>46</v>
      </c>
      <c r="V1623" t="s">
        <v>51</v>
      </c>
      <c r="W1623" s="3">
        <v>12170241</v>
      </c>
      <c r="X1623" t="s">
        <v>32</v>
      </c>
      <c r="Y1623" t="s">
        <v>73</v>
      </c>
      <c r="AA1623">
        <v>1</v>
      </c>
    </row>
    <row r="1624" spans="1:29" x14ac:dyDescent="0.2">
      <c r="A1624">
        <v>1623</v>
      </c>
      <c r="B1624" t="s">
        <v>2</v>
      </c>
      <c r="C1624" s="4">
        <v>1922348</v>
      </c>
      <c r="D1624" t="s">
        <v>33</v>
      </c>
      <c r="E1624" t="s">
        <v>35</v>
      </c>
      <c r="F1624" s="1">
        <v>43809</v>
      </c>
      <c r="G1624" s="1">
        <f t="shared" si="582"/>
        <v>43820</v>
      </c>
      <c r="H1624" s="1">
        <f t="shared" si="583"/>
        <v>43827</v>
      </c>
      <c r="I1624" t="s">
        <v>71</v>
      </c>
      <c r="J1624">
        <v>2490158163</v>
      </c>
      <c r="K1624" t="s">
        <v>74</v>
      </c>
      <c r="L1624" t="s">
        <v>77</v>
      </c>
      <c r="M1624" t="s">
        <v>83</v>
      </c>
      <c r="P1624" t="s">
        <v>98</v>
      </c>
      <c r="Q1624" t="s">
        <v>100</v>
      </c>
      <c r="R1624" t="s">
        <v>18</v>
      </c>
      <c r="S1624" t="s">
        <v>20</v>
      </c>
      <c r="T1624" t="str">
        <f t="shared" si="584"/>
        <v>LAEM CHABANG</v>
      </c>
      <c r="U1624" t="s">
        <v>46</v>
      </c>
      <c r="V1624" t="s">
        <v>51</v>
      </c>
      <c r="W1624" s="3">
        <v>12170244</v>
      </c>
      <c r="X1624" t="s">
        <v>32</v>
      </c>
      <c r="Y1624" t="s">
        <v>73</v>
      </c>
      <c r="AC1624">
        <v>1</v>
      </c>
    </row>
    <row r="1625" spans="1:29" x14ac:dyDescent="0.2">
      <c r="A1625">
        <v>1624</v>
      </c>
      <c r="B1625" t="s">
        <v>2</v>
      </c>
      <c r="C1625" s="4">
        <v>1922349</v>
      </c>
      <c r="D1625" t="s">
        <v>33</v>
      </c>
      <c r="E1625" t="s">
        <v>35</v>
      </c>
      <c r="F1625" s="1">
        <v>43809</v>
      </c>
      <c r="G1625" s="1">
        <f t="shared" si="582"/>
        <v>43820</v>
      </c>
      <c r="H1625" s="1">
        <f t="shared" si="583"/>
        <v>43827</v>
      </c>
      <c r="I1625" t="s">
        <v>71</v>
      </c>
      <c r="J1625">
        <v>2490158163</v>
      </c>
      <c r="K1625" t="s">
        <v>74</v>
      </c>
      <c r="L1625" t="s">
        <v>77</v>
      </c>
      <c r="M1625" t="s">
        <v>83</v>
      </c>
      <c r="P1625" t="s">
        <v>98</v>
      </c>
      <c r="Q1625" t="s">
        <v>100</v>
      </c>
      <c r="R1625" t="s">
        <v>18</v>
      </c>
      <c r="S1625" t="s">
        <v>20</v>
      </c>
      <c r="T1625" t="str">
        <f t="shared" si="584"/>
        <v>LAEM CHABANG</v>
      </c>
      <c r="U1625" t="s">
        <v>46</v>
      </c>
      <c r="V1625" t="s">
        <v>51</v>
      </c>
      <c r="W1625" s="3">
        <v>12170253</v>
      </c>
      <c r="X1625" t="s">
        <v>32</v>
      </c>
      <c r="Y1625" t="s">
        <v>73</v>
      </c>
      <c r="AC1625">
        <v>1</v>
      </c>
    </row>
    <row r="1626" spans="1:29" x14ac:dyDescent="0.2">
      <c r="A1626">
        <v>1625</v>
      </c>
      <c r="B1626" t="s">
        <v>2</v>
      </c>
      <c r="C1626" s="4">
        <v>1922350</v>
      </c>
      <c r="D1626" t="s">
        <v>33</v>
      </c>
      <c r="E1626" t="s">
        <v>35</v>
      </c>
      <c r="F1626" s="1">
        <v>43809</v>
      </c>
      <c r="G1626" s="1">
        <f t="shared" si="582"/>
        <v>43820</v>
      </c>
      <c r="H1626" s="1">
        <f t="shared" si="583"/>
        <v>43827</v>
      </c>
      <c r="I1626" t="s">
        <v>71</v>
      </c>
      <c r="J1626">
        <v>2490158163</v>
      </c>
      <c r="K1626" t="s">
        <v>74</v>
      </c>
      <c r="L1626" t="s">
        <v>77</v>
      </c>
      <c r="M1626" t="s">
        <v>83</v>
      </c>
      <c r="P1626" t="s">
        <v>98</v>
      </c>
      <c r="Q1626" t="s">
        <v>100</v>
      </c>
      <c r="R1626" t="s">
        <v>18</v>
      </c>
      <c r="S1626" t="s">
        <v>20</v>
      </c>
      <c r="T1626" t="str">
        <f t="shared" si="584"/>
        <v>LAEM CHABANG</v>
      </c>
      <c r="U1626" t="s">
        <v>46</v>
      </c>
      <c r="V1626" t="s">
        <v>51</v>
      </c>
      <c r="W1626" s="3">
        <v>12170268</v>
      </c>
      <c r="X1626" t="s">
        <v>32</v>
      </c>
      <c r="Y1626" t="s">
        <v>73</v>
      </c>
      <c r="AC1626">
        <v>1</v>
      </c>
    </row>
    <row r="1627" spans="1:29" x14ac:dyDescent="0.2">
      <c r="A1627">
        <v>1626</v>
      </c>
      <c r="B1627" t="s">
        <v>2</v>
      </c>
      <c r="C1627" s="4">
        <v>1922351</v>
      </c>
      <c r="D1627" t="s">
        <v>33</v>
      </c>
      <c r="E1627" t="s">
        <v>35</v>
      </c>
      <c r="F1627" s="1">
        <v>43809</v>
      </c>
      <c r="G1627" s="1">
        <f t="shared" si="582"/>
        <v>43820</v>
      </c>
      <c r="H1627" s="1">
        <f t="shared" si="583"/>
        <v>43827</v>
      </c>
      <c r="I1627" t="s">
        <v>71</v>
      </c>
      <c r="J1627">
        <v>2490158163</v>
      </c>
      <c r="K1627" t="s">
        <v>74</v>
      </c>
      <c r="L1627" t="s">
        <v>77</v>
      </c>
      <c r="M1627" t="s">
        <v>83</v>
      </c>
      <c r="P1627" t="s">
        <v>98</v>
      </c>
      <c r="Q1627" t="s">
        <v>100</v>
      </c>
      <c r="R1627" t="s">
        <v>18</v>
      </c>
      <c r="S1627" t="s">
        <v>20</v>
      </c>
      <c r="T1627" t="str">
        <f t="shared" si="584"/>
        <v>LAEM CHABANG</v>
      </c>
      <c r="U1627" t="s">
        <v>46</v>
      </c>
      <c r="V1627" t="s">
        <v>51</v>
      </c>
      <c r="W1627" s="3">
        <v>12170269</v>
      </c>
      <c r="X1627" t="s">
        <v>32</v>
      </c>
      <c r="Y1627" t="s">
        <v>73</v>
      </c>
      <c r="AA1627">
        <v>1</v>
      </c>
    </row>
    <row r="1628" spans="1:29" x14ac:dyDescent="0.2">
      <c r="A1628">
        <v>1627</v>
      </c>
      <c r="B1628" t="s">
        <v>2</v>
      </c>
      <c r="C1628" s="4">
        <v>1922352</v>
      </c>
      <c r="D1628" t="s">
        <v>33</v>
      </c>
      <c r="E1628" t="s">
        <v>35</v>
      </c>
      <c r="F1628" s="1">
        <v>43809</v>
      </c>
      <c r="G1628" s="1">
        <f t="shared" si="582"/>
        <v>43820</v>
      </c>
      <c r="H1628" s="1">
        <f t="shared" si="583"/>
        <v>43827</v>
      </c>
      <c r="I1628" t="s">
        <v>71</v>
      </c>
      <c r="J1628">
        <v>2490158163</v>
      </c>
      <c r="K1628" t="s">
        <v>74</v>
      </c>
      <c r="L1628" t="s">
        <v>77</v>
      </c>
      <c r="M1628" t="s">
        <v>83</v>
      </c>
      <c r="P1628" t="s">
        <v>98</v>
      </c>
      <c r="Q1628" t="s">
        <v>100</v>
      </c>
      <c r="R1628" t="s">
        <v>18</v>
      </c>
      <c r="S1628" t="s">
        <v>20</v>
      </c>
      <c r="T1628" t="str">
        <f t="shared" si="584"/>
        <v>LAEM CHABANG</v>
      </c>
      <c r="U1628" t="s">
        <v>46</v>
      </c>
      <c r="V1628" t="s">
        <v>51</v>
      </c>
      <c r="W1628" s="3">
        <v>12170272</v>
      </c>
      <c r="X1628" t="s">
        <v>32</v>
      </c>
      <c r="Y1628" t="s">
        <v>73</v>
      </c>
      <c r="AC1628">
        <v>1</v>
      </c>
    </row>
    <row r="1629" spans="1:29" x14ac:dyDescent="0.2">
      <c r="A1629">
        <v>1628</v>
      </c>
      <c r="B1629" t="s">
        <v>2</v>
      </c>
      <c r="C1629" s="4">
        <v>1922353</v>
      </c>
      <c r="D1629" t="s">
        <v>33</v>
      </c>
      <c r="E1629" t="s">
        <v>35</v>
      </c>
      <c r="F1629" s="1">
        <v>43809</v>
      </c>
      <c r="G1629" s="1">
        <f t="shared" si="582"/>
        <v>43820</v>
      </c>
      <c r="H1629" s="1">
        <f t="shared" si="583"/>
        <v>43827</v>
      </c>
      <c r="I1629" t="s">
        <v>71</v>
      </c>
      <c r="J1629">
        <v>2490158163</v>
      </c>
      <c r="K1629" t="s">
        <v>74</v>
      </c>
      <c r="L1629" t="s">
        <v>77</v>
      </c>
      <c r="M1629" t="s">
        <v>83</v>
      </c>
      <c r="P1629" t="s">
        <v>98</v>
      </c>
      <c r="Q1629" t="s">
        <v>100</v>
      </c>
      <c r="R1629" t="s">
        <v>18</v>
      </c>
      <c r="S1629" t="s">
        <v>20</v>
      </c>
      <c r="T1629" t="str">
        <f t="shared" si="584"/>
        <v>LAEM CHABANG</v>
      </c>
      <c r="U1629" t="s">
        <v>46</v>
      </c>
      <c r="V1629" t="s">
        <v>51</v>
      </c>
      <c r="W1629" s="3">
        <v>12170281</v>
      </c>
      <c r="X1629" t="s">
        <v>32</v>
      </c>
      <c r="Y1629" t="s">
        <v>73</v>
      </c>
      <c r="AC1629">
        <v>1</v>
      </c>
    </row>
    <row r="1630" spans="1:29" x14ac:dyDescent="0.2">
      <c r="A1630">
        <v>1629</v>
      </c>
      <c r="B1630" t="s">
        <v>2</v>
      </c>
      <c r="C1630" s="4">
        <v>1922354</v>
      </c>
      <c r="D1630" t="s">
        <v>33</v>
      </c>
      <c r="E1630" t="s">
        <v>35</v>
      </c>
      <c r="F1630" s="1">
        <v>43809</v>
      </c>
      <c r="G1630" s="1">
        <f t="shared" si="582"/>
        <v>43820</v>
      </c>
      <c r="H1630" s="1">
        <f t="shared" si="583"/>
        <v>43827</v>
      </c>
      <c r="I1630" t="s">
        <v>71</v>
      </c>
      <c r="J1630">
        <v>2490158163</v>
      </c>
      <c r="K1630" t="s">
        <v>74</v>
      </c>
      <c r="L1630" t="s">
        <v>77</v>
      </c>
      <c r="M1630" t="s">
        <v>83</v>
      </c>
      <c r="P1630" t="s">
        <v>98</v>
      </c>
      <c r="Q1630" t="s">
        <v>100</v>
      </c>
      <c r="R1630" t="s">
        <v>18</v>
      </c>
      <c r="S1630" t="s">
        <v>20</v>
      </c>
      <c r="T1630" t="str">
        <f t="shared" si="584"/>
        <v>LAEM CHABANG</v>
      </c>
      <c r="U1630" t="s">
        <v>46</v>
      </c>
      <c r="V1630" t="s">
        <v>51</v>
      </c>
      <c r="W1630" s="3">
        <v>12170296</v>
      </c>
      <c r="X1630" t="s">
        <v>32</v>
      </c>
      <c r="Y1630" t="s">
        <v>73</v>
      </c>
      <c r="AC1630">
        <v>1</v>
      </c>
    </row>
    <row r="1631" spans="1:29" x14ac:dyDescent="0.2">
      <c r="A1631">
        <v>1630</v>
      </c>
      <c r="B1631" t="s">
        <v>2</v>
      </c>
      <c r="C1631" s="4">
        <v>1922355</v>
      </c>
      <c r="D1631" t="s">
        <v>33</v>
      </c>
      <c r="E1631" t="s">
        <v>35</v>
      </c>
      <c r="F1631" s="1">
        <v>43809</v>
      </c>
      <c r="G1631" s="1">
        <f t="shared" si="582"/>
        <v>43820</v>
      </c>
      <c r="H1631" s="1">
        <f t="shared" si="583"/>
        <v>43827</v>
      </c>
      <c r="I1631" t="s">
        <v>71</v>
      </c>
      <c r="J1631">
        <v>2490158163</v>
      </c>
      <c r="K1631" t="s">
        <v>74</v>
      </c>
      <c r="L1631" t="s">
        <v>77</v>
      </c>
      <c r="M1631" t="s">
        <v>83</v>
      </c>
      <c r="P1631" t="s">
        <v>98</v>
      </c>
      <c r="Q1631" t="s">
        <v>100</v>
      </c>
      <c r="R1631" t="s">
        <v>18</v>
      </c>
      <c r="S1631" t="s">
        <v>20</v>
      </c>
      <c r="T1631" t="str">
        <f t="shared" si="584"/>
        <v>LAEM CHABANG</v>
      </c>
      <c r="U1631" t="s">
        <v>46</v>
      </c>
      <c r="V1631" t="s">
        <v>51</v>
      </c>
      <c r="W1631" s="3">
        <v>12170297</v>
      </c>
      <c r="X1631" t="s">
        <v>32</v>
      </c>
      <c r="Y1631" t="s">
        <v>73</v>
      </c>
      <c r="AC1631">
        <v>1</v>
      </c>
    </row>
    <row r="1632" spans="1:29" x14ac:dyDescent="0.2">
      <c r="A1632">
        <v>1631</v>
      </c>
      <c r="B1632" t="s">
        <v>2</v>
      </c>
      <c r="C1632" s="4">
        <v>1922356</v>
      </c>
      <c r="D1632" t="s">
        <v>33</v>
      </c>
      <c r="E1632" t="s">
        <v>35</v>
      </c>
      <c r="F1632" s="1">
        <v>43809</v>
      </c>
      <c r="G1632" s="1">
        <f t="shared" si="582"/>
        <v>43820</v>
      </c>
      <c r="H1632" s="1">
        <f t="shared" si="583"/>
        <v>43827</v>
      </c>
      <c r="I1632" t="s">
        <v>71</v>
      </c>
      <c r="J1632">
        <v>2490158163</v>
      </c>
      <c r="K1632" t="s">
        <v>74</v>
      </c>
      <c r="L1632" t="s">
        <v>77</v>
      </c>
      <c r="M1632" t="s">
        <v>83</v>
      </c>
      <c r="P1632" t="s">
        <v>98</v>
      </c>
      <c r="Q1632" t="s">
        <v>100</v>
      </c>
      <c r="R1632" t="s">
        <v>18</v>
      </c>
      <c r="S1632" t="s">
        <v>20</v>
      </c>
      <c r="T1632" t="str">
        <f t="shared" si="584"/>
        <v>LAEM CHABANG</v>
      </c>
      <c r="U1632" t="s">
        <v>46</v>
      </c>
      <c r="V1632" t="s">
        <v>51</v>
      </c>
      <c r="W1632" s="3">
        <v>12170300</v>
      </c>
      <c r="X1632" t="s">
        <v>32</v>
      </c>
      <c r="Y1632" t="s">
        <v>73</v>
      </c>
      <c r="AC1632">
        <v>1</v>
      </c>
    </row>
    <row r="1633" spans="1:31" x14ac:dyDescent="0.2">
      <c r="A1633">
        <v>1632</v>
      </c>
      <c r="B1633" t="s">
        <v>2</v>
      </c>
      <c r="C1633" s="4">
        <v>1922357</v>
      </c>
      <c r="D1633" t="s">
        <v>33</v>
      </c>
      <c r="E1633" t="s">
        <v>35</v>
      </c>
      <c r="F1633" s="1">
        <v>43810</v>
      </c>
      <c r="G1633" s="1">
        <f t="shared" si="582"/>
        <v>43820</v>
      </c>
      <c r="H1633" s="1">
        <f t="shared" si="583"/>
        <v>43827</v>
      </c>
      <c r="I1633" t="s">
        <v>71</v>
      </c>
      <c r="J1633">
        <v>2490158163</v>
      </c>
      <c r="K1633" t="s">
        <v>74</v>
      </c>
      <c r="L1633" t="s">
        <v>77</v>
      </c>
      <c r="M1633" t="s">
        <v>83</v>
      </c>
      <c r="P1633" t="s">
        <v>98</v>
      </c>
      <c r="Q1633" t="s">
        <v>100</v>
      </c>
      <c r="R1633" t="s">
        <v>18</v>
      </c>
      <c r="S1633" t="s">
        <v>20</v>
      </c>
      <c r="T1633" t="str">
        <f t="shared" si="584"/>
        <v>LAEM CHABANG</v>
      </c>
      <c r="U1633" t="s">
        <v>46</v>
      </c>
      <c r="V1633" t="s">
        <v>51</v>
      </c>
      <c r="W1633" s="3">
        <v>12170309</v>
      </c>
      <c r="X1633" t="s">
        <v>32</v>
      </c>
      <c r="Y1633" t="s">
        <v>73</v>
      </c>
      <c r="AC1633">
        <v>1</v>
      </c>
    </row>
    <row r="1634" spans="1:31" x14ac:dyDescent="0.2">
      <c r="A1634">
        <v>1633</v>
      </c>
      <c r="B1634" t="s">
        <v>2</v>
      </c>
      <c r="C1634" s="4">
        <v>1922358</v>
      </c>
      <c r="D1634" t="s">
        <v>33</v>
      </c>
      <c r="E1634" t="s">
        <v>35</v>
      </c>
      <c r="F1634" s="1">
        <v>43810</v>
      </c>
      <c r="G1634" s="1">
        <f t="shared" si="582"/>
        <v>43820</v>
      </c>
      <c r="H1634" s="1">
        <f t="shared" si="583"/>
        <v>43827</v>
      </c>
      <c r="I1634" t="s">
        <v>71</v>
      </c>
      <c r="J1634">
        <v>2490158163</v>
      </c>
      <c r="K1634" t="s">
        <v>74</v>
      </c>
      <c r="L1634" t="s">
        <v>77</v>
      </c>
      <c r="M1634" t="s">
        <v>83</v>
      </c>
      <c r="P1634" t="s">
        <v>98</v>
      </c>
      <c r="Q1634" t="s">
        <v>100</v>
      </c>
      <c r="R1634" t="s">
        <v>18</v>
      </c>
      <c r="S1634" t="s">
        <v>20</v>
      </c>
      <c r="T1634" t="str">
        <f t="shared" si="584"/>
        <v>LAEM CHABANG</v>
      </c>
      <c r="U1634" t="s">
        <v>46</v>
      </c>
      <c r="V1634" t="s">
        <v>51</v>
      </c>
      <c r="W1634" s="3">
        <v>12170324</v>
      </c>
      <c r="X1634" t="s">
        <v>32</v>
      </c>
      <c r="Y1634" t="s">
        <v>73</v>
      </c>
      <c r="AC1634">
        <v>1</v>
      </c>
      <c r="AE1634" t="s">
        <v>102</v>
      </c>
    </row>
    <row r="1635" spans="1:31" x14ac:dyDescent="0.2">
      <c r="A1635">
        <v>1634</v>
      </c>
      <c r="B1635" t="s">
        <v>2</v>
      </c>
      <c r="C1635" s="4">
        <v>1922359</v>
      </c>
      <c r="D1635" t="s">
        <v>33</v>
      </c>
      <c r="E1635" t="s">
        <v>35</v>
      </c>
      <c r="F1635" s="1">
        <v>43810</v>
      </c>
      <c r="G1635" s="1">
        <f t="shared" si="582"/>
        <v>43820</v>
      </c>
      <c r="H1635" s="1">
        <f t="shared" si="583"/>
        <v>43827</v>
      </c>
      <c r="I1635" t="s">
        <v>71</v>
      </c>
      <c r="J1635">
        <v>2490158163</v>
      </c>
      <c r="K1635" t="s">
        <v>74</v>
      </c>
      <c r="L1635" t="s">
        <v>77</v>
      </c>
      <c r="M1635" t="s">
        <v>83</v>
      </c>
      <c r="P1635" t="s">
        <v>98</v>
      </c>
      <c r="Q1635" t="s">
        <v>100</v>
      </c>
      <c r="R1635" t="s">
        <v>18</v>
      </c>
      <c r="S1635" t="s">
        <v>20</v>
      </c>
      <c r="T1635" t="str">
        <f t="shared" si="584"/>
        <v>LAEM CHABANG</v>
      </c>
      <c r="U1635" t="s">
        <v>46</v>
      </c>
      <c r="V1635" t="s">
        <v>51</v>
      </c>
      <c r="W1635" s="3">
        <v>12170325</v>
      </c>
      <c r="X1635" t="s">
        <v>32</v>
      </c>
      <c r="Y1635" t="s">
        <v>73</v>
      </c>
      <c r="AA1635">
        <v>1</v>
      </c>
    </row>
    <row r="1636" spans="1:31" x14ac:dyDescent="0.2">
      <c r="A1636">
        <v>1635</v>
      </c>
      <c r="B1636" t="s">
        <v>2</v>
      </c>
      <c r="C1636" s="4">
        <v>1922360</v>
      </c>
      <c r="D1636" t="s">
        <v>33</v>
      </c>
      <c r="E1636" t="s">
        <v>35</v>
      </c>
      <c r="F1636" s="1">
        <v>43809</v>
      </c>
      <c r="G1636" s="1">
        <f t="shared" si="582"/>
        <v>43820</v>
      </c>
      <c r="H1636" s="1">
        <f t="shared" si="583"/>
        <v>43827</v>
      </c>
      <c r="I1636" t="s">
        <v>71</v>
      </c>
      <c r="J1636">
        <v>2490158163</v>
      </c>
      <c r="K1636" t="s">
        <v>74</v>
      </c>
      <c r="L1636" t="s">
        <v>77</v>
      </c>
      <c r="M1636" t="s">
        <v>83</v>
      </c>
      <c r="P1636" t="s">
        <v>98</v>
      </c>
      <c r="Q1636" t="s">
        <v>100</v>
      </c>
      <c r="R1636" t="s">
        <v>18</v>
      </c>
      <c r="S1636" t="s">
        <v>20</v>
      </c>
      <c r="T1636" t="str">
        <f t="shared" si="584"/>
        <v>LAEM CHABANG</v>
      </c>
      <c r="U1636" t="s">
        <v>46</v>
      </c>
      <c r="V1636" t="s">
        <v>51</v>
      </c>
      <c r="W1636" s="3">
        <v>12170328</v>
      </c>
      <c r="X1636" t="s">
        <v>32</v>
      </c>
      <c r="Y1636" t="s">
        <v>73</v>
      </c>
      <c r="AC1636">
        <v>1</v>
      </c>
    </row>
    <row r="1637" spans="1:31" x14ac:dyDescent="0.2">
      <c r="A1637">
        <v>1636</v>
      </c>
      <c r="B1637" t="s">
        <v>2</v>
      </c>
      <c r="C1637" s="4">
        <v>1922361</v>
      </c>
      <c r="D1637" t="s">
        <v>33</v>
      </c>
      <c r="E1637" t="s">
        <v>35</v>
      </c>
      <c r="F1637" s="1">
        <v>43809</v>
      </c>
      <c r="G1637" s="1">
        <f t="shared" si="582"/>
        <v>43820</v>
      </c>
      <c r="H1637" s="1">
        <f t="shared" si="583"/>
        <v>43827</v>
      </c>
      <c r="I1637" t="s">
        <v>71</v>
      </c>
      <c r="J1637">
        <v>2490158163</v>
      </c>
      <c r="K1637" t="s">
        <v>74</v>
      </c>
      <c r="L1637" t="s">
        <v>77</v>
      </c>
      <c r="M1637" t="s">
        <v>83</v>
      </c>
      <c r="P1637" t="s">
        <v>98</v>
      </c>
      <c r="Q1637" t="s">
        <v>100</v>
      </c>
      <c r="R1637" t="s">
        <v>18</v>
      </c>
      <c r="S1637" t="s">
        <v>20</v>
      </c>
      <c r="T1637" t="str">
        <f t="shared" si="584"/>
        <v>LAEM CHABANG</v>
      </c>
      <c r="U1637" t="s">
        <v>46</v>
      </c>
      <c r="V1637" t="s">
        <v>51</v>
      </c>
      <c r="W1637" s="3">
        <v>12170337</v>
      </c>
      <c r="X1637" t="s">
        <v>32</v>
      </c>
      <c r="Y1637" t="s">
        <v>73</v>
      </c>
      <c r="AC1637">
        <v>1</v>
      </c>
    </row>
    <row r="1638" spans="1:31" x14ac:dyDescent="0.2">
      <c r="A1638">
        <v>1637</v>
      </c>
      <c r="B1638" t="s">
        <v>2</v>
      </c>
      <c r="C1638" s="4">
        <v>1922362</v>
      </c>
      <c r="D1638" t="s">
        <v>33</v>
      </c>
      <c r="E1638" t="s">
        <v>35</v>
      </c>
      <c r="F1638" s="1">
        <v>43809</v>
      </c>
      <c r="G1638" s="1">
        <f t="shared" si="582"/>
        <v>43820</v>
      </c>
      <c r="H1638" s="1">
        <f t="shared" si="583"/>
        <v>43827</v>
      </c>
      <c r="I1638" t="s">
        <v>71</v>
      </c>
      <c r="J1638">
        <v>2490158163</v>
      </c>
      <c r="K1638" t="s">
        <v>74</v>
      </c>
      <c r="L1638" t="s">
        <v>77</v>
      </c>
      <c r="M1638" t="s">
        <v>83</v>
      </c>
      <c r="P1638" t="s">
        <v>98</v>
      </c>
      <c r="Q1638" t="s">
        <v>100</v>
      </c>
      <c r="R1638" t="s">
        <v>18</v>
      </c>
      <c r="S1638" t="s">
        <v>20</v>
      </c>
      <c r="T1638" t="str">
        <f t="shared" si="584"/>
        <v>LAEM CHABANG</v>
      </c>
      <c r="U1638" t="s">
        <v>46</v>
      </c>
      <c r="V1638" t="s">
        <v>51</v>
      </c>
      <c r="W1638" s="3">
        <v>12170352</v>
      </c>
      <c r="X1638" t="s">
        <v>32</v>
      </c>
      <c r="Y1638" t="s">
        <v>73</v>
      </c>
      <c r="AC1638">
        <v>1</v>
      </c>
    </row>
    <row r="1639" spans="1:31" x14ac:dyDescent="0.2">
      <c r="A1639">
        <v>1638</v>
      </c>
      <c r="B1639" t="s">
        <v>2</v>
      </c>
      <c r="C1639" s="4">
        <v>1922363</v>
      </c>
      <c r="D1639" t="s">
        <v>33</v>
      </c>
      <c r="E1639" t="s">
        <v>35</v>
      </c>
      <c r="F1639" s="1">
        <v>43810</v>
      </c>
      <c r="G1639" s="1">
        <f t="shared" si="582"/>
        <v>43820</v>
      </c>
      <c r="H1639" s="1">
        <f t="shared" si="583"/>
        <v>43827</v>
      </c>
      <c r="I1639" t="s">
        <v>71</v>
      </c>
      <c r="J1639">
        <v>2490158163</v>
      </c>
      <c r="K1639" t="s">
        <v>74</v>
      </c>
      <c r="L1639" t="s">
        <v>77</v>
      </c>
      <c r="M1639" t="s">
        <v>83</v>
      </c>
      <c r="P1639" t="s">
        <v>98</v>
      </c>
      <c r="Q1639" t="s">
        <v>100</v>
      </c>
      <c r="R1639" t="s">
        <v>18</v>
      </c>
      <c r="S1639" t="s">
        <v>20</v>
      </c>
      <c r="T1639" t="str">
        <f t="shared" si="584"/>
        <v>LAEM CHABANG</v>
      </c>
      <c r="U1639" t="s">
        <v>46</v>
      </c>
      <c r="V1639" t="s">
        <v>51</v>
      </c>
      <c r="W1639" s="3">
        <v>12170353</v>
      </c>
      <c r="X1639" t="s">
        <v>32</v>
      </c>
      <c r="Y1639" t="s">
        <v>73</v>
      </c>
      <c r="AC1639">
        <v>1</v>
      </c>
    </row>
    <row r="1640" spans="1:31" x14ac:dyDescent="0.2">
      <c r="A1640">
        <v>1639</v>
      </c>
      <c r="B1640" t="s">
        <v>2</v>
      </c>
      <c r="C1640" s="4">
        <v>1922364</v>
      </c>
      <c r="D1640" t="s">
        <v>33</v>
      </c>
      <c r="E1640" t="s">
        <v>35</v>
      </c>
      <c r="F1640" s="1">
        <v>43810</v>
      </c>
      <c r="G1640" s="1">
        <f t="shared" si="582"/>
        <v>43820</v>
      </c>
      <c r="H1640" s="1">
        <f t="shared" si="583"/>
        <v>43827</v>
      </c>
      <c r="I1640" t="s">
        <v>71</v>
      </c>
      <c r="J1640">
        <v>2490158163</v>
      </c>
      <c r="K1640" t="s">
        <v>74</v>
      </c>
      <c r="L1640" t="s">
        <v>77</v>
      </c>
      <c r="M1640" t="s">
        <v>83</v>
      </c>
      <c r="P1640" t="s">
        <v>98</v>
      </c>
      <c r="Q1640" t="s">
        <v>100</v>
      </c>
      <c r="R1640" t="s">
        <v>18</v>
      </c>
      <c r="S1640" t="s">
        <v>20</v>
      </c>
      <c r="T1640" t="str">
        <f t="shared" si="584"/>
        <v>LAEM CHABANG</v>
      </c>
      <c r="U1640" t="s">
        <v>46</v>
      </c>
      <c r="V1640" t="s">
        <v>51</v>
      </c>
      <c r="W1640" s="3">
        <v>12170356</v>
      </c>
      <c r="X1640" t="s">
        <v>32</v>
      </c>
      <c r="Y1640" t="s">
        <v>73</v>
      </c>
      <c r="AC1640">
        <v>1</v>
      </c>
    </row>
    <row r="1641" spans="1:31" x14ac:dyDescent="0.2">
      <c r="A1641">
        <v>1640</v>
      </c>
      <c r="B1641" t="s">
        <v>2</v>
      </c>
      <c r="C1641" s="4">
        <v>1922365</v>
      </c>
      <c r="D1641" t="s">
        <v>33</v>
      </c>
      <c r="E1641" t="s">
        <v>35</v>
      </c>
      <c r="F1641" s="1">
        <v>43810</v>
      </c>
      <c r="G1641" s="1">
        <f t="shared" si="582"/>
        <v>43820</v>
      </c>
      <c r="H1641" s="1">
        <f t="shared" si="583"/>
        <v>43827</v>
      </c>
      <c r="I1641" t="s">
        <v>71</v>
      </c>
      <c r="J1641">
        <v>2490158163</v>
      </c>
      <c r="K1641" t="s">
        <v>74</v>
      </c>
      <c r="L1641" t="s">
        <v>77</v>
      </c>
      <c r="M1641" t="s">
        <v>83</v>
      </c>
      <c r="P1641" t="s">
        <v>98</v>
      </c>
      <c r="Q1641" t="s">
        <v>100</v>
      </c>
      <c r="R1641" t="s">
        <v>18</v>
      </c>
      <c r="S1641" t="s">
        <v>20</v>
      </c>
      <c r="T1641" t="str">
        <f t="shared" si="584"/>
        <v>LAEM CHABANG</v>
      </c>
      <c r="U1641" t="s">
        <v>46</v>
      </c>
      <c r="V1641" t="s">
        <v>51</v>
      </c>
      <c r="W1641" s="3">
        <v>12170365</v>
      </c>
      <c r="X1641" t="s">
        <v>32</v>
      </c>
      <c r="Y1641" t="s">
        <v>73</v>
      </c>
      <c r="AA1641">
        <v>1</v>
      </c>
    </row>
    <row r="1642" spans="1:31" x14ac:dyDescent="0.2">
      <c r="A1642">
        <v>1641</v>
      </c>
      <c r="B1642" t="s">
        <v>2</v>
      </c>
      <c r="C1642" s="4">
        <v>1922366</v>
      </c>
      <c r="D1642" t="s">
        <v>33</v>
      </c>
      <c r="E1642" t="s">
        <v>35</v>
      </c>
      <c r="F1642" s="1">
        <v>43810</v>
      </c>
      <c r="G1642" s="1">
        <f t="shared" si="582"/>
        <v>43820</v>
      </c>
      <c r="H1642" s="1">
        <f t="shared" si="583"/>
        <v>43827</v>
      </c>
      <c r="I1642" t="s">
        <v>71</v>
      </c>
      <c r="J1642">
        <v>2490158163</v>
      </c>
      <c r="K1642" t="s">
        <v>74</v>
      </c>
      <c r="L1642" t="s">
        <v>77</v>
      </c>
      <c r="M1642" t="s">
        <v>83</v>
      </c>
      <c r="P1642" t="s">
        <v>98</v>
      </c>
      <c r="Q1642" t="s">
        <v>100</v>
      </c>
      <c r="R1642" t="s">
        <v>18</v>
      </c>
      <c r="S1642" t="s">
        <v>20</v>
      </c>
      <c r="T1642" t="str">
        <f t="shared" si="584"/>
        <v>LAEM CHABANG</v>
      </c>
      <c r="U1642" t="s">
        <v>46</v>
      </c>
      <c r="V1642" t="s">
        <v>51</v>
      </c>
      <c r="W1642" s="3">
        <v>12170380</v>
      </c>
      <c r="X1642" t="s">
        <v>32</v>
      </c>
      <c r="Y1642" t="s">
        <v>73</v>
      </c>
      <c r="AC1642">
        <v>1</v>
      </c>
    </row>
    <row r="1643" spans="1:31" x14ac:dyDescent="0.2">
      <c r="A1643">
        <v>1642</v>
      </c>
      <c r="B1643" t="s">
        <v>2</v>
      </c>
      <c r="C1643" s="4">
        <v>1922367</v>
      </c>
      <c r="D1643" t="s">
        <v>33</v>
      </c>
      <c r="E1643" t="s">
        <v>35</v>
      </c>
      <c r="F1643" s="1">
        <v>43810</v>
      </c>
      <c r="G1643" s="1">
        <f t="shared" si="582"/>
        <v>43820</v>
      </c>
      <c r="H1643" s="1">
        <f t="shared" si="583"/>
        <v>43827</v>
      </c>
      <c r="I1643" t="s">
        <v>71</v>
      </c>
      <c r="J1643">
        <v>2490158163</v>
      </c>
      <c r="K1643" t="s">
        <v>74</v>
      </c>
      <c r="L1643" t="s">
        <v>77</v>
      </c>
      <c r="M1643" t="s">
        <v>83</v>
      </c>
      <c r="P1643" t="s">
        <v>98</v>
      </c>
      <c r="Q1643" t="s">
        <v>100</v>
      </c>
      <c r="R1643" t="s">
        <v>18</v>
      </c>
      <c r="S1643" t="s">
        <v>20</v>
      </c>
      <c r="T1643" t="str">
        <f t="shared" si="584"/>
        <v>LAEM CHABANG</v>
      </c>
      <c r="U1643" t="s">
        <v>46</v>
      </c>
      <c r="V1643" t="s">
        <v>51</v>
      </c>
      <c r="W1643" s="3">
        <v>12170381</v>
      </c>
      <c r="X1643" t="s">
        <v>32</v>
      </c>
      <c r="Y1643" t="s">
        <v>73</v>
      </c>
      <c r="AC1643">
        <v>1</v>
      </c>
    </row>
    <row r="1644" spans="1:31" x14ac:dyDescent="0.2">
      <c r="A1644">
        <v>1643</v>
      </c>
      <c r="B1644" t="s">
        <v>2</v>
      </c>
      <c r="C1644" s="4">
        <v>1922368</v>
      </c>
      <c r="D1644" t="s">
        <v>33</v>
      </c>
      <c r="E1644" t="s">
        <v>35</v>
      </c>
      <c r="F1644" s="1">
        <v>43810</v>
      </c>
      <c r="G1644" s="1">
        <f t="shared" si="582"/>
        <v>43820</v>
      </c>
      <c r="H1644" s="1">
        <f t="shared" si="583"/>
        <v>43827</v>
      </c>
      <c r="I1644" t="s">
        <v>71</v>
      </c>
      <c r="J1644">
        <v>2490158163</v>
      </c>
      <c r="K1644" t="s">
        <v>74</v>
      </c>
      <c r="L1644" t="s">
        <v>77</v>
      </c>
      <c r="M1644" t="s">
        <v>83</v>
      </c>
      <c r="P1644" t="s">
        <v>98</v>
      </c>
      <c r="Q1644" t="s">
        <v>100</v>
      </c>
      <c r="R1644" t="s">
        <v>18</v>
      </c>
      <c r="S1644" t="s">
        <v>20</v>
      </c>
      <c r="T1644" t="str">
        <f t="shared" si="584"/>
        <v>LAEM CHABANG</v>
      </c>
      <c r="U1644" t="s">
        <v>46</v>
      </c>
      <c r="V1644" t="s">
        <v>51</v>
      </c>
      <c r="W1644" s="3">
        <v>12170384</v>
      </c>
      <c r="X1644" t="s">
        <v>32</v>
      </c>
      <c r="Y1644" t="s">
        <v>73</v>
      </c>
      <c r="AC1644">
        <v>1</v>
      </c>
    </row>
    <row r="1645" spans="1:31" x14ac:dyDescent="0.2">
      <c r="A1645">
        <v>1644</v>
      </c>
      <c r="B1645" t="s">
        <v>2</v>
      </c>
      <c r="C1645" s="4">
        <v>1922369</v>
      </c>
      <c r="D1645" t="s">
        <v>33</v>
      </c>
      <c r="E1645" t="s">
        <v>35</v>
      </c>
      <c r="F1645" s="1">
        <v>43809</v>
      </c>
      <c r="G1645" s="1">
        <f t="shared" si="582"/>
        <v>43820</v>
      </c>
      <c r="H1645" s="1">
        <f t="shared" si="583"/>
        <v>43827</v>
      </c>
      <c r="I1645" t="s">
        <v>71</v>
      </c>
      <c r="J1645">
        <v>2490158163</v>
      </c>
      <c r="K1645" t="s">
        <v>74</v>
      </c>
      <c r="L1645" t="s">
        <v>77</v>
      </c>
      <c r="M1645" t="s">
        <v>83</v>
      </c>
      <c r="P1645" t="s">
        <v>98</v>
      </c>
      <c r="Q1645" t="s">
        <v>100</v>
      </c>
      <c r="R1645" t="s">
        <v>18</v>
      </c>
      <c r="S1645" t="s">
        <v>20</v>
      </c>
      <c r="T1645" t="str">
        <f t="shared" si="584"/>
        <v>LAEM CHABANG</v>
      </c>
      <c r="U1645" t="s">
        <v>46</v>
      </c>
      <c r="V1645" t="s">
        <v>51</v>
      </c>
      <c r="W1645" s="3">
        <v>12170393</v>
      </c>
      <c r="X1645" t="s">
        <v>32</v>
      </c>
      <c r="Y1645" t="s">
        <v>73</v>
      </c>
      <c r="AC1645">
        <v>1</v>
      </c>
    </row>
    <row r="1646" spans="1:31" x14ac:dyDescent="0.2">
      <c r="A1646">
        <v>1645</v>
      </c>
      <c r="B1646" t="s">
        <v>2</v>
      </c>
      <c r="C1646" s="4">
        <v>1922370</v>
      </c>
      <c r="D1646" t="s">
        <v>33</v>
      </c>
      <c r="E1646" t="s">
        <v>35</v>
      </c>
      <c r="F1646" s="1">
        <v>43809</v>
      </c>
      <c r="G1646" s="1">
        <f t="shared" si="582"/>
        <v>43820</v>
      </c>
      <c r="H1646" s="1">
        <f t="shared" si="583"/>
        <v>43827</v>
      </c>
      <c r="I1646" t="s">
        <v>71</v>
      </c>
      <c r="J1646">
        <v>2490158163</v>
      </c>
      <c r="K1646" t="s">
        <v>74</v>
      </c>
      <c r="L1646" t="s">
        <v>77</v>
      </c>
      <c r="M1646" t="s">
        <v>83</v>
      </c>
      <c r="P1646" t="s">
        <v>98</v>
      </c>
      <c r="Q1646" t="s">
        <v>100</v>
      </c>
      <c r="R1646" t="s">
        <v>18</v>
      </c>
      <c r="S1646" t="s">
        <v>20</v>
      </c>
      <c r="T1646" t="str">
        <f t="shared" si="584"/>
        <v>LAEM CHABANG</v>
      </c>
      <c r="U1646" t="s">
        <v>46</v>
      </c>
      <c r="V1646" t="s">
        <v>51</v>
      </c>
      <c r="W1646" s="3">
        <v>12170408</v>
      </c>
      <c r="X1646" t="s">
        <v>32</v>
      </c>
      <c r="Y1646" t="s">
        <v>73</v>
      </c>
      <c r="AC1646">
        <v>1</v>
      </c>
    </row>
    <row r="1647" spans="1:31" x14ac:dyDescent="0.2">
      <c r="A1647">
        <v>1646</v>
      </c>
      <c r="B1647" t="s">
        <v>2</v>
      </c>
      <c r="C1647" s="4">
        <v>1922371</v>
      </c>
      <c r="D1647" t="s">
        <v>33</v>
      </c>
      <c r="E1647" t="s">
        <v>35</v>
      </c>
      <c r="F1647" s="1">
        <v>43809</v>
      </c>
      <c r="G1647" s="1">
        <f t="shared" si="582"/>
        <v>43820</v>
      </c>
      <c r="H1647" s="1">
        <f t="shared" si="583"/>
        <v>43827</v>
      </c>
      <c r="I1647" t="s">
        <v>71</v>
      </c>
      <c r="J1647">
        <v>2490158163</v>
      </c>
      <c r="K1647" t="s">
        <v>74</v>
      </c>
      <c r="L1647" t="s">
        <v>77</v>
      </c>
      <c r="M1647" t="s">
        <v>83</v>
      </c>
      <c r="P1647" t="s">
        <v>98</v>
      </c>
      <c r="Q1647" t="s">
        <v>100</v>
      </c>
      <c r="R1647" t="s">
        <v>18</v>
      </c>
      <c r="S1647" t="s">
        <v>20</v>
      </c>
      <c r="T1647" t="str">
        <f t="shared" si="584"/>
        <v>LAEM CHABANG</v>
      </c>
      <c r="U1647" t="s">
        <v>46</v>
      </c>
      <c r="V1647" t="s">
        <v>51</v>
      </c>
      <c r="W1647" s="3">
        <v>12170409</v>
      </c>
      <c r="X1647" t="s">
        <v>32</v>
      </c>
      <c r="Y1647" t="s">
        <v>73</v>
      </c>
      <c r="AC1647">
        <v>1</v>
      </c>
    </row>
    <row r="1648" spans="1:31" x14ac:dyDescent="0.2">
      <c r="A1648">
        <v>1647</v>
      </c>
      <c r="B1648" t="s">
        <v>2</v>
      </c>
      <c r="C1648" s="4">
        <v>1922372</v>
      </c>
      <c r="D1648" t="s">
        <v>33</v>
      </c>
      <c r="E1648" t="s">
        <v>35</v>
      </c>
      <c r="F1648" s="1">
        <v>43810</v>
      </c>
      <c r="G1648" s="1">
        <f t="shared" si="582"/>
        <v>43820</v>
      </c>
      <c r="H1648" s="1">
        <f t="shared" si="583"/>
        <v>43827</v>
      </c>
      <c r="I1648" t="s">
        <v>71</v>
      </c>
      <c r="J1648">
        <v>2490158163</v>
      </c>
      <c r="K1648" t="s">
        <v>74</v>
      </c>
      <c r="L1648" t="s">
        <v>77</v>
      </c>
      <c r="M1648" t="s">
        <v>83</v>
      </c>
      <c r="P1648" t="s">
        <v>98</v>
      </c>
      <c r="Q1648" t="s">
        <v>100</v>
      </c>
      <c r="R1648" t="s">
        <v>18</v>
      </c>
      <c r="S1648" t="s">
        <v>20</v>
      </c>
      <c r="T1648" t="str">
        <f t="shared" si="584"/>
        <v>LAEM CHABANG</v>
      </c>
      <c r="U1648" t="s">
        <v>46</v>
      </c>
      <c r="V1648" t="s">
        <v>51</v>
      </c>
      <c r="W1648" s="3">
        <v>12170412</v>
      </c>
      <c r="X1648" t="s">
        <v>32</v>
      </c>
      <c r="Y1648" t="s">
        <v>73</v>
      </c>
      <c r="AC1648">
        <v>1</v>
      </c>
    </row>
    <row r="1649" spans="1:31" x14ac:dyDescent="0.2">
      <c r="A1649">
        <v>1648</v>
      </c>
      <c r="B1649" t="s">
        <v>2</v>
      </c>
      <c r="C1649" s="4">
        <v>1922373</v>
      </c>
      <c r="D1649" t="s">
        <v>33</v>
      </c>
      <c r="E1649" t="s">
        <v>35</v>
      </c>
      <c r="F1649" s="1">
        <v>43810</v>
      </c>
      <c r="G1649" s="1">
        <f t="shared" si="582"/>
        <v>43820</v>
      </c>
      <c r="H1649" s="1">
        <f t="shared" si="583"/>
        <v>43827</v>
      </c>
      <c r="I1649" t="s">
        <v>71</v>
      </c>
      <c r="J1649">
        <v>2490158163</v>
      </c>
      <c r="K1649" t="s">
        <v>74</v>
      </c>
      <c r="L1649" t="s">
        <v>77</v>
      </c>
      <c r="M1649" t="s">
        <v>83</v>
      </c>
      <c r="P1649" t="s">
        <v>98</v>
      </c>
      <c r="Q1649" t="s">
        <v>100</v>
      </c>
      <c r="R1649" t="s">
        <v>18</v>
      </c>
      <c r="S1649" t="s">
        <v>20</v>
      </c>
      <c r="T1649" t="str">
        <f t="shared" si="584"/>
        <v>LAEM CHABANG</v>
      </c>
      <c r="U1649" t="s">
        <v>46</v>
      </c>
      <c r="V1649" t="s">
        <v>51</v>
      </c>
      <c r="W1649" s="3">
        <v>12170421</v>
      </c>
      <c r="X1649" t="s">
        <v>32</v>
      </c>
      <c r="Y1649" t="s">
        <v>73</v>
      </c>
      <c r="AC1649">
        <v>1</v>
      </c>
    </row>
    <row r="1650" spans="1:31" x14ac:dyDescent="0.2">
      <c r="A1650">
        <v>1649</v>
      </c>
      <c r="B1650" t="s">
        <v>2</v>
      </c>
      <c r="C1650" s="4">
        <v>1922374</v>
      </c>
      <c r="D1650" t="s">
        <v>33</v>
      </c>
      <c r="E1650" t="s">
        <v>35</v>
      </c>
      <c r="F1650" s="1">
        <v>43810</v>
      </c>
      <c r="G1650" s="1">
        <f t="shared" si="582"/>
        <v>43820</v>
      </c>
      <c r="H1650" s="1">
        <f t="shared" si="583"/>
        <v>43827</v>
      </c>
      <c r="I1650" t="s">
        <v>71</v>
      </c>
      <c r="J1650">
        <v>2490158163</v>
      </c>
      <c r="K1650" t="s">
        <v>74</v>
      </c>
      <c r="L1650" t="s">
        <v>77</v>
      </c>
      <c r="M1650" t="s">
        <v>83</v>
      </c>
      <c r="P1650" t="s">
        <v>98</v>
      </c>
      <c r="Q1650" t="s">
        <v>100</v>
      </c>
      <c r="R1650" t="s">
        <v>18</v>
      </c>
      <c r="S1650" t="s">
        <v>20</v>
      </c>
      <c r="T1650" t="str">
        <f t="shared" si="584"/>
        <v>LAEM CHABANG</v>
      </c>
      <c r="U1650" t="s">
        <v>46</v>
      </c>
      <c r="V1650" t="s">
        <v>51</v>
      </c>
      <c r="W1650" s="3">
        <v>12170436</v>
      </c>
      <c r="X1650" t="s">
        <v>32</v>
      </c>
      <c r="Y1650" t="s">
        <v>73</v>
      </c>
      <c r="AC1650">
        <v>1</v>
      </c>
    </row>
    <row r="1651" spans="1:31" x14ac:dyDescent="0.2">
      <c r="A1651">
        <v>1650</v>
      </c>
      <c r="B1651" t="s">
        <v>2</v>
      </c>
      <c r="C1651" s="4">
        <v>1922375</v>
      </c>
      <c r="D1651" t="s">
        <v>33</v>
      </c>
      <c r="E1651" t="s">
        <v>35</v>
      </c>
      <c r="F1651" s="1">
        <v>43810</v>
      </c>
      <c r="G1651" s="1">
        <f t="shared" si="582"/>
        <v>43820</v>
      </c>
      <c r="H1651" s="1">
        <f t="shared" si="583"/>
        <v>43827</v>
      </c>
      <c r="I1651" t="s">
        <v>71</v>
      </c>
      <c r="J1651">
        <v>2490158163</v>
      </c>
      <c r="K1651" t="s">
        <v>74</v>
      </c>
      <c r="L1651" t="s">
        <v>77</v>
      </c>
      <c r="M1651" t="s">
        <v>83</v>
      </c>
      <c r="P1651" t="s">
        <v>98</v>
      </c>
      <c r="Q1651" t="s">
        <v>100</v>
      </c>
      <c r="R1651" t="s">
        <v>18</v>
      </c>
      <c r="S1651" t="s">
        <v>20</v>
      </c>
      <c r="T1651" t="str">
        <f t="shared" si="584"/>
        <v>LAEM CHABANG</v>
      </c>
      <c r="U1651" t="s">
        <v>46</v>
      </c>
      <c r="V1651" t="s">
        <v>51</v>
      </c>
      <c r="W1651" s="3">
        <v>12170437</v>
      </c>
      <c r="X1651" t="s">
        <v>32</v>
      </c>
      <c r="Y1651" t="s">
        <v>73</v>
      </c>
      <c r="AC1651">
        <v>1</v>
      </c>
    </row>
    <row r="1652" spans="1:31" x14ac:dyDescent="0.2">
      <c r="A1652">
        <v>1651</v>
      </c>
      <c r="B1652" t="s">
        <v>2</v>
      </c>
      <c r="C1652" s="4">
        <v>1922376</v>
      </c>
      <c r="D1652" t="s">
        <v>33</v>
      </c>
      <c r="E1652" t="s">
        <v>35</v>
      </c>
      <c r="F1652" s="1">
        <v>43810</v>
      </c>
      <c r="G1652" s="1">
        <f t="shared" si="582"/>
        <v>43820</v>
      </c>
      <c r="H1652" s="1">
        <f t="shared" si="583"/>
        <v>43827</v>
      </c>
      <c r="I1652" t="s">
        <v>71</v>
      </c>
      <c r="J1652">
        <v>2490158163</v>
      </c>
      <c r="K1652" t="s">
        <v>74</v>
      </c>
      <c r="L1652" t="s">
        <v>77</v>
      </c>
      <c r="M1652" t="s">
        <v>83</v>
      </c>
      <c r="P1652" t="s">
        <v>98</v>
      </c>
      <c r="Q1652" t="s">
        <v>100</v>
      </c>
      <c r="R1652" t="s">
        <v>18</v>
      </c>
      <c r="S1652" t="s">
        <v>20</v>
      </c>
      <c r="T1652" t="str">
        <f t="shared" si="584"/>
        <v>LAEM CHABANG</v>
      </c>
      <c r="U1652" t="s">
        <v>46</v>
      </c>
      <c r="V1652" t="s">
        <v>51</v>
      </c>
      <c r="W1652" s="3">
        <v>12170440</v>
      </c>
      <c r="X1652" t="s">
        <v>32</v>
      </c>
      <c r="Y1652" t="s">
        <v>73</v>
      </c>
      <c r="AC1652">
        <v>1</v>
      </c>
      <c r="AE1652" t="s">
        <v>102</v>
      </c>
    </row>
    <row r="1653" spans="1:31" x14ac:dyDescent="0.2">
      <c r="A1653">
        <v>1652</v>
      </c>
      <c r="B1653" t="s">
        <v>2</v>
      </c>
      <c r="C1653" s="4">
        <v>1922377</v>
      </c>
      <c r="D1653" t="s">
        <v>33</v>
      </c>
      <c r="E1653" t="s">
        <v>41</v>
      </c>
      <c r="F1653" s="1">
        <v>43810</v>
      </c>
      <c r="G1653" s="1">
        <f t="shared" ref="G1653:G1662" si="585">IF(R1653="2: AIR",F1653, "")</f>
        <v>43810</v>
      </c>
      <c r="H1653" s="1">
        <f t="shared" ref="H1653:H1662" si="586">G1653+33</f>
        <v>43843</v>
      </c>
      <c r="I1653" t="s">
        <v>71</v>
      </c>
      <c r="J1653">
        <v>2490158163</v>
      </c>
      <c r="K1653" t="s">
        <v>74</v>
      </c>
      <c r="L1653" t="s">
        <v>77</v>
      </c>
      <c r="M1653" t="s">
        <v>87</v>
      </c>
      <c r="N1653" t="s">
        <v>89</v>
      </c>
      <c r="P1653" t="s">
        <v>90</v>
      </c>
      <c r="Q1653" t="s">
        <v>100</v>
      </c>
      <c r="R1653" t="s">
        <v>17</v>
      </c>
      <c r="S1653" t="s">
        <v>20</v>
      </c>
      <c r="T1653" t="s">
        <v>45</v>
      </c>
      <c r="U1653" t="s">
        <v>46</v>
      </c>
      <c r="V1653" t="str">
        <f t="shared" si="577"/>
        <v>AIR</v>
      </c>
      <c r="W1653" s="3"/>
      <c r="X1653" t="s">
        <v>32</v>
      </c>
      <c r="Y1653" t="s">
        <v>73</v>
      </c>
    </row>
    <row r="1654" spans="1:31" x14ac:dyDescent="0.2">
      <c r="A1654">
        <v>1653</v>
      </c>
      <c r="B1654" t="s">
        <v>2</v>
      </c>
      <c r="C1654" s="4">
        <v>1922378</v>
      </c>
      <c r="D1654" t="s">
        <v>33</v>
      </c>
      <c r="E1654" t="s">
        <v>41</v>
      </c>
      <c r="F1654" s="1">
        <v>43810</v>
      </c>
      <c r="G1654" s="1">
        <f t="shared" si="585"/>
        <v>43810</v>
      </c>
      <c r="H1654" s="1">
        <f t="shared" si="586"/>
        <v>43843</v>
      </c>
      <c r="I1654" t="s">
        <v>71</v>
      </c>
      <c r="J1654">
        <v>2490158163</v>
      </c>
      <c r="K1654" t="s">
        <v>74</v>
      </c>
      <c r="L1654" t="s">
        <v>77</v>
      </c>
      <c r="M1654" t="s">
        <v>87</v>
      </c>
      <c r="N1654" t="s">
        <v>89</v>
      </c>
      <c r="P1654" t="s">
        <v>90</v>
      </c>
      <c r="Q1654" t="s">
        <v>100</v>
      </c>
      <c r="R1654" t="s">
        <v>17</v>
      </c>
      <c r="S1654" t="s">
        <v>20</v>
      </c>
      <c r="T1654" t="s">
        <v>45</v>
      </c>
      <c r="U1654" t="s">
        <v>46</v>
      </c>
      <c r="V1654" t="str">
        <f t="shared" si="577"/>
        <v>AIR</v>
      </c>
      <c r="W1654" s="3"/>
      <c r="X1654" t="s">
        <v>32</v>
      </c>
      <c r="Y1654" t="s">
        <v>73</v>
      </c>
    </row>
    <row r="1655" spans="1:31" x14ac:dyDescent="0.2">
      <c r="A1655">
        <v>1654</v>
      </c>
      <c r="B1655" t="s">
        <v>2</v>
      </c>
      <c r="C1655" s="4">
        <v>1922379</v>
      </c>
      <c r="D1655" t="s">
        <v>33</v>
      </c>
      <c r="E1655" t="s">
        <v>41</v>
      </c>
      <c r="F1655" s="1">
        <v>43810</v>
      </c>
      <c r="G1655" s="1">
        <f t="shared" si="585"/>
        <v>43810</v>
      </c>
      <c r="H1655" s="1">
        <f t="shared" si="586"/>
        <v>43843</v>
      </c>
      <c r="I1655" t="s">
        <v>71</v>
      </c>
      <c r="J1655">
        <v>2490158163</v>
      </c>
      <c r="K1655" t="s">
        <v>74</v>
      </c>
      <c r="L1655" t="s">
        <v>77</v>
      </c>
      <c r="M1655" t="s">
        <v>87</v>
      </c>
      <c r="N1655" t="s">
        <v>89</v>
      </c>
      <c r="P1655" t="s">
        <v>90</v>
      </c>
      <c r="Q1655" t="s">
        <v>100</v>
      </c>
      <c r="R1655" t="s">
        <v>17</v>
      </c>
      <c r="S1655" t="s">
        <v>20</v>
      </c>
      <c r="T1655" t="s">
        <v>45</v>
      </c>
      <c r="U1655" t="s">
        <v>46</v>
      </c>
      <c r="V1655" t="str">
        <f t="shared" si="577"/>
        <v>AIR</v>
      </c>
      <c r="W1655" s="3"/>
      <c r="X1655" t="s">
        <v>32</v>
      </c>
      <c r="Y1655" t="s">
        <v>73</v>
      </c>
      <c r="AE1655" t="s">
        <v>104</v>
      </c>
    </row>
    <row r="1656" spans="1:31" x14ac:dyDescent="0.2">
      <c r="A1656">
        <v>1655</v>
      </c>
      <c r="B1656" t="s">
        <v>2</v>
      </c>
      <c r="C1656" s="4">
        <v>1922380</v>
      </c>
      <c r="D1656" t="s">
        <v>33</v>
      </c>
      <c r="E1656" t="s">
        <v>41</v>
      </c>
      <c r="F1656" s="1">
        <v>43810</v>
      </c>
      <c r="G1656" s="1">
        <f t="shared" si="585"/>
        <v>43810</v>
      </c>
      <c r="H1656" s="1">
        <f t="shared" si="586"/>
        <v>43843</v>
      </c>
      <c r="I1656" t="s">
        <v>71</v>
      </c>
      <c r="J1656">
        <v>2490158163</v>
      </c>
      <c r="K1656" t="s">
        <v>74</v>
      </c>
      <c r="L1656" t="s">
        <v>77</v>
      </c>
      <c r="M1656" t="s">
        <v>87</v>
      </c>
      <c r="N1656" t="s">
        <v>89</v>
      </c>
      <c r="P1656" t="s">
        <v>90</v>
      </c>
      <c r="Q1656" t="s">
        <v>100</v>
      </c>
      <c r="R1656" t="s">
        <v>17</v>
      </c>
      <c r="S1656" t="s">
        <v>20</v>
      </c>
      <c r="T1656" t="s">
        <v>45</v>
      </c>
      <c r="U1656" t="s">
        <v>46</v>
      </c>
      <c r="V1656" t="str">
        <f t="shared" si="577"/>
        <v>AIR</v>
      </c>
      <c r="W1656" s="3"/>
      <c r="X1656" t="s">
        <v>32</v>
      </c>
      <c r="Y1656" t="s">
        <v>73</v>
      </c>
    </row>
    <row r="1657" spans="1:31" x14ac:dyDescent="0.2">
      <c r="A1657">
        <v>1656</v>
      </c>
      <c r="B1657" t="s">
        <v>2</v>
      </c>
      <c r="C1657" s="4">
        <v>1922381</v>
      </c>
      <c r="D1657" t="s">
        <v>33</v>
      </c>
      <c r="E1657" t="s">
        <v>41</v>
      </c>
      <c r="F1657" s="1">
        <v>43810</v>
      </c>
      <c r="G1657" s="1">
        <f t="shared" si="585"/>
        <v>43810</v>
      </c>
      <c r="H1657" s="1">
        <f t="shared" si="586"/>
        <v>43843</v>
      </c>
      <c r="I1657" t="s">
        <v>71</v>
      </c>
      <c r="J1657">
        <v>2490158163</v>
      </c>
      <c r="K1657" t="s">
        <v>74</v>
      </c>
      <c r="L1657" t="s">
        <v>77</v>
      </c>
      <c r="M1657" t="s">
        <v>87</v>
      </c>
      <c r="N1657" t="s">
        <v>89</v>
      </c>
      <c r="P1657" t="s">
        <v>90</v>
      </c>
      <c r="Q1657" t="s">
        <v>100</v>
      </c>
      <c r="R1657" t="s">
        <v>17</v>
      </c>
      <c r="S1657" t="s">
        <v>20</v>
      </c>
      <c r="T1657" t="s">
        <v>45</v>
      </c>
      <c r="U1657" t="s">
        <v>46</v>
      </c>
      <c r="V1657" t="str">
        <f t="shared" si="577"/>
        <v>AIR</v>
      </c>
      <c r="W1657" s="3"/>
      <c r="X1657" t="s">
        <v>32</v>
      </c>
      <c r="Y1657" t="s">
        <v>73</v>
      </c>
    </row>
    <row r="1658" spans="1:31" x14ac:dyDescent="0.2">
      <c r="A1658">
        <v>1657</v>
      </c>
      <c r="B1658" t="s">
        <v>2</v>
      </c>
      <c r="C1658" s="4">
        <v>1922382</v>
      </c>
      <c r="D1658" t="s">
        <v>33</v>
      </c>
      <c r="E1658" t="s">
        <v>41</v>
      </c>
      <c r="F1658" s="1">
        <v>43809</v>
      </c>
      <c r="G1658" s="1">
        <f t="shared" si="585"/>
        <v>43809</v>
      </c>
      <c r="H1658" s="1">
        <f t="shared" si="586"/>
        <v>43842</v>
      </c>
      <c r="I1658" t="s">
        <v>71</v>
      </c>
      <c r="J1658">
        <v>2490158163</v>
      </c>
      <c r="K1658" t="s">
        <v>74</v>
      </c>
      <c r="L1658" t="s">
        <v>77</v>
      </c>
      <c r="M1658" t="s">
        <v>87</v>
      </c>
      <c r="N1658" t="s">
        <v>89</v>
      </c>
      <c r="P1658" t="s">
        <v>90</v>
      </c>
      <c r="Q1658" t="s">
        <v>100</v>
      </c>
      <c r="R1658" t="s">
        <v>17</v>
      </c>
      <c r="S1658" t="s">
        <v>20</v>
      </c>
      <c r="T1658" t="s">
        <v>45</v>
      </c>
      <c r="U1658" t="s">
        <v>46</v>
      </c>
      <c r="V1658" t="str">
        <f t="shared" si="577"/>
        <v>AIR</v>
      </c>
      <c r="W1658" s="3"/>
      <c r="X1658" t="s">
        <v>32</v>
      </c>
      <c r="Y1658" t="s">
        <v>73</v>
      </c>
    </row>
    <row r="1659" spans="1:31" x14ac:dyDescent="0.2">
      <c r="A1659">
        <v>1658</v>
      </c>
      <c r="B1659" t="s">
        <v>2</v>
      </c>
      <c r="C1659" s="4">
        <v>1922383</v>
      </c>
      <c r="D1659" t="s">
        <v>33</v>
      </c>
      <c r="E1659" t="s">
        <v>41</v>
      </c>
      <c r="F1659" s="1">
        <v>43809</v>
      </c>
      <c r="G1659" s="1">
        <f t="shared" si="585"/>
        <v>43809</v>
      </c>
      <c r="H1659" s="1">
        <f t="shared" si="586"/>
        <v>43842</v>
      </c>
      <c r="I1659" t="s">
        <v>71</v>
      </c>
      <c r="J1659">
        <v>2490158163</v>
      </c>
      <c r="K1659" t="s">
        <v>74</v>
      </c>
      <c r="L1659" t="s">
        <v>77</v>
      </c>
      <c r="M1659" t="s">
        <v>87</v>
      </c>
      <c r="N1659" t="s">
        <v>89</v>
      </c>
      <c r="P1659" t="s">
        <v>90</v>
      </c>
      <c r="Q1659" t="s">
        <v>100</v>
      </c>
      <c r="R1659" t="s">
        <v>17</v>
      </c>
      <c r="S1659" t="s">
        <v>20</v>
      </c>
      <c r="T1659" t="s">
        <v>45</v>
      </c>
      <c r="U1659" t="s">
        <v>46</v>
      </c>
      <c r="V1659" t="str">
        <f t="shared" si="577"/>
        <v>AIR</v>
      </c>
      <c r="W1659" s="3"/>
      <c r="X1659" t="s">
        <v>32</v>
      </c>
      <c r="Y1659" t="s">
        <v>73</v>
      </c>
    </row>
    <row r="1660" spans="1:31" x14ac:dyDescent="0.2">
      <c r="A1660">
        <v>1659</v>
      </c>
      <c r="B1660" t="s">
        <v>2</v>
      </c>
      <c r="C1660" s="4">
        <v>1922384</v>
      </c>
      <c r="D1660" t="s">
        <v>33</v>
      </c>
      <c r="E1660" t="s">
        <v>41</v>
      </c>
      <c r="F1660" s="1">
        <v>43809</v>
      </c>
      <c r="G1660" s="1">
        <f t="shared" si="585"/>
        <v>43809</v>
      </c>
      <c r="H1660" s="1">
        <f t="shared" si="586"/>
        <v>43842</v>
      </c>
      <c r="I1660" t="s">
        <v>71</v>
      </c>
      <c r="J1660">
        <v>2490158163</v>
      </c>
      <c r="K1660" t="s">
        <v>74</v>
      </c>
      <c r="L1660" t="s">
        <v>77</v>
      </c>
      <c r="M1660" t="s">
        <v>87</v>
      </c>
      <c r="N1660" t="s">
        <v>89</v>
      </c>
      <c r="P1660" t="s">
        <v>90</v>
      </c>
      <c r="Q1660" t="s">
        <v>100</v>
      </c>
      <c r="R1660" t="s">
        <v>17</v>
      </c>
      <c r="S1660" t="s">
        <v>20</v>
      </c>
      <c r="T1660" t="s">
        <v>45</v>
      </c>
      <c r="U1660" t="s">
        <v>46</v>
      </c>
      <c r="V1660" t="str">
        <f t="shared" si="577"/>
        <v>AIR</v>
      </c>
      <c r="W1660" s="3"/>
      <c r="X1660" t="s">
        <v>32</v>
      </c>
      <c r="Y1660" t="s">
        <v>73</v>
      </c>
    </row>
    <row r="1661" spans="1:31" x14ac:dyDescent="0.2">
      <c r="A1661">
        <v>1660</v>
      </c>
      <c r="B1661" t="s">
        <v>2</v>
      </c>
      <c r="C1661" s="4">
        <v>1922385</v>
      </c>
      <c r="D1661" t="s">
        <v>33</v>
      </c>
      <c r="E1661" t="s">
        <v>41</v>
      </c>
      <c r="F1661" s="1">
        <v>43811</v>
      </c>
      <c r="G1661" s="1">
        <f t="shared" si="585"/>
        <v>43811</v>
      </c>
      <c r="H1661" s="1">
        <f t="shared" si="586"/>
        <v>43844</v>
      </c>
      <c r="I1661" t="s">
        <v>71</v>
      </c>
      <c r="J1661">
        <v>2490158163</v>
      </c>
      <c r="K1661" t="s">
        <v>74</v>
      </c>
      <c r="L1661" t="s">
        <v>77</v>
      </c>
      <c r="M1661" t="s">
        <v>87</v>
      </c>
      <c r="N1661" t="s">
        <v>89</v>
      </c>
      <c r="P1661" t="s">
        <v>90</v>
      </c>
      <c r="Q1661" t="s">
        <v>100</v>
      </c>
      <c r="R1661" t="s">
        <v>17</v>
      </c>
      <c r="S1661" t="s">
        <v>20</v>
      </c>
      <c r="T1661" t="s">
        <v>45</v>
      </c>
      <c r="U1661" t="s">
        <v>46</v>
      </c>
      <c r="V1661" t="str">
        <f t="shared" si="577"/>
        <v>AIR</v>
      </c>
      <c r="W1661" s="3"/>
      <c r="X1661" t="s">
        <v>32</v>
      </c>
      <c r="Y1661" t="s">
        <v>73</v>
      </c>
    </row>
    <row r="1662" spans="1:31" x14ac:dyDescent="0.2">
      <c r="A1662">
        <v>1661</v>
      </c>
      <c r="B1662" t="s">
        <v>2</v>
      </c>
      <c r="C1662" s="4">
        <v>1922386</v>
      </c>
      <c r="D1662" t="s">
        <v>33</v>
      </c>
      <c r="E1662" t="s">
        <v>41</v>
      </c>
      <c r="F1662" s="1">
        <v>43811</v>
      </c>
      <c r="G1662" s="1">
        <f t="shared" si="585"/>
        <v>43811</v>
      </c>
      <c r="H1662" s="1">
        <f t="shared" si="586"/>
        <v>43844</v>
      </c>
      <c r="I1662" t="s">
        <v>71</v>
      </c>
      <c r="J1662">
        <v>2490158163</v>
      </c>
      <c r="K1662" t="s">
        <v>74</v>
      </c>
      <c r="L1662" t="s">
        <v>77</v>
      </c>
      <c r="M1662" t="s">
        <v>87</v>
      </c>
      <c r="N1662" t="s">
        <v>89</v>
      </c>
      <c r="P1662" t="s">
        <v>90</v>
      </c>
      <c r="Q1662" t="s">
        <v>100</v>
      </c>
      <c r="R1662" t="s">
        <v>17</v>
      </c>
      <c r="S1662" t="s">
        <v>20</v>
      </c>
      <c r="T1662" t="s">
        <v>45</v>
      </c>
      <c r="U1662" t="s">
        <v>46</v>
      </c>
      <c r="V1662" t="str">
        <f t="shared" si="577"/>
        <v>AIR</v>
      </c>
      <c r="W1662" s="3"/>
      <c r="X1662" t="s">
        <v>32</v>
      </c>
      <c r="Y1662" t="s">
        <v>73</v>
      </c>
      <c r="AE1662" t="s">
        <v>104</v>
      </c>
    </row>
    <row r="1663" spans="1:31" x14ac:dyDescent="0.2">
      <c r="A1663">
        <v>1662</v>
      </c>
      <c r="B1663" t="s">
        <v>2</v>
      </c>
      <c r="C1663" s="4">
        <v>1922387</v>
      </c>
      <c r="D1663" t="s">
        <v>33</v>
      </c>
      <c r="E1663" t="s">
        <v>41</v>
      </c>
      <c r="F1663" s="1">
        <v>43809</v>
      </c>
      <c r="G1663" s="1">
        <f>F1663 + 7 - WEEKDAY(F1663, 2) + 3</f>
        <v>43817</v>
      </c>
      <c r="H1663" s="1">
        <f>G1663+32</f>
        <v>43849</v>
      </c>
      <c r="I1663" t="s">
        <v>71</v>
      </c>
      <c r="J1663">
        <v>2490158163</v>
      </c>
      <c r="K1663" t="s">
        <v>74</v>
      </c>
      <c r="L1663" t="s">
        <v>77</v>
      </c>
      <c r="M1663" t="s">
        <v>87</v>
      </c>
      <c r="N1663" t="s">
        <v>89</v>
      </c>
      <c r="P1663" t="s">
        <v>90</v>
      </c>
      <c r="Q1663" t="s">
        <v>100</v>
      </c>
      <c r="R1663" t="s">
        <v>18</v>
      </c>
      <c r="S1663" t="s">
        <v>20</v>
      </c>
      <c r="T1663" t="str">
        <f t="shared" ref="T1663:T1726" si="587">IF(R1663="1: SEA", "LAEM CHABANG", "BANGKOK")</f>
        <v>LAEM CHABANG</v>
      </c>
      <c r="U1663" t="s">
        <v>46</v>
      </c>
      <c r="V1663" t="s">
        <v>68</v>
      </c>
      <c r="W1663" s="3">
        <v>12170521</v>
      </c>
      <c r="X1663" t="s">
        <v>32</v>
      </c>
      <c r="Y1663" t="s">
        <v>73</v>
      </c>
      <c r="AC1663">
        <v>1</v>
      </c>
    </row>
    <row r="1664" spans="1:31" x14ac:dyDescent="0.2">
      <c r="A1664">
        <v>1663</v>
      </c>
      <c r="B1664" t="s">
        <v>2</v>
      </c>
      <c r="C1664" s="4">
        <v>1922388</v>
      </c>
      <c r="D1664" t="s">
        <v>33</v>
      </c>
      <c r="E1664" t="s">
        <v>35</v>
      </c>
      <c r="F1664" s="1">
        <v>43809</v>
      </c>
      <c r="G1664" s="1">
        <f t="shared" ref="G1664:G1727" si="588">F1664 + 7 - WEEKDAY(F1664, 2) + 6</f>
        <v>43820</v>
      </c>
      <c r="H1664" s="1">
        <f t="shared" ref="H1664:H1727" si="589">G1664+7</f>
        <v>43827</v>
      </c>
      <c r="I1664" t="s">
        <v>71</v>
      </c>
      <c r="J1664">
        <v>2490158163</v>
      </c>
      <c r="K1664" t="s">
        <v>74</v>
      </c>
      <c r="L1664" t="s">
        <v>77</v>
      </c>
      <c r="M1664" t="s">
        <v>83</v>
      </c>
      <c r="P1664" t="s">
        <v>98</v>
      </c>
      <c r="Q1664" t="s">
        <v>100</v>
      </c>
      <c r="R1664" t="s">
        <v>18</v>
      </c>
      <c r="S1664" t="s">
        <v>20</v>
      </c>
      <c r="T1664" t="str">
        <f t="shared" si="587"/>
        <v>LAEM CHABANG</v>
      </c>
      <c r="U1664" t="s">
        <v>46</v>
      </c>
      <c r="V1664" t="s">
        <v>51</v>
      </c>
      <c r="W1664" s="3">
        <v>12170524</v>
      </c>
      <c r="X1664" t="s">
        <v>32</v>
      </c>
      <c r="Y1664" t="s">
        <v>73</v>
      </c>
      <c r="AC1664">
        <v>1</v>
      </c>
    </row>
    <row r="1665" spans="1:31" x14ac:dyDescent="0.2">
      <c r="A1665">
        <v>1664</v>
      </c>
      <c r="B1665" t="s">
        <v>2</v>
      </c>
      <c r="C1665" s="4">
        <v>1922389</v>
      </c>
      <c r="D1665" t="s">
        <v>33</v>
      </c>
      <c r="E1665" t="s">
        <v>35</v>
      </c>
      <c r="F1665" s="1">
        <v>43809</v>
      </c>
      <c r="G1665" s="1">
        <f t="shared" si="588"/>
        <v>43820</v>
      </c>
      <c r="H1665" s="1">
        <f t="shared" si="589"/>
        <v>43827</v>
      </c>
      <c r="I1665" t="s">
        <v>71</v>
      </c>
      <c r="J1665">
        <v>2490158163</v>
      </c>
      <c r="K1665" t="s">
        <v>74</v>
      </c>
      <c r="L1665" t="s">
        <v>77</v>
      </c>
      <c r="M1665" t="s">
        <v>83</v>
      </c>
      <c r="P1665" t="s">
        <v>98</v>
      </c>
      <c r="Q1665" t="s">
        <v>100</v>
      </c>
      <c r="R1665" t="s">
        <v>18</v>
      </c>
      <c r="S1665" t="s">
        <v>20</v>
      </c>
      <c r="T1665" t="str">
        <f t="shared" si="587"/>
        <v>LAEM CHABANG</v>
      </c>
      <c r="U1665" t="s">
        <v>46</v>
      </c>
      <c r="V1665" t="s">
        <v>51</v>
      </c>
      <c r="W1665" s="3">
        <v>12170533</v>
      </c>
      <c r="X1665" t="s">
        <v>32</v>
      </c>
      <c r="Y1665" t="s">
        <v>73</v>
      </c>
      <c r="AC1665">
        <v>1</v>
      </c>
    </row>
    <row r="1666" spans="1:31" x14ac:dyDescent="0.2">
      <c r="A1666">
        <v>1665</v>
      </c>
      <c r="B1666" t="s">
        <v>2</v>
      </c>
      <c r="C1666" s="4">
        <v>1922390</v>
      </c>
      <c r="D1666" t="s">
        <v>33</v>
      </c>
      <c r="E1666" t="s">
        <v>35</v>
      </c>
      <c r="F1666" s="1">
        <v>43811</v>
      </c>
      <c r="G1666" s="1">
        <f t="shared" si="588"/>
        <v>43820</v>
      </c>
      <c r="H1666" s="1">
        <f t="shared" si="589"/>
        <v>43827</v>
      </c>
      <c r="I1666" t="s">
        <v>71</v>
      </c>
      <c r="J1666">
        <v>2490158163</v>
      </c>
      <c r="K1666" t="s">
        <v>74</v>
      </c>
      <c r="L1666" t="s">
        <v>77</v>
      </c>
      <c r="M1666" t="s">
        <v>83</v>
      </c>
      <c r="P1666" t="s">
        <v>98</v>
      </c>
      <c r="Q1666" t="s">
        <v>100</v>
      </c>
      <c r="R1666" t="s">
        <v>18</v>
      </c>
      <c r="S1666" t="s">
        <v>20</v>
      </c>
      <c r="T1666" t="str">
        <f t="shared" si="587"/>
        <v>LAEM CHABANG</v>
      </c>
      <c r="U1666" t="s">
        <v>46</v>
      </c>
      <c r="V1666" t="s">
        <v>51</v>
      </c>
      <c r="W1666" s="3">
        <v>12170548</v>
      </c>
      <c r="X1666" t="s">
        <v>32</v>
      </c>
      <c r="Y1666" t="s">
        <v>73</v>
      </c>
      <c r="AA1666">
        <v>1</v>
      </c>
    </row>
    <row r="1667" spans="1:31" x14ac:dyDescent="0.2">
      <c r="A1667">
        <v>1666</v>
      </c>
      <c r="B1667" t="s">
        <v>2</v>
      </c>
      <c r="C1667" s="4">
        <v>1922391</v>
      </c>
      <c r="D1667" t="s">
        <v>33</v>
      </c>
      <c r="E1667" t="s">
        <v>35</v>
      </c>
      <c r="F1667" s="1">
        <v>43811</v>
      </c>
      <c r="G1667" s="1">
        <f t="shared" si="588"/>
        <v>43820</v>
      </c>
      <c r="H1667" s="1">
        <f t="shared" si="589"/>
        <v>43827</v>
      </c>
      <c r="I1667" t="s">
        <v>71</v>
      </c>
      <c r="J1667">
        <v>2490158163</v>
      </c>
      <c r="K1667" t="s">
        <v>74</v>
      </c>
      <c r="L1667" t="s">
        <v>77</v>
      </c>
      <c r="M1667" t="s">
        <v>83</v>
      </c>
      <c r="P1667" t="s">
        <v>98</v>
      </c>
      <c r="Q1667" t="s">
        <v>100</v>
      </c>
      <c r="R1667" t="s">
        <v>18</v>
      </c>
      <c r="S1667" t="s">
        <v>20</v>
      </c>
      <c r="T1667" t="str">
        <f t="shared" si="587"/>
        <v>LAEM CHABANG</v>
      </c>
      <c r="U1667" t="s">
        <v>46</v>
      </c>
      <c r="V1667" t="s">
        <v>51</v>
      </c>
      <c r="W1667" s="3">
        <v>12170549</v>
      </c>
      <c r="X1667" t="s">
        <v>32</v>
      </c>
      <c r="Y1667" t="s">
        <v>73</v>
      </c>
      <c r="AC1667">
        <v>1</v>
      </c>
    </row>
    <row r="1668" spans="1:31" x14ac:dyDescent="0.2">
      <c r="A1668">
        <v>1667</v>
      </c>
      <c r="B1668" t="s">
        <v>2</v>
      </c>
      <c r="C1668" s="4">
        <v>1922392</v>
      </c>
      <c r="D1668" t="s">
        <v>33</v>
      </c>
      <c r="E1668" t="s">
        <v>35</v>
      </c>
      <c r="F1668" s="1">
        <v>43811</v>
      </c>
      <c r="G1668" s="1">
        <f t="shared" si="588"/>
        <v>43820</v>
      </c>
      <c r="H1668" s="1">
        <f t="shared" si="589"/>
        <v>43827</v>
      </c>
      <c r="I1668" t="s">
        <v>71</v>
      </c>
      <c r="J1668">
        <v>2490158163</v>
      </c>
      <c r="K1668" t="s">
        <v>74</v>
      </c>
      <c r="L1668" t="s">
        <v>77</v>
      </c>
      <c r="M1668" t="s">
        <v>83</v>
      </c>
      <c r="P1668" t="s">
        <v>98</v>
      </c>
      <c r="Q1668" t="s">
        <v>100</v>
      </c>
      <c r="R1668" t="s">
        <v>18</v>
      </c>
      <c r="S1668" t="s">
        <v>20</v>
      </c>
      <c r="T1668" t="str">
        <f t="shared" si="587"/>
        <v>LAEM CHABANG</v>
      </c>
      <c r="U1668" t="s">
        <v>46</v>
      </c>
      <c r="V1668" t="s">
        <v>51</v>
      </c>
      <c r="W1668" s="3">
        <v>12170552</v>
      </c>
      <c r="X1668" t="s">
        <v>32</v>
      </c>
      <c r="Y1668" t="s">
        <v>73</v>
      </c>
      <c r="AC1668">
        <v>1</v>
      </c>
    </row>
    <row r="1669" spans="1:31" x14ac:dyDescent="0.2">
      <c r="A1669">
        <v>1668</v>
      </c>
      <c r="B1669" t="s">
        <v>2</v>
      </c>
      <c r="C1669" s="4">
        <v>1922393</v>
      </c>
      <c r="D1669" t="s">
        <v>33</v>
      </c>
      <c r="E1669" t="s">
        <v>35</v>
      </c>
      <c r="F1669" s="1">
        <v>43811</v>
      </c>
      <c r="G1669" s="1">
        <f t="shared" si="588"/>
        <v>43820</v>
      </c>
      <c r="H1669" s="1">
        <f t="shared" si="589"/>
        <v>43827</v>
      </c>
      <c r="I1669" t="s">
        <v>71</v>
      </c>
      <c r="J1669">
        <v>2490158163</v>
      </c>
      <c r="K1669" t="s">
        <v>74</v>
      </c>
      <c r="L1669" t="s">
        <v>77</v>
      </c>
      <c r="M1669" t="s">
        <v>83</v>
      </c>
      <c r="P1669" t="s">
        <v>98</v>
      </c>
      <c r="Q1669" t="s">
        <v>100</v>
      </c>
      <c r="R1669" t="s">
        <v>18</v>
      </c>
      <c r="S1669" t="s">
        <v>20</v>
      </c>
      <c r="T1669" t="str">
        <f t="shared" si="587"/>
        <v>LAEM CHABANG</v>
      </c>
      <c r="U1669" t="s">
        <v>46</v>
      </c>
      <c r="V1669" t="s">
        <v>51</v>
      </c>
      <c r="W1669" s="3">
        <v>12170561</v>
      </c>
      <c r="X1669" t="s">
        <v>32</v>
      </c>
      <c r="Y1669" t="s">
        <v>73</v>
      </c>
      <c r="AC1669">
        <v>1</v>
      </c>
    </row>
    <row r="1670" spans="1:31" x14ac:dyDescent="0.2">
      <c r="A1670">
        <v>1669</v>
      </c>
      <c r="B1670" t="s">
        <v>2</v>
      </c>
      <c r="C1670" s="4">
        <v>1922394</v>
      </c>
      <c r="D1670" t="s">
        <v>33</v>
      </c>
      <c r="E1670" t="s">
        <v>35</v>
      </c>
      <c r="F1670" s="1">
        <v>43811</v>
      </c>
      <c r="G1670" s="1">
        <f t="shared" si="588"/>
        <v>43820</v>
      </c>
      <c r="H1670" s="1">
        <f t="shared" si="589"/>
        <v>43827</v>
      </c>
      <c r="I1670" t="s">
        <v>71</v>
      </c>
      <c r="J1670">
        <v>2490158163</v>
      </c>
      <c r="K1670" t="s">
        <v>74</v>
      </c>
      <c r="L1670" t="s">
        <v>77</v>
      </c>
      <c r="M1670" t="s">
        <v>83</v>
      </c>
      <c r="P1670" t="s">
        <v>98</v>
      </c>
      <c r="Q1670" t="s">
        <v>100</v>
      </c>
      <c r="R1670" t="s">
        <v>18</v>
      </c>
      <c r="S1670" t="s">
        <v>20</v>
      </c>
      <c r="T1670" t="str">
        <f t="shared" si="587"/>
        <v>LAEM CHABANG</v>
      </c>
      <c r="U1670" t="s">
        <v>46</v>
      </c>
      <c r="V1670" t="s">
        <v>51</v>
      </c>
      <c r="W1670" s="3">
        <v>12170576</v>
      </c>
      <c r="X1670" t="s">
        <v>32</v>
      </c>
      <c r="Y1670" t="s">
        <v>73</v>
      </c>
      <c r="AC1670">
        <v>1</v>
      </c>
    </row>
    <row r="1671" spans="1:31" x14ac:dyDescent="0.2">
      <c r="A1671">
        <v>1670</v>
      </c>
      <c r="B1671" t="s">
        <v>2</v>
      </c>
      <c r="C1671" s="4">
        <v>1922395</v>
      </c>
      <c r="D1671" t="s">
        <v>33</v>
      </c>
      <c r="E1671" t="s">
        <v>35</v>
      </c>
      <c r="F1671" s="1">
        <v>43811</v>
      </c>
      <c r="G1671" s="1">
        <f t="shared" si="588"/>
        <v>43820</v>
      </c>
      <c r="H1671" s="1">
        <f t="shared" si="589"/>
        <v>43827</v>
      </c>
      <c r="I1671" t="s">
        <v>71</v>
      </c>
      <c r="J1671">
        <v>2490158163</v>
      </c>
      <c r="K1671" t="s">
        <v>74</v>
      </c>
      <c r="L1671" t="s">
        <v>77</v>
      </c>
      <c r="M1671" t="s">
        <v>83</v>
      </c>
      <c r="P1671" t="s">
        <v>98</v>
      </c>
      <c r="Q1671" t="s">
        <v>100</v>
      </c>
      <c r="R1671" t="s">
        <v>18</v>
      </c>
      <c r="S1671" t="s">
        <v>20</v>
      </c>
      <c r="T1671" t="str">
        <f t="shared" si="587"/>
        <v>LAEM CHABANG</v>
      </c>
      <c r="U1671" t="s">
        <v>46</v>
      </c>
      <c r="V1671" t="s">
        <v>51</v>
      </c>
      <c r="W1671" s="3">
        <v>12170577</v>
      </c>
      <c r="X1671" t="s">
        <v>32</v>
      </c>
      <c r="Y1671" t="s">
        <v>73</v>
      </c>
      <c r="AC1671">
        <v>1</v>
      </c>
      <c r="AE1671" t="s">
        <v>102</v>
      </c>
    </row>
    <row r="1672" spans="1:31" x14ac:dyDescent="0.2">
      <c r="A1672">
        <v>1671</v>
      </c>
      <c r="B1672" t="s">
        <v>2</v>
      </c>
      <c r="C1672" s="4">
        <v>1922396</v>
      </c>
      <c r="D1672" t="s">
        <v>33</v>
      </c>
      <c r="E1672" t="s">
        <v>35</v>
      </c>
      <c r="F1672" s="1">
        <v>43811</v>
      </c>
      <c r="G1672" s="1">
        <f t="shared" si="588"/>
        <v>43820</v>
      </c>
      <c r="H1672" s="1">
        <f t="shared" si="589"/>
        <v>43827</v>
      </c>
      <c r="I1672" t="s">
        <v>71</v>
      </c>
      <c r="J1672">
        <v>2490158163</v>
      </c>
      <c r="K1672" t="s">
        <v>74</v>
      </c>
      <c r="L1672" t="s">
        <v>77</v>
      </c>
      <c r="M1672" t="s">
        <v>83</v>
      </c>
      <c r="P1672" t="s">
        <v>98</v>
      </c>
      <c r="Q1672" t="s">
        <v>100</v>
      </c>
      <c r="R1672" t="s">
        <v>18</v>
      </c>
      <c r="S1672" t="s">
        <v>20</v>
      </c>
      <c r="T1672" t="str">
        <f t="shared" si="587"/>
        <v>LAEM CHABANG</v>
      </c>
      <c r="U1672" t="s">
        <v>46</v>
      </c>
      <c r="V1672" t="s">
        <v>51</v>
      </c>
      <c r="W1672" s="3">
        <v>12170580</v>
      </c>
      <c r="X1672" t="s">
        <v>32</v>
      </c>
      <c r="Y1672" t="s">
        <v>73</v>
      </c>
      <c r="AC1672">
        <v>1</v>
      </c>
    </row>
    <row r="1673" spans="1:31" x14ac:dyDescent="0.2">
      <c r="A1673">
        <v>1672</v>
      </c>
      <c r="B1673" t="s">
        <v>2</v>
      </c>
      <c r="C1673" s="4">
        <v>1922397</v>
      </c>
      <c r="D1673" t="s">
        <v>33</v>
      </c>
      <c r="E1673" t="s">
        <v>35</v>
      </c>
      <c r="F1673" s="1">
        <v>43811</v>
      </c>
      <c r="G1673" s="1">
        <f t="shared" si="588"/>
        <v>43820</v>
      </c>
      <c r="H1673" s="1">
        <f t="shared" si="589"/>
        <v>43827</v>
      </c>
      <c r="I1673" t="s">
        <v>71</v>
      </c>
      <c r="J1673">
        <v>2490158163</v>
      </c>
      <c r="K1673" t="s">
        <v>74</v>
      </c>
      <c r="L1673" t="s">
        <v>77</v>
      </c>
      <c r="M1673" t="s">
        <v>83</v>
      </c>
      <c r="P1673" t="s">
        <v>98</v>
      </c>
      <c r="Q1673" t="s">
        <v>100</v>
      </c>
      <c r="R1673" t="s">
        <v>18</v>
      </c>
      <c r="S1673" t="s">
        <v>20</v>
      </c>
      <c r="T1673" t="str">
        <f t="shared" si="587"/>
        <v>LAEM CHABANG</v>
      </c>
      <c r="U1673" t="s">
        <v>46</v>
      </c>
      <c r="V1673" t="s">
        <v>52</v>
      </c>
      <c r="W1673" s="3">
        <v>12170589</v>
      </c>
      <c r="X1673" t="s">
        <v>32</v>
      </c>
      <c r="Y1673" t="s">
        <v>73</v>
      </c>
      <c r="AC1673">
        <v>1</v>
      </c>
    </row>
    <row r="1674" spans="1:31" x14ac:dyDescent="0.2">
      <c r="A1674">
        <v>1673</v>
      </c>
      <c r="B1674" t="s">
        <v>2</v>
      </c>
      <c r="C1674" s="4">
        <v>1922398</v>
      </c>
      <c r="D1674" t="s">
        <v>33</v>
      </c>
      <c r="E1674" t="s">
        <v>35</v>
      </c>
      <c r="F1674" s="1">
        <v>43811</v>
      </c>
      <c r="G1674" s="1">
        <f t="shared" si="588"/>
        <v>43820</v>
      </c>
      <c r="H1674" s="1">
        <f t="shared" si="589"/>
        <v>43827</v>
      </c>
      <c r="I1674" t="s">
        <v>71</v>
      </c>
      <c r="J1674">
        <v>2490158163</v>
      </c>
      <c r="K1674" t="s">
        <v>74</v>
      </c>
      <c r="L1674" t="s">
        <v>77</v>
      </c>
      <c r="M1674" t="s">
        <v>83</v>
      </c>
      <c r="P1674" t="s">
        <v>98</v>
      </c>
      <c r="Q1674" t="s">
        <v>100</v>
      </c>
      <c r="R1674" t="s">
        <v>18</v>
      </c>
      <c r="S1674" t="s">
        <v>20</v>
      </c>
      <c r="T1674" t="str">
        <f t="shared" si="587"/>
        <v>LAEM CHABANG</v>
      </c>
      <c r="U1674" t="s">
        <v>46</v>
      </c>
      <c r="V1674" t="s">
        <v>51</v>
      </c>
      <c r="W1674" s="3">
        <v>12170604</v>
      </c>
      <c r="X1674" t="s">
        <v>32</v>
      </c>
      <c r="Y1674" t="s">
        <v>73</v>
      </c>
      <c r="AC1674">
        <v>1</v>
      </c>
    </row>
    <row r="1675" spans="1:31" x14ac:dyDescent="0.2">
      <c r="A1675">
        <v>1674</v>
      </c>
      <c r="B1675" t="s">
        <v>2</v>
      </c>
      <c r="C1675" s="4">
        <v>1922399</v>
      </c>
      <c r="D1675" t="s">
        <v>33</v>
      </c>
      <c r="E1675" t="s">
        <v>35</v>
      </c>
      <c r="F1675" s="1">
        <v>43811</v>
      </c>
      <c r="G1675" s="1">
        <f t="shared" si="588"/>
        <v>43820</v>
      </c>
      <c r="H1675" s="1">
        <f t="shared" si="589"/>
        <v>43827</v>
      </c>
      <c r="I1675" t="s">
        <v>71</v>
      </c>
      <c r="J1675">
        <v>2490158163</v>
      </c>
      <c r="K1675" t="s">
        <v>74</v>
      </c>
      <c r="L1675" t="s">
        <v>77</v>
      </c>
      <c r="M1675" t="s">
        <v>83</v>
      </c>
      <c r="P1675" t="s">
        <v>98</v>
      </c>
      <c r="Q1675" t="s">
        <v>100</v>
      </c>
      <c r="R1675" t="s">
        <v>18</v>
      </c>
      <c r="S1675" t="s">
        <v>20</v>
      </c>
      <c r="T1675" t="str">
        <f t="shared" si="587"/>
        <v>LAEM CHABANG</v>
      </c>
      <c r="U1675" t="s">
        <v>46</v>
      </c>
      <c r="V1675" t="s">
        <v>51</v>
      </c>
      <c r="W1675" s="3">
        <v>12170605</v>
      </c>
      <c r="X1675" t="s">
        <v>32</v>
      </c>
      <c r="Y1675" t="s">
        <v>73</v>
      </c>
      <c r="AC1675">
        <v>1</v>
      </c>
    </row>
    <row r="1676" spans="1:31" x14ac:dyDescent="0.2">
      <c r="A1676">
        <v>1675</v>
      </c>
      <c r="B1676" t="s">
        <v>2</v>
      </c>
      <c r="C1676" s="4">
        <v>1922400</v>
      </c>
      <c r="D1676" t="s">
        <v>33</v>
      </c>
      <c r="E1676" t="s">
        <v>35</v>
      </c>
      <c r="F1676" s="1">
        <v>43811</v>
      </c>
      <c r="G1676" s="1">
        <f t="shared" si="588"/>
        <v>43820</v>
      </c>
      <c r="H1676" s="1">
        <f t="shared" si="589"/>
        <v>43827</v>
      </c>
      <c r="I1676" t="s">
        <v>71</v>
      </c>
      <c r="J1676">
        <v>2490158163</v>
      </c>
      <c r="K1676" t="s">
        <v>74</v>
      </c>
      <c r="L1676" t="s">
        <v>77</v>
      </c>
      <c r="M1676" t="s">
        <v>83</v>
      </c>
      <c r="P1676" t="s">
        <v>98</v>
      </c>
      <c r="Q1676" t="s">
        <v>100</v>
      </c>
      <c r="R1676" t="s">
        <v>18</v>
      </c>
      <c r="S1676" t="s">
        <v>20</v>
      </c>
      <c r="T1676" t="str">
        <f t="shared" si="587"/>
        <v>LAEM CHABANG</v>
      </c>
      <c r="U1676" t="s">
        <v>46</v>
      </c>
      <c r="V1676" t="s">
        <v>51</v>
      </c>
      <c r="W1676" s="3">
        <v>12170608</v>
      </c>
      <c r="X1676" t="s">
        <v>32</v>
      </c>
      <c r="Y1676" t="s">
        <v>73</v>
      </c>
      <c r="AC1676">
        <v>1</v>
      </c>
    </row>
    <row r="1677" spans="1:31" x14ac:dyDescent="0.2">
      <c r="A1677">
        <v>1676</v>
      </c>
      <c r="B1677" t="s">
        <v>2</v>
      </c>
      <c r="C1677" s="4">
        <v>1922401</v>
      </c>
      <c r="D1677" t="s">
        <v>33</v>
      </c>
      <c r="E1677" t="s">
        <v>35</v>
      </c>
      <c r="F1677" s="1">
        <v>43811</v>
      </c>
      <c r="G1677" s="1">
        <f t="shared" si="588"/>
        <v>43820</v>
      </c>
      <c r="H1677" s="1">
        <f t="shared" si="589"/>
        <v>43827</v>
      </c>
      <c r="I1677" t="s">
        <v>71</v>
      </c>
      <c r="J1677">
        <v>2490158163</v>
      </c>
      <c r="K1677" t="s">
        <v>74</v>
      </c>
      <c r="L1677" t="s">
        <v>77</v>
      </c>
      <c r="M1677" t="s">
        <v>83</v>
      </c>
      <c r="P1677" t="s">
        <v>98</v>
      </c>
      <c r="Q1677" t="s">
        <v>100</v>
      </c>
      <c r="R1677" t="s">
        <v>18</v>
      </c>
      <c r="S1677" t="s">
        <v>20</v>
      </c>
      <c r="T1677" t="str">
        <f t="shared" si="587"/>
        <v>LAEM CHABANG</v>
      </c>
      <c r="U1677" t="s">
        <v>46</v>
      </c>
      <c r="V1677" t="s">
        <v>51</v>
      </c>
      <c r="W1677" s="3">
        <v>12170617</v>
      </c>
      <c r="X1677" t="s">
        <v>32</v>
      </c>
      <c r="Y1677" t="s">
        <v>73</v>
      </c>
      <c r="AC1677">
        <v>1</v>
      </c>
    </row>
    <row r="1678" spans="1:31" x14ac:dyDescent="0.2">
      <c r="A1678">
        <v>1677</v>
      </c>
      <c r="B1678" t="s">
        <v>2</v>
      </c>
      <c r="C1678" s="4">
        <v>1922402</v>
      </c>
      <c r="D1678" t="s">
        <v>33</v>
      </c>
      <c r="E1678" t="s">
        <v>35</v>
      </c>
      <c r="F1678" s="1">
        <v>43811</v>
      </c>
      <c r="G1678" s="1">
        <f t="shared" si="588"/>
        <v>43820</v>
      </c>
      <c r="H1678" s="1">
        <f t="shared" si="589"/>
        <v>43827</v>
      </c>
      <c r="I1678" t="s">
        <v>71</v>
      </c>
      <c r="J1678">
        <v>2490158163</v>
      </c>
      <c r="K1678" t="s">
        <v>74</v>
      </c>
      <c r="L1678" t="s">
        <v>77</v>
      </c>
      <c r="M1678" t="s">
        <v>83</v>
      </c>
      <c r="P1678" t="s">
        <v>98</v>
      </c>
      <c r="Q1678" t="s">
        <v>100</v>
      </c>
      <c r="R1678" t="s">
        <v>18</v>
      </c>
      <c r="S1678" t="s">
        <v>20</v>
      </c>
      <c r="T1678" t="str">
        <f t="shared" si="587"/>
        <v>LAEM CHABANG</v>
      </c>
      <c r="U1678" t="s">
        <v>46</v>
      </c>
      <c r="V1678" t="s">
        <v>51</v>
      </c>
      <c r="W1678" s="3">
        <v>12170632</v>
      </c>
      <c r="X1678" t="s">
        <v>32</v>
      </c>
      <c r="Y1678" t="s">
        <v>73</v>
      </c>
      <c r="AC1678">
        <v>1</v>
      </c>
    </row>
    <row r="1679" spans="1:31" x14ac:dyDescent="0.2">
      <c r="A1679">
        <v>1678</v>
      </c>
      <c r="B1679" t="s">
        <v>2</v>
      </c>
      <c r="C1679" s="4">
        <v>1922403</v>
      </c>
      <c r="D1679" t="s">
        <v>33</v>
      </c>
      <c r="E1679" t="s">
        <v>35</v>
      </c>
      <c r="F1679" s="1">
        <v>43811</v>
      </c>
      <c r="G1679" s="1">
        <f t="shared" si="588"/>
        <v>43820</v>
      </c>
      <c r="H1679" s="1">
        <f t="shared" si="589"/>
        <v>43827</v>
      </c>
      <c r="I1679" t="s">
        <v>71</v>
      </c>
      <c r="J1679">
        <v>2490158163</v>
      </c>
      <c r="K1679" t="s">
        <v>74</v>
      </c>
      <c r="L1679" t="s">
        <v>77</v>
      </c>
      <c r="M1679" t="s">
        <v>83</v>
      </c>
      <c r="P1679" t="s">
        <v>98</v>
      </c>
      <c r="Q1679" t="s">
        <v>100</v>
      </c>
      <c r="R1679" t="s">
        <v>18</v>
      </c>
      <c r="S1679" t="s">
        <v>20</v>
      </c>
      <c r="T1679" t="str">
        <f t="shared" si="587"/>
        <v>LAEM CHABANG</v>
      </c>
      <c r="U1679" t="s">
        <v>46</v>
      </c>
      <c r="V1679" t="s">
        <v>51</v>
      </c>
      <c r="W1679" s="3">
        <v>12170633</v>
      </c>
      <c r="X1679" t="s">
        <v>32</v>
      </c>
      <c r="Y1679" t="s">
        <v>73</v>
      </c>
      <c r="AC1679">
        <v>1</v>
      </c>
    </row>
    <row r="1680" spans="1:31" x14ac:dyDescent="0.2">
      <c r="A1680">
        <v>1679</v>
      </c>
      <c r="B1680" t="s">
        <v>2</v>
      </c>
      <c r="C1680" s="4">
        <v>1922404</v>
      </c>
      <c r="D1680" t="s">
        <v>33</v>
      </c>
      <c r="E1680" t="s">
        <v>35</v>
      </c>
      <c r="F1680" s="1">
        <v>43811</v>
      </c>
      <c r="G1680" s="1">
        <f t="shared" si="588"/>
        <v>43820</v>
      </c>
      <c r="H1680" s="1">
        <f t="shared" si="589"/>
        <v>43827</v>
      </c>
      <c r="I1680" t="s">
        <v>71</v>
      </c>
      <c r="J1680">
        <v>2490158163</v>
      </c>
      <c r="K1680" t="s">
        <v>74</v>
      </c>
      <c r="L1680" t="s">
        <v>77</v>
      </c>
      <c r="M1680" t="s">
        <v>83</v>
      </c>
      <c r="P1680" t="s">
        <v>98</v>
      </c>
      <c r="Q1680" t="s">
        <v>100</v>
      </c>
      <c r="R1680" t="s">
        <v>18</v>
      </c>
      <c r="S1680" t="s">
        <v>20</v>
      </c>
      <c r="T1680" t="str">
        <f t="shared" si="587"/>
        <v>LAEM CHABANG</v>
      </c>
      <c r="U1680" t="s">
        <v>46</v>
      </c>
      <c r="V1680" t="s">
        <v>51</v>
      </c>
      <c r="W1680" s="3">
        <v>12170636</v>
      </c>
      <c r="X1680" t="s">
        <v>32</v>
      </c>
      <c r="Y1680" t="s">
        <v>73</v>
      </c>
      <c r="AC1680">
        <v>1</v>
      </c>
    </row>
    <row r="1681" spans="1:31" x14ac:dyDescent="0.2">
      <c r="A1681">
        <v>1680</v>
      </c>
      <c r="B1681" t="s">
        <v>2</v>
      </c>
      <c r="C1681" s="4">
        <v>1922405</v>
      </c>
      <c r="D1681" t="s">
        <v>33</v>
      </c>
      <c r="E1681" t="s">
        <v>35</v>
      </c>
      <c r="F1681" s="1">
        <v>43811</v>
      </c>
      <c r="G1681" s="1">
        <f t="shared" si="588"/>
        <v>43820</v>
      </c>
      <c r="H1681" s="1">
        <f t="shared" si="589"/>
        <v>43827</v>
      </c>
      <c r="I1681" t="s">
        <v>71</v>
      </c>
      <c r="J1681">
        <v>2490158163</v>
      </c>
      <c r="K1681" t="s">
        <v>74</v>
      </c>
      <c r="L1681" t="s">
        <v>77</v>
      </c>
      <c r="M1681" t="s">
        <v>83</v>
      </c>
      <c r="P1681" t="s">
        <v>98</v>
      </c>
      <c r="Q1681" t="s">
        <v>100</v>
      </c>
      <c r="R1681" t="s">
        <v>18</v>
      </c>
      <c r="S1681" t="s">
        <v>20</v>
      </c>
      <c r="T1681" t="str">
        <f t="shared" si="587"/>
        <v>LAEM CHABANG</v>
      </c>
      <c r="U1681" t="s">
        <v>46</v>
      </c>
      <c r="V1681" t="s">
        <v>51</v>
      </c>
      <c r="W1681" s="3">
        <v>12170645</v>
      </c>
      <c r="X1681" t="s">
        <v>32</v>
      </c>
      <c r="Y1681" t="s">
        <v>73</v>
      </c>
      <c r="AA1681">
        <v>1</v>
      </c>
    </row>
    <row r="1682" spans="1:31" x14ac:dyDescent="0.2">
      <c r="A1682">
        <v>1681</v>
      </c>
      <c r="B1682" t="s">
        <v>2</v>
      </c>
      <c r="C1682" s="4">
        <v>1922406</v>
      </c>
      <c r="D1682" t="s">
        <v>33</v>
      </c>
      <c r="E1682" t="s">
        <v>35</v>
      </c>
      <c r="F1682" s="1">
        <v>43811</v>
      </c>
      <c r="G1682" s="1">
        <f t="shared" si="588"/>
        <v>43820</v>
      </c>
      <c r="H1682" s="1">
        <f t="shared" si="589"/>
        <v>43827</v>
      </c>
      <c r="I1682" t="s">
        <v>71</v>
      </c>
      <c r="J1682">
        <v>2490158163</v>
      </c>
      <c r="K1682" t="s">
        <v>74</v>
      </c>
      <c r="L1682" t="s">
        <v>77</v>
      </c>
      <c r="M1682" t="s">
        <v>83</v>
      </c>
      <c r="P1682" t="s">
        <v>98</v>
      </c>
      <c r="Q1682" t="s">
        <v>100</v>
      </c>
      <c r="R1682" t="s">
        <v>18</v>
      </c>
      <c r="S1682" t="s">
        <v>20</v>
      </c>
      <c r="T1682" t="str">
        <f t="shared" si="587"/>
        <v>LAEM CHABANG</v>
      </c>
      <c r="U1682" t="s">
        <v>46</v>
      </c>
      <c r="V1682" t="s">
        <v>51</v>
      </c>
      <c r="W1682" s="3">
        <v>12170660</v>
      </c>
      <c r="X1682" t="s">
        <v>32</v>
      </c>
      <c r="Y1682" t="s">
        <v>73</v>
      </c>
      <c r="AC1682">
        <v>1</v>
      </c>
    </row>
    <row r="1683" spans="1:31" x14ac:dyDescent="0.2">
      <c r="A1683">
        <v>1682</v>
      </c>
      <c r="B1683" t="s">
        <v>2</v>
      </c>
      <c r="C1683" s="4">
        <v>1922407</v>
      </c>
      <c r="D1683" t="s">
        <v>33</v>
      </c>
      <c r="E1683" t="s">
        <v>35</v>
      </c>
      <c r="F1683" s="1">
        <v>43811</v>
      </c>
      <c r="G1683" s="1">
        <f t="shared" si="588"/>
        <v>43820</v>
      </c>
      <c r="H1683" s="1">
        <f t="shared" si="589"/>
        <v>43827</v>
      </c>
      <c r="I1683" t="s">
        <v>71</v>
      </c>
      <c r="J1683">
        <v>2490158163</v>
      </c>
      <c r="K1683" t="s">
        <v>74</v>
      </c>
      <c r="L1683" t="s">
        <v>77</v>
      </c>
      <c r="M1683" t="s">
        <v>83</v>
      </c>
      <c r="P1683" t="s">
        <v>98</v>
      </c>
      <c r="Q1683" t="s">
        <v>100</v>
      </c>
      <c r="R1683" t="s">
        <v>18</v>
      </c>
      <c r="S1683" t="s">
        <v>20</v>
      </c>
      <c r="T1683" t="str">
        <f t="shared" si="587"/>
        <v>LAEM CHABANG</v>
      </c>
      <c r="U1683" t="s">
        <v>46</v>
      </c>
      <c r="V1683" t="s">
        <v>51</v>
      </c>
      <c r="W1683" s="3">
        <v>12170661</v>
      </c>
      <c r="X1683" t="s">
        <v>32</v>
      </c>
      <c r="Y1683" t="s">
        <v>73</v>
      </c>
      <c r="AC1683">
        <v>1</v>
      </c>
    </row>
    <row r="1684" spans="1:31" x14ac:dyDescent="0.2">
      <c r="A1684">
        <v>1683</v>
      </c>
      <c r="B1684" t="s">
        <v>2</v>
      </c>
      <c r="C1684" s="4">
        <v>1922408</v>
      </c>
      <c r="D1684" t="s">
        <v>33</v>
      </c>
      <c r="E1684" t="s">
        <v>35</v>
      </c>
      <c r="F1684" s="1">
        <v>43811</v>
      </c>
      <c r="G1684" s="1">
        <f t="shared" si="588"/>
        <v>43820</v>
      </c>
      <c r="H1684" s="1">
        <f t="shared" si="589"/>
        <v>43827</v>
      </c>
      <c r="I1684" t="s">
        <v>71</v>
      </c>
      <c r="J1684">
        <v>2490158163</v>
      </c>
      <c r="K1684" t="s">
        <v>74</v>
      </c>
      <c r="L1684" t="s">
        <v>77</v>
      </c>
      <c r="M1684" t="s">
        <v>83</v>
      </c>
      <c r="P1684" t="s">
        <v>98</v>
      </c>
      <c r="Q1684" t="s">
        <v>100</v>
      </c>
      <c r="R1684" t="s">
        <v>18</v>
      </c>
      <c r="S1684" t="s">
        <v>20</v>
      </c>
      <c r="T1684" t="str">
        <f t="shared" si="587"/>
        <v>LAEM CHABANG</v>
      </c>
      <c r="U1684" t="s">
        <v>46</v>
      </c>
      <c r="V1684" t="s">
        <v>51</v>
      </c>
      <c r="W1684" s="3">
        <v>12170664</v>
      </c>
      <c r="X1684" t="s">
        <v>32</v>
      </c>
      <c r="Y1684" t="s">
        <v>73</v>
      </c>
      <c r="AC1684">
        <v>1</v>
      </c>
    </row>
    <row r="1685" spans="1:31" x14ac:dyDescent="0.2">
      <c r="A1685">
        <v>1684</v>
      </c>
      <c r="B1685" t="s">
        <v>2</v>
      </c>
      <c r="C1685" s="4">
        <v>1922409</v>
      </c>
      <c r="D1685" t="s">
        <v>33</v>
      </c>
      <c r="E1685" t="s">
        <v>35</v>
      </c>
      <c r="F1685" s="1">
        <v>43812</v>
      </c>
      <c r="G1685" s="1">
        <f t="shared" si="588"/>
        <v>43820</v>
      </c>
      <c r="H1685" s="1">
        <f t="shared" si="589"/>
        <v>43827</v>
      </c>
      <c r="I1685" t="s">
        <v>71</v>
      </c>
      <c r="J1685">
        <v>2490158163</v>
      </c>
      <c r="K1685" t="s">
        <v>74</v>
      </c>
      <c r="L1685" t="s">
        <v>77</v>
      </c>
      <c r="M1685" t="s">
        <v>83</v>
      </c>
      <c r="P1685" t="s">
        <v>98</v>
      </c>
      <c r="Q1685" t="s">
        <v>100</v>
      </c>
      <c r="R1685" t="s">
        <v>18</v>
      </c>
      <c r="S1685" t="s">
        <v>20</v>
      </c>
      <c r="T1685" t="str">
        <f t="shared" si="587"/>
        <v>LAEM CHABANG</v>
      </c>
      <c r="U1685" t="s">
        <v>46</v>
      </c>
      <c r="V1685" t="s">
        <v>51</v>
      </c>
      <c r="W1685" s="3">
        <v>12170673</v>
      </c>
      <c r="X1685" t="s">
        <v>32</v>
      </c>
      <c r="Y1685" t="s">
        <v>73</v>
      </c>
      <c r="AC1685">
        <v>1</v>
      </c>
    </row>
    <row r="1686" spans="1:31" x14ac:dyDescent="0.2">
      <c r="A1686">
        <v>1685</v>
      </c>
      <c r="B1686" t="s">
        <v>2</v>
      </c>
      <c r="C1686" s="4">
        <v>1922410</v>
      </c>
      <c r="D1686" t="s">
        <v>33</v>
      </c>
      <c r="E1686" t="s">
        <v>35</v>
      </c>
      <c r="F1686" s="1">
        <v>43811</v>
      </c>
      <c r="G1686" s="1">
        <f t="shared" si="588"/>
        <v>43820</v>
      </c>
      <c r="H1686" s="1">
        <f t="shared" si="589"/>
        <v>43827</v>
      </c>
      <c r="I1686" t="s">
        <v>71</v>
      </c>
      <c r="J1686">
        <v>2490158163</v>
      </c>
      <c r="K1686" t="s">
        <v>74</v>
      </c>
      <c r="L1686" t="s">
        <v>77</v>
      </c>
      <c r="M1686" t="s">
        <v>83</v>
      </c>
      <c r="P1686" t="s">
        <v>98</v>
      </c>
      <c r="Q1686" t="s">
        <v>100</v>
      </c>
      <c r="R1686" t="s">
        <v>18</v>
      </c>
      <c r="S1686" t="s">
        <v>20</v>
      </c>
      <c r="T1686" t="str">
        <f t="shared" si="587"/>
        <v>LAEM CHABANG</v>
      </c>
      <c r="U1686" t="s">
        <v>46</v>
      </c>
      <c r="V1686" t="s">
        <v>51</v>
      </c>
      <c r="W1686" s="3">
        <v>12170688</v>
      </c>
      <c r="X1686" t="s">
        <v>32</v>
      </c>
      <c r="Y1686" t="s">
        <v>73</v>
      </c>
      <c r="AC1686">
        <v>1</v>
      </c>
      <c r="AE1686" t="s">
        <v>102</v>
      </c>
    </row>
    <row r="1687" spans="1:31" x14ac:dyDescent="0.2">
      <c r="A1687">
        <v>1686</v>
      </c>
      <c r="B1687" t="s">
        <v>2</v>
      </c>
      <c r="C1687" s="4">
        <v>1922411</v>
      </c>
      <c r="D1687" t="s">
        <v>33</v>
      </c>
      <c r="E1687" t="s">
        <v>35</v>
      </c>
      <c r="F1687" s="1">
        <v>43811</v>
      </c>
      <c r="G1687" s="1">
        <f t="shared" si="588"/>
        <v>43820</v>
      </c>
      <c r="H1687" s="1">
        <f t="shared" si="589"/>
        <v>43827</v>
      </c>
      <c r="I1687" t="s">
        <v>71</v>
      </c>
      <c r="J1687">
        <v>2490158163</v>
      </c>
      <c r="K1687" t="s">
        <v>74</v>
      </c>
      <c r="L1687" t="s">
        <v>77</v>
      </c>
      <c r="M1687" t="s">
        <v>83</v>
      </c>
      <c r="P1687" t="s">
        <v>98</v>
      </c>
      <c r="Q1687" t="s">
        <v>100</v>
      </c>
      <c r="R1687" t="s">
        <v>18</v>
      </c>
      <c r="S1687" t="s">
        <v>20</v>
      </c>
      <c r="T1687" t="str">
        <f t="shared" si="587"/>
        <v>LAEM CHABANG</v>
      </c>
      <c r="U1687" t="s">
        <v>46</v>
      </c>
      <c r="V1687" t="s">
        <v>51</v>
      </c>
      <c r="W1687" s="3">
        <v>12170689</v>
      </c>
      <c r="X1687" t="s">
        <v>32</v>
      </c>
      <c r="Y1687" t="s">
        <v>73</v>
      </c>
      <c r="AA1687">
        <v>1</v>
      </c>
    </row>
    <row r="1688" spans="1:31" x14ac:dyDescent="0.2">
      <c r="A1688">
        <v>1687</v>
      </c>
      <c r="B1688" t="s">
        <v>2</v>
      </c>
      <c r="C1688" s="4">
        <v>1922412</v>
      </c>
      <c r="D1688" t="s">
        <v>33</v>
      </c>
      <c r="E1688" t="s">
        <v>35</v>
      </c>
      <c r="F1688" s="1">
        <v>43811</v>
      </c>
      <c r="G1688" s="1">
        <f t="shared" si="588"/>
        <v>43820</v>
      </c>
      <c r="H1688" s="1">
        <f t="shared" si="589"/>
        <v>43827</v>
      </c>
      <c r="I1688" t="s">
        <v>71</v>
      </c>
      <c r="J1688">
        <v>2490158163</v>
      </c>
      <c r="K1688" t="s">
        <v>74</v>
      </c>
      <c r="L1688" t="s">
        <v>77</v>
      </c>
      <c r="M1688" t="s">
        <v>83</v>
      </c>
      <c r="P1688" t="s">
        <v>98</v>
      </c>
      <c r="Q1688" t="s">
        <v>100</v>
      </c>
      <c r="R1688" t="s">
        <v>18</v>
      </c>
      <c r="S1688" t="s">
        <v>20</v>
      </c>
      <c r="T1688" t="str">
        <f t="shared" si="587"/>
        <v>LAEM CHABANG</v>
      </c>
      <c r="U1688" t="s">
        <v>46</v>
      </c>
      <c r="V1688" t="s">
        <v>51</v>
      </c>
      <c r="W1688" s="3">
        <v>12170692</v>
      </c>
      <c r="X1688" t="s">
        <v>32</v>
      </c>
      <c r="Y1688" t="s">
        <v>73</v>
      </c>
      <c r="AC1688">
        <v>1</v>
      </c>
    </row>
    <row r="1689" spans="1:31" x14ac:dyDescent="0.2">
      <c r="A1689">
        <v>1688</v>
      </c>
      <c r="B1689" t="s">
        <v>2</v>
      </c>
      <c r="C1689" s="4">
        <v>1922413</v>
      </c>
      <c r="D1689" t="s">
        <v>33</v>
      </c>
      <c r="E1689" t="s">
        <v>35</v>
      </c>
      <c r="F1689" s="1">
        <v>43812</v>
      </c>
      <c r="G1689" s="1">
        <f t="shared" si="588"/>
        <v>43820</v>
      </c>
      <c r="H1689" s="1">
        <f t="shared" si="589"/>
        <v>43827</v>
      </c>
      <c r="I1689" t="s">
        <v>71</v>
      </c>
      <c r="J1689">
        <v>2490158163</v>
      </c>
      <c r="K1689" t="s">
        <v>74</v>
      </c>
      <c r="L1689" t="s">
        <v>77</v>
      </c>
      <c r="M1689" t="s">
        <v>83</v>
      </c>
      <c r="P1689" t="s">
        <v>98</v>
      </c>
      <c r="Q1689" t="s">
        <v>100</v>
      </c>
      <c r="R1689" t="s">
        <v>18</v>
      </c>
      <c r="S1689" t="s">
        <v>20</v>
      </c>
      <c r="T1689" t="str">
        <f t="shared" si="587"/>
        <v>LAEM CHABANG</v>
      </c>
      <c r="U1689" t="s">
        <v>46</v>
      </c>
      <c r="V1689" t="s">
        <v>51</v>
      </c>
      <c r="W1689" s="3">
        <v>12170701</v>
      </c>
      <c r="X1689" t="s">
        <v>32</v>
      </c>
      <c r="Y1689" t="s">
        <v>73</v>
      </c>
      <c r="AC1689">
        <v>1</v>
      </c>
    </row>
    <row r="1690" spans="1:31" x14ac:dyDescent="0.2">
      <c r="A1690">
        <v>1689</v>
      </c>
      <c r="B1690" t="s">
        <v>2</v>
      </c>
      <c r="C1690" s="4">
        <v>1922414</v>
      </c>
      <c r="D1690" t="s">
        <v>33</v>
      </c>
      <c r="E1690" t="s">
        <v>35</v>
      </c>
      <c r="F1690" s="1">
        <v>43812</v>
      </c>
      <c r="G1690" s="1">
        <f t="shared" si="588"/>
        <v>43820</v>
      </c>
      <c r="H1690" s="1">
        <f t="shared" si="589"/>
        <v>43827</v>
      </c>
      <c r="I1690" t="s">
        <v>71</v>
      </c>
      <c r="J1690">
        <v>2490158163</v>
      </c>
      <c r="K1690" t="s">
        <v>74</v>
      </c>
      <c r="L1690" t="s">
        <v>77</v>
      </c>
      <c r="M1690" t="s">
        <v>83</v>
      </c>
      <c r="P1690" t="s">
        <v>98</v>
      </c>
      <c r="Q1690" t="s">
        <v>100</v>
      </c>
      <c r="R1690" t="s">
        <v>18</v>
      </c>
      <c r="S1690" t="s">
        <v>20</v>
      </c>
      <c r="T1690" t="str">
        <f t="shared" si="587"/>
        <v>LAEM CHABANG</v>
      </c>
      <c r="U1690" t="s">
        <v>46</v>
      </c>
      <c r="V1690" t="s">
        <v>51</v>
      </c>
      <c r="W1690" s="3">
        <v>12170716</v>
      </c>
      <c r="X1690" t="s">
        <v>32</v>
      </c>
      <c r="Y1690" t="s">
        <v>73</v>
      </c>
      <c r="AC1690">
        <v>1</v>
      </c>
    </row>
    <row r="1691" spans="1:31" x14ac:dyDescent="0.2">
      <c r="A1691">
        <v>1690</v>
      </c>
      <c r="B1691" t="s">
        <v>2</v>
      </c>
      <c r="C1691" s="4">
        <v>1922415</v>
      </c>
      <c r="D1691" t="s">
        <v>33</v>
      </c>
      <c r="E1691" t="s">
        <v>35</v>
      </c>
      <c r="F1691" s="1">
        <v>43812</v>
      </c>
      <c r="G1691" s="1">
        <f t="shared" si="588"/>
        <v>43820</v>
      </c>
      <c r="H1691" s="1">
        <f t="shared" si="589"/>
        <v>43827</v>
      </c>
      <c r="I1691" t="s">
        <v>71</v>
      </c>
      <c r="J1691">
        <v>2490158163</v>
      </c>
      <c r="K1691" t="s">
        <v>74</v>
      </c>
      <c r="L1691" t="s">
        <v>77</v>
      </c>
      <c r="M1691" t="s">
        <v>83</v>
      </c>
      <c r="P1691" t="s">
        <v>98</v>
      </c>
      <c r="Q1691" t="s">
        <v>100</v>
      </c>
      <c r="R1691" t="s">
        <v>18</v>
      </c>
      <c r="S1691" t="s">
        <v>20</v>
      </c>
      <c r="T1691" t="str">
        <f t="shared" si="587"/>
        <v>LAEM CHABANG</v>
      </c>
      <c r="U1691" t="s">
        <v>46</v>
      </c>
      <c r="V1691" t="s">
        <v>51</v>
      </c>
      <c r="W1691" s="3">
        <v>12170717</v>
      </c>
      <c r="X1691" t="s">
        <v>32</v>
      </c>
      <c r="Y1691" t="s">
        <v>73</v>
      </c>
      <c r="AC1691">
        <v>1</v>
      </c>
    </row>
    <row r="1692" spans="1:31" x14ac:dyDescent="0.2">
      <c r="A1692">
        <v>1691</v>
      </c>
      <c r="B1692" t="s">
        <v>2</v>
      </c>
      <c r="C1692" s="4">
        <v>1922416</v>
      </c>
      <c r="D1692" t="s">
        <v>33</v>
      </c>
      <c r="E1692" t="s">
        <v>35</v>
      </c>
      <c r="F1692" s="1">
        <v>43812</v>
      </c>
      <c r="G1692" s="1">
        <f t="shared" si="588"/>
        <v>43820</v>
      </c>
      <c r="H1692" s="1">
        <f t="shared" si="589"/>
        <v>43827</v>
      </c>
      <c r="I1692" t="s">
        <v>71</v>
      </c>
      <c r="J1692">
        <v>2490158163</v>
      </c>
      <c r="K1692" t="s">
        <v>74</v>
      </c>
      <c r="L1692" t="s">
        <v>77</v>
      </c>
      <c r="M1692" t="s">
        <v>83</v>
      </c>
      <c r="P1692" t="s">
        <v>98</v>
      </c>
      <c r="Q1692" t="s">
        <v>100</v>
      </c>
      <c r="R1692" t="s">
        <v>18</v>
      </c>
      <c r="S1692" t="s">
        <v>20</v>
      </c>
      <c r="T1692" t="str">
        <f t="shared" si="587"/>
        <v>LAEM CHABANG</v>
      </c>
      <c r="U1692" t="s">
        <v>46</v>
      </c>
      <c r="V1692" t="s">
        <v>51</v>
      </c>
      <c r="W1692" s="3">
        <v>12170720</v>
      </c>
      <c r="X1692" t="s">
        <v>32</v>
      </c>
      <c r="Y1692" t="s">
        <v>73</v>
      </c>
      <c r="AC1692">
        <v>1</v>
      </c>
    </row>
    <row r="1693" spans="1:31" x14ac:dyDescent="0.2">
      <c r="A1693">
        <v>1692</v>
      </c>
      <c r="B1693" t="s">
        <v>2</v>
      </c>
      <c r="C1693" s="4">
        <v>1922417</v>
      </c>
      <c r="D1693" t="s">
        <v>33</v>
      </c>
      <c r="E1693" t="s">
        <v>35</v>
      </c>
      <c r="F1693" s="1">
        <v>43812</v>
      </c>
      <c r="G1693" s="1">
        <f t="shared" si="588"/>
        <v>43820</v>
      </c>
      <c r="H1693" s="1">
        <f t="shared" si="589"/>
        <v>43827</v>
      </c>
      <c r="I1693" t="s">
        <v>71</v>
      </c>
      <c r="J1693">
        <v>2490158163</v>
      </c>
      <c r="K1693" t="s">
        <v>74</v>
      </c>
      <c r="L1693" t="s">
        <v>77</v>
      </c>
      <c r="M1693" t="s">
        <v>83</v>
      </c>
      <c r="P1693" t="s">
        <v>98</v>
      </c>
      <c r="Q1693" t="s">
        <v>100</v>
      </c>
      <c r="R1693" t="s">
        <v>18</v>
      </c>
      <c r="S1693" t="s">
        <v>20</v>
      </c>
      <c r="T1693" t="str">
        <f t="shared" si="587"/>
        <v>LAEM CHABANG</v>
      </c>
      <c r="U1693" t="s">
        <v>46</v>
      </c>
      <c r="V1693" t="s">
        <v>51</v>
      </c>
      <c r="W1693" s="3">
        <v>12170729</v>
      </c>
      <c r="X1693" t="s">
        <v>32</v>
      </c>
      <c r="Y1693" t="s">
        <v>73</v>
      </c>
      <c r="AC1693">
        <v>1</v>
      </c>
    </row>
    <row r="1694" spans="1:31" x14ac:dyDescent="0.2">
      <c r="A1694">
        <v>1693</v>
      </c>
      <c r="B1694" t="s">
        <v>2</v>
      </c>
      <c r="C1694" s="4">
        <v>1922418</v>
      </c>
      <c r="D1694" t="s">
        <v>33</v>
      </c>
      <c r="E1694" t="s">
        <v>35</v>
      </c>
      <c r="F1694" s="1">
        <v>43812</v>
      </c>
      <c r="G1694" s="1">
        <f t="shared" si="588"/>
        <v>43820</v>
      </c>
      <c r="H1694" s="1">
        <f t="shared" si="589"/>
        <v>43827</v>
      </c>
      <c r="I1694" t="s">
        <v>71</v>
      </c>
      <c r="J1694">
        <v>2490158163</v>
      </c>
      <c r="K1694" t="s">
        <v>74</v>
      </c>
      <c r="L1694" t="s">
        <v>77</v>
      </c>
      <c r="M1694" t="s">
        <v>83</v>
      </c>
      <c r="P1694" t="s">
        <v>98</v>
      </c>
      <c r="Q1694" t="s">
        <v>100</v>
      </c>
      <c r="R1694" t="s">
        <v>18</v>
      </c>
      <c r="S1694" t="s">
        <v>20</v>
      </c>
      <c r="T1694" t="str">
        <f t="shared" si="587"/>
        <v>LAEM CHABANG</v>
      </c>
      <c r="U1694" t="s">
        <v>46</v>
      </c>
      <c r="V1694" t="s">
        <v>51</v>
      </c>
      <c r="W1694" s="3">
        <v>12170744</v>
      </c>
      <c r="X1694" t="s">
        <v>32</v>
      </c>
      <c r="Y1694" t="s">
        <v>73</v>
      </c>
      <c r="AC1694">
        <v>1</v>
      </c>
    </row>
    <row r="1695" spans="1:31" x14ac:dyDescent="0.2">
      <c r="A1695">
        <v>1694</v>
      </c>
      <c r="B1695" t="s">
        <v>2</v>
      </c>
      <c r="C1695" s="4">
        <v>1922419</v>
      </c>
      <c r="D1695" t="s">
        <v>33</v>
      </c>
      <c r="E1695" t="s">
        <v>35</v>
      </c>
      <c r="F1695" s="1">
        <v>43812</v>
      </c>
      <c r="G1695" s="1">
        <f t="shared" si="588"/>
        <v>43820</v>
      </c>
      <c r="H1695" s="1">
        <f t="shared" si="589"/>
        <v>43827</v>
      </c>
      <c r="I1695" t="s">
        <v>71</v>
      </c>
      <c r="J1695">
        <v>2490158163</v>
      </c>
      <c r="K1695" t="s">
        <v>74</v>
      </c>
      <c r="L1695" t="s">
        <v>77</v>
      </c>
      <c r="M1695" t="s">
        <v>83</v>
      </c>
      <c r="P1695" t="s">
        <v>98</v>
      </c>
      <c r="Q1695" t="s">
        <v>100</v>
      </c>
      <c r="R1695" t="s">
        <v>18</v>
      </c>
      <c r="S1695" t="s">
        <v>20</v>
      </c>
      <c r="T1695" t="str">
        <f t="shared" si="587"/>
        <v>LAEM CHABANG</v>
      </c>
      <c r="U1695" t="s">
        <v>46</v>
      </c>
      <c r="V1695" t="s">
        <v>51</v>
      </c>
      <c r="W1695" s="3">
        <v>12170745</v>
      </c>
      <c r="X1695" t="s">
        <v>32</v>
      </c>
      <c r="Y1695" t="s">
        <v>73</v>
      </c>
      <c r="AC1695">
        <v>1</v>
      </c>
    </row>
    <row r="1696" spans="1:31" x14ac:dyDescent="0.2">
      <c r="A1696">
        <v>1695</v>
      </c>
      <c r="B1696" t="s">
        <v>2</v>
      </c>
      <c r="C1696" s="4">
        <v>1922420</v>
      </c>
      <c r="D1696" t="s">
        <v>33</v>
      </c>
      <c r="E1696" t="s">
        <v>35</v>
      </c>
      <c r="F1696" s="1">
        <v>43812</v>
      </c>
      <c r="G1696" s="1">
        <f t="shared" si="588"/>
        <v>43820</v>
      </c>
      <c r="H1696" s="1">
        <f t="shared" si="589"/>
        <v>43827</v>
      </c>
      <c r="I1696" t="s">
        <v>71</v>
      </c>
      <c r="J1696">
        <v>2490158163</v>
      </c>
      <c r="K1696" t="s">
        <v>74</v>
      </c>
      <c r="L1696" t="s">
        <v>77</v>
      </c>
      <c r="M1696" t="s">
        <v>83</v>
      </c>
      <c r="P1696" t="s">
        <v>98</v>
      </c>
      <c r="Q1696" t="s">
        <v>100</v>
      </c>
      <c r="R1696" t="s">
        <v>18</v>
      </c>
      <c r="S1696" t="s">
        <v>20</v>
      </c>
      <c r="T1696" t="str">
        <f t="shared" si="587"/>
        <v>LAEM CHABANG</v>
      </c>
      <c r="U1696" t="s">
        <v>46</v>
      </c>
      <c r="V1696" t="s">
        <v>52</v>
      </c>
      <c r="W1696" s="3">
        <v>12170748</v>
      </c>
      <c r="X1696" t="s">
        <v>32</v>
      </c>
      <c r="Y1696" t="s">
        <v>73</v>
      </c>
      <c r="AC1696">
        <v>1</v>
      </c>
    </row>
    <row r="1697" spans="1:31" x14ac:dyDescent="0.2">
      <c r="A1697">
        <v>1696</v>
      </c>
      <c r="B1697" t="s">
        <v>2</v>
      </c>
      <c r="C1697" s="4">
        <v>1922421</v>
      </c>
      <c r="D1697" t="s">
        <v>33</v>
      </c>
      <c r="E1697" t="s">
        <v>35</v>
      </c>
      <c r="F1697" s="1">
        <v>43812</v>
      </c>
      <c r="G1697" s="1">
        <f t="shared" si="588"/>
        <v>43820</v>
      </c>
      <c r="H1697" s="1">
        <f t="shared" si="589"/>
        <v>43827</v>
      </c>
      <c r="I1697" t="s">
        <v>71</v>
      </c>
      <c r="J1697">
        <v>2490158163</v>
      </c>
      <c r="K1697" t="s">
        <v>74</v>
      </c>
      <c r="L1697" t="s">
        <v>77</v>
      </c>
      <c r="M1697" t="s">
        <v>83</v>
      </c>
      <c r="P1697" t="s">
        <v>98</v>
      </c>
      <c r="Q1697" t="s">
        <v>100</v>
      </c>
      <c r="R1697" t="s">
        <v>18</v>
      </c>
      <c r="S1697" t="s">
        <v>20</v>
      </c>
      <c r="T1697" t="str">
        <f t="shared" si="587"/>
        <v>LAEM CHABANG</v>
      </c>
      <c r="U1697" t="s">
        <v>46</v>
      </c>
      <c r="V1697" t="s">
        <v>52</v>
      </c>
      <c r="W1697" s="3">
        <v>12170757</v>
      </c>
      <c r="X1697" t="s">
        <v>32</v>
      </c>
      <c r="Y1697" t="s">
        <v>73</v>
      </c>
      <c r="AC1697">
        <v>1</v>
      </c>
    </row>
    <row r="1698" spans="1:31" x14ac:dyDescent="0.2">
      <c r="A1698">
        <v>1697</v>
      </c>
      <c r="B1698" t="s">
        <v>2</v>
      </c>
      <c r="C1698" s="4">
        <v>1922422</v>
      </c>
      <c r="D1698" t="s">
        <v>33</v>
      </c>
      <c r="E1698" t="s">
        <v>35</v>
      </c>
      <c r="F1698" s="1">
        <v>43812</v>
      </c>
      <c r="G1698" s="1">
        <f t="shared" si="588"/>
        <v>43820</v>
      </c>
      <c r="H1698" s="1">
        <f t="shared" si="589"/>
        <v>43827</v>
      </c>
      <c r="I1698" t="s">
        <v>71</v>
      </c>
      <c r="J1698">
        <v>2490158163</v>
      </c>
      <c r="K1698" t="s">
        <v>74</v>
      </c>
      <c r="L1698" t="s">
        <v>77</v>
      </c>
      <c r="M1698" t="s">
        <v>83</v>
      </c>
      <c r="P1698" t="s">
        <v>98</v>
      </c>
      <c r="Q1698" t="s">
        <v>100</v>
      </c>
      <c r="R1698" t="s">
        <v>18</v>
      </c>
      <c r="S1698" t="s">
        <v>20</v>
      </c>
      <c r="T1698" t="str">
        <f t="shared" si="587"/>
        <v>LAEM CHABANG</v>
      </c>
      <c r="U1698" t="s">
        <v>46</v>
      </c>
      <c r="V1698" t="s">
        <v>52</v>
      </c>
      <c r="W1698" s="3">
        <v>12170772</v>
      </c>
      <c r="X1698" t="s">
        <v>32</v>
      </c>
      <c r="Y1698" t="s">
        <v>73</v>
      </c>
      <c r="AC1698">
        <v>1</v>
      </c>
    </row>
    <row r="1699" spans="1:31" x14ac:dyDescent="0.2">
      <c r="A1699">
        <v>1698</v>
      </c>
      <c r="B1699" t="s">
        <v>2</v>
      </c>
      <c r="C1699" s="4">
        <v>1922423</v>
      </c>
      <c r="D1699" t="s">
        <v>33</v>
      </c>
      <c r="E1699" t="s">
        <v>35</v>
      </c>
      <c r="F1699" s="1">
        <v>43812</v>
      </c>
      <c r="G1699" s="1">
        <f t="shared" si="588"/>
        <v>43820</v>
      </c>
      <c r="H1699" s="1">
        <f t="shared" si="589"/>
        <v>43827</v>
      </c>
      <c r="I1699" t="s">
        <v>71</v>
      </c>
      <c r="J1699">
        <v>2490158163</v>
      </c>
      <c r="K1699" t="s">
        <v>74</v>
      </c>
      <c r="L1699" t="s">
        <v>77</v>
      </c>
      <c r="M1699" t="s">
        <v>83</v>
      </c>
      <c r="P1699" t="s">
        <v>98</v>
      </c>
      <c r="Q1699" t="s">
        <v>100</v>
      </c>
      <c r="R1699" t="s">
        <v>18</v>
      </c>
      <c r="S1699" t="s">
        <v>20</v>
      </c>
      <c r="T1699" t="str">
        <f t="shared" si="587"/>
        <v>LAEM CHABANG</v>
      </c>
      <c r="U1699" t="s">
        <v>46</v>
      </c>
      <c r="V1699" t="s">
        <v>52</v>
      </c>
      <c r="W1699" s="3">
        <v>12170773</v>
      </c>
      <c r="X1699" t="s">
        <v>32</v>
      </c>
      <c r="Y1699" t="s">
        <v>73</v>
      </c>
      <c r="AC1699">
        <v>1</v>
      </c>
    </row>
    <row r="1700" spans="1:31" x14ac:dyDescent="0.2">
      <c r="A1700">
        <v>1699</v>
      </c>
      <c r="B1700" t="s">
        <v>2</v>
      </c>
      <c r="C1700" s="4">
        <v>1922424</v>
      </c>
      <c r="D1700" t="s">
        <v>33</v>
      </c>
      <c r="E1700" t="s">
        <v>35</v>
      </c>
      <c r="F1700" s="1">
        <v>43811</v>
      </c>
      <c r="G1700" s="1">
        <f t="shared" si="588"/>
        <v>43820</v>
      </c>
      <c r="H1700" s="1">
        <f t="shared" si="589"/>
        <v>43827</v>
      </c>
      <c r="I1700" t="s">
        <v>71</v>
      </c>
      <c r="J1700">
        <v>2490158163</v>
      </c>
      <c r="K1700" t="s">
        <v>74</v>
      </c>
      <c r="L1700" t="s">
        <v>77</v>
      </c>
      <c r="M1700" t="s">
        <v>83</v>
      </c>
      <c r="P1700" t="s">
        <v>98</v>
      </c>
      <c r="Q1700" t="s">
        <v>100</v>
      </c>
      <c r="R1700" t="s">
        <v>18</v>
      </c>
      <c r="S1700" t="s">
        <v>20</v>
      </c>
      <c r="T1700" t="str">
        <f t="shared" si="587"/>
        <v>LAEM CHABANG</v>
      </c>
      <c r="U1700" t="s">
        <v>46</v>
      </c>
      <c r="V1700" t="s">
        <v>52</v>
      </c>
      <c r="W1700" s="3">
        <v>12170776</v>
      </c>
      <c r="X1700" t="s">
        <v>32</v>
      </c>
      <c r="Y1700" t="s">
        <v>73</v>
      </c>
      <c r="AC1700">
        <v>1</v>
      </c>
    </row>
    <row r="1701" spans="1:31" x14ac:dyDescent="0.2">
      <c r="A1701">
        <v>1700</v>
      </c>
      <c r="B1701" t="s">
        <v>2</v>
      </c>
      <c r="C1701" s="4">
        <v>1922425</v>
      </c>
      <c r="D1701" t="s">
        <v>33</v>
      </c>
      <c r="E1701" t="s">
        <v>35</v>
      </c>
      <c r="F1701" s="1">
        <v>43811</v>
      </c>
      <c r="G1701" s="1">
        <f t="shared" si="588"/>
        <v>43820</v>
      </c>
      <c r="H1701" s="1">
        <f t="shared" si="589"/>
        <v>43827</v>
      </c>
      <c r="I1701" t="s">
        <v>71</v>
      </c>
      <c r="J1701">
        <v>2490158163</v>
      </c>
      <c r="K1701" t="s">
        <v>74</v>
      </c>
      <c r="L1701" t="s">
        <v>77</v>
      </c>
      <c r="M1701" t="s">
        <v>83</v>
      </c>
      <c r="P1701" t="s">
        <v>98</v>
      </c>
      <c r="Q1701" t="s">
        <v>100</v>
      </c>
      <c r="R1701" t="s">
        <v>18</v>
      </c>
      <c r="S1701" t="s">
        <v>20</v>
      </c>
      <c r="T1701" t="str">
        <f t="shared" si="587"/>
        <v>LAEM CHABANG</v>
      </c>
      <c r="U1701" t="s">
        <v>46</v>
      </c>
      <c r="V1701" t="s">
        <v>51</v>
      </c>
      <c r="W1701" s="3">
        <v>12170785</v>
      </c>
      <c r="X1701" t="s">
        <v>32</v>
      </c>
      <c r="Y1701" t="s">
        <v>73</v>
      </c>
      <c r="AC1701">
        <v>1</v>
      </c>
    </row>
    <row r="1702" spans="1:31" x14ac:dyDescent="0.2">
      <c r="A1702">
        <v>1701</v>
      </c>
      <c r="B1702" t="s">
        <v>2</v>
      </c>
      <c r="C1702" s="4">
        <v>1922426</v>
      </c>
      <c r="D1702" t="s">
        <v>33</v>
      </c>
      <c r="E1702" t="s">
        <v>35</v>
      </c>
      <c r="F1702" s="1">
        <v>43811</v>
      </c>
      <c r="G1702" s="1">
        <f t="shared" si="588"/>
        <v>43820</v>
      </c>
      <c r="H1702" s="1">
        <f t="shared" si="589"/>
        <v>43827</v>
      </c>
      <c r="I1702" t="s">
        <v>71</v>
      </c>
      <c r="J1702">
        <v>2490158163</v>
      </c>
      <c r="K1702" t="s">
        <v>74</v>
      </c>
      <c r="L1702" t="s">
        <v>77</v>
      </c>
      <c r="M1702" t="s">
        <v>83</v>
      </c>
      <c r="P1702" t="s">
        <v>98</v>
      </c>
      <c r="Q1702" t="s">
        <v>100</v>
      </c>
      <c r="R1702" t="s">
        <v>18</v>
      </c>
      <c r="S1702" t="s">
        <v>20</v>
      </c>
      <c r="T1702" t="str">
        <f t="shared" si="587"/>
        <v>LAEM CHABANG</v>
      </c>
      <c r="U1702" t="s">
        <v>46</v>
      </c>
      <c r="V1702" t="s">
        <v>51</v>
      </c>
      <c r="W1702" s="3">
        <v>12170800</v>
      </c>
      <c r="X1702" t="s">
        <v>32</v>
      </c>
      <c r="Y1702" t="s">
        <v>73</v>
      </c>
      <c r="AC1702">
        <v>1</v>
      </c>
    </row>
    <row r="1703" spans="1:31" x14ac:dyDescent="0.2">
      <c r="A1703">
        <v>1702</v>
      </c>
      <c r="B1703" t="s">
        <v>2</v>
      </c>
      <c r="C1703" s="4">
        <v>1922427</v>
      </c>
      <c r="D1703" t="s">
        <v>33</v>
      </c>
      <c r="E1703" t="s">
        <v>35</v>
      </c>
      <c r="F1703" s="1">
        <v>43811</v>
      </c>
      <c r="G1703" s="1">
        <f t="shared" si="588"/>
        <v>43820</v>
      </c>
      <c r="H1703" s="1">
        <f t="shared" si="589"/>
        <v>43827</v>
      </c>
      <c r="I1703" t="s">
        <v>71</v>
      </c>
      <c r="J1703">
        <v>2490158163</v>
      </c>
      <c r="K1703" t="s">
        <v>74</v>
      </c>
      <c r="L1703" t="s">
        <v>77</v>
      </c>
      <c r="M1703" t="s">
        <v>83</v>
      </c>
      <c r="P1703" t="s">
        <v>98</v>
      </c>
      <c r="Q1703" t="s">
        <v>100</v>
      </c>
      <c r="R1703" t="s">
        <v>18</v>
      </c>
      <c r="S1703" t="s">
        <v>20</v>
      </c>
      <c r="T1703" t="str">
        <f t="shared" si="587"/>
        <v>LAEM CHABANG</v>
      </c>
      <c r="U1703" t="s">
        <v>46</v>
      </c>
      <c r="V1703" t="s">
        <v>51</v>
      </c>
      <c r="W1703" s="3">
        <v>12170801</v>
      </c>
      <c r="X1703" t="s">
        <v>32</v>
      </c>
      <c r="Y1703" t="s">
        <v>73</v>
      </c>
      <c r="AC1703">
        <v>1</v>
      </c>
    </row>
    <row r="1704" spans="1:31" x14ac:dyDescent="0.2">
      <c r="A1704">
        <v>1703</v>
      </c>
      <c r="B1704" t="s">
        <v>2</v>
      </c>
      <c r="C1704" s="4">
        <v>1922428</v>
      </c>
      <c r="D1704" t="s">
        <v>33</v>
      </c>
      <c r="E1704" t="s">
        <v>35</v>
      </c>
      <c r="F1704" s="1">
        <v>43811</v>
      </c>
      <c r="G1704" s="1">
        <f t="shared" si="588"/>
        <v>43820</v>
      </c>
      <c r="H1704" s="1">
        <f t="shared" si="589"/>
        <v>43827</v>
      </c>
      <c r="I1704" t="s">
        <v>71</v>
      </c>
      <c r="J1704">
        <v>2490158163</v>
      </c>
      <c r="K1704" t="s">
        <v>74</v>
      </c>
      <c r="L1704" t="s">
        <v>77</v>
      </c>
      <c r="M1704" t="s">
        <v>83</v>
      </c>
      <c r="P1704" t="s">
        <v>98</v>
      </c>
      <c r="Q1704" t="s">
        <v>100</v>
      </c>
      <c r="R1704" t="s">
        <v>18</v>
      </c>
      <c r="S1704" t="s">
        <v>20</v>
      </c>
      <c r="T1704" t="str">
        <f t="shared" si="587"/>
        <v>LAEM CHABANG</v>
      </c>
      <c r="U1704" t="s">
        <v>46</v>
      </c>
      <c r="V1704" t="s">
        <v>51</v>
      </c>
      <c r="W1704" s="3">
        <v>12170804</v>
      </c>
      <c r="X1704" t="s">
        <v>32</v>
      </c>
      <c r="Y1704" t="s">
        <v>73</v>
      </c>
      <c r="AC1704">
        <v>1</v>
      </c>
    </row>
    <row r="1705" spans="1:31" x14ac:dyDescent="0.2">
      <c r="A1705">
        <v>1704</v>
      </c>
      <c r="B1705" t="s">
        <v>2</v>
      </c>
      <c r="C1705" s="4">
        <v>1922429</v>
      </c>
      <c r="D1705" t="s">
        <v>33</v>
      </c>
      <c r="E1705" t="s">
        <v>35</v>
      </c>
      <c r="F1705" s="1">
        <v>43812</v>
      </c>
      <c r="G1705" s="1">
        <f t="shared" si="588"/>
        <v>43820</v>
      </c>
      <c r="H1705" s="1">
        <f t="shared" si="589"/>
        <v>43827</v>
      </c>
      <c r="I1705" t="s">
        <v>71</v>
      </c>
      <c r="J1705">
        <v>2490158163</v>
      </c>
      <c r="K1705" t="s">
        <v>74</v>
      </c>
      <c r="L1705" t="s">
        <v>77</v>
      </c>
      <c r="M1705" t="s">
        <v>83</v>
      </c>
      <c r="P1705" t="s">
        <v>98</v>
      </c>
      <c r="Q1705" t="s">
        <v>100</v>
      </c>
      <c r="R1705" t="s">
        <v>18</v>
      </c>
      <c r="S1705" t="s">
        <v>20</v>
      </c>
      <c r="T1705" t="str">
        <f t="shared" si="587"/>
        <v>LAEM CHABANG</v>
      </c>
      <c r="U1705" t="s">
        <v>46</v>
      </c>
      <c r="V1705" t="s">
        <v>51</v>
      </c>
      <c r="W1705" s="3">
        <v>12170813</v>
      </c>
      <c r="X1705" t="s">
        <v>32</v>
      </c>
      <c r="Y1705" t="s">
        <v>73</v>
      </c>
      <c r="AC1705">
        <v>1</v>
      </c>
    </row>
    <row r="1706" spans="1:31" x14ac:dyDescent="0.2">
      <c r="A1706">
        <v>1705</v>
      </c>
      <c r="B1706" t="s">
        <v>2</v>
      </c>
      <c r="C1706" s="4">
        <v>1922430</v>
      </c>
      <c r="D1706" t="s">
        <v>33</v>
      </c>
      <c r="E1706" t="s">
        <v>35</v>
      </c>
      <c r="F1706" s="1">
        <v>43812</v>
      </c>
      <c r="G1706" s="1">
        <f t="shared" si="588"/>
        <v>43820</v>
      </c>
      <c r="H1706" s="1">
        <f t="shared" si="589"/>
        <v>43827</v>
      </c>
      <c r="I1706" t="s">
        <v>71</v>
      </c>
      <c r="J1706">
        <v>2490158163</v>
      </c>
      <c r="K1706" t="s">
        <v>74</v>
      </c>
      <c r="L1706" t="s">
        <v>77</v>
      </c>
      <c r="M1706" t="s">
        <v>83</v>
      </c>
      <c r="P1706" t="s">
        <v>98</v>
      </c>
      <c r="Q1706" t="s">
        <v>100</v>
      </c>
      <c r="R1706" t="s">
        <v>18</v>
      </c>
      <c r="S1706" t="s">
        <v>20</v>
      </c>
      <c r="T1706" t="str">
        <f t="shared" si="587"/>
        <v>LAEM CHABANG</v>
      </c>
      <c r="U1706" t="s">
        <v>46</v>
      </c>
      <c r="V1706" t="s">
        <v>51</v>
      </c>
      <c r="W1706" s="3">
        <v>12170828</v>
      </c>
      <c r="X1706" t="s">
        <v>32</v>
      </c>
      <c r="Y1706" t="s">
        <v>73</v>
      </c>
      <c r="AA1706">
        <v>1</v>
      </c>
    </row>
    <row r="1707" spans="1:31" x14ac:dyDescent="0.2">
      <c r="A1707">
        <v>1706</v>
      </c>
      <c r="B1707" t="s">
        <v>2</v>
      </c>
      <c r="C1707" s="4">
        <v>1922431</v>
      </c>
      <c r="D1707" t="s">
        <v>33</v>
      </c>
      <c r="E1707" t="s">
        <v>35</v>
      </c>
      <c r="F1707" s="1">
        <v>43812</v>
      </c>
      <c r="G1707" s="1">
        <f t="shared" si="588"/>
        <v>43820</v>
      </c>
      <c r="H1707" s="1">
        <f t="shared" si="589"/>
        <v>43827</v>
      </c>
      <c r="I1707" t="s">
        <v>71</v>
      </c>
      <c r="J1707">
        <v>2490158163</v>
      </c>
      <c r="K1707" t="s">
        <v>74</v>
      </c>
      <c r="L1707" t="s">
        <v>77</v>
      </c>
      <c r="M1707" t="s">
        <v>83</v>
      </c>
      <c r="P1707" t="s">
        <v>98</v>
      </c>
      <c r="Q1707" t="s">
        <v>100</v>
      </c>
      <c r="R1707" t="s">
        <v>18</v>
      </c>
      <c r="S1707" t="s">
        <v>20</v>
      </c>
      <c r="T1707" t="str">
        <f t="shared" si="587"/>
        <v>LAEM CHABANG</v>
      </c>
      <c r="U1707" t="s">
        <v>46</v>
      </c>
      <c r="V1707" t="s">
        <v>51</v>
      </c>
      <c r="W1707" s="3">
        <v>12170829</v>
      </c>
      <c r="X1707" t="s">
        <v>32</v>
      </c>
      <c r="Y1707" t="s">
        <v>73</v>
      </c>
      <c r="AC1707">
        <v>1</v>
      </c>
      <c r="AE1707" t="s">
        <v>102</v>
      </c>
    </row>
    <row r="1708" spans="1:31" x14ac:dyDescent="0.2">
      <c r="A1708">
        <v>1707</v>
      </c>
      <c r="B1708" t="s">
        <v>2</v>
      </c>
      <c r="C1708" s="4">
        <v>1922432</v>
      </c>
      <c r="D1708" t="s">
        <v>33</v>
      </c>
      <c r="E1708" t="s">
        <v>35</v>
      </c>
      <c r="F1708" s="1">
        <v>43812</v>
      </c>
      <c r="G1708" s="1">
        <f t="shared" si="588"/>
        <v>43820</v>
      </c>
      <c r="H1708" s="1">
        <f t="shared" si="589"/>
        <v>43827</v>
      </c>
      <c r="I1708" t="s">
        <v>71</v>
      </c>
      <c r="J1708">
        <v>2490158163</v>
      </c>
      <c r="K1708" t="s">
        <v>74</v>
      </c>
      <c r="L1708" t="s">
        <v>77</v>
      </c>
      <c r="M1708" t="s">
        <v>83</v>
      </c>
      <c r="P1708" t="s">
        <v>98</v>
      </c>
      <c r="Q1708" t="s">
        <v>100</v>
      </c>
      <c r="R1708" t="s">
        <v>18</v>
      </c>
      <c r="S1708" t="s">
        <v>20</v>
      </c>
      <c r="T1708" t="str">
        <f t="shared" si="587"/>
        <v>LAEM CHABANG</v>
      </c>
      <c r="U1708" t="s">
        <v>46</v>
      </c>
      <c r="V1708" t="s">
        <v>51</v>
      </c>
      <c r="W1708" s="3">
        <v>12170832</v>
      </c>
      <c r="X1708" t="s">
        <v>32</v>
      </c>
      <c r="Y1708" t="s">
        <v>73</v>
      </c>
      <c r="AC1708">
        <v>1</v>
      </c>
    </row>
    <row r="1709" spans="1:31" x14ac:dyDescent="0.2">
      <c r="A1709">
        <v>1708</v>
      </c>
      <c r="B1709" t="s">
        <v>2</v>
      </c>
      <c r="C1709" s="4">
        <v>1922433</v>
      </c>
      <c r="D1709" t="s">
        <v>33</v>
      </c>
      <c r="E1709" t="s">
        <v>35</v>
      </c>
      <c r="F1709" s="1">
        <v>43812</v>
      </c>
      <c r="G1709" s="1">
        <f t="shared" si="588"/>
        <v>43820</v>
      </c>
      <c r="H1709" s="1">
        <f t="shared" si="589"/>
        <v>43827</v>
      </c>
      <c r="I1709" t="s">
        <v>71</v>
      </c>
      <c r="J1709">
        <v>2490158163</v>
      </c>
      <c r="K1709" t="s">
        <v>74</v>
      </c>
      <c r="L1709" t="s">
        <v>77</v>
      </c>
      <c r="M1709" t="s">
        <v>83</v>
      </c>
      <c r="P1709" t="s">
        <v>98</v>
      </c>
      <c r="Q1709" t="s">
        <v>100</v>
      </c>
      <c r="R1709" t="s">
        <v>18</v>
      </c>
      <c r="S1709" t="s">
        <v>20</v>
      </c>
      <c r="T1709" t="str">
        <f t="shared" si="587"/>
        <v>LAEM CHABANG</v>
      </c>
      <c r="U1709" t="s">
        <v>46</v>
      </c>
      <c r="V1709" t="s">
        <v>51</v>
      </c>
      <c r="W1709" s="3">
        <v>12170841</v>
      </c>
      <c r="X1709" t="s">
        <v>32</v>
      </c>
      <c r="Y1709" t="s">
        <v>73</v>
      </c>
      <c r="AC1709">
        <v>1</v>
      </c>
    </row>
    <row r="1710" spans="1:31" x14ac:dyDescent="0.2">
      <c r="A1710">
        <v>1709</v>
      </c>
      <c r="B1710" t="s">
        <v>2</v>
      </c>
      <c r="C1710" s="4">
        <v>1922434</v>
      </c>
      <c r="D1710" t="s">
        <v>33</v>
      </c>
      <c r="E1710" t="s">
        <v>35</v>
      </c>
      <c r="F1710" s="1">
        <v>43812</v>
      </c>
      <c r="G1710" s="1">
        <f t="shared" si="588"/>
        <v>43820</v>
      </c>
      <c r="H1710" s="1">
        <f t="shared" si="589"/>
        <v>43827</v>
      </c>
      <c r="I1710" t="s">
        <v>71</v>
      </c>
      <c r="J1710">
        <v>2490158163</v>
      </c>
      <c r="K1710" t="s">
        <v>74</v>
      </c>
      <c r="L1710" t="s">
        <v>77</v>
      </c>
      <c r="M1710" t="s">
        <v>83</v>
      </c>
      <c r="P1710" t="s">
        <v>98</v>
      </c>
      <c r="Q1710" t="s">
        <v>100</v>
      </c>
      <c r="R1710" t="s">
        <v>18</v>
      </c>
      <c r="S1710" t="s">
        <v>20</v>
      </c>
      <c r="T1710" t="str">
        <f t="shared" si="587"/>
        <v>LAEM CHABANG</v>
      </c>
      <c r="U1710" t="s">
        <v>46</v>
      </c>
      <c r="V1710" t="s">
        <v>51</v>
      </c>
      <c r="W1710" s="3">
        <v>12170856</v>
      </c>
      <c r="X1710" t="s">
        <v>32</v>
      </c>
      <c r="Y1710" t="s">
        <v>73</v>
      </c>
      <c r="AC1710">
        <v>1</v>
      </c>
    </row>
    <row r="1711" spans="1:31" x14ac:dyDescent="0.2">
      <c r="A1711">
        <v>1710</v>
      </c>
      <c r="B1711" t="s">
        <v>2</v>
      </c>
      <c r="C1711" s="4">
        <v>1922435</v>
      </c>
      <c r="D1711" t="s">
        <v>33</v>
      </c>
      <c r="E1711" t="s">
        <v>35</v>
      </c>
      <c r="F1711" s="1">
        <v>43812</v>
      </c>
      <c r="G1711" s="1">
        <f t="shared" si="588"/>
        <v>43820</v>
      </c>
      <c r="H1711" s="1">
        <f t="shared" si="589"/>
        <v>43827</v>
      </c>
      <c r="I1711" t="s">
        <v>71</v>
      </c>
      <c r="J1711">
        <v>2490158163</v>
      </c>
      <c r="K1711" t="s">
        <v>74</v>
      </c>
      <c r="L1711" t="s">
        <v>77</v>
      </c>
      <c r="M1711" t="s">
        <v>83</v>
      </c>
      <c r="P1711" t="s">
        <v>98</v>
      </c>
      <c r="Q1711" t="s">
        <v>100</v>
      </c>
      <c r="R1711" t="s">
        <v>18</v>
      </c>
      <c r="S1711" t="s">
        <v>20</v>
      </c>
      <c r="T1711" t="str">
        <f t="shared" si="587"/>
        <v>LAEM CHABANG</v>
      </c>
      <c r="U1711" t="s">
        <v>46</v>
      </c>
      <c r="V1711" t="s">
        <v>51</v>
      </c>
      <c r="W1711" s="3">
        <v>12170857</v>
      </c>
      <c r="X1711" t="s">
        <v>32</v>
      </c>
      <c r="Y1711" t="s">
        <v>73</v>
      </c>
      <c r="AC1711">
        <v>1</v>
      </c>
    </row>
    <row r="1712" spans="1:31" x14ac:dyDescent="0.2">
      <c r="A1712">
        <v>1711</v>
      </c>
      <c r="B1712" t="s">
        <v>2</v>
      </c>
      <c r="C1712" s="4">
        <v>1922436</v>
      </c>
      <c r="D1712" t="s">
        <v>33</v>
      </c>
      <c r="E1712" t="s">
        <v>35</v>
      </c>
      <c r="F1712" s="1">
        <v>43812</v>
      </c>
      <c r="G1712" s="1">
        <f t="shared" si="588"/>
        <v>43820</v>
      </c>
      <c r="H1712" s="1">
        <f t="shared" si="589"/>
        <v>43827</v>
      </c>
      <c r="I1712" t="s">
        <v>71</v>
      </c>
      <c r="J1712">
        <v>2490158163</v>
      </c>
      <c r="K1712" t="s">
        <v>74</v>
      </c>
      <c r="L1712" t="s">
        <v>77</v>
      </c>
      <c r="M1712" t="s">
        <v>83</v>
      </c>
      <c r="P1712" t="s">
        <v>98</v>
      </c>
      <c r="Q1712" t="s">
        <v>100</v>
      </c>
      <c r="R1712" t="s">
        <v>18</v>
      </c>
      <c r="S1712" t="s">
        <v>20</v>
      </c>
      <c r="T1712" t="str">
        <f t="shared" si="587"/>
        <v>LAEM CHABANG</v>
      </c>
      <c r="U1712" t="s">
        <v>46</v>
      </c>
      <c r="V1712" t="s">
        <v>51</v>
      </c>
      <c r="W1712" s="3">
        <v>12170860</v>
      </c>
      <c r="X1712" t="s">
        <v>32</v>
      </c>
      <c r="Y1712" t="s">
        <v>73</v>
      </c>
      <c r="AC1712">
        <v>1</v>
      </c>
    </row>
    <row r="1713" spans="1:31" x14ac:dyDescent="0.2">
      <c r="A1713">
        <v>1712</v>
      </c>
      <c r="B1713" t="s">
        <v>2</v>
      </c>
      <c r="C1713" s="4">
        <v>1922437</v>
      </c>
      <c r="D1713" t="s">
        <v>33</v>
      </c>
      <c r="E1713" t="s">
        <v>35</v>
      </c>
      <c r="F1713" s="1">
        <v>43812</v>
      </c>
      <c r="G1713" s="1">
        <f t="shared" si="588"/>
        <v>43820</v>
      </c>
      <c r="H1713" s="1">
        <f t="shared" si="589"/>
        <v>43827</v>
      </c>
      <c r="I1713" t="s">
        <v>71</v>
      </c>
      <c r="J1713">
        <v>2490158163</v>
      </c>
      <c r="K1713" t="s">
        <v>74</v>
      </c>
      <c r="L1713" t="s">
        <v>77</v>
      </c>
      <c r="M1713" t="s">
        <v>83</v>
      </c>
      <c r="P1713" t="s">
        <v>98</v>
      </c>
      <c r="Q1713" t="s">
        <v>100</v>
      </c>
      <c r="R1713" t="s">
        <v>18</v>
      </c>
      <c r="S1713" t="s">
        <v>20</v>
      </c>
      <c r="T1713" t="str">
        <f t="shared" si="587"/>
        <v>LAEM CHABANG</v>
      </c>
      <c r="U1713" t="s">
        <v>46</v>
      </c>
      <c r="V1713" t="s">
        <v>51</v>
      </c>
      <c r="W1713" s="3">
        <v>12170869</v>
      </c>
      <c r="X1713" t="s">
        <v>32</v>
      </c>
      <c r="Y1713" t="s">
        <v>73</v>
      </c>
      <c r="AC1713">
        <v>1</v>
      </c>
    </row>
    <row r="1714" spans="1:31" x14ac:dyDescent="0.2">
      <c r="A1714">
        <v>1713</v>
      </c>
      <c r="B1714" t="s">
        <v>2</v>
      </c>
      <c r="C1714" s="4">
        <v>1922438</v>
      </c>
      <c r="D1714" t="s">
        <v>33</v>
      </c>
      <c r="E1714" t="s">
        <v>35</v>
      </c>
      <c r="F1714" s="1">
        <v>43812</v>
      </c>
      <c r="G1714" s="1">
        <f t="shared" si="588"/>
        <v>43820</v>
      </c>
      <c r="H1714" s="1">
        <f t="shared" si="589"/>
        <v>43827</v>
      </c>
      <c r="I1714" t="s">
        <v>71</v>
      </c>
      <c r="J1714">
        <v>2490158163</v>
      </c>
      <c r="K1714" t="s">
        <v>74</v>
      </c>
      <c r="L1714" t="s">
        <v>77</v>
      </c>
      <c r="M1714" t="s">
        <v>83</v>
      </c>
      <c r="P1714" t="s">
        <v>98</v>
      </c>
      <c r="Q1714" t="s">
        <v>100</v>
      </c>
      <c r="R1714" t="s">
        <v>18</v>
      </c>
      <c r="S1714" t="s">
        <v>20</v>
      </c>
      <c r="T1714" t="str">
        <f t="shared" si="587"/>
        <v>LAEM CHABANG</v>
      </c>
      <c r="U1714" t="s">
        <v>46</v>
      </c>
      <c r="V1714" t="s">
        <v>51</v>
      </c>
      <c r="W1714" s="3">
        <v>12170884</v>
      </c>
      <c r="X1714" t="s">
        <v>32</v>
      </c>
      <c r="Y1714" t="s">
        <v>73</v>
      </c>
      <c r="AC1714">
        <v>1</v>
      </c>
    </row>
    <row r="1715" spans="1:31" x14ac:dyDescent="0.2">
      <c r="A1715">
        <v>1714</v>
      </c>
      <c r="B1715" t="s">
        <v>2</v>
      </c>
      <c r="C1715" s="4">
        <v>1922439</v>
      </c>
      <c r="D1715" t="s">
        <v>33</v>
      </c>
      <c r="E1715" t="s">
        <v>35</v>
      </c>
      <c r="F1715" s="1">
        <v>43812</v>
      </c>
      <c r="G1715" s="1">
        <f t="shared" si="588"/>
        <v>43820</v>
      </c>
      <c r="H1715" s="1">
        <f t="shared" si="589"/>
        <v>43827</v>
      </c>
      <c r="I1715" t="s">
        <v>71</v>
      </c>
      <c r="J1715">
        <v>2490158163</v>
      </c>
      <c r="K1715" t="s">
        <v>74</v>
      </c>
      <c r="L1715" t="s">
        <v>77</v>
      </c>
      <c r="M1715" t="s">
        <v>83</v>
      </c>
      <c r="P1715" t="s">
        <v>98</v>
      </c>
      <c r="Q1715" t="s">
        <v>100</v>
      </c>
      <c r="R1715" t="s">
        <v>18</v>
      </c>
      <c r="S1715" t="s">
        <v>20</v>
      </c>
      <c r="T1715" t="str">
        <f t="shared" si="587"/>
        <v>LAEM CHABANG</v>
      </c>
      <c r="U1715" t="s">
        <v>46</v>
      </c>
      <c r="V1715" t="s">
        <v>51</v>
      </c>
      <c r="W1715" s="3">
        <v>12170885</v>
      </c>
      <c r="X1715" t="s">
        <v>32</v>
      </c>
      <c r="Y1715" t="s">
        <v>73</v>
      </c>
      <c r="AC1715">
        <v>1</v>
      </c>
    </row>
    <row r="1716" spans="1:31" x14ac:dyDescent="0.2">
      <c r="A1716">
        <v>1715</v>
      </c>
      <c r="B1716" t="s">
        <v>2</v>
      </c>
      <c r="C1716" s="4">
        <v>1922440</v>
      </c>
      <c r="D1716" t="s">
        <v>33</v>
      </c>
      <c r="E1716" t="s">
        <v>35</v>
      </c>
      <c r="F1716" s="1">
        <v>43812</v>
      </c>
      <c r="G1716" s="1">
        <f t="shared" si="588"/>
        <v>43820</v>
      </c>
      <c r="H1716" s="1">
        <f t="shared" si="589"/>
        <v>43827</v>
      </c>
      <c r="I1716" t="s">
        <v>71</v>
      </c>
      <c r="J1716">
        <v>2490158163</v>
      </c>
      <c r="K1716" t="s">
        <v>74</v>
      </c>
      <c r="L1716" t="s">
        <v>77</v>
      </c>
      <c r="M1716" t="s">
        <v>83</v>
      </c>
      <c r="P1716" t="s">
        <v>98</v>
      </c>
      <c r="Q1716" t="s">
        <v>100</v>
      </c>
      <c r="R1716" t="s">
        <v>18</v>
      </c>
      <c r="S1716" t="s">
        <v>20</v>
      </c>
      <c r="T1716" t="str">
        <f t="shared" si="587"/>
        <v>LAEM CHABANG</v>
      </c>
      <c r="U1716" t="s">
        <v>46</v>
      </c>
      <c r="V1716" t="s">
        <v>51</v>
      </c>
      <c r="W1716" s="3">
        <v>12170888</v>
      </c>
      <c r="X1716" t="s">
        <v>32</v>
      </c>
      <c r="Y1716" t="s">
        <v>73</v>
      </c>
      <c r="AC1716">
        <v>1</v>
      </c>
    </row>
    <row r="1717" spans="1:31" x14ac:dyDescent="0.2">
      <c r="A1717">
        <v>1716</v>
      </c>
      <c r="B1717" t="s">
        <v>2</v>
      </c>
      <c r="C1717" s="4">
        <v>1922441</v>
      </c>
      <c r="D1717" t="s">
        <v>33</v>
      </c>
      <c r="E1717" t="s">
        <v>35</v>
      </c>
      <c r="F1717" s="1">
        <v>43812</v>
      </c>
      <c r="G1717" s="1">
        <f t="shared" si="588"/>
        <v>43820</v>
      </c>
      <c r="H1717" s="1">
        <f t="shared" si="589"/>
        <v>43827</v>
      </c>
      <c r="I1717" t="s">
        <v>71</v>
      </c>
      <c r="J1717">
        <v>2490158163</v>
      </c>
      <c r="K1717" t="s">
        <v>74</v>
      </c>
      <c r="L1717" t="s">
        <v>77</v>
      </c>
      <c r="M1717" t="s">
        <v>83</v>
      </c>
      <c r="P1717" t="s">
        <v>98</v>
      </c>
      <c r="Q1717" t="s">
        <v>100</v>
      </c>
      <c r="R1717" t="s">
        <v>18</v>
      </c>
      <c r="S1717" t="s">
        <v>20</v>
      </c>
      <c r="T1717" t="str">
        <f t="shared" si="587"/>
        <v>LAEM CHABANG</v>
      </c>
      <c r="U1717" t="s">
        <v>46</v>
      </c>
      <c r="V1717" t="s">
        <v>51</v>
      </c>
      <c r="W1717" s="3">
        <v>12170897</v>
      </c>
      <c r="X1717" t="s">
        <v>32</v>
      </c>
      <c r="Y1717" t="s">
        <v>73</v>
      </c>
      <c r="AC1717">
        <v>1</v>
      </c>
    </row>
    <row r="1718" spans="1:31" x14ac:dyDescent="0.2">
      <c r="A1718">
        <v>1717</v>
      </c>
      <c r="B1718" t="s">
        <v>2</v>
      </c>
      <c r="C1718" s="4">
        <v>1922442</v>
      </c>
      <c r="D1718" t="s">
        <v>33</v>
      </c>
      <c r="E1718" t="s">
        <v>35</v>
      </c>
      <c r="F1718" s="1">
        <v>43812</v>
      </c>
      <c r="G1718" s="1">
        <f t="shared" si="588"/>
        <v>43820</v>
      </c>
      <c r="H1718" s="1">
        <f t="shared" si="589"/>
        <v>43827</v>
      </c>
      <c r="I1718" t="s">
        <v>71</v>
      </c>
      <c r="J1718">
        <v>2490158163</v>
      </c>
      <c r="K1718" t="s">
        <v>74</v>
      </c>
      <c r="L1718" t="s">
        <v>77</v>
      </c>
      <c r="M1718" t="s">
        <v>83</v>
      </c>
      <c r="P1718" t="s">
        <v>98</v>
      </c>
      <c r="Q1718" t="s">
        <v>100</v>
      </c>
      <c r="R1718" t="s">
        <v>18</v>
      </c>
      <c r="S1718" t="s">
        <v>20</v>
      </c>
      <c r="T1718" t="str">
        <f t="shared" si="587"/>
        <v>LAEM CHABANG</v>
      </c>
      <c r="U1718" t="s">
        <v>46</v>
      </c>
      <c r="V1718" t="s">
        <v>51</v>
      </c>
      <c r="W1718" s="3">
        <v>12170912</v>
      </c>
      <c r="X1718" t="s">
        <v>32</v>
      </c>
      <c r="Y1718" t="s">
        <v>73</v>
      </c>
      <c r="AA1718">
        <v>1</v>
      </c>
    </row>
    <row r="1719" spans="1:31" x14ac:dyDescent="0.2">
      <c r="A1719">
        <v>1718</v>
      </c>
      <c r="B1719" t="s">
        <v>2</v>
      </c>
      <c r="C1719" s="4">
        <v>1922443</v>
      </c>
      <c r="D1719" t="s">
        <v>33</v>
      </c>
      <c r="E1719" t="s">
        <v>35</v>
      </c>
      <c r="F1719" s="1">
        <v>43812</v>
      </c>
      <c r="G1719" s="1">
        <f t="shared" si="588"/>
        <v>43820</v>
      </c>
      <c r="H1719" s="1">
        <f t="shared" si="589"/>
        <v>43827</v>
      </c>
      <c r="I1719" t="s">
        <v>71</v>
      </c>
      <c r="J1719">
        <v>2490158163</v>
      </c>
      <c r="K1719" t="s">
        <v>74</v>
      </c>
      <c r="L1719" t="s">
        <v>77</v>
      </c>
      <c r="M1719" t="s">
        <v>83</v>
      </c>
      <c r="P1719" t="s">
        <v>98</v>
      </c>
      <c r="Q1719" t="s">
        <v>100</v>
      </c>
      <c r="R1719" t="s">
        <v>18</v>
      </c>
      <c r="S1719" t="s">
        <v>20</v>
      </c>
      <c r="T1719" t="str">
        <f t="shared" si="587"/>
        <v>LAEM CHABANG</v>
      </c>
      <c r="U1719" t="s">
        <v>46</v>
      </c>
      <c r="V1719" t="s">
        <v>51</v>
      </c>
      <c r="W1719" s="3">
        <v>12170913</v>
      </c>
      <c r="X1719" t="s">
        <v>32</v>
      </c>
      <c r="Y1719" t="s">
        <v>73</v>
      </c>
      <c r="AC1719">
        <v>1</v>
      </c>
    </row>
    <row r="1720" spans="1:31" x14ac:dyDescent="0.2">
      <c r="A1720">
        <v>1719</v>
      </c>
      <c r="B1720" t="s">
        <v>2</v>
      </c>
      <c r="C1720" s="4">
        <v>1922444</v>
      </c>
      <c r="D1720" t="s">
        <v>33</v>
      </c>
      <c r="E1720" t="s">
        <v>35</v>
      </c>
      <c r="F1720" s="1">
        <v>43812</v>
      </c>
      <c r="G1720" s="1">
        <f t="shared" si="588"/>
        <v>43820</v>
      </c>
      <c r="H1720" s="1">
        <f t="shared" si="589"/>
        <v>43827</v>
      </c>
      <c r="I1720" t="s">
        <v>71</v>
      </c>
      <c r="J1720">
        <v>2490158163</v>
      </c>
      <c r="K1720" t="s">
        <v>74</v>
      </c>
      <c r="L1720" t="s">
        <v>77</v>
      </c>
      <c r="M1720" t="s">
        <v>83</v>
      </c>
      <c r="P1720" t="s">
        <v>98</v>
      </c>
      <c r="Q1720" t="s">
        <v>100</v>
      </c>
      <c r="R1720" t="s">
        <v>18</v>
      </c>
      <c r="S1720" t="s">
        <v>20</v>
      </c>
      <c r="T1720" t="str">
        <f t="shared" si="587"/>
        <v>LAEM CHABANG</v>
      </c>
      <c r="U1720" t="s">
        <v>46</v>
      </c>
      <c r="V1720" t="s">
        <v>51</v>
      </c>
      <c r="W1720" s="3">
        <v>12170916</v>
      </c>
      <c r="X1720" t="s">
        <v>32</v>
      </c>
      <c r="Y1720" t="s">
        <v>73</v>
      </c>
      <c r="AC1720">
        <v>1</v>
      </c>
    </row>
    <row r="1721" spans="1:31" x14ac:dyDescent="0.2">
      <c r="A1721">
        <v>1720</v>
      </c>
      <c r="B1721" t="s">
        <v>2</v>
      </c>
      <c r="C1721" s="4">
        <v>1922445</v>
      </c>
      <c r="D1721" t="s">
        <v>33</v>
      </c>
      <c r="E1721" t="s">
        <v>35</v>
      </c>
      <c r="F1721" s="1">
        <v>43812</v>
      </c>
      <c r="G1721" s="1">
        <f t="shared" si="588"/>
        <v>43820</v>
      </c>
      <c r="H1721" s="1">
        <f t="shared" si="589"/>
        <v>43827</v>
      </c>
      <c r="I1721" t="s">
        <v>71</v>
      </c>
      <c r="J1721">
        <v>2490158163</v>
      </c>
      <c r="K1721" t="s">
        <v>74</v>
      </c>
      <c r="L1721" t="s">
        <v>77</v>
      </c>
      <c r="M1721" t="s">
        <v>83</v>
      </c>
      <c r="P1721" t="s">
        <v>98</v>
      </c>
      <c r="Q1721" t="s">
        <v>100</v>
      </c>
      <c r="R1721" t="s">
        <v>18</v>
      </c>
      <c r="S1721" t="s">
        <v>20</v>
      </c>
      <c r="T1721" t="str">
        <f t="shared" si="587"/>
        <v>LAEM CHABANG</v>
      </c>
      <c r="U1721" t="s">
        <v>46</v>
      </c>
      <c r="V1721" t="s">
        <v>51</v>
      </c>
      <c r="W1721" s="3">
        <v>12170925</v>
      </c>
      <c r="X1721" t="s">
        <v>32</v>
      </c>
      <c r="Y1721" t="s">
        <v>73</v>
      </c>
      <c r="AC1721">
        <v>1</v>
      </c>
    </row>
    <row r="1722" spans="1:31" x14ac:dyDescent="0.2">
      <c r="A1722">
        <v>1721</v>
      </c>
      <c r="B1722" t="s">
        <v>2</v>
      </c>
      <c r="C1722" s="4">
        <v>1922446</v>
      </c>
      <c r="D1722" t="s">
        <v>33</v>
      </c>
      <c r="E1722" t="s">
        <v>35</v>
      </c>
      <c r="F1722" s="1">
        <v>43812</v>
      </c>
      <c r="G1722" s="1">
        <f t="shared" si="588"/>
        <v>43820</v>
      </c>
      <c r="H1722" s="1">
        <f t="shared" si="589"/>
        <v>43827</v>
      </c>
      <c r="I1722" t="s">
        <v>71</v>
      </c>
      <c r="J1722">
        <v>2490158163</v>
      </c>
      <c r="K1722" t="s">
        <v>74</v>
      </c>
      <c r="L1722" t="s">
        <v>77</v>
      </c>
      <c r="M1722" t="s">
        <v>83</v>
      </c>
      <c r="P1722" t="s">
        <v>98</v>
      </c>
      <c r="Q1722" t="s">
        <v>100</v>
      </c>
      <c r="R1722" t="s">
        <v>18</v>
      </c>
      <c r="S1722" t="s">
        <v>20</v>
      </c>
      <c r="T1722" t="str">
        <f t="shared" si="587"/>
        <v>LAEM CHABANG</v>
      </c>
      <c r="U1722" t="s">
        <v>46</v>
      </c>
      <c r="V1722" t="s">
        <v>51</v>
      </c>
      <c r="W1722" s="3">
        <v>12170940</v>
      </c>
      <c r="X1722" t="s">
        <v>32</v>
      </c>
      <c r="Y1722" t="s">
        <v>73</v>
      </c>
      <c r="AC1722">
        <v>1</v>
      </c>
    </row>
    <row r="1723" spans="1:31" x14ac:dyDescent="0.2">
      <c r="A1723">
        <v>1722</v>
      </c>
      <c r="B1723" t="s">
        <v>2</v>
      </c>
      <c r="C1723" s="4">
        <v>1922447</v>
      </c>
      <c r="D1723" t="s">
        <v>33</v>
      </c>
      <c r="E1723" t="s">
        <v>35</v>
      </c>
      <c r="F1723" s="1">
        <v>43812</v>
      </c>
      <c r="G1723" s="1">
        <f t="shared" si="588"/>
        <v>43820</v>
      </c>
      <c r="H1723" s="1">
        <f t="shared" si="589"/>
        <v>43827</v>
      </c>
      <c r="I1723" t="s">
        <v>71</v>
      </c>
      <c r="J1723">
        <v>2490158163</v>
      </c>
      <c r="K1723" t="s">
        <v>74</v>
      </c>
      <c r="L1723" t="s">
        <v>77</v>
      </c>
      <c r="M1723" t="s">
        <v>83</v>
      </c>
      <c r="P1723" t="s">
        <v>98</v>
      </c>
      <c r="Q1723" t="s">
        <v>100</v>
      </c>
      <c r="R1723" t="s">
        <v>18</v>
      </c>
      <c r="S1723" t="s">
        <v>20</v>
      </c>
      <c r="T1723" t="str">
        <f t="shared" si="587"/>
        <v>LAEM CHABANG</v>
      </c>
      <c r="U1723" t="s">
        <v>46</v>
      </c>
      <c r="V1723" t="s">
        <v>51</v>
      </c>
      <c r="W1723" s="3">
        <v>12170941</v>
      </c>
      <c r="X1723" t="s">
        <v>32</v>
      </c>
      <c r="Y1723" t="s">
        <v>73</v>
      </c>
      <c r="AC1723">
        <v>1</v>
      </c>
    </row>
    <row r="1724" spans="1:31" x14ac:dyDescent="0.2">
      <c r="A1724">
        <v>1723</v>
      </c>
      <c r="B1724" t="s">
        <v>2</v>
      </c>
      <c r="C1724" s="4">
        <v>1922448</v>
      </c>
      <c r="D1724" t="s">
        <v>33</v>
      </c>
      <c r="E1724" t="s">
        <v>35</v>
      </c>
      <c r="F1724" s="1">
        <v>43812</v>
      </c>
      <c r="G1724" s="1">
        <f t="shared" si="588"/>
        <v>43820</v>
      </c>
      <c r="H1724" s="1">
        <f t="shared" si="589"/>
        <v>43827</v>
      </c>
      <c r="I1724" t="s">
        <v>71</v>
      </c>
      <c r="J1724">
        <v>2490158163</v>
      </c>
      <c r="K1724" t="s">
        <v>74</v>
      </c>
      <c r="L1724" t="s">
        <v>77</v>
      </c>
      <c r="M1724" t="s">
        <v>83</v>
      </c>
      <c r="P1724" t="s">
        <v>98</v>
      </c>
      <c r="Q1724" t="s">
        <v>100</v>
      </c>
      <c r="R1724" t="s">
        <v>18</v>
      </c>
      <c r="S1724" t="s">
        <v>20</v>
      </c>
      <c r="T1724" t="str">
        <f t="shared" si="587"/>
        <v>LAEM CHABANG</v>
      </c>
      <c r="U1724" t="s">
        <v>46</v>
      </c>
      <c r="V1724" t="s">
        <v>51</v>
      </c>
      <c r="W1724" s="3">
        <v>12170944</v>
      </c>
      <c r="X1724" t="s">
        <v>32</v>
      </c>
      <c r="Y1724" t="s">
        <v>73</v>
      </c>
      <c r="AC1724">
        <v>1</v>
      </c>
    </row>
    <row r="1725" spans="1:31" x14ac:dyDescent="0.2">
      <c r="A1725">
        <v>1724</v>
      </c>
      <c r="B1725" t="s">
        <v>2</v>
      </c>
      <c r="C1725" s="4">
        <v>1922449</v>
      </c>
      <c r="D1725" t="s">
        <v>33</v>
      </c>
      <c r="E1725" t="s">
        <v>35</v>
      </c>
      <c r="F1725" s="1">
        <v>43815</v>
      </c>
      <c r="G1725" s="1">
        <f t="shared" si="588"/>
        <v>43827</v>
      </c>
      <c r="H1725" s="1">
        <f t="shared" si="589"/>
        <v>43834</v>
      </c>
      <c r="I1725" t="s">
        <v>71</v>
      </c>
      <c r="J1725">
        <v>2490158163</v>
      </c>
      <c r="K1725" t="s">
        <v>74</v>
      </c>
      <c r="L1725" t="s">
        <v>77</v>
      </c>
      <c r="M1725" t="s">
        <v>83</v>
      </c>
      <c r="P1725" t="s">
        <v>98</v>
      </c>
      <c r="Q1725" t="s">
        <v>100</v>
      </c>
      <c r="R1725" t="s">
        <v>18</v>
      </c>
      <c r="S1725" t="s">
        <v>20</v>
      </c>
      <c r="T1725" t="str">
        <f t="shared" si="587"/>
        <v>LAEM CHABANG</v>
      </c>
      <c r="U1725" t="s">
        <v>46</v>
      </c>
      <c r="V1725" t="s">
        <v>50</v>
      </c>
      <c r="W1725" s="3">
        <v>12170953</v>
      </c>
      <c r="X1725" t="s">
        <v>32</v>
      </c>
      <c r="Y1725" t="s">
        <v>73</v>
      </c>
      <c r="AC1725">
        <v>1</v>
      </c>
    </row>
    <row r="1726" spans="1:31" x14ac:dyDescent="0.2">
      <c r="A1726">
        <v>1725</v>
      </c>
      <c r="B1726" t="s">
        <v>2</v>
      </c>
      <c r="C1726" s="4">
        <v>1922450</v>
      </c>
      <c r="D1726" t="s">
        <v>33</v>
      </c>
      <c r="E1726" t="s">
        <v>35</v>
      </c>
      <c r="F1726" s="1">
        <v>43815</v>
      </c>
      <c r="G1726" s="1">
        <f t="shared" si="588"/>
        <v>43827</v>
      </c>
      <c r="H1726" s="1">
        <f t="shared" si="589"/>
        <v>43834</v>
      </c>
      <c r="I1726" t="s">
        <v>71</v>
      </c>
      <c r="J1726">
        <v>2490158163</v>
      </c>
      <c r="K1726" t="s">
        <v>74</v>
      </c>
      <c r="L1726" t="s">
        <v>77</v>
      </c>
      <c r="M1726" t="s">
        <v>83</v>
      </c>
      <c r="P1726" t="s">
        <v>98</v>
      </c>
      <c r="Q1726" t="s">
        <v>100</v>
      </c>
      <c r="R1726" t="s">
        <v>18</v>
      </c>
      <c r="S1726" t="s">
        <v>20</v>
      </c>
      <c r="T1726" t="str">
        <f t="shared" si="587"/>
        <v>LAEM CHABANG</v>
      </c>
      <c r="U1726" t="s">
        <v>46</v>
      </c>
      <c r="V1726" t="s">
        <v>50</v>
      </c>
      <c r="W1726" s="3">
        <v>12170968</v>
      </c>
      <c r="X1726" t="s">
        <v>32</v>
      </c>
      <c r="Y1726" t="s">
        <v>73</v>
      </c>
      <c r="AC1726">
        <v>1</v>
      </c>
    </row>
    <row r="1727" spans="1:31" x14ac:dyDescent="0.2">
      <c r="A1727">
        <v>1726</v>
      </c>
      <c r="B1727" t="s">
        <v>2</v>
      </c>
      <c r="C1727" s="4">
        <v>1922451</v>
      </c>
      <c r="D1727" t="s">
        <v>33</v>
      </c>
      <c r="E1727" t="s">
        <v>35</v>
      </c>
      <c r="F1727" s="1">
        <v>43815</v>
      </c>
      <c r="G1727" s="1">
        <f t="shared" si="588"/>
        <v>43827</v>
      </c>
      <c r="H1727" s="1">
        <f t="shared" si="589"/>
        <v>43834</v>
      </c>
      <c r="I1727" t="s">
        <v>71</v>
      </c>
      <c r="J1727">
        <v>2490158163</v>
      </c>
      <c r="K1727" t="s">
        <v>74</v>
      </c>
      <c r="L1727" t="s">
        <v>77</v>
      </c>
      <c r="M1727" t="s">
        <v>83</v>
      </c>
      <c r="P1727" t="s">
        <v>98</v>
      </c>
      <c r="Q1727" t="s">
        <v>100</v>
      </c>
      <c r="R1727" t="s">
        <v>18</v>
      </c>
      <c r="S1727" t="s">
        <v>20</v>
      </c>
      <c r="T1727" t="str">
        <f t="shared" ref="T1727:T1751" si="590">IF(R1727="1: SEA", "LAEM CHABANG", "BANGKOK")</f>
        <v>LAEM CHABANG</v>
      </c>
      <c r="U1727" t="s">
        <v>46</v>
      </c>
      <c r="V1727" t="s">
        <v>50</v>
      </c>
      <c r="W1727" s="3">
        <v>12170969</v>
      </c>
      <c r="X1727" t="s">
        <v>32</v>
      </c>
      <c r="Y1727" t="s">
        <v>73</v>
      </c>
      <c r="AC1727">
        <v>1</v>
      </c>
    </row>
    <row r="1728" spans="1:31" x14ac:dyDescent="0.2">
      <c r="A1728">
        <v>1727</v>
      </c>
      <c r="B1728" t="s">
        <v>2</v>
      </c>
      <c r="C1728" s="4">
        <v>1922452</v>
      </c>
      <c r="D1728" t="s">
        <v>33</v>
      </c>
      <c r="E1728" t="s">
        <v>35</v>
      </c>
      <c r="F1728" s="1">
        <v>43815</v>
      </c>
      <c r="G1728" s="1">
        <f t="shared" ref="G1728:G1751" si="591">F1728 + 7 - WEEKDAY(F1728, 2) + 6</f>
        <v>43827</v>
      </c>
      <c r="H1728" s="1">
        <f t="shared" ref="H1728:H1751" si="592">G1728+7</f>
        <v>43834</v>
      </c>
      <c r="I1728" t="s">
        <v>71</v>
      </c>
      <c r="J1728">
        <v>2490158163</v>
      </c>
      <c r="K1728" t="s">
        <v>74</v>
      </c>
      <c r="L1728" t="s">
        <v>77</v>
      </c>
      <c r="M1728" t="s">
        <v>83</v>
      </c>
      <c r="P1728" t="s">
        <v>98</v>
      </c>
      <c r="Q1728" t="s">
        <v>100</v>
      </c>
      <c r="R1728" t="s">
        <v>18</v>
      </c>
      <c r="S1728" t="s">
        <v>20</v>
      </c>
      <c r="T1728" t="str">
        <f t="shared" si="590"/>
        <v>LAEM CHABANG</v>
      </c>
      <c r="U1728" t="s">
        <v>46</v>
      </c>
      <c r="V1728" t="s">
        <v>50</v>
      </c>
      <c r="W1728" s="3">
        <v>12170972</v>
      </c>
      <c r="X1728" t="s">
        <v>32</v>
      </c>
      <c r="Y1728" t="s">
        <v>73</v>
      </c>
      <c r="AC1728">
        <v>1</v>
      </c>
      <c r="AE1728" t="s">
        <v>102</v>
      </c>
    </row>
    <row r="1729" spans="1:29" x14ac:dyDescent="0.2">
      <c r="A1729">
        <v>1728</v>
      </c>
      <c r="B1729" t="s">
        <v>2</v>
      </c>
      <c r="C1729" s="4">
        <v>1922453</v>
      </c>
      <c r="D1729" t="s">
        <v>33</v>
      </c>
      <c r="E1729" t="s">
        <v>35</v>
      </c>
      <c r="F1729" s="1">
        <v>43815</v>
      </c>
      <c r="G1729" s="1">
        <f t="shared" si="591"/>
        <v>43827</v>
      </c>
      <c r="H1729" s="1">
        <f t="shared" si="592"/>
        <v>43834</v>
      </c>
      <c r="I1729" t="s">
        <v>71</v>
      </c>
      <c r="J1729">
        <v>2490158163</v>
      </c>
      <c r="K1729" t="s">
        <v>74</v>
      </c>
      <c r="L1729" t="s">
        <v>77</v>
      </c>
      <c r="M1729" t="s">
        <v>83</v>
      </c>
      <c r="P1729" t="s">
        <v>98</v>
      </c>
      <c r="Q1729" t="s">
        <v>100</v>
      </c>
      <c r="R1729" t="s">
        <v>18</v>
      </c>
      <c r="S1729" t="s">
        <v>20</v>
      </c>
      <c r="T1729" t="str">
        <f t="shared" si="590"/>
        <v>LAEM CHABANG</v>
      </c>
      <c r="U1729" t="s">
        <v>46</v>
      </c>
      <c r="V1729" t="s">
        <v>50</v>
      </c>
      <c r="W1729" s="3">
        <v>12170981</v>
      </c>
      <c r="X1729" t="s">
        <v>32</v>
      </c>
      <c r="Y1729" t="s">
        <v>73</v>
      </c>
      <c r="AC1729">
        <v>1</v>
      </c>
    </row>
    <row r="1730" spans="1:29" x14ac:dyDescent="0.2">
      <c r="A1730">
        <v>1729</v>
      </c>
      <c r="B1730" t="s">
        <v>2</v>
      </c>
      <c r="C1730" s="4">
        <v>1922454</v>
      </c>
      <c r="D1730" t="s">
        <v>33</v>
      </c>
      <c r="E1730" t="s">
        <v>35</v>
      </c>
      <c r="F1730" s="1">
        <v>43815</v>
      </c>
      <c r="G1730" s="1">
        <f t="shared" si="591"/>
        <v>43827</v>
      </c>
      <c r="H1730" s="1">
        <f t="shared" si="592"/>
        <v>43834</v>
      </c>
      <c r="I1730" t="s">
        <v>71</v>
      </c>
      <c r="J1730">
        <v>2490158163</v>
      </c>
      <c r="K1730" t="s">
        <v>74</v>
      </c>
      <c r="L1730" t="s">
        <v>77</v>
      </c>
      <c r="M1730" t="s">
        <v>83</v>
      </c>
      <c r="P1730" t="s">
        <v>98</v>
      </c>
      <c r="Q1730" t="s">
        <v>100</v>
      </c>
      <c r="R1730" t="s">
        <v>18</v>
      </c>
      <c r="S1730" t="s">
        <v>20</v>
      </c>
      <c r="T1730" t="str">
        <f t="shared" si="590"/>
        <v>LAEM CHABANG</v>
      </c>
      <c r="U1730" t="s">
        <v>46</v>
      </c>
      <c r="V1730" t="s">
        <v>50</v>
      </c>
      <c r="W1730" s="3">
        <v>12170996</v>
      </c>
      <c r="X1730" t="s">
        <v>32</v>
      </c>
      <c r="Y1730" t="s">
        <v>73</v>
      </c>
      <c r="AC1730">
        <v>1</v>
      </c>
    </row>
    <row r="1731" spans="1:29" x14ac:dyDescent="0.2">
      <c r="A1731">
        <v>1730</v>
      </c>
      <c r="B1731" t="s">
        <v>2</v>
      </c>
      <c r="C1731" s="4">
        <v>1922455</v>
      </c>
      <c r="D1731" t="s">
        <v>33</v>
      </c>
      <c r="E1731" t="s">
        <v>35</v>
      </c>
      <c r="F1731" s="1">
        <v>43815</v>
      </c>
      <c r="G1731" s="1">
        <f t="shared" si="591"/>
        <v>43827</v>
      </c>
      <c r="H1731" s="1">
        <f t="shared" si="592"/>
        <v>43834</v>
      </c>
      <c r="I1731" t="s">
        <v>71</v>
      </c>
      <c r="J1731">
        <v>2490158163</v>
      </c>
      <c r="K1731" t="s">
        <v>74</v>
      </c>
      <c r="L1731" t="s">
        <v>77</v>
      </c>
      <c r="M1731" t="s">
        <v>83</v>
      </c>
      <c r="P1731" t="s">
        <v>98</v>
      </c>
      <c r="Q1731" t="s">
        <v>100</v>
      </c>
      <c r="R1731" t="s">
        <v>18</v>
      </c>
      <c r="S1731" t="s">
        <v>20</v>
      </c>
      <c r="T1731" t="str">
        <f t="shared" si="590"/>
        <v>LAEM CHABANG</v>
      </c>
      <c r="U1731" t="s">
        <v>46</v>
      </c>
      <c r="V1731" t="s">
        <v>50</v>
      </c>
      <c r="W1731" s="3">
        <v>12170997</v>
      </c>
      <c r="X1731" t="s">
        <v>32</v>
      </c>
      <c r="Y1731" t="s">
        <v>73</v>
      </c>
      <c r="AC1731">
        <v>1</v>
      </c>
    </row>
    <row r="1732" spans="1:29" x14ac:dyDescent="0.2">
      <c r="A1732">
        <v>1731</v>
      </c>
      <c r="B1732" t="s">
        <v>2</v>
      </c>
      <c r="C1732" s="4">
        <v>1922456</v>
      </c>
      <c r="D1732" t="s">
        <v>33</v>
      </c>
      <c r="E1732" t="s">
        <v>35</v>
      </c>
      <c r="F1732" s="1">
        <v>43815</v>
      </c>
      <c r="G1732" s="1">
        <f t="shared" si="591"/>
        <v>43827</v>
      </c>
      <c r="H1732" s="1">
        <f t="shared" si="592"/>
        <v>43834</v>
      </c>
      <c r="I1732" t="s">
        <v>71</v>
      </c>
      <c r="J1732">
        <v>2490158163</v>
      </c>
      <c r="K1732" t="s">
        <v>74</v>
      </c>
      <c r="L1732" t="s">
        <v>77</v>
      </c>
      <c r="M1732" t="s">
        <v>83</v>
      </c>
      <c r="P1732" t="s">
        <v>98</v>
      </c>
      <c r="Q1732" t="s">
        <v>100</v>
      </c>
      <c r="R1732" t="s">
        <v>18</v>
      </c>
      <c r="S1732" t="s">
        <v>20</v>
      </c>
      <c r="T1732" t="str">
        <f t="shared" si="590"/>
        <v>LAEM CHABANG</v>
      </c>
      <c r="U1732" t="s">
        <v>46</v>
      </c>
      <c r="V1732" t="s">
        <v>50</v>
      </c>
      <c r="W1732" s="3">
        <v>12171000</v>
      </c>
      <c r="X1732" t="s">
        <v>32</v>
      </c>
      <c r="Y1732" t="s">
        <v>73</v>
      </c>
      <c r="AC1732">
        <v>1</v>
      </c>
    </row>
    <row r="1733" spans="1:29" x14ac:dyDescent="0.2">
      <c r="A1733">
        <v>1732</v>
      </c>
      <c r="B1733" t="s">
        <v>2</v>
      </c>
      <c r="C1733" s="4">
        <v>1922457</v>
      </c>
      <c r="D1733" t="s">
        <v>33</v>
      </c>
      <c r="E1733" t="s">
        <v>35</v>
      </c>
      <c r="F1733" s="1">
        <v>43815</v>
      </c>
      <c r="G1733" s="1">
        <f t="shared" si="591"/>
        <v>43827</v>
      </c>
      <c r="H1733" s="1">
        <f t="shared" si="592"/>
        <v>43834</v>
      </c>
      <c r="I1733" t="s">
        <v>71</v>
      </c>
      <c r="J1733">
        <v>2490158163</v>
      </c>
      <c r="K1733" t="s">
        <v>74</v>
      </c>
      <c r="L1733" t="s">
        <v>77</v>
      </c>
      <c r="M1733" t="s">
        <v>83</v>
      </c>
      <c r="P1733" t="s">
        <v>98</v>
      </c>
      <c r="Q1733" t="s">
        <v>100</v>
      </c>
      <c r="R1733" t="s">
        <v>18</v>
      </c>
      <c r="S1733" t="s">
        <v>20</v>
      </c>
      <c r="T1733" t="str">
        <f t="shared" si="590"/>
        <v>LAEM CHABANG</v>
      </c>
      <c r="U1733" t="s">
        <v>46</v>
      </c>
      <c r="V1733" t="s">
        <v>50</v>
      </c>
      <c r="W1733" s="3">
        <v>12171009</v>
      </c>
      <c r="X1733" t="s">
        <v>32</v>
      </c>
      <c r="Y1733" t="s">
        <v>73</v>
      </c>
      <c r="AC1733">
        <v>1</v>
      </c>
    </row>
    <row r="1734" spans="1:29" x14ac:dyDescent="0.2">
      <c r="A1734">
        <v>1733</v>
      </c>
      <c r="B1734" t="s">
        <v>2</v>
      </c>
      <c r="C1734" s="4">
        <v>1922458</v>
      </c>
      <c r="D1734" t="s">
        <v>33</v>
      </c>
      <c r="E1734" t="s">
        <v>35</v>
      </c>
      <c r="F1734" s="1">
        <v>43815</v>
      </c>
      <c r="G1734" s="1">
        <f t="shared" si="591"/>
        <v>43827</v>
      </c>
      <c r="H1734" s="1">
        <f t="shared" si="592"/>
        <v>43834</v>
      </c>
      <c r="I1734" t="s">
        <v>71</v>
      </c>
      <c r="J1734">
        <v>2490158163</v>
      </c>
      <c r="K1734" t="s">
        <v>74</v>
      </c>
      <c r="L1734" t="s">
        <v>77</v>
      </c>
      <c r="M1734" t="s">
        <v>83</v>
      </c>
      <c r="P1734" t="s">
        <v>98</v>
      </c>
      <c r="Q1734" t="s">
        <v>100</v>
      </c>
      <c r="R1734" t="s">
        <v>18</v>
      </c>
      <c r="S1734" t="s">
        <v>20</v>
      </c>
      <c r="T1734" t="str">
        <f t="shared" si="590"/>
        <v>LAEM CHABANG</v>
      </c>
      <c r="U1734" t="s">
        <v>46</v>
      </c>
      <c r="V1734" t="s">
        <v>50</v>
      </c>
      <c r="W1734" s="3">
        <v>12171024</v>
      </c>
      <c r="X1734" t="s">
        <v>32</v>
      </c>
      <c r="Y1734" t="s">
        <v>73</v>
      </c>
      <c r="AC1734">
        <v>1</v>
      </c>
    </row>
    <row r="1735" spans="1:29" x14ac:dyDescent="0.2">
      <c r="A1735">
        <v>1734</v>
      </c>
      <c r="B1735" t="s">
        <v>2</v>
      </c>
      <c r="C1735" s="4">
        <v>1922459</v>
      </c>
      <c r="D1735" t="s">
        <v>33</v>
      </c>
      <c r="E1735" t="s">
        <v>35</v>
      </c>
      <c r="F1735" s="1">
        <v>43815</v>
      </c>
      <c r="G1735" s="1">
        <f t="shared" si="591"/>
        <v>43827</v>
      </c>
      <c r="H1735" s="1">
        <f t="shared" si="592"/>
        <v>43834</v>
      </c>
      <c r="I1735" t="s">
        <v>71</v>
      </c>
      <c r="J1735">
        <v>2490158163</v>
      </c>
      <c r="K1735" t="s">
        <v>74</v>
      </c>
      <c r="L1735" t="s">
        <v>77</v>
      </c>
      <c r="M1735" t="s">
        <v>83</v>
      </c>
      <c r="P1735" t="s">
        <v>98</v>
      </c>
      <c r="Q1735" t="s">
        <v>100</v>
      </c>
      <c r="R1735" t="s">
        <v>18</v>
      </c>
      <c r="S1735" t="s">
        <v>20</v>
      </c>
      <c r="T1735" t="str">
        <f t="shared" si="590"/>
        <v>LAEM CHABANG</v>
      </c>
      <c r="U1735" t="s">
        <v>46</v>
      </c>
      <c r="V1735" t="s">
        <v>50</v>
      </c>
      <c r="W1735" s="3">
        <v>12171025</v>
      </c>
      <c r="X1735" t="s">
        <v>32</v>
      </c>
      <c r="Y1735" t="s">
        <v>73</v>
      </c>
      <c r="AC1735">
        <v>1</v>
      </c>
    </row>
    <row r="1736" spans="1:29" x14ac:dyDescent="0.2">
      <c r="A1736">
        <v>1735</v>
      </c>
      <c r="B1736" t="s">
        <v>2</v>
      </c>
      <c r="C1736" s="4">
        <v>1922460</v>
      </c>
      <c r="D1736" t="s">
        <v>33</v>
      </c>
      <c r="E1736" t="s">
        <v>35</v>
      </c>
      <c r="F1736" s="1">
        <v>43815</v>
      </c>
      <c r="G1736" s="1">
        <f t="shared" si="591"/>
        <v>43827</v>
      </c>
      <c r="H1736" s="1">
        <f t="shared" si="592"/>
        <v>43834</v>
      </c>
      <c r="I1736" t="s">
        <v>71</v>
      </c>
      <c r="J1736">
        <v>2490158163</v>
      </c>
      <c r="K1736" t="s">
        <v>74</v>
      </c>
      <c r="L1736" t="s">
        <v>77</v>
      </c>
      <c r="M1736" t="s">
        <v>83</v>
      </c>
      <c r="P1736" t="s">
        <v>98</v>
      </c>
      <c r="Q1736" t="s">
        <v>100</v>
      </c>
      <c r="R1736" t="s">
        <v>18</v>
      </c>
      <c r="S1736" t="s">
        <v>20</v>
      </c>
      <c r="T1736" t="str">
        <f t="shared" si="590"/>
        <v>LAEM CHABANG</v>
      </c>
      <c r="U1736" t="s">
        <v>46</v>
      </c>
      <c r="V1736" t="s">
        <v>50</v>
      </c>
      <c r="W1736" s="3">
        <v>12171028</v>
      </c>
      <c r="X1736" t="s">
        <v>32</v>
      </c>
      <c r="Y1736" t="s">
        <v>73</v>
      </c>
      <c r="AC1736">
        <v>1</v>
      </c>
    </row>
    <row r="1737" spans="1:29" x14ac:dyDescent="0.2">
      <c r="A1737">
        <v>1736</v>
      </c>
      <c r="B1737" t="s">
        <v>2</v>
      </c>
      <c r="C1737" s="4">
        <v>1922461</v>
      </c>
      <c r="D1737" t="s">
        <v>33</v>
      </c>
      <c r="E1737" t="s">
        <v>35</v>
      </c>
      <c r="F1737" s="1">
        <v>43815</v>
      </c>
      <c r="G1737" s="1">
        <f t="shared" si="591"/>
        <v>43827</v>
      </c>
      <c r="H1737" s="1">
        <f t="shared" si="592"/>
        <v>43834</v>
      </c>
      <c r="I1737" t="s">
        <v>71</v>
      </c>
      <c r="J1737">
        <v>2490158163</v>
      </c>
      <c r="K1737" t="s">
        <v>74</v>
      </c>
      <c r="L1737" t="s">
        <v>77</v>
      </c>
      <c r="M1737" t="s">
        <v>83</v>
      </c>
      <c r="P1737" t="s">
        <v>98</v>
      </c>
      <c r="Q1737" t="s">
        <v>100</v>
      </c>
      <c r="R1737" t="s">
        <v>18</v>
      </c>
      <c r="S1737" t="s">
        <v>20</v>
      </c>
      <c r="T1737" t="str">
        <f t="shared" si="590"/>
        <v>LAEM CHABANG</v>
      </c>
      <c r="U1737" t="s">
        <v>46</v>
      </c>
      <c r="V1737" t="s">
        <v>50</v>
      </c>
      <c r="W1737" s="3">
        <v>12171037</v>
      </c>
      <c r="X1737" t="s">
        <v>32</v>
      </c>
      <c r="Y1737" t="s">
        <v>73</v>
      </c>
      <c r="AC1737">
        <v>1</v>
      </c>
    </row>
    <row r="1738" spans="1:29" x14ac:dyDescent="0.2">
      <c r="A1738">
        <v>1737</v>
      </c>
      <c r="B1738" t="s">
        <v>2</v>
      </c>
      <c r="C1738" s="4">
        <v>1922462</v>
      </c>
      <c r="D1738" t="s">
        <v>33</v>
      </c>
      <c r="E1738" t="s">
        <v>35</v>
      </c>
      <c r="F1738" s="1">
        <v>43816</v>
      </c>
      <c r="G1738" s="1">
        <f t="shared" si="591"/>
        <v>43827</v>
      </c>
      <c r="H1738" s="1">
        <f t="shared" si="592"/>
        <v>43834</v>
      </c>
      <c r="I1738" t="s">
        <v>71</v>
      </c>
      <c r="J1738">
        <v>2490158163</v>
      </c>
      <c r="K1738" t="s">
        <v>74</v>
      </c>
      <c r="L1738" t="s">
        <v>77</v>
      </c>
      <c r="M1738" t="s">
        <v>83</v>
      </c>
      <c r="P1738" t="s">
        <v>98</v>
      </c>
      <c r="Q1738" t="s">
        <v>100</v>
      </c>
      <c r="R1738" t="s">
        <v>18</v>
      </c>
      <c r="S1738" t="s">
        <v>20</v>
      </c>
      <c r="T1738" t="str">
        <f t="shared" si="590"/>
        <v>LAEM CHABANG</v>
      </c>
      <c r="U1738" t="s">
        <v>46</v>
      </c>
      <c r="V1738" t="s">
        <v>50</v>
      </c>
      <c r="W1738" s="3">
        <v>12171052</v>
      </c>
      <c r="X1738" t="s">
        <v>32</v>
      </c>
      <c r="Y1738" t="s">
        <v>73</v>
      </c>
      <c r="AC1738">
        <v>1</v>
      </c>
    </row>
    <row r="1739" spans="1:29" x14ac:dyDescent="0.2">
      <c r="A1739">
        <v>1738</v>
      </c>
      <c r="B1739" t="s">
        <v>2</v>
      </c>
      <c r="C1739" s="4">
        <v>1922463</v>
      </c>
      <c r="D1739" t="s">
        <v>33</v>
      </c>
      <c r="E1739" t="s">
        <v>35</v>
      </c>
      <c r="F1739" s="1">
        <v>43816</v>
      </c>
      <c r="G1739" s="1">
        <f t="shared" si="591"/>
        <v>43827</v>
      </c>
      <c r="H1739" s="1">
        <f t="shared" si="592"/>
        <v>43834</v>
      </c>
      <c r="I1739" t="s">
        <v>71</v>
      </c>
      <c r="J1739">
        <v>2490158163</v>
      </c>
      <c r="K1739" t="s">
        <v>74</v>
      </c>
      <c r="L1739" t="s">
        <v>77</v>
      </c>
      <c r="M1739" t="s">
        <v>83</v>
      </c>
      <c r="P1739" t="s">
        <v>98</v>
      </c>
      <c r="Q1739" t="s">
        <v>100</v>
      </c>
      <c r="R1739" t="s">
        <v>18</v>
      </c>
      <c r="S1739" t="s">
        <v>20</v>
      </c>
      <c r="T1739" t="str">
        <f t="shared" si="590"/>
        <v>LAEM CHABANG</v>
      </c>
      <c r="U1739" t="s">
        <v>46</v>
      </c>
      <c r="V1739" t="s">
        <v>50</v>
      </c>
      <c r="W1739" s="3">
        <v>12171053</v>
      </c>
      <c r="X1739" t="s">
        <v>32</v>
      </c>
      <c r="Y1739" t="s">
        <v>73</v>
      </c>
      <c r="AA1739">
        <v>1</v>
      </c>
    </row>
    <row r="1740" spans="1:29" x14ac:dyDescent="0.2">
      <c r="A1740">
        <v>1739</v>
      </c>
      <c r="B1740" t="s">
        <v>2</v>
      </c>
      <c r="C1740" s="4">
        <v>1922464</v>
      </c>
      <c r="D1740" t="s">
        <v>33</v>
      </c>
      <c r="E1740" t="s">
        <v>35</v>
      </c>
      <c r="F1740" s="1">
        <v>43816</v>
      </c>
      <c r="G1740" s="1">
        <f t="shared" si="591"/>
        <v>43827</v>
      </c>
      <c r="H1740" s="1">
        <f t="shared" si="592"/>
        <v>43834</v>
      </c>
      <c r="I1740" t="s">
        <v>71</v>
      </c>
      <c r="J1740">
        <v>2490158163</v>
      </c>
      <c r="K1740" t="s">
        <v>74</v>
      </c>
      <c r="L1740" t="s">
        <v>77</v>
      </c>
      <c r="M1740" t="s">
        <v>83</v>
      </c>
      <c r="P1740" t="s">
        <v>98</v>
      </c>
      <c r="Q1740" t="s">
        <v>100</v>
      </c>
      <c r="R1740" t="s">
        <v>18</v>
      </c>
      <c r="S1740" t="s">
        <v>20</v>
      </c>
      <c r="T1740" t="str">
        <f t="shared" si="590"/>
        <v>LAEM CHABANG</v>
      </c>
      <c r="U1740" t="s">
        <v>46</v>
      </c>
      <c r="V1740" t="s">
        <v>50</v>
      </c>
      <c r="W1740" s="3">
        <v>12171056</v>
      </c>
      <c r="X1740" t="s">
        <v>32</v>
      </c>
      <c r="Y1740" t="s">
        <v>73</v>
      </c>
      <c r="AC1740">
        <v>1</v>
      </c>
    </row>
    <row r="1741" spans="1:29" x14ac:dyDescent="0.2">
      <c r="A1741">
        <v>1740</v>
      </c>
      <c r="B1741" t="s">
        <v>2</v>
      </c>
      <c r="C1741" s="4">
        <v>1922465</v>
      </c>
      <c r="D1741" t="s">
        <v>33</v>
      </c>
      <c r="E1741" t="s">
        <v>35</v>
      </c>
      <c r="F1741" s="1">
        <v>43815</v>
      </c>
      <c r="G1741" s="1">
        <f t="shared" si="591"/>
        <v>43827</v>
      </c>
      <c r="H1741" s="1">
        <f t="shared" si="592"/>
        <v>43834</v>
      </c>
      <c r="I1741" t="s">
        <v>71</v>
      </c>
      <c r="J1741">
        <v>2490158163</v>
      </c>
      <c r="K1741" t="s">
        <v>74</v>
      </c>
      <c r="L1741" t="s">
        <v>77</v>
      </c>
      <c r="M1741" t="s">
        <v>83</v>
      </c>
      <c r="P1741" t="s">
        <v>98</v>
      </c>
      <c r="Q1741" t="s">
        <v>100</v>
      </c>
      <c r="R1741" t="s">
        <v>18</v>
      </c>
      <c r="S1741" t="s">
        <v>20</v>
      </c>
      <c r="T1741" t="str">
        <f t="shared" si="590"/>
        <v>LAEM CHABANG</v>
      </c>
      <c r="U1741" t="s">
        <v>46</v>
      </c>
      <c r="V1741" t="s">
        <v>50</v>
      </c>
      <c r="W1741" s="3">
        <v>12171065</v>
      </c>
      <c r="X1741" t="s">
        <v>32</v>
      </c>
      <c r="Y1741" t="s">
        <v>73</v>
      </c>
      <c r="AC1741">
        <v>1</v>
      </c>
    </row>
    <row r="1742" spans="1:29" x14ac:dyDescent="0.2">
      <c r="A1742">
        <v>1741</v>
      </c>
      <c r="B1742" t="s">
        <v>2</v>
      </c>
      <c r="C1742" s="4">
        <v>1922466</v>
      </c>
      <c r="D1742" t="s">
        <v>33</v>
      </c>
      <c r="E1742" t="s">
        <v>35</v>
      </c>
      <c r="F1742" s="1">
        <v>43815</v>
      </c>
      <c r="G1742" s="1">
        <f t="shared" si="591"/>
        <v>43827</v>
      </c>
      <c r="H1742" s="1">
        <f t="shared" si="592"/>
        <v>43834</v>
      </c>
      <c r="I1742" t="s">
        <v>71</v>
      </c>
      <c r="J1742">
        <v>2490158163</v>
      </c>
      <c r="K1742" t="s">
        <v>74</v>
      </c>
      <c r="L1742" t="s">
        <v>77</v>
      </c>
      <c r="M1742" t="s">
        <v>83</v>
      </c>
      <c r="P1742" t="s">
        <v>98</v>
      </c>
      <c r="Q1742" t="s">
        <v>100</v>
      </c>
      <c r="R1742" t="s">
        <v>18</v>
      </c>
      <c r="S1742" t="s">
        <v>20</v>
      </c>
      <c r="T1742" t="str">
        <f t="shared" si="590"/>
        <v>LAEM CHABANG</v>
      </c>
      <c r="U1742" t="s">
        <v>46</v>
      </c>
      <c r="V1742" t="s">
        <v>50</v>
      </c>
      <c r="W1742" s="3">
        <v>12171080</v>
      </c>
      <c r="X1742" t="s">
        <v>32</v>
      </c>
      <c r="Y1742" t="s">
        <v>73</v>
      </c>
      <c r="AC1742">
        <v>1</v>
      </c>
    </row>
    <row r="1743" spans="1:29" x14ac:dyDescent="0.2">
      <c r="A1743">
        <v>1742</v>
      </c>
      <c r="B1743" t="s">
        <v>2</v>
      </c>
      <c r="C1743" s="4">
        <v>1922467</v>
      </c>
      <c r="D1743" t="s">
        <v>33</v>
      </c>
      <c r="E1743" t="s">
        <v>35</v>
      </c>
      <c r="F1743" s="1">
        <v>43815</v>
      </c>
      <c r="G1743" s="1">
        <f t="shared" si="591"/>
        <v>43827</v>
      </c>
      <c r="H1743" s="1">
        <f t="shared" si="592"/>
        <v>43834</v>
      </c>
      <c r="I1743" t="s">
        <v>71</v>
      </c>
      <c r="J1743">
        <v>2490158163</v>
      </c>
      <c r="K1743" t="s">
        <v>74</v>
      </c>
      <c r="L1743" t="s">
        <v>77</v>
      </c>
      <c r="M1743" t="s">
        <v>83</v>
      </c>
      <c r="P1743" t="s">
        <v>98</v>
      </c>
      <c r="Q1743" t="s">
        <v>100</v>
      </c>
      <c r="R1743" t="s">
        <v>18</v>
      </c>
      <c r="S1743" t="s">
        <v>20</v>
      </c>
      <c r="T1743" t="str">
        <f t="shared" si="590"/>
        <v>LAEM CHABANG</v>
      </c>
      <c r="U1743" t="s">
        <v>46</v>
      </c>
      <c r="V1743" t="s">
        <v>49</v>
      </c>
      <c r="W1743" s="3">
        <v>12171081</v>
      </c>
      <c r="X1743" t="s">
        <v>32</v>
      </c>
      <c r="Y1743" t="s">
        <v>73</v>
      </c>
      <c r="AC1743">
        <v>1</v>
      </c>
    </row>
    <row r="1744" spans="1:29" x14ac:dyDescent="0.2">
      <c r="A1744">
        <v>1743</v>
      </c>
      <c r="B1744" t="s">
        <v>2</v>
      </c>
      <c r="C1744" s="4">
        <v>1922468</v>
      </c>
      <c r="D1744" t="s">
        <v>33</v>
      </c>
      <c r="E1744" t="s">
        <v>35</v>
      </c>
      <c r="F1744" s="1">
        <v>43815</v>
      </c>
      <c r="G1744" s="1">
        <f t="shared" si="591"/>
        <v>43827</v>
      </c>
      <c r="H1744" s="1">
        <f t="shared" si="592"/>
        <v>43834</v>
      </c>
      <c r="I1744" t="s">
        <v>71</v>
      </c>
      <c r="J1744">
        <v>2490158163</v>
      </c>
      <c r="K1744" t="s">
        <v>74</v>
      </c>
      <c r="L1744" t="s">
        <v>77</v>
      </c>
      <c r="M1744" t="s">
        <v>83</v>
      </c>
      <c r="P1744" t="s">
        <v>98</v>
      </c>
      <c r="Q1744" t="s">
        <v>100</v>
      </c>
      <c r="R1744" t="s">
        <v>18</v>
      </c>
      <c r="S1744" t="s">
        <v>20</v>
      </c>
      <c r="T1744" t="str">
        <f t="shared" si="590"/>
        <v>LAEM CHABANG</v>
      </c>
      <c r="U1744" t="s">
        <v>46</v>
      </c>
      <c r="V1744" t="s">
        <v>50</v>
      </c>
      <c r="W1744" s="3">
        <v>12171084</v>
      </c>
      <c r="X1744" t="s">
        <v>32</v>
      </c>
      <c r="Y1744" t="s">
        <v>73</v>
      </c>
      <c r="AC1744">
        <v>1</v>
      </c>
    </row>
    <row r="1745" spans="1:31" x14ac:dyDescent="0.2">
      <c r="A1745">
        <v>1744</v>
      </c>
      <c r="B1745" t="s">
        <v>2</v>
      </c>
      <c r="C1745" s="4">
        <v>1922469</v>
      </c>
      <c r="D1745" t="s">
        <v>33</v>
      </c>
      <c r="E1745" t="s">
        <v>35</v>
      </c>
      <c r="F1745" s="1">
        <v>43815</v>
      </c>
      <c r="G1745" s="1">
        <f t="shared" si="591"/>
        <v>43827</v>
      </c>
      <c r="H1745" s="1">
        <f t="shared" si="592"/>
        <v>43834</v>
      </c>
      <c r="I1745" t="s">
        <v>71</v>
      </c>
      <c r="J1745">
        <v>2490158163</v>
      </c>
      <c r="K1745" t="s">
        <v>74</v>
      </c>
      <c r="L1745" t="s">
        <v>77</v>
      </c>
      <c r="M1745" t="s">
        <v>83</v>
      </c>
      <c r="P1745" t="s">
        <v>98</v>
      </c>
      <c r="Q1745" t="s">
        <v>100</v>
      </c>
      <c r="R1745" t="s">
        <v>18</v>
      </c>
      <c r="S1745" t="s">
        <v>20</v>
      </c>
      <c r="T1745" t="str">
        <f t="shared" si="590"/>
        <v>LAEM CHABANG</v>
      </c>
      <c r="U1745" t="s">
        <v>46</v>
      </c>
      <c r="V1745" t="s">
        <v>50</v>
      </c>
      <c r="W1745" s="3">
        <v>12171093</v>
      </c>
      <c r="X1745" t="s">
        <v>32</v>
      </c>
      <c r="Y1745" t="s">
        <v>73</v>
      </c>
      <c r="AC1745">
        <v>1</v>
      </c>
    </row>
    <row r="1746" spans="1:31" x14ac:dyDescent="0.2">
      <c r="A1746">
        <v>1745</v>
      </c>
      <c r="B1746" t="s">
        <v>2</v>
      </c>
      <c r="C1746" s="4">
        <v>1922470</v>
      </c>
      <c r="D1746" t="s">
        <v>33</v>
      </c>
      <c r="E1746" t="s">
        <v>35</v>
      </c>
      <c r="F1746" s="1">
        <v>43815</v>
      </c>
      <c r="G1746" s="1">
        <f t="shared" si="591"/>
        <v>43827</v>
      </c>
      <c r="H1746" s="1">
        <f t="shared" si="592"/>
        <v>43834</v>
      </c>
      <c r="I1746" t="s">
        <v>71</v>
      </c>
      <c r="J1746">
        <v>2490158163</v>
      </c>
      <c r="K1746" t="s">
        <v>74</v>
      </c>
      <c r="L1746" t="s">
        <v>77</v>
      </c>
      <c r="M1746" t="s">
        <v>83</v>
      </c>
      <c r="P1746" t="s">
        <v>98</v>
      </c>
      <c r="Q1746" t="s">
        <v>100</v>
      </c>
      <c r="R1746" t="s">
        <v>18</v>
      </c>
      <c r="S1746" t="s">
        <v>20</v>
      </c>
      <c r="T1746" t="str">
        <f t="shared" si="590"/>
        <v>LAEM CHABANG</v>
      </c>
      <c r="U1746" t="s">
        <v>46</v>
      </c>
      <c r="V1746" t="s">
        <v>50</v>
      </c>
      <c r="W1746" s="3">
        <v>12171108</v>
      </c>
      <c r="X1746" t="s">
        <v>32</v>
      </c>
      <c r="Y1746" t="s">
        <v>73</v>
      </c>
      <c r="AC1746">
        <v>1</v>
      </c>
      <c r="AE1746" t="s">
        <v>102</v>
      </c>
    </row>
    <row r="1747" spans="1:31" x14ac:dyDescent="0.2">
      <c r="A1747">
        <v>1746</v>
      </c>
      <c r="B1747" t="s">
        <v>2</v>
      </c>
      <c r="C1747" s="4">
        <v>1922471</v>
      </c>
      <c r="D1747" t="s">
        <v>33</v>
      </c>
      <c r="E1747" t="s">
        <v>35</v>
      </c>
      <c r="F1747" s="1">
        <v>43815</v>
      </c>
      <c r="G1747" s="1">
        <f t="shared" si="591"/>
        <v>43827</v>
      </c>
      <c r="H1747" s="1">
        <f t="shared" si="592"/>
        <v>43834</v>
      </c>
      <c r="I1747" t="s">
        <v>71</v>
      </c>
      <c r="J1747">
        <v>2490158163</v>
      </c>
      <c r="K1747" t="s">
        <v>74</v>
      </c>
      <c r="L1747" t="s">
        <v>77</v>
      </c>
      <c r="M1747" t="s">
        <v>83</v>
      </c>
      <c r="P1747" t="s">
        <v>98</v>
      </c>
      <c r="Q1747" t="s">
        <v>100</v>
      </c>
      <c r="R1747" t="s">
        <v>18</v>
      </c>
      <c r="S1747" t="s">
        <v>20</v>
      </c>
      <c r="T1747" t="str">
        <f t="shared" si="590"/>
        <v>LAEM CHABANG</v>
      </c>
      <c r="U1747" t="s">
        <v>46</v>
      </c>
      <c r="V1747" t="s">
        <v>50</v>
      </c>
      <c r="W1747" s="3">
        <v>12171109</v>
      </c>
      <c r="X1747" t="s">
        <v>32</v>
      </c>
      <c r="Y1747" t="s">
        <v>73</v>
      </c>
      <c r="AC1747">
        <v>1</v>
      </c>
    </row>
    <row r="1748" spans="1:31" x14ac:dyDescent="0.2">
      <c r="A1748">
        <v>1747</v>
      </c>
      <c r="B1748" t="s">
        <v>2</v>
      </c>
      <c r="C1748" s="4">
        <v>1922472</v>
      </c>
      <c r="D1748" t="s">
        <v>33</v>
      </c>
      <c r="E1748" t="s">
        <v>35</v>
      </c>
      <c r="F1748" s="1">
        <v>43815</v>
      </c>
      <c r="G1748" s="1">
        <f t="shared" si="591"/>
        <v>43827</v>
      </c>
      <c r="H1748" s="1">
        <f t="shared" si="592"/>
        <v>43834</v>
      </c>
      <c r="I1748" t="s">
        <v>71</v>
      </c>
      <c r="J1748">
        <v>2490158163</v>
      </c>
      <c r="K1748" t="s">
        <v>74</v>
      </c>
      <c r="L1748" t="s">
        <v>77</v>
      </c>
      <c r="M1748" t="s">
        <v>83</v>
      </c>
      <c r="P1748" t="s">
        <v>98</v>
      </c>
      <c r="Q1748" t="s">
        <v>100</v>
      </c>
      <c r="R1748" t="s">
        <v>18</v>
      </c>
      <c r="S1748" t="s">
        <v>20</v>
      </c>
      <c r="T1748" t="str">
        <f t="shared" si="590"/>
        <v>LAEM CHABANG</v>
      </c>
      <c r="U1748" t="s">
        <v>46</v>
      </c>
      <c r="V1748" t="s">
        <v>50</v>
      </c>
      <c r="W1748" s="3">
        <v>12171112</v>
      </c>
      <c r="X1748" t="s">
        <v>32</v>
      </c>
      <c r="Y1748" t="s">
        <v>73</v>
      </c>
      <c r="AC1748">
        <v>1</v>
      </c>
    </row>
    <row r="1749" spans="1:31" x14ac:dyDescent="0.2">
      <c r="A1749">
        <v>1748</v>
      </c>
      <c r="B1749" t="s">
        <v>2</v>
      </c>
      <c r="C1749" s="4">
        <v>1922473</v>
      </c>
      <c r="D1749" t="s">
        <v>33</v>
      </c>
      <c r="E1749" t="s">
        <v>35</v>
      </c>
      <c r="F1749" s="1">
        <v>43816</v>
      </c>
      <c r="G1749" s="1">
        <f t="shared" si="591"/>
        <v>43827</v>
      </c>
      <c r="H1749" s="1">
        <f t="shared" si="592"/>
        <v>43834</v>
      </c>
      <c r="I1749" t="s">
        <v>71</v>
      </c>
      <c r="J1749">
        <v>2490158163</v>
      </c>
      <c r="K1749" t="s">
        <v>74</v>
      </c>
      <c r="L1749" t="s">
        <v>77</v>
      </c>
      <c r="M1749" t="s">
        <v>83</v>
      </c>
      <c r="P1749" t="s">
        <v>98</v>
      </c>
      <c r="Q1749" t="s">
        <v>100</v>
      </c>
      <c r="R1749" t="s">
        <v>18</v>
      </c>
      <c r="S1749" t="s">
        <v>20</v>
      </c>
      <c r="T1749" t="str">
        <f t="shared" si="590"/>
        <v>LAEM CHABANG</v>
      </c>
      <c r="U1749" t="s">
        <v>46</v>
      </c>
      <c r="V1749" t="s">
        <v>50</v>
      </c>
      <c r="W1749" s="3">
        <v>12171121</v>
      </c>
      <c r="X1749" t="s">
        <v>32</v>
      </c>
      <c r="Y1749" t="s">
        <v>73</v>
      </c>
      <c r="AC1749">
        <v>1</v>
      </c>
    </row>
    <row r="1750" spans="1:31" x14ac:dyDescent="0.2">
      <c r="A1750">
        <v>1749</v>
      </c>
      <c r="B1750" t="s">
        <v>2</v>
      </c>
      <c r="C1750" s="4">
        <v>1922474</v>
      </c>
      <c r="D1750" t="s">
        <v>33</v>
      </c>
      <c r="E1750" t="s">
        <v>35</v>
      </c>
      <c r="F1750" s="1">
        <v>43816</v>
      </c>
      <c r="G1750" s="1">
        <f t="shared" si="591"/>
        <v>43827</v>
      </c>
      <c r="H1750" s="1">
        <f t="shared" si="592"/>
        <v>43834</v>
      </c>
      <c r="I1750" t="s">
        <v>71</v>
      </c>
      <c r="J1750">
        <v>2490158163</v>
      </c>
      <c r="K1750" t="s">
        <v>74</v>
      </c>
      <c r="L1750" t="s">
        <v>77</v>
      </c>
      <c r="M1750" t="s">
        <v>83</v>
      </c>
      <c r="P1750" t="s">
        <v>98</v>
      </c>
      <c r="Q1750" t="s">
        <v>100</v>
      </c>
      <c r="R1750" t="s">
        <v>18</v>
      </c>
      <c r="S1750" t="s">
        <v>20</v>
      </c>
      <c r="T1750" t="str">
        <f t="shared" si="590"/>
        <v>LAEM CHABANG</v>
      </c>
      <c r="U1750" t="s">
        <v>46</v>
      </c>
      <c r="V1750" t="s">
        <v>50</v>
      </c>
      <c r="W1750" s="3">
        <v>12171136</v>
      </c>
      <c r="X1750" t="s">
        <v>32</v>
      </c>
      <c r="Y1750" t="s">
        <v>73</v>
      </c>
      <c r="AC1750">
        <v>1</v>
      </c>
    </row>
    <row r="1751" spans="1:31" x14ac:dyDescent="0.2">
      <c r="A1751">
        <v>1750</v>
      </c>
      <c r="B1751" t="s">
        <v>2</v>
      </c>
      <c r="C1751" s="4">
        <v>1922475</v>
      </c>
      <c r="D1751" t="s">
        <v>33</v>
      </c>
      <c r="E1751" t="s">
        <v>35</v>
      </c>
      <c r="F1751" s="1">
        <v>43816</v>
      </c>
      <c r="G1751" s="1">
        <f t="shared" si="591"/>
        <v>43827</v>
      </c>
      <c r="H1751" s="1">
        <f t="shared" si="592"/>
        <v>43834</v>
      </c>
      <c r="I1751" t="s">
        <v>71</v>
      </c>
      <c r="J1751">
        <v>2490158163</v>
      </c>
      <c r="K1751" t="s">
        <v>74</v>
      </c>
      <c r="L1751" t="s">
        <v>77</v>
      </c>
      <c r="M1751" t="s">
        <v>83</v>
      </c>
      <c r="P1751" t="s">
        <v>98</v>
      </c>
      <c r="Q1751" t="s">
        <v>100</v>
      </c>
      <c r="R1751" t="s">
        <v>18</v>
      </c>
      <c r="S1751" t="s">
        <v>20</v>
      </c>
      <c r="T1751" t="str">
        <f t="shared" si="590"/>
        <v>LAEM CHABANG</v>
      </c>
      <c r="U1751" t="s">
        <v>46</v>
      </c>
      <c r="V1751" t="s">
        <v>50</v>
      </c>
      <c r="W1751" s="3">
        <v>12171137</v>
      </c>
      <c r="X1751" t="s">
        <v>32</v>
      </c>
      <c r="Y1751" t="s">
        <v>73</v>
      </c>
      <c r="AC1751">
        <v>1</v>
      </c>
    </row>
    <row r="1752" spans="1:31" x14ac:dyDescent="0.2">
      <c r="A1752">
        <v>1751</v>
      </c>
      <c r="B1752" t="s">
        <v>2</v>
      </c>
      <c r="C1752" s="4">
        <v>1922476</v>
      </c>
      <c r="D1752" t="s">
        <v>33</v>
      </c>
      <c r="E1752" t="s">
        <v>41</v>
      </c>
      <c r="F1752" s="1">
        <v>43816</v>
      </c>
      <c r="G1752" s="1">
        <f t="shared" ref="G1752:G1759" si="593">IF(R1752="2: AIR",F1752, "")</f>
        <v>43816</v>
      </c>
      <c r="H1752" s="1">
        <f t="shared" ref="H1752:H1759" si="594">G1752+33</f>
        <v>43849</v>
      </c>
      <c r="I1752" t="s">
        <v>71</v>
      </c>
      <c r="J1752">
        <v>2490158163</v>
      </c>
      <c r="K1752" t="s">
        <v>74</v>
      </c>
      <c r="L1752" t="s">
        <v>77</v>
      </c>
      <c r="M1752" t="s">
        <v>87</v>
      </c>
      <c r="N1752" t="s">
        <v>89</v>
      </c>
      <c r="P1752" t="s">
        <v>90</v>
      </c>
      <c r="Q1752" t="s">
        <v>100</v>
      </c>
      <c r="R1752" t="s">
        <v>17</v>
      </c>
      <c r="S1752" t="s">
        <v>20</v>
      </c>
      <c r="T1752" t="s">
        <v>45</v>
      </c>
      <c r="U1752" t="s">
        <v>46</v>
      </c>
      <c r="V1752" t="str">
        <f t="shared" ref="V1752:V1763" si="595">IF(R1752="2: AIR", "AIR","")</f>
        <v>AIR</v>
      </c>
      <c r="W1752" s="3"/>
      <c r="X1752" t="s">
        <v>32</v>
      </c>
      <c r="Y1752" t="s">
        <v>73</v>
      </c>
      <c r="AE1752" t="s">
        <v>104</v>
      </c>
    </row>
    <row r="1753" spans="1:31" x14ac:dyDescent="0.2">
      <c r="A1753">
        <v>1752</v>
      </c>
      <c r="B1753" t="s">
        <v>2</v>
      </c>
      <c r="C1753" s="4">
        <v>1922477</v>
      </c>
      <c r="D1753" t="s">
        <v>33</v>
      </c>
      <c r="E1753" t="s">
        <v>41</v>
      </c>
      <c r="F1753" s="1">
        <v>43816</v>
      </c>
      <c r="G1753" s="1">
        <f t="shared" si="593"/>
        <v>43816</v>
      </c>
      <c r="H1753" s="1">
        <f t="shared" si="594"/>
        <v>43849</v>
      </c>
      <c r="I1753" t="s">
        <v>71</v>
      </c>
      <c r="J1753">
        <v>2490158163</v>
      </c>
      <c r="K1753" t="s">
        <v>74</v>
      </c>
      <c r="L1753" t="s">
        <v>77</v>
      </c>
      <c r="M1753" t="s">
        <v>87</v>
      </c>
      <c r="N1753" t="s">
        <v>89</v>
      </c>
      <c r="P1753" t="s">
        <v>90</v>
      </c>
      <c r="Q1753" t="s">
        <v>100</v>
      </c>
      <c r="R1753" t="s">
        <v>17</v>
      </c>
      <c r="S1753" t="s">
        <v>20</v>
      </c>
      <c r="T1753" t="s">
        <v>45</v>
      </c>
      <c r="U1753" t="s">
        <v>46</v>
      </c>
      <c r="V1753" t="str">
        <f t="shared" si="595"/>
        <v>AIR</v>
      </c>
      <c r="W1753" s="3"/>
      <c r="X1753" t="s">
        <v>32</v>
      </c>
      <c r="Y1753" t="s">
        <v>73</v>
      </c>
      <c r="AE1753" t="s">
        <v>104</v>
      </c>
    </row>
    <row r="1754" spans="1:31" x14ac:dyDescent="0.2">
      <c r="A1754">
        <v>1753</v>
      </c>
      <c r="B1754" t="s">
        <v>2</v>
      </c>
      <c r="C1754" s="4">
        <v>1922478</v>
      </c>
      <c r="D1754" t="s">
        <v>33</v>
      </c>
      <c r="E1754" t="s">
        <v>41</v>
      </c>
      <c r="F1754" s="1">
        <v>43816</v>
      </c>
      <c r="G1754" s="1">
        <f t="shared" si="593"/>
        <v>43816</v>
      </c>
      <c r="H1754" s="1">
        <f t="shared" si="594"/>
        <v>43849</v>
      </c>
      <c r="I1754" t="s">
        <v>71</v>
      </c>
      <c r="J1754">
        <v>2490158163</v>
      </c>
      <c r="K1754" t="s">
        <v>74</v>
      </c>
      <c r="L1754" t="s">
        <v>77</v>
      </c>
      <c r="M1754" t="s">
        <v>87</v>
      </c>
      <c r="N1754" t="s">
        <v>89</v>
      </c>
      <c r="P1754" t="s">
        <v>90</v>
      </c>
      <c r="Q1754" t="s">
        <v>100</v>
      </c>
      <c r="R1754" t="s">
        <v>17</v>
      </c>
      <c r="S1754" t="s">
        <v>20</v>
      </c>
      <c r="T1754" t="s">
        <v>45</v>
      </c>
      <c r="U1754" t="s">
        <v>46</v>
      </c>
      <c r="V1754" t="str">
        <f t="shared" si="595"/>
        <v>AIR</v>
      </c>
      <c r="W1754" s="3"/>
      <c r="X1754" t="s">
        <v>32</v>
      </c>
      <c r="Y1754" t="s">
        <v>73</v>
      </c>
      <c r="AE1754" t="s">
        <v>104</v>
      </c>
    </row>
    <row r="1755" spans="1:31" x14ac:dyDescent="0.2">
      <c r="A1755">
        <v>1754</v>
      </c>
      <c r="B1755" t="s">
        <v>2</v>
      </c>
      <c r="C1755" s="4">
        <v>1922479</v>
      </c>
      <c r="D1755" t="s">
        <v>33</v>
      </c>
      <c r="E1755" t="s">
        <v>41</v>
      </c>
      <c r="F1755" s="1">
        <v>43816</v>
      </c>
      <c r="G1755" s="1">
        <f t="shared" si="593"/>
        <v>43816</v>
      </c>
      <c r="H1755" s="1">
        <f t="shared" si="594"/>
        <v>43849</v>
      </c>
      <c r="I1755" t="s">
        <v>71</v>
      </c>
      <c r="J1755">
        <v>2490158163</v>
      </c>
      <c r="K1755" t="s">
        <v>74</v>
      </c>
      <c r="L1755" t="s">
        <v>77</v>
      </c>
      <c r="M1755" t="s">
        <v>87</v>
      </c>
      <c r="N1755" t="s">
        <v>89</v>
      </c>
      <c r="P1755" t="s">
        <v>90</v>
      </c>
      <c r="Q1755" t="s">
        <v>100</v>
      </c>
      <c r="R1755" t="s">
        <v>17</v>
      </c>
      <c r="S1755" t="s">
        <v>20</v>
      </c>
      <c r="T1755" t="s">
        <v>45</v>
      </c>
      <c r="U1755" t="s">
        <v>46</v>
      </c>
      <c r="V1755" t="str">
        <f t="shared" si="595"/>
        <v>AIR</v>
      </c>
      <c r="W1755" s="3"/>
      <c r="X1755" t="s">
        <v>32</v>
      </c>
      <c r="Y1755" t="s">
        <v>73</v>
      </c>
    </row>
    <row r="1756" spans="1:31" x14ac:dyDescent="0.2">
      <c r="A1756">
        <v>1755</v>
      </c>
      <c r="B1756" t="s">
        <v>2</v>
      </c>
      <c r="C1756" s="4">
        <v>1922480</v>
      </c>
      <c r="D1756" t="s">
        <v>33</v>
      </c>
      <c r="E1756" t="s">
        <v>41</v>
      </c>
      <c r="F1756" s="1">
        <v>43816</v>
      </c>
      <c r="G1756" s="1">
        <f t="shared" si="593"/>
        <v>43816</v>
      </c>
      <c r="H1756" s="1">
        <f t="shared" si="594"/>
        <v>43849</v>
      </c>
      <c r="I1756" t="s">
        <v>71</v>
      </c>
      <c r="J1756">
        <v>2490158163</v>
      </c>
      <c r="K1756" t="s">
        <v>74</v>
      </c>
      <c r="L1756" t="s">
        <v>77</v>
      </c>
      <c r="M1756" t="s">
        <v>87</v>
      </c>
      <c r="N1756" t="s">
        <v>89</v>
      </c>
      <c r="P1756" t="s">
        <v>90</v>
      </c>
      <c r="Q1756" t="s">
        <v>100</v>
      </c>
      <c r="R1756" t="s">
        <v>17</v>
      </c>
      <c r="S1756" t="s">
        <v>20</v>
      </c>
      <c r="T1756" t="s">
        <v>45</v>
      </c>
      <c r="U1756" t="s">
        <v>46</v>
      </c>
      <c r="V1756" t="str">
        <f t="shared" si="595"/>
        <v>AIR</v>
      </c>
      <c r="W1756" s="3"/>
      <c r="X1756" t="s">
        <v>32</v>
      </c>
      <c r="Y1756" t="s">
        <v>73</v>
      </c>
    </row>
    <row r="1757" spans="1:31" x14ac:dyDescent="0.2">
      <c r="A1757">
        <v>1756</v>
      </c>
      <c r="B1757" t="s">
        <v>2</v>
      </c>
      <c r="C1757" s="4">
        <v>1922481</v>
      </c>
      <c r="D1757" t="s">
        <v>33</v>
      </c>
      <c r="E1757" t="s">
        <v>41</v>
      </c>
      <c r="F1757" s="1">
        <v>43816</v>
      </c>
      <c r="G1757" s="1">
        <f t="shared" si="593"/>
        <v>43816</v>
      </c>
      <c r="H1757" s="1">
        <f t="shared" si="594"/>
        <v>43849</v>
      </c>
      <c r="I1757" t="s">
        <v>71</v>
      </c>
      <c r="J1757">
        <v>2490158163</v>
      </c>
      <c r="K1757" t="s">
        <v>74</v>
      </c>
      <c r="L1757" t="s">
        <v>77</v>
      </c>
      <c r="M1757" t="s">
        <v>87</v>
      </c>
      <c r="N1757" t="s">
        <v>89</v>
      </c>
      <c r="P1757" t="s">
        <v>90</v>
      </c>
      <c r="Q1757" t="s">
        <v>100</v>
      </c>
      <c r="R1757" t="s">
        <v>17</v>
      </c>
      <c r="S1757" t="s">
        <v>20</v>
      </c>
      <c r="T1757" t="s">
        <v>45</v>
      </c>
      <c r="U1757" t="s">
        <v>46</v>
      </c>
      <c r="V1757" t="str">
        <f t="shared" si="595"/>
        <v>AIR</v>
      </c>
      <c r="W1757" s="3"/>
      <c r="X1757" t="s">
        <v>32</v>
      </c>
      <c r="Y1757" t="s">
        <v>73</v>
      </c>
    </row>
    <row r="1758" spans="1:31" x14ac:dyDescent="0.2">
      <c r="A1758">
        <v>1757</v>
      </c>
      <c r="B1758" t="s">
        <v>2</v>
      </c>
      <c r="C1758" s="4">
        <v>1922482</v>
      </c>
      <c r="D1758" t="s">
        <v>33</v>
      </c>
      <c r="E1758" t="s">
        <v>41</v>
      </c>
      <c r="F1758" s="1">
        <v>43816</v>
      </c>
      <c r="G1758" s="1">
        <f t="shared" si="593"/>
        <v>43816</v>
      </c>
      <c r="H1758" s="1">
        <f t="shared" si="594"/>
        <v>43849</v>
      </c>
      <c r="I1758" t="s">
        <v>71</v>
      </c>
      <c r="J1758">
        <v>2490158163</v>
      </c>
      <c r="K1758" t="s">
        <v>74</v>
      </c>
      <c r="L1758" t="s">
        <v>77</v>
      </c>
      <c r="M1758" t="s">
        <v>87</v>
      </c>
      <c r="N1758" t="s">
        <v>89</v>
      </c>
      <c r="P1758" t="s">
        <v>90</v>
      </c>
      <c r="Q1758" t="s">
        <v>100</v>
      </c>
      <c r="R1758" t="s">
        <v>17</v>
      </c>
      <c r="S1758" t="s">
        <v>20</v>
      </c>
      <c r="T1758" t="s">
        <v>45</v>
      </c>
      <c r="U1758" t="s">
        <v>46</v>
      </c>
      <c r="V1758" t="str">
        <f t="shared" si="595"/>
        <v>AIR</v>
      </c>
      <c r="W1758" s="3"/>
      <c r="X1758" t="s">
        <v>32</v>
      </c>
      <c r="Y1758" t="s">
        <v>73</v>
      </c>
      <c r="AE1758" t="s">
        <v>104</v>
      </c>
    </row>
    <row r="1759" spans="1:31" x14ac:dyDescent="0.2">
      <c r="A1759">
        <v>1758</v>
      </c>
      <c r="B1759" t="s">
        <v>2</v>
      </c>
      <c r="C1759" s="4">
        <v>1922483</v>
      </c>
      <c r="D1759" t="s">
        <v>33</v>
      </c>
      <c r="E1759" t="s">
        <v>41</v>
      </c>
      <c r="F1759" s="1">
        <v>43817</v>
      </c>
      <c r="G1759" s="1">
        <f t="shared" si="593"/>
        <v>43817</v>
      </c>
      <c r="H1759" s="1">
        <f t="shared" si="594"/>
        <v>43850</v>
      </c>
      <c r="I1759" t="s">
        <v>71</v>
      </c>
      <c r="J1759">
        <v>2490158163</v>
      </c>
      <c r="K1759" t="s">
        <v>74</v>
      </c>
      <c r="L1759" t="s">
        <v>77</v>
      </c>
      <c r="M1759" t="s">
        <v>87</v>
      </c>
      <c r="N1759" t="s">
        <v>89</v>
      </c>
      <c r="P1759" t="s">
        <v>90</v>
      </c>
      <c r="Q1759" t="s">
        <v>100</v>
      </c>
      <c r="R1759" t="s">
        <v>17</v>
      </c>
      <c r="S1759" t="s">
        <v>20</v>
      </c>
      <c r="T1759" t="s">
        <v>45</v>
      </c>
      <c r="U1759" t="s">
        <v>46</v>
      </c>
      <c r="V1759" t="str">
        <f t="shared" si="595"/>
        <v>AIR</v>
      </c>
      <c r="W1759" s="3"/>
      <c r="X1759" t="s">
        <v>32</v>
      </c>
      <c r="Y1759" t="s">
        <v>73</v>
      </c>
      <c r="AE1759" t="s">
        <v>104</v>
      </c>
    </row>
    <row r="1760" spans="1:31" x14ac:dyDescent="0.2">
      <c r="A1760">
        <v>1759</v>
      </c>
      <c r="B1760" t="s">
        <v>2</v>
      </c>
      <c r="C1760" s="4">
        <v>1922484</v>
      </c>
      <c r="D1760" t="s">
        <v>33</v>
      </c>
      <c r="E1760" t="s">
        <v>41</v>
      </c>
      <c r="F1760" s="1">
        <v>43816</v>
      </c>
      <c r="G1760" s="1">
        <f>F1760 + 7 - WEEKDAY(F1760, 2) + 3</f>
        <v>43824</v>
      </c>
      <c r="H1760" s="1">
        <f>G1760+32</f>
        <v>43856</v>
      </c>
      <c r="I1760" t="s">
        <v>71</v>
      </c>
      <c r="J1760">
        <v>2490158163</v>
      </c>
      <c r="K1760" t="s">
        <v>74</v>
      </c>
      <c r="L1760" t="s">
        <v>77</v>
      </c>
      <c r="M1760" t="s">
        <v>87</v>
      </c>
      <c r="N1760" t="s">
        <v>89</v>
      </c>
      <c r="P1760" t="s">
        <v>90</v>
      </c>
      <c r="Q1760" t="s">
        <v>100</v>
      </c>
      <c r="R1760" t="s">
        <v>18</v>
      </c>
      <c r="S1760" t="s">
        <v>20</v>
      </c>
      <c r="T1760" t="str">
        <f>IF(R1760="1: SEA", "LAEM CHABANG", "BANGKOK")</f>
        <v>LAEM CHABANG</v>
      </c>
      <c r="U1760" t="s">
        <v>46</v>
      </c>
      <c r="V1760" t="s">
        <v>69</v>
      </c>
      <c r="W1760" s="3">
        <v>12171196</v>
      </c>
      <c r="X1760" t="s">
        <v>32</v>
      </c>
      <c r="Y1760" t="s">
        <v>73</v>
      </c>
      <c r="AC1760">
        <v>1</v>
      </c>
    </row>
    <row r="1761" spans="1:31" x14ac:dyDescent="0.2">
      <c r="A1761">
        <v>1760</v>
      </c>
      <c r="B1761" t="s">
        <v>2</v>
      </c>
      <c r="C1761" s="4">
        <v>1922485</v>
      </c>
      <c r="D1761" t="s">
        <v>33</v>
      </c>
      <c r="E1761" t="s">
        <v>41</v>
      </c>
      <c r="F1761" s="1">
        <v>43816</v>
      </c>
      <c r="G1761" s="1">
        <f>IF(R1761="2: AIR",F1761, "")</f>
        <v>43816</v>
      </c>
      <c r="H1761" s="1">
        <f t="shared" ref="H1761:H1763" si="596">G1761+33</f>
        <v>43849</v>
      </c>
      <c r="I1761" t="s">
        <v>71</v>
      </c>
      <c r="J1761">
        <v>2490158163</v>
      </c>
      <c r="K1761" t="s">
        <v>74</v>
      </c>
      <c r="L1761" t="s">
        <v>77</v>
      </c>
      <c r="M1761" t="s">
        <v>87</v>
      </c>
      <c r="N1761" t="s">
        <v>89</v>
      </c>
      <c r="P1761" t="s">
        <v>90</v>
      </c>
      <c r="Q1761" t="s">
        <v>100</v>
      </c>
      <c r="R1761" t="s">
        <v>17</v>
      </c>
      <c r="S1761" t="s">
        <v>20</v>
      </c>
      <c r="T1761" t="s">
        <v>45</v>
      </c>
      <c r="U1761" t="s">
        <v>46</v>
      </c>
      <c r="V1761" t="str">
        <f t="shared" si="595"/>
        <v>AIR</v>
      </c>
      <c r="W1761" s="3"/>
      <c r="X1761" t="s">
        <v>32</v>
      </c>
      <c r="Y1761" t="s">
        <v>73</v>
      </c>
      <c r="AE1761" t="s">
        <v>104</v>
      </c>
    </row>
    <row r="1762" spans="1:31" x14ac:dyDescent="0.2">
      <c r="A1762">
        <v>1761</v>
      </c>
      <c r="B1762" t="s">
        <v>2</v>
      </c>
      <c r="C1762" s="4">
        <v>1922486</v>
      </c>
      <c r="D1762" t="s">
        <v>33</v>
      </c>
      <c r="E1762" t="s">
        <v>41</v>
      </c>
      <c r="F1762" s="1">
        <v>43816</v>
      </c>
      <c r="G1762" s="1">
        <f>IF(R1762="2: AIR",F1762, "")</f>
        <v>43816</v>
      </c>
      <c r="H1762" s="1">
        <f t="shared" si="596"/>
        <v>43849</v>
      </c>
      <c r="I1762" t="s">
        <v>71</v>
      </c>
      <c r="J1762">
        <v>2490158163</v>
      </c>
      <c r="K1762" t="s">
        <v>74</v>
      </c>
      <c r="L1762" t="s">
        <v>77</v>
      </c>
      <c r="M1762" t="s">
        <v>87</v>
      </c>
      <c r="N1762" t="s">
        <v>89</v>
      </c>
      <c r="P1762" t="s">
        <v>90</v>
      </c>
      <c r="Q1762" t="s">
        <v>100</v>
      </c>
      <c r="R1762" t="s">
        <v>17</v>
      </c>
      <c r="S1762" t="s">
        <v>20</v>
      </c>
      <c r="T1762" t="s">
        <v>45</v>
      </c>
      <c r="U1762" t="s">
        <v>46</v>
      </c>
      <c r="V1762" t="str">
        <f t="shared" si="595"/>
        <v>AIR</v>
      </c>
      <c r="W1762" s="3"/>
      <c r="X1762" t="s">
        <v>32</v>
      </c>
      <c r="Y1762" t="s">
        <v>73</v>
      </c>
      <c r="AE1762" t="s">
        <v>104</v>
      </c>
    </row>
    <row r="1763" spans="1:31" x14ac:dyDescent="0.2">
      <c r="A1763">
        <v>1762</v>
      </c>
      <c r="B1763" t="s">
        <v>2</v>
      </c>
      <c r="C1763" s="4">
        <v>1922487</v>
      </c>
      <c r="D1763" t="s">
        <v>33</v>
      </c>
      <c r="E1763" t="s">
        <v>41</v>
      </c>
      <c r="F1763" s="1">
        <v>43817</v>
      </c>
      <c r="G1763" s="1">
        <f>IF(R1763="2: AIR",F1763, "")</f>
        <v>43817</v>
      </c>
      <c r="H1763" s="1">
        <f t="shared" si="596"/>
        <v>43850</v>
      </c>
      <c r="I1763" t="s">
        <v>71</v>
      </c>
      <c r="J1763">
        <v>2490158163</v>
      </c>
      <c r="K1763" t="s">
        <v>74</v>
      </c>
      <c r="L1763" t="s">
        <v>77</v>
      </c>
      <c r="M1763" t="s">
        <v>87</v>
      </c>
      <c r="N1763" t="s">
        <v>89</v>
      </c>
      <c r="P1763" t="s">
        <v>90</v>
      </c>
      <c r="Q1763" t="s">
        <v>100</v>
      </c>
      <c r="R1763" t="s">
        <v>17</v>
      </c>
      <c r="S1763" t="s">
        <v>20</v>
      </c>
      <c r="T1763" t="s">
        <v>45</v>
      </c>
      <c r="U1763" t="s">
        <v>46</v>
      </c>
      <c r="V1763" t="str">
        <f t="shared" si="595"/>
        <v>AIR</v>
      </c>
      <c r="W1763" s="3"/>
      <c r="X1763" t="s">
        <v>32</v>
      </c>
      <c r="Y1763" t="s">
        <v>73</v>
      </c>
      <c r="AE1763" t="s">
        <v>104</v>
      </c>
    </row>
    <row r="1764" spans="1:31" x14ac:dyDescent="0.2">
      <c r="A1764">
        <v>1763</v>
      </c>
      <c r="B1764" t="s">
        <v>2</v>
      </c>
      <c r="C1764" s="4">
        <v>1922488</v>
      </c>
      <c r="D1764" t="s">
        <v>33</v>
      </c>
      <c r="E1764" t="s">
        <v>41</v>
      </c>
      <c r="F1764" s="1">
        <v>43816</v>
      </c>
      <c r="G1764" s="1">
        <f t="shared" ref="G1764:G1768" si="597">F1764 + 7 - WEEKDAY(F1764, 2) + 3</f>
        <v>43824</v>
      </c>
      <c r="H1764" s="1">
        <f t="shared" ref="H1764:H1768" si="598">G1764+32</f>
        <v>43856</v>
      </c>
      <c r="I1764" t="s">
        <v>71</v>
      </c>
      <c r="J1764">
        <v>2490158163</v>
      </c>
      <c r="K1764" t="s">
        <v>74</v>
      </c>
      <c r="L1764" t="s">
        <v>77</v>
      </c>
      <c r="M1764" t="s">
        <v>87</v>
      </c>
      <c r="N1764" t="s">
        <v>89</v>
      </c>
      <c r="P1764" t="s">
        <v>90</v>
      </c>
      <c r="Q1764" t="s">
        <v>100</v>
      </c>
      <c r="R1764" t="s">
        <v>18</v>
      </c>
      <c r="S1764" t="s">
        <v>20</v>
      </c>
      <c r="T1764" t="str">
        <f t="shared" ref="T1764:T1827" si="599">IF(R1764="1: SEA", "LAEM CHABANG", "BANGKOK")</f>
        <v>LAEM CHABANG</v>
      </c>
      <c r="U1764" t="s">
        <v>46</v>
      </c>
      <c r="V1764" t="s">
        <v>69</v>
      </c>
      <c r="W1764" s="3">
        <v>12171224</v>
      </c>
      <c r="X1764" t="s">
        <v>32</v>
      </c>
      <c r="Y1764" t="s">
        <v>73</v>
      </c>
      <c r="AC1764">
        <v>1</v>
      </c>
      <c r="AE1764" t="s">
        <v>102</v>
      </c>
    </row>
    <row r="1765" spans="1:31" x14ac:dyDescent="0.2">
      <c r="A1765">
        <v>1764</v>
      </c>
      <c r="B1765" t="s">
        <v>2</v>
      </c>
      <c r="C1765" s="4">
        <v>1922489</v>
      </c>
      <c r="D1765" t="s">
        <v>33</v>
      </c>
      <c r="E1765" t="s">
        <v>41</v>
      </c>
      <c r="F1765" s="1">
        <v>43816</v>
      </c>
      <c r="G1765" s="1">
        <f t="shared" si="597"/>
        <v>43824</v>
      </c>
      <c r="H1765" s="1">
        <f t="shared" si="598"/>
        <v>43856</v>
      </c>
      <c r="I1765" t="s">
        <v>71</v>
      </c>
      <c r="J1765">
        <v>2490158163</v>
      </c>
      <c r="K1765" t="s">
        <v>74</v>
      </c>
      <c r="L1765" t="s">
        <v>77</v>
      </c>
      <c r="M1765" t="s">
        <v>87</v>
      </c>
      <c r="N1765" t="s">
        <v>89</v>
      </c>
      <c r="P1765" t="s">
        <v>90</v>
      </c>
      <c r="Q1765" t="s">
        <v>100</v>
      </c>
      <c r="R1765" t="s">
        <v>18</v>
      </c>
      <c r="S1765" t="s">
        <v>20</v>
      </c>
      <c r="T1765" t="str">
        <f t="shared" si="599"/>
        <v>LAEM CHABANG</v>
      </c>
      <c r="U1765" t="s">
        <v>46</v>
      </c>
      <c r="V1765" t="s">
        <v>69</v>
      </c>
      <c r="W1765" s="3">
        <v>12171233</v>
      </c>
      <c r="X1765" t="s">
        <v>32</v>
      </c>
      <c r="Y1765" t="s">
        <v>73</v>
      </c>
      <c r="AC1765">
        <v>1</v>
      </c>
    </row>
    <row r="1766" spans="1:31" x14ac:dyDescent="0.2">
      <c r="A1766">
        <v>1765</v>
      </c>
      <c r="B1766" t="s">
        <v>2</v>
      </c>
      <c r="C1766" s="4">
        <v>1922490</v>
      </c>
      <c r="D1766" t="s">
        <v>33</v>
      </c>
      <c r="E1766" t="s">
        <v>41</v>
      </c>
      <c r="F1766" s="1">
        <v>43817</v>
      </c>
      <c r="G1766" s="1">
        <f t="shared" si="597"/>
        <v>43824</v>
      </c>
      <c r="H1766" s="1">
        <f t="shared" si="598"/>
        <v>43856</v>
      </c>
      <c r="I1766" t="s">
        <v>71</v>
      </c>
      <c r="J1766">
        <v>2490158163</v>
      </c>
      <c r="K1766" t="s">
        <v>74</v>
      </c>
      <c r="L1766" t="s">
        <v>77</v>
      </c>
      <c r="M1766" t="s">
        <v>87</v>
      </c>
      <c r="N1766" t="s">
        <v>89</v>
      </c>
      <c r="P1766" t="s">
        <v>90</v>
      </c>
      <c r="Q1766" t="s">
        <v>100</v>
      </c>
      <c r="R1766" t="s">
        <v>18</v>
      </c>
      <c r="S1766" t="s">
        <v>20</v>
      </c>
      <c r="T1766" t="str">
        <f t="shared" si="599"/>
        <v>LAEM CHABANG</v>
      </c>
      <c r="U1766" t="s">
        <v>46</v>
      </c>
      <c r="V1766" t="s">
        <v>69</v>
      </c>
      <c r="W1766" s="3">
        <v>12171248</v>
      </c>
      <c r="X1766" t="s">
        <v>32</v>
      </c>
      <c r="Y1766" t="s">
        <v>73</v>
      </c>
      <c r="AC1766">
        <v>1</v>
      </c>
    </row>
    <row r="1767" spans="1:31" x14ac:dyDescent="0.2">
      <c r="A1767">
        <v>1766</v>
      </c>
      <c r="B1767" t="s">
        <v>2</v>
      </c>
      <c r="C1767" s="4">
        <v>1922491</v>
      </c>
      <c r="D1767" t="s">
        <v>33</v>
      </c>
      <c r="E1767" t="s">
        <v>41</v>
      </c>
      <c r="F1767" s="1">
        <v>43816</v>
      </c>
      <c r="G1767" s="1">
        <f t="shared" si="597"/>
        <v>43824</v>
      </c>
      <c r="H1767" s="1">
        <f t="shared" si="598"/>
        <v>43856</v>
      </c>
      <c r="I1767" t="s">
        <v>71</v>
      </c>
      <c r="J1767">
        <v>2490158163</v>
      </c>
      <c r="K1767" t="s">
        <v>74</v>
      </c>
      <c r="L1767" t="s">
        <v>77</v>
      </c>
      <c r="M1767" t="s">
        <v>87</v>
      </c>
      <c r="N1767" t="s">
        <v>89</v>
      </c>
      <c r="P1767" t="s">
        <v>90</v>
      </c>
      <c r="Q1767" t="s">
        <v>100</v>
      </c>
      <c r="R1767" t="s">
        <v>18</v>
      </c>
      <c r="S1767" t="s">
        <v>20</v>
      </c>
      <c r="T1767" t="str">
        <f t="shared" si="599"/>
        <v>LAEM CHABANG</v>
      </c>
      <c r="U1767" t="s">
        <v>46</v>
      </c>
      <c r="V1767" t="s">
        <v>69</v>
      </c>
      <c r="W1767" s="3">
        <v>12171249</v>
      </c>
      <c r="X1767" t="s">
        <v>32</v>
      </c>
      <c r="Y1767" t="s">
        <v>73</v>
      </c>
      <c r="AC1767">
        <v>1</v>
      </c>
    </row>
    <row r="1768" spans="1:31" x14ac:dyDescent="0.2">
      <c r="A1768">
        <v>1767</v>
      </c>
      <c r="B1768" t="s">
        <v>2</v>
      </c>
      <c r="C1768" s="4">
        <v>1922492</v>
      </c>
      <c r="D1768" t="s">
        <v>33</v>
      </c>
      <c r="E1768" t="s">
        <v>41</v>
      </c>
      <c r="F1768" s="1">
        <v>43816</v>
      </c>
      <c r="G1768" s="1">
        <f t="shared" si="597"/>
        <v>43824</v>
      </c>
      <c r="H1768" s="1">
        <f t="shared" si="598"/>
        <v>43856</v>
      </c>
      <c r="I1768" t="s">
        <v>71</v>
      </c>
      <c r="J1768">
        <v>2490158163</v>
      </c>
      <c r="K1768" t="s">
        <v>74</v>
      </c>
      <c r="L1768" t="s">
        <v>77</v>
      </c>
      <c r="M1768" t="s">
        <v>87</v>
      </c>
      <c r="N1768" t="s">
        <v>89</v>
      </c>
      <c r="P1768" t="s">
        <v>90</v>
      </c>
      <c r="Q1768" t="s">
        <v>100</v>
      </c>
      <c r="R1768" t="s">
        <v>18</v>
      </c>
      <c r="S1768" t="s">
        <v>20</v>
      </c>
      <c r="T1768" t="str">
        <f t="shared" si="599"/>
        <v>LAEM CHABANG</v>
      </c>
      <c r="U1768" t="s">
        <v>46</v>
      </c>
      <c r="V1768" t="s">
        <v>69</v>
      </c>
      <c r="W1768" s="3">
        <v>12171252</v>
      </c>
      <c r="X1768" t="s">
        <v>32</v>
      </c>
      <c r="Y1768" t="s">
        <v>73</v>
      </c>
      <c r="AC1768">
        <v>1</v>
      </c>
    </row>
    <row r="1769" spans="1:31" x14ac:dyDescent="0.2">
      <c r="A1769">
        <v>1768</v>
      </c>
      <c r="B1769" t="s">
        <v>2</v>
      </c>
      <c r="C1769" s="4">
        <v>1922493</v>
      </c>
      <c r="D1769" t="s">
        <v>33</v>
      </c>
      <c r="E1769" t="s">
        <v>35</v>
      </c>
      <c r="F1769" s="1">
        <v>43816</v>
      </c>
      <c r="G1769" s="1">
        <f t="shared" ref="G1769:G1832" si="600">F1769 + 7 - WEEKDAY(F1769, 2) + 6</f>
        <v>43827</v>
      </c>
      <c r="H1769" s="1">
        <f t="shared" ref="H1769:H1832" si="601">G1769+7</f>
        <v>43834</v>
      </c>
      <c r="I1769" t="s">
        <v>71</v>
      </c>
      <c r="J1769">
        <v>2490158163</v>
      </c>
      <c r="K1769" t="s">
        <v>74</v>
      </c>
      <c r="L1769" t="s">
        <v>77</v>
      </c>
      <c r="M1769" t="s">
        <v>83</v>
      </c>
      <c r="P1769" t="s">
        <v>98</v>
      </c>
      <c r="Q1769" t="s">
        <v>100</v>
      </c>
      <c r="R1769" t="s">
        <v>18</v>
      </c>
      <c r="S1769" t="s">
        <v>20</v>
      </c>
      <c r="T1769" t="str">
        <f t="shared" si="599"/>
        <v>LAEM CHABANG</v>
      </c>
      <c r="U1769" t="s">
        <v>46</v>
      </c>
      <c r="V1769" t="s">
        <v>50</v>
      </c>
      <c r="W1769" s="3">
        <v>12171261</v>
      </c>
      <c r="X1769" t="s">
        <v>32</v>
      </c>
      <c r="Y1769" t="s">
        <v>73</v>
      </c>
      <c r="AC1769">
        <v>1</v>
      </c>
    </row>
    <row r="1770" spans="1:31" x14ac:dyDescent="0.2">
      <c r="A1770">
        <v>1769</v>
      </c>
      <c r="B1770" t="s">
        <v>2</v>
      </c>
      <c r="C1770" s="4">
        <v>1922494</v>
      </c>
      <c r="D1770" t="s">
        <v>33</v>
      </c>
      <c r="E1770" t="s">
        <v>35</v>
      </c>
      <c r="F1770" s="1">
        <v>43816</v>
      </c>
      <c r="G1770" s="1">
        <f t="shared" si="600"/>
        <v>43827</v>
      </c>
      <c r="H1770" s="1">
        <f t="shared" si="601"/>
        <v>43834</v>
      </c>
      <c r="I1770" t="s">
        <v>71</v>
      </c>
      <c r="J1770">
        <v>2490158163</v>
      </c>
      <c r="K1770" t="s">
        <v>74</v>
      </c>
      <c r="L1770" t="s">
        <v>77</v>
      </c>
      <c r="M1770" t="s">
        <v>83</v>
      </c>
      <c r="P1770" t="s">
        <v>98</v>
      </c>
      <c r="Q1770" t="s">
        <v>100</v>
      </c>
      <c r="R1770" t="s">
        <v>18</v>
      </c>
      <c r="S1770" t="s">
        <v>20</v>
      </c>
      <c r="T1770" t="str">
        <f t="shared" si="599"/>
        <v>LAEM CHABANG</v>
      </c>
      <c r="U1770" t="s">
        <v>46</v>
      </c>
      <c r="V1770" t="s">
        <v>50</v>
      </c>
      <c r="W1770" s="3">
        <v>12171276</v>
      </c>
      <c r="X1770" t="s">
        <v>32</v>
      </c>
      <c r="Y1770" t="s">
        <v>73</v>
      </c>
      <c r="AC1770">
        <v>1</v>
      </c>
    </row>
    <row r="1771" spans="1:31" x14ac:dyDescent="0.2">
      <c r="A1771">
        <v>1770</v>
      </c>
      <c r="B1771" t="s">
        <v>2</v>
      </c>
      <c r="C1771" s="4">
        <v>1922495</v>
      </c>
      <c r="D1771" t="s">
        <v>33</v>
      </c>
      <c r="E1771" t="s">
        <v>35</v>
      </c>
      <c r="F1771" s="1">
        <v>43816</v>
      </c>
      <c r="G1771" s="1">
        <f t="shared" si="600"/>
        <v>43827</v>
      </c>
      <c r="H1771" s="1">
        <f t="shared" si="601"/>
        <v>43834</v>
      </c>
      <c r="I1771" t="s">
        <v>71</v>
      </c>
      <c r="J1771">
        <v>2490158163</v>
      </c>
      <c r="K1771" t="s">
        <v>74</v>
      </c>
      <c r="L1771" t="s">
        <v>77</v>
      </c>
      <c r="M1771" t="s">
        <v>83</v>
      </c>
      <c r="P1771" t="s">
        <v>98</v>
      </c>
      <c r="Q1771" t="s">
        <v>100</v>
      </c>
      <c r="R1771" t="s">
        <v>18</v>
      </c>
      <c r="S1771" t="s">
        <v>20</v>
      </c>
      <c r="T1771" t="str">
        <f t="shared" si="599"/>
        <v>LAEM CHABANG</v>
      </c>
      <c r="U1771" t="s">
        <v>46</v>
      </c>
      <c r="V1771" t="s">
        <v>50</v>
      </c>
      <c r="W1771" s="3">
        <v>12171277</v>
      </c>
      <c r="X1771" t="s">
        <v>32</v>
      </c>
      <c r="Y1771" t="s">
        <v>73</v>
      </c>
      <c r="AC1771">
        <v>1</v>
      </c>
    </row>
    <row r="1772" spans="1:31" x14ac:dyDescent="0.2">
      <c r="A1772">
        <v>1771</v>
      </c>
      <c r="B1772" t="s">
        <v>2</v>
      </c>
      <c r="C1772" s="4">
        <v>1922496</v>
      </c>
      <c r="D1772" t="s">
        <v>33</v>
      </c>
      <c r="E1772" t="s">
        <v>35</v>
      </c>
      <c r="F1772" s="1">
        <v>43816</v>
      </c>
      <c r="G1772" s="1">
        <f t="shared" si="600"/>
        <v>43827</v>
      </c>
      <c r="H1772" s="1">
        <f t="shared" si="601"/>
        <v>43834</v>
      </c>
      <c r="I1772" t="s">
        <v>71</v>
      </c>
      <c r="J1772">
        <v>2490158163</v>
      </c>
      <c r="K1772" t="s">
        <v>74</v>
      </c>
      <c r="L1772" t="s">
        <v>77</v>
      </c>
      <c r="M1772" t="s">
        <v>83</v>
      </c>
      <c r="P1772" t="s">
        <v>98</v>
      </c>
      <c r="Q1772" t="s">
        <v>100</v>
      </c>
      <c r="R1772" t="s">
        <v>18</v>
      </c>
      <c r="S1772" t="s">
        <v>20</v>
      </c>
      <c r="T1772" t="str">
        <f t="shared" si="599"/>
        <v>LAEM CHABANG</v>
      </c>
      <c r="U1772" t="s">
        <v>46</v>
      </c>
      <c r="V1772" t="s">
        <v>50</v>
      </c>
      <c r="W1772" s="3">
        <v>12171280</v>
      </c>
      <c r="X1772" t="s">
        <v>32</v>
      </c>
      <c r="Y1772" t="s">
        <v>73</v>
      </c>
      <c r="AC1772">
        <v>1</v>
      </c>
    </row>
    <row r="1773" spans="1:31" x14ac:dyDescent="0.2">
      <c r="A1773">
        <v>1772</v>
      </c>
      <c r="B1773" t="s">
        <v>2</v>
      </c>
      <c r="C1773" s="4">
        <v>1922497</v>
      </c>
      <c r="D1773" t="s">
        <v>33</v>
      </c>
      <c r="E1773" t="s">
        <v>35</v>
      </c>
      <c r="F1773" s="1">
        <v>43817</v>
      </c>
      <c r="G1773" s="1">
        <f t="shared" si="600"/>
        <v>43827</v>
      </c>
      <c r="H1773" s="1">
        <f t="shared" si="601"/>
        <v>43834</v>
      </c>
      <c r="I1773" t="s">
        <v>71</v>
      </c>
      <c r="J1773">
        <v>2490158163</v>
      </c>
      <c r="K1773" t="s">
        <v>74</v>
      </c>
      <c r="L1773" t="s">
        <v>77</v>
      </c>
      <c r="M1773" t="s">
        <v>83</v>
      </c>
      <c r="P1773" t="s">
        <v>98</v>
      </c>
      <c r="Q1773" t="s">
        <v>100</v>
      </c>
      <c r="R1773" t="s">
        <v>18</v>
      </c>
      <c r="S1773" t="s">
        <v>20</v>
      </c>
      <c r="T1773" t="str">
        <f t="shared" si="599"/>
        <v>LAEM CHABANG</v>
      </c>
      <c r="U1773" t="s">
        <v>46</v>
      </c>
      <c r="V1773" t="s">
        <v>50</v>
      </c>
      <c r="W1773" s="3">
        <v>12171289</v>
      </c>
      <c r="X1773" t="s">
        <v>32</v>
      </c>
      <c r="Y1773" t="s">
        <v>73</v>
      </c>
      <c r="AC1773">
        <v>1</v>
      </c>
    </row>
    <row r="1774" spans="1:31" x14ac:dyDescent="0.2">
      <c r="A1774">
        <v>1773</v>
      </c>
      <c r="B1774" t="s">
        <v>2</v>
      </c>
      <c r="C1774" s="4">
        <v>1922498</v>
      </c>
      <c r="D1774" t="s">
        <v>33</v>
      </c>
      <c r="E1774" t="s">
        <v>35</v>
      </c>
      <c r="F1774" s="1">
        <v>43817</v>
      </c>
      <c r="G1774" s="1">
        <f t="shared" si="600"/>
        <v>43827</v>
      </c>
      <c r="H1774" s="1">
        <f t="shared" si="601"/>
        <v>43834</v>
      </c>
      <c r="I1774" t="s">
        <v>71</v>
      </c>
      <c r="J1774">
        <v>2490158163</v>
      </c>
      <c r="K1774" t="s">
        <v>74</v>
      </c>
      <c r="L1774" t="s">
        <v>77</v>
      </c>
      <c r="M1774" t="s">
        <v>83</v>
      </c>
      <c r="P1774" t="s">
        <v>98</v>
      </c>
      <c r="Q1774" t="s">
        <v>100</v>
      </c>
      <c r="R1774" t="s">
        <v>18</v>
      </c>
      <c r="S1774" t="s">
        <v>20</v>
      </c>
      <c r="T1774" t="str">
        <f t="shared" si="599"/>
        <v>LAEM CHABANG</v>
      </c>
      <c r="U1774" t="s">
        <v>46</v>
      </c>
      <c r="V1774" t="s">
        <v>50</v>
      </c>
      <c r="W1774" s="3">
        <v>12171304</v>
      </c>
      <c r="X1774" t="s">
        <v>32</v>
      </c>
      <c r="Y1774" t="s">
        <v>73</v>
      </c>
      <c r="AC1774">
        <v>1</v>
      </c>
    </row>
    <row r="1775" spans="1:31" x14ac:dyDescent="0.2">
      <c r="A1775">
        <v>1774</v>
      </c>
      <c r="B1775" t="s">
        <v>2</v>
      </c>
      <c r="C1775" s="4">
        <v>1922499</v>
      </c>
      <c r="D1775" t="s">
        <v>33</v>
      </c>
      <c r="E1775" t="s">
        <v>35</v>
      </c>
      <c r="F1775" s="1">
        <v>43817</v>
      </c>
      <c r="G1775" s="1">
        <f t="shared" si="600"/>
        <v>43827</v>
      </c>
      <c r="H1775" s="1">
        <f t="shared" si="601"/>
        <v>43834</v>
      </c>
      <c r="I1775" t="s">
        <v>71</v>
      </c>
      <c r="J1775">
        <v>2490158163</v>
      </c>
      <c r="K1775" t="s">
        <v>74</v>
      </c>
      <c r="L1775" t="s">
        <v>77</v>
      </c>
      <c r="M1775" t="s">
        <v>83</v>
      </c>
      <c r="P1775" t="s">
        <v>98</v>
      </c>
      <c r="Q1775" t="s">
        <v>100</v>
      </c>
      <c r="R1775" t="s">
        <v>18</v>
      </c>
      <c r="S1775" t="s">
        <v>20</v>
      </c>
      <c r="T1775" t="str">
        <f t="shared" si="599"/>
        <v>LAEM CHABANG</v>
      </c>
      <c r="U1775" t="s">
        <v>46</v>
      </c>
      <c r="V1775" t="s">
        <v>50</v>
      </c>
      <c r="W1775" s="3">
        <v>12171305</v>
      </c>
      <c r="X1775" t="s">
        <v>32</v>
      </c>
      <c r="Y1775" t="s">
        <v>73</v>
      </c>
      <c r="AC1775">
        <v>1</v>
      </c>
    </row>
    <row r="1776" spans="1:31" x14ac:dyDescent="0.2">
      <c r="A1776">
        <v>1775</v>
      </c>
      <c r="B1776" t="s">
        <v>2</v>
      </c>
      <c r="C1776" s="4">
        <v>1922500</v>
      </c>
      <c r="D1776" t="s">
        <v>33</v>
      </c>
      <c r="E1776" t="s">
        <v>35</v>
      </c>
      <c r="F1776" s="1">
        <v>43816</v>
      </c>
      <c r="G1776" s="1">
        <f t="shared" si="600"/>
        <v>43827</v>
      </c>
      <c r="H1776" s="1">
        <f t="shared" si="601"/>
        <v>43834</v>
      </c>
      <c r="I1776" t="s">
        <v>71</v>
      </c>
      <c r="J1776">
        <v>2490158163</v>
      </c>
      <c r="K1776" t="s">
        <v>74</v>
      </c>
      <c r="L1776" t="s">
        <v>77</v>
      </c>
      <c r="M1776" t="s">
        <v>83</v>
      </c>
      <c r="P1776" t="s">
        <v>98</v>
      </c>
      <c r="Q1776" t="s">
        <v>100</v>
      </c>
      <c r="R1776" t="s">
        <v>18</v>
      </c>
      <c r="S1776" t="s">
        <v>20</v>
      </c>
      <c r="T1776" t="str">
        <f t="shared" si="599"/>
        <v>LAEM CHABANG</v>
      </c>
      <c r="U1776" t="s">
        <v>46</v>
      </c>
      <c r="V1776" t="s">
        <v>50</v>
      </c>
      <c r="W1776" s="3">
        <v>12171308</v>
      </c>
      <c r="X1776" t="s">
        <v>32</v>
      </c>
      <c r="Y1776" t="s">
        <v>73</v>
      </c>
      <c r="AC1776">
        <v>1</v>
      </c>
    </row>
    <row r="1777" spans="1:31" x14ac:dyDescent="0.2">
      <c r="A1777">
        <v>1776</v>
      </c>
      <c r="B1777" t="s">
        <v>2</v>
      </c>
      <c r="C1777" s="4">
        <v>1922501</v>
      </c>
      <c r="D1777" t="s">
        <v>33</v>
      </c>
      <c r="E1777" t="s">
        <v>35</v>
      </c>
      <c r="F1777" s="1">
        <v>43816</v>
      </c>
      <c r="G1777" s="1">
        <f t="shared" si="600"/>
        <v>43827</v>
      </c>
      <c r="H1777" s="1">
        <f t="shared" si="601"/>
        <v>43834</v>
      </c>
      <c r="I1777" t="s">
        <v>71</v>
      </c>
      <c r="J1777">
        <v>2490158163</v>
      </c>
      <c r="K1777" t="s">
        <v>74</v>
      </c>
      <c r="L1777" t="s">
        <v>77</v>
      </c>
      <c r="M1777" t="s">
        <v>83</v>
      </c>
      <c r="P1777" t="s">
        <v>98</v>
      </c>
      <c r="Q1777" t="s">
        <v>100</v>
      </c>
      <c r="R1777" t="s">
        <v>18</v>
      </c>
      <c r="S1777" t="s">
        <v>20</v>
      </c>
      <c r="T1777" t="str">
        <f t="shared" si="599"/>
        <v>LAEM CHABANG</v>
      </c>
      <c r="U1777" t="s">
        <v>46</v>
      </c>
      <c r="V1777" t="s">
        <v>50</v>
      </c>
      <c r="W1777" s="3">
        <v>12171317</v>
      </c>
      <c r="X1777" t="s">
        <v>32</v>
      </c>
      <c r="Y1777" t="s">
        <v>73</v>
      </c>
      <c r="AC1777">
        <v>1</v>
      </c>
    </row>
    <row r="1778" spans="1:31" x14ac:dyDescent="0.2">
      <c r="A1778">
        <v>1777</v>
      </c>
      <c r="B1778" t="s">
        <v>2</v>
      </c>
      <c r="C1778" s="4">
        <v>1922502</v>
      </c>
      <c r="D1778" t="s">
        <v>33</v>
      </c>
      <c r="E1778" t="s">
        <v>35</v>
      </c>
      <c r="F1778" s="1">
        <v>43816</v>
      </c>
      <c r="G1778" s="1">
        <f t="shared" si="600"/>
        <v>43827</v>
      </c>
      <c r="H1778" s="1">
        <f t="shared" si="601"/>
        <v>43834</v>
      </c>
      <c r="I1778" t="s">
        <v>71</v>
      </c>
      <c r="J1778">
        <v>2490158163</v>
      </c>
      <c r="K1778" t="s">
        <v>74</v>
      </c>
      <c r="L1778" t="s">
        <v>77</v>
      </c>
      <c r="M1778" t="s">
        <v>83</v>
      </c>
      <c r="P1778" t="s">
        <v>98</v>
      </c>
      <c r="Q1778" t="s">
        <v>100</v>
      </c>
      <c r="R1778" t="s">
        <v>18</v>
      </c>
      <c r="S1778" t="s">
        <v>20</v>
      </c>
      <c r="T1778" t="str">
        <f t="shared" si="599"/>
        <v>LAEM CHABANG</v>
      </c>
      <c r="U1778" t="s">
        <v>46</v>
      </c>
      <c r="V1778" t="s">
        <v>50</v>
      </c>
      <c r="W1778" s="3">
        <v>12171332</v>
      </c>
      <c r="X1778" t="s">
        <v>32</v>
      </c>
      <c r="Y1778" t="s">
        <v>73</v>
      </c>
      <c r="AC1778">
        <v>1</v>
      </c>
    </row>
    <row r="1779" spans="1:31" x14ac:dyDescent="0.2">
      <c r="A1779">
        <v>1778</v>
      </c>
      <c r="B1779" t="s">
        <v>2</v>
      </c>
      <c r="C1779" s="4">
        <v>1922503</v>
      </c>
      <c r="D1779" t="s">
        <v>33</v>
      </c>
      <c r="E1779" t="s">
        <v>35</v>
      </c>
      <c r="F1779" s="1">
        <v>43816</v>
      </c>
      <c r="G1779" s="1">
        <f t="shared" si="600"/>
        <v>43827</v>
      </c>
      <c r="H1779" s="1">
        <f t="shared" si="601"/>
        <v>43834</v>
      </c>
      <c r="I1779" t="s">
        <v>71</v>
      </c>
      <c r="J1779">
        <v>2490158163</v>
      </c>
      <c r="K1779" t="s">
        <v>74</v>
      </c>
      <c r="L1779" t="s">
        <v>77</v>
      </c>
      <c r="M1779" t="s">
        <v>83</v>
      </c>
      <c r="P1779" t="s">
        <v>98</v>
      </c>
      <c r="Q1779" t="s">
        <v>100</v>
      </c>
      <c r="R1779" t="s">
        <v>18</v>
      </c>
      <c r="S1779" t="s">
        <v>20</v>
      </c>
      <c r="T1779" t="str">
        <f t="shared" si="599"/>
        <v>LAEM CHABANG</v>
      </c>
      <c r="U1779" t="s">
        <v>46</v>
      </c>
      <c r="V1779" t="s">
        <v>50</v>
      </c>
      <c r="W1779" s="3">
        <v>12171333</v>
      </c>
      <c r="X1779" t="s">
        <v>32</v>
      </c>
      <c r="Y1779" t="s">
        <v>73</v>
      </c>
      <c r="AC1779">
        <v>1</v>
      </c>
      <c r="AE1779" t="s">
        <v>102</v>
      </c>
    </row>
    <row r="1780" spans="1:31" x14ac:dyDescent="0.2">
      <c r="A1780">
        <v>1779</v>
      </c>
      <c r="B1780" t="s">
        <v>2</v>
      </c>
      <c r="C1780" s="4">
        <v>1922504</v>
      </c>
      <c r="D1780" t="s">
        <v>33</v>
      </c>
      <c r="E1780" t="s">
        <v>35</v>
      </c>
      <c r="F1780" s="1">
        <v>43817</v>
      </c>
      <c r="G1780" s="1">
        <f t="shared" si="600"/>
        <v>43827</v>
      </c>
      <c r="H1780" s="1">
        <f t="shared" si="601"/>
        <v>43834</v>
      </c>
      <c r="I1780" t="s">
        <v>71</v>
      </c>
      <c r="J1780">
        <v>2490158163</v>
      </c>
      <c r="K1780" t="s">
        <v>74</v>
      </c>
      <c r="L1780" t="s">
        <v>77</v>
      </c>
      <c r="M1780" t="s">
        <v>83</v>
      </c>
      <c r="P1780" t="s">
        <v>98</v>
      </c>
      <c r="Q1780" t="s">
        <v>100</v>
      </c>
      <c r="R1780" t="s">
        <v>18</v>
      </c>
      <c r="S1780" t="s">
        <v>20</v>
      </c>
      <c r="T1780" t="str">
        <f t="shared" si="599"/>
        <v>LAEM CHABANG</v>
      </c>
      <c r="U1780" t="s">
        <v>46</v>
      </c>
      <c r="V1780" t="s">
        <v>50</v>
      </c>
      <c r="W1780" s="3">
        <v>12171336</v>
      </c>
      <c r="X1780" t="s">
        <v>32</v>
      </c>
      <c r="Y1780" t="s">
        <v>73</v>
      </c>
      <c r="AA1780">
        <v>1</v>
      </c>
      <c r="AE1780" t="s">
        <v>102</v>
      </c>
    </row>
    <row r="1781" spans="1:31" x14ac:dyDescent="0.2">
      <c r="A1781">
        <v>1780</v>
      </c>
      <c r="B1781" t="s">
        <v>2</v>
      </c>
      <c r="C1781" s="4">
        <v>1922505</v>
      </c>
      <c r="D1781" t="s">
        <v>33</v>
      </c>
      <c r="E1781" t="s">
        <v>35</v>
      </c>
      <c r="F1781" s="1">
        <v>43817</v>
      </c>
      <c r="G1781" s="1">
        <f t="shared" si="600"/>
        <v>43827</v>
      </c>
      <c r="H1781" s="1">
        <f t="shared" si="601"/>
        <v>43834</v>
      </c>
      <c r="I1781" t="s">
        <v>71</v>
      </c>
      <c r="J1781">
        <v>2490158163</v>
      </c>
      <c r="K1781" t="s">
        <v>74</v>
      </c>
      <c r="L1781" t="s">
        <v>77</v>
      </c>
      <c r="M1781" t="s">
        <v>83</v>
      </c>
      <c r="P1781" t="s">
        <v>98</v>
      </c>
      <c r="Q1781" t="s">
        <v>100</v>
      </c>
      <c r="R1781" t="s">
        <v>18</v>
      </c>
      <c r="S1781" t="s">
        <v>20</v>
      </c>
      <c r="T1781" t="str">
        <f t="shared" si="599"/>
        <v>LAEM CHABANG</v>
      </c>
      <c r="U1781" t="s">
        <v>46</v>
      </c>
      <c r="V1781" t="s">
        <v>50</v>
      </c>
      <c r="W1781" s="3">
        <v>12171345</v>
      </c>
      <c r="X1781" t="s">
        <v>32</v>
      </c>
      <c r="Y1781" t="s">
        <v>73</v>
      </c>
      <c r="AC1781">
        <v>1</v>
      </c>
    </row>
    <row r="1782" spans="1:31" x14ac:dyDescent="0.2">
      <c r="A1782">
        <v>1781</v>
      </c>
      <c r="B1782" t="s">
        <v>2</v>
      </c>
      <c r="C1782" s="4">
        <v>1922506</v>
      </c>
      <c r="D1782" t="s">
        <v>33</v>
      </c>
      <c r="E1782" t="s">
        <v>35</v>
      </c>
      <c r="F1782" s="1">
        <v>43817</v>
      </c>
      <c r="G1782" s="1">
        <f t="shared" si="600"/>
        <v>43827</v>
      </c>
      <c r="H1782" s="1">
        <f t="shared" si="601"/>
        <v>43834</v>
      </c>
      <c r="I1782" t="s">
        <v>71</v>
      </c>
      <c r="J1782">
        <v>2490158163</v>
      </c>
      <c r="K1782" t="s">
        <v>74</v>
      </c>
      <c r="L1782" t="s">
        <v>77</v>
      </c>
      <c r="M1782" t="s">
        <v>83</v>
      </c>
      <c r="P1782" t="s">
        <v>98</v>
      </c>
      <c r="Q1782" t="s">
        <v>100</v>
      </c>
      <c r="R1782" t="s">
        <v>18</v>
      </c>
      <c r="S1782" t="s">
        <v>20</v>
      </c>
      <c r="T1782" t="str">
        <f t="shared" si="599"/>
        <v>LAEM CHABANG</v>
      </c>
      <c r="U1782" t="s">
        <v>46</v>
      </c>
      <c r="V1782" t="s">
        <v>49</v>
      </c>
      <c r="W1782" s="3">
        <v>12171360</v>
      </c>
      <c r="X1782" t="s">
        <v>32</v>
      </c>
      <c r="Y1782" t="s">
        <v>73</v>
      </c>
      <c r="AC1782">
        <v>1</v>
      </c>
    </row>
    <row r="1783" spans="1:31" x14ac:dyDescent="0.2">
      <c r="A1783">
        <v>1782</v>
      </c>
      <c r="B1783" t="s">
        <v>2</v>
      </c>
      <c r="C1783" s="4">
        <v>1922507</v>
      </c>
      <c r="D1783" t="s">
        <v>33</v>
      </c>
      <c r="E1783" t="s">
        <v>35</v>
      </c>
      <c r="F1783" s="1">
        <v>43817</v>
      </c>
      <c r="G1783" s="1">
        <f t="shared" si="600"/>
        <v>43827</v>
      </c>
      <c r="H1783" s="1">
        <f t="shared" si="601"/>
        <v>43834</v>
      </c>
      <c r="I1783" t="s">
        <v>71</v>
      </c>
      <c r="J1783">
        <v>2490158163</v>
      </c>
      <c r="K1783" t="s">
        <v>74</v>
      </c>
      <c r="L1783" t="s">
        <v>77</v>
      </c>
      <c r="M1783" t="s">
        <v>83</v>
      </c>
      <c r="P1783" t="s">
        <v>98</v>
      </c>
      <c r="Q1783" t="s">
        <v>100</v>
      </c>
      <c r="R1783" t="s">
        <v>18</v>
      </c>
      <c r="S1783" t="s">
        <v>20</v>
      </c>
      <c r="T1783" t="str">
        <f t="shared" si="599"/>
        <v>LAEM CHABANG</v>
      </c>
      <c r="U1783" t="s">
        <v>46</v>
      </c>
      <c r="V1783" t="s">
        <v>50</v>
      </c>
      <c r="W1783" s="3">
        <v>12171361</v>
      </c>
      <c r="X1783" t="s">
        <v>32</v>
      </c>
      <c r="Y1783" t="s">
        <v>73</v>
      </c>
      <c r="AC1783">
        <v>1</v>
      </c>
    </row>
    <row r="1784" spans="1:31" x14ac:dyDescent="0.2">
      <c r="A1784">
        <v>1783</v>
      </c>
      <c r="B1784" t="s">
        <v>2</v>
      </c>
      <c r="C1784" s="4">
        <v>1922508</v>
      </c>
      <c r="D1784" t="s">
        <v>33</v>
      </c>
      <c r="E1784" t="s">
        <v>35</v>
      </c>
      <c r="F1784" s="1">
        <v>43817</v>
      </c>
      <c r="G1784" s="1">
        <f t="shared" si="600"/>
        <v>43827</v>
      </c>
      <c r="H1784" s="1">
        <f t="shared" si="601"/>
        <v>43834</v>
      </c>
      <c r="I1784" t="s">
        <v>71</v>
      </c>
      <c r="J1784">
        <v>2490158163</v>
      </c>
      <c r="K1784" t="s">
        <v>74</v>
      </c>
      <c r="L1784" t="s">
        <v>77</v>
      </c>
      <c r="M1784" t="s">
        <v>83</v>
      </c>
      <c r="P1784" t="s">
        <v>98</v>
      </c>
      <c r="Q1784" t="s">
        <v>100</v>
      </c>
      <c r="R1784" t="s">
        <v>18</v>
      </c>
      <c r="S1784" t="s">
        <v>20</v>
      </c>
      <c r="T1784" t="str">
        <f t="shared" si="599"/>
        <v>LAEM CHABANG</v>
      </c>
      <c r="U1784" t="s">
        <v>46</v>
      </c>
      <c r="V1784" t="s">
        <v>50</v>
      </c>
      <c r="W1784" s="3">
        <v>12171364</v>
      </c>
      <c r="X1784" t="s">
        <v>32</v>
      </c>
      <c r="Y1784" t="s">
        <v>73</v>
      </c>
      <c r="AC1784">
        <v>1</v>
      </c>
    </row>
    <row r="1785" spans="1:31" x14ac:dyDescent="0.2">
      <c r="A1785">
        <v>1784</v>
      </c>
      <c r="B1785" t="s">
        <v>2</v>
      </c>
      <c r="C1785" s="4">
        <v>1922509</v>
      </c>
      <c r="D1785" t="s">
        <v>33</v>
      </c>
      <c r="E1785" t="s">
        <v>35</v>
      </c>
      <c r="F1785" s="1">
        <v>43817</v>
      </c>
      <c r="G1785" s="1">
        <f t="shared" si="600"/>
        <v>43827</v>
      </c>
      <c r="H1785" s="1">
        <f t="shared" si="601"/>
        <v>43834</v>
      </c>
      <c r="I1785" t="s">
        <v>71</v>
      </c>
      <c r="J1785">
        <v>2490158163</v>
      </c>
      <c r="K1785" t="s">
        <v>74</v>
      </c>
      <c r="L1785" t="s">
        <v>77</v>
      </c>
      <c r="M1785" t="s">
        <v>83</v>
      </c>
      <c r="P1785" t="s">
        <v>98</v>
      </c>
      <c r="Q1785" t="s">
        <v>100</v>
      </c>
      <c r="R1785" t="s">
        <v>18</v>
      </c>
      <c r="S1785" t="s">
        <v>20</v>
      </c>
      <c r="T1785" t="str">
        <f t="shared" si="599"/>
        <v>LAEM CHABANG</v>
      </c>
      <c r="U1785" t="s">
        <v>46</v>
      </c>
      <c r="V1785" t="s">
        <v>50</v>
      </c>
      <c r="W1785" s="3">
        <v>12171373</v>
      </c>
      <c r="X1785" t="s">
        <v>32</v>
      </c>
      <c r="Y1785" t="s">
        <v>73</v>
      </c>
      <c r="AC1785">
        <v>1</v>
      </c>
    </row>
    <row r="1786" spans="1:31" x14ac:dyDescent="0.2">
      <c r="A1786">
        <v>3725</v>
      </c>
      <c r="B1786" t="s">
        <v>2</v>
      </c>
      <c r="C1786" s="4">
        <v>1910130</v>
      </c>
      <c r="D1786" t="s">
        <v>34</v>
      </c>
      <c r="E1786" t="s">
        <v>37</v>
      </c>
      <c r="F1786" s="1">
        <v>43817</v>
      </c>
      <c r="G1786" s="1">
        <f t="shared" ref="G1786" si="602">F1786 + 7 - WEEKDAY(F1786, 2) + 4</f>
        <v>43825</v>
      </c>
      <c r="H1786" s="1">
        <f t="shared" si="601"/>
        <v>43832</v>
      </c>
      <c r="I1786" t="s">
        <v>71</v>
      </c>
      <c r="J1786">
        <v>2490158163</v>
      </c>
      <c r="K1786" t="s">
        <v>74</v>
      </c>
      <c r="L1786" t="s">
        <v>79</v>
      </c>
      <c r="M1786" t="s">
        <v>97</v>
      </c>
      <c r="P1786" t="s">
        <v>96</v>
      </c>
      <c r="Q1786" t="s">
        <v>100</v>
      </c>
      <c r="R1786" t="s">
        <v>18</v>
      </c>
      <c r="S1786" t="s">
        <v>20</v>
      </c>
      <c r="T1786" t="str">
        <f t="shared" si="599"/>
        <v>LAEM CHABANG</v>
      </c>
      <c r="U1786" t="s">
        <v>46</v>
      </c>
      <c r="V1786" s="2" t="s">
        <v>58</v>
      </c>
      <c r="W1786" s="3">
        <v>12171388</v>
      </c>
      <c r="X1786" t="s">
        <v>32</v>
      </c>
      <c r="Y1786" t="s">
        <v>73</v>
      </c>
      <c r="AC1786">
        <v>1</v>
      </c>
    </row>
    <row r="1787" spans="1:31" x14ac:dyDescent="0.2">
      <c r="A1787">
        <v>1786</v>
      </c>
      <c r="B1787" t="s">
        <v>2</v>
      </c>
      <c r="C1787" s="4">
        <v>1922511</v>
      </c>
      <c r="D1787" t="s">
        <v>33</v>
      </c>
      <c r="E1787" t="s">
        <v>35</v>
      </c>
      <c r="F1787" s="1">
        <v>43817</v>
      </c>
      <c r="G1787" s="1">
        <f t="shared" si="600"/>
        <v>43827</v>
      </c>
      <c r="H1787" s="1">
        <f t="shared" si="601"/>
        <v>43834</v>
      </c>
      <c r="I1787" t="s">
        <v>71</v>
      </c>
      <c r="J1787">
        <v>2490158163</v>
      </c>
      <c r="K1787" t="s">
        <v>74</v>
      </c>
      <c r="L1787" t="s">
        <v>77</v>
      </c>
      <c r="M1787" t="s">
        <v>83</v>
      </c>
      <c r="P1787" t="s">
        <v>98</v>
      </c>
      <c r="Q1787" t="s">
        <v>100</v>
      </c>
      <c r="R1787" t="s">
        <v>18</v>
      </c>
      <c r="S1787" t="s">
        <v>20</v>
      </c>
      <c r="T1787" t="str">
        <f t="shared" si="599"/>
        <v>LAEM CHABANG</v>
      </c>
      <c r="U1787" t="s">
        <v>46</v>
      </c>
      <c r="V1787" t="s">
        <v>50</v>
      </c>
      <c r="W1787" s="3">
        <v>12171389</v>
      </c>
      <c r="X1787" t="s">
        <v>32</v>
      </c>
      <c r="Y1787" t="s">
        <v>73</v>
      </c>
      <c r="AC1787">
        <v>1</v>
      </c>
    </row>
    <row r="1788" spans="1:31" x14ac:dyDescent="0.2">
      <c r="A1788">
        <v>1787</v>
      </c>
      <c r="B1788" t="s">
        <v>2</v>
      </c>
      <c r="C1788" s="4">
        <v>1922512</v>
      </c>
      <c r="D1788" t="s">
        <v>33</v>
      </c>
      <c r="E1788" t="s">
        <v>35</v>
      </c>
      <c r="F1788" s="1">
        <v>43817</v>
      </c>
      <c r="G1788" s="1">
        <f t="shared" si="600"/>
        <v>43827</v>
      </c>
      <c r="H1788" s="1">
        <f t="shared" si="601"/>
        <v>43834</v>
      </c>
      <c r="I1788" t="s">
        <v>71</v>
      </c>
      <c r="J1788">
        <v>2490158163</v>
      </c>
      <c r="K1788" t="s">
        <v>74</v>
      </c>
      <c r="L1788" t="s">
        <v>77</v>
      </c>
      <c r="M1788" t="s">
        <v>83</v>
      </c>
      <c r="P1788" t="s">
        <v>98</v>
      </c>
      <c r="Q1788" t="s">
        <v>100</v>
      </c>
      <c r="R1788" t="s">
        <v>18</v>
      </c>
      <c r="S1788" t="s">
        <v>20</v>
      </c>
      <c r="T1788" t="str">
        <f t="shared" si="599"/>
        <v>LAEM CHABANG</v>
      </c>
      <c r="U1788" t="s">
        <v>46</v>
      </c>
      <c r="V1788" t="s">
        <v>50</v>
      </c>
      <c r="W1788" s="3">
        <v>12171392</v>
      </c>
      <c r="X1788" t="s">
        <v>32</v>
      </c>
      <c r="Y1788" t="s">
        <v>73</v>
      </c>
      <c r="AC1788">
        <v>1</v>
      </c>
    </row>
    <row r="1789" spans="1:31" x14ac:dyDescent="0.2">
      <c r="A1789">
        <v>1788</v>
      </c>
      <c r="B1789" t="s">
        <v>2</v>
      </c>
      <c r="C1789" s="4">
        <v>1922513</v>
      </c>
      <c r="D1789" t="s">
        <v>33</v>
      </c>
      <c r="E1789" t="s">
        <v>35</v>
      </c>
      <c r="F1789" s="1">
        <v>43817</v>
      </c>
      <c r="G1789" s="1">
        <f t="shared" si="600"/>
        <v>43827</v>
      </c>
      <c r="H1789" s="1">
        <f t="shared" si="601"/>
        <v>43834</v>
      </c>
      <c r="I1789" t="s">
        <v>71</v>
      </c>
      <c r="J1789">
        <v>2490158163</v>
      </c>
      <c r="K1789" t="s">
        <v>74</v>
      </c>
      <c r="L1789" t="s">
        <v>77</v>
      </c>
      <c r="M1789" t="s">
        <v>83</v>
      </c>
      <c r="P1789" t="s">
        <v>98</v>
      </c>
      <c r="Q1789" t="s">
        <v>100</v>
      </c>
      <c r="R1789" t="s">
        <v>18</v>
      </c>
      <c r="S1789" t="s">
        <v>20</v>
      </c>
      <c r="T1789" t="str">
        <f t="shared" si="599"/>
        <v>LAEM CHABANG</v>
      </c>
      <c r="U1789" t="s">
        <v>46</v>
      </c>
      <c r="V1789" t="s">
        <v>50</v>
      </c>
      <c r="W1789" s="3">
        <v>12171401</v>
      </c>
      <c r="X1789" t="s">
        <v>32</v>
      </c>
      <c r="Y1789" t="s">
        <v>73</v>
      </c>
      <c r="AC1789">
        <v>1</v>
      </c>
    </row>
    <row r="1790" spans="1:31" x14ac:dyDescent="0.2">
      <c r="A1790">
        <v>1789</v>
      </c>
      <c r="B1790" t="s">
        <v>2</v>
      </c>
      <c r="C1790" s="4">
        <v>1922514</v>
      </c>
      <c r="D1790" t="s">
        <v>33</v>
      </c>
      <c r="E1790" t="s">
        <v>35</v>
      </c>
      <c r="F1790" s="1">
        <v>43817</v>
      </c>
      <c r="G1790" s="1">
        <f t="shared" si="600"/>
        <v>43827</v>
      </c>
      <c r="H1790" s="1">
        <f t="shared" si="601"/>
        <v>43834</v>
      </c>
      <c r="I1790" t="s">
        <v>71</v>
      </c>
      <c r="J1790">
        <v>2490158163</v>
      </c>
      <c r="K1790" t="s">
        <v>74</v>
      </c>
      <c r="L1790" t="s">
        <v>77</v>
      </c>
      <c r="M1790" t="s">
        <v>83</v>
      </c>
      <c r="P1790" t="s">
        <v>98</v>
      </c>
      <c r="Q1790" t="s">
        <v>100</v>
      </c>
      <c r="R1790" t="s">
        <v>18</v>
      </c>
      <c r="S1790" t="s">
        <v>20</v>
      </c>
      <c r="T1790" t="str">
        <f t="shared" si="599"/>
        <v>LAEM CHABANG</v>
      </c>
      <c r="U1790" t="s">
        <v>46</v>
      </c>
      <c r="V1790" t="s">
        <v>50</v>
      </c>
      <c r="W1790" s="3">
        <v>12171416</v>
      </c>
      <c r="X1790" t="s">
        <v>32</v>
      </c>
      <c r="Y1790" t="s">
        <v>73</v>
      </c>
      <c r="AA1790">
        <v>1</v>
      </c>
    </row>
    <row r="1791" spans="1:31" x14ac:dyDescent="0.2">
      <c r="A1791">
        <v>1790</v>
      </c>
      <c r="B1791" t="s">
        <v>2</v>
      </c>
      <c r="C1791" s="4">
        <v>1922515</v>
      </c>
      <c r="D1791" t="s">
        <v>33</v>
      </c>
      <c r="E1791" t="s">
        <v>35</v>
      </c>
      <c r="F1791" s="1">
        <v>43817</v>
      </c>
      <c r="G1791" s="1">
        <f t="shared" si="600"/>
        <v>43827</v>
      </c>
      <c r="H1791" s="1">
        <f t="shared" si="601"/>
        <v>43834</v>
      </c>
      <c r="I1791" t="s">
        <v>71</v>
      </c>
      <c r="J1791">
        <v>2490158163</v>
      </c>
      <c r="K1791" t="s">
        <v>74</v>
      </c>
      <c r="L1791" t="s">
        <v>77</v>
      </c>
      <c r="M1791" t="s">
        <v>83</v>
      </c>
      <c r="P1791" t="s">
        <v>98</v>
      </c>
      <c r="Q1791" t="s">
        <v>100</v>
      </c>
      <c r="R1791" t="s">
        <v>18</v>
      </c>
      <c r="S1791" t="s">
        <v>20</v>
      </c>
      <c r="T1791" t="str">
        <f t="shared" si="599"/>
        <v>LAEM CHABANG</v>
      </c>
      <c r="U1791" t="s">
        <v>46</v>
      </c>
      <c r="V1791" t="s">
        <v>50</v>
      </c>
      <c r="W1791" s="3">
        <v>12171417</v>
      </c>
      <c r="X1791" t="s">
        <v>32</v>
      </c>
      <c r="Y1791" t="s">
        <v>73</v>
      </c>
      <c r="AC1791">
        <v>1</v>
      </c>
    </row>
    <row r="1792" spans="1:31" x14ac:dyDescent="0.2">
      <c r="A1792">
        <v>1791</v>
      </c>
      <c r="B1792" t="s">
        <v>2</v>
      </c>
      <c r="C1792" s="4">
        <v>1922516</v>
      </c>
      <c r="D1792" t="s">
        <v>33</v>
      </c>
      <c r="E1792" t="s">
        <v>35</v>
      </c>
      <c r="F1792" s="1">
        <v>43817</v>
      </c>
      <c r="G1792" s="1">
        <f t="shared" si="600"/>
        <v>43827</v>
      </c>
      <c r="H1792" s="1">
        <f t="shared" si="601"/>
        <v>43834</v>
      </c>
      <c r="I1792" t="s">
        <v>71</v>
      </c>
      <c r="J1792">
        <v>2490158163</v>
      </c>
      <c r="K1792" t="s">
        <v>74</v>
      </c>
      <c r="L1792" t="s">
        <v>77</v>
      </c>
      <c r="M1792" t="s">
        <v>83</v>
      </c>
      <c r="P1792" t="s">
        <v>98</v>
      </c>
      <c r="Q1792" t="s">
        <v>100</v>
      </c>
      <c r="R1792" t="s">
        <v>18</v>
      </c>
      <c r="S1792" t="s">
        <v>20</v>
      </c>
      <c r="T1792" t="str">
        <f t="shared" si="599"/>
        <v>LAEM CHABANG</v>
      </c>
      <c r="U1792" t="s">
        <v>46</v>
      </c>
      <c r="V1792" t="s">
        <v>50</v>
      </c>
      <c r="W1792" s="3">
        <v>12171420</v>
      </c>
      <c r="X1792" t="s">
        <v>32</v>
      </c>
      <c r="Y1792" t="s">
        <v>73</v>
      </c>
      <c r="AC1792">
        <v>1</v>
      </c>
    </row>
    <row r="1793" spans="1:29" x14ac:dyDescent="0.2">
      <c r="A1793">
        <v>1792</v>
      </c>
      <c r="B1793" t="s">
        <v>2</v>
      </c>
      <c r="C1793" s="4">
        <v>1922517</v>
      </c>
      <c r="D1793" t="s">
        <v>33</v>
      </c>
      <c r="E1793" t="s">
        <v>35</v>
      </c>
      <c r="F1793" s="1">
        <v>43817</v>
      </c>
      <c r="G1793" s="1">
        <f t="shared" si="600"/>
        <v>43827</v>
      </c>
      <c r="H1793" s="1">
        <f t="shared" si="601"/>
        <v>43834</v>
      </c>
      <c r="I1793" t="s">
        <v>71</v>
      </c>
      <c r="J1793">
        <v>2490158163</v>
      </c>
      <c r="K1793" t="s">
        <v>74</v>
      </c>
      <c r="L1793" t="s">
        <v>77</v>
      </c>
      <c r="M1793" t="s">
        <v>83</v>
      </c>
      <c r="P1793" t="s">
        <v>98</v>
      </c>
      <c r="Q1793" t="s">
        <v>100</v>
      </c>
      <c r="R1793" t="s">
        <v>18</v>
      </c>
      <c r="S1793" t="s">
        <v>20</v>
      </c>
      <c r="T1793" t="str">
        <f t="shared" si="599"/>
        <v>LAEM CHABANG</v>
      </c>
      <c r="U1793" t="s">
        <v>46</v>
      </c>
      <c r="V1793" t="s">
        <v>50</v>
      </c>
      <c r="W1793" s="3">
        <v>12171429</v>
      </c>
      <c r="X1793" t="s">
        <v>32</v>
      </c>
      <c r="Y1793" t="s">
        <v>73</v>
      </c>
      <c r="AC1793">
        <v>1</v>
      </c>
    </row>
    <row r="1794" spans="1:29" x14ac:dyDescent="0.2">
      <c r="A1794">
        <v>1793</v>
      </c>
      <c r="B1794" t="s">
        <v>2</v>
      </c>
      <c r="C1794" s="4">
        <v>1922518</v>
      </c>
      <c r="D1794" t="s">
        <v>33</v>
      </c>
      <c r="E1794" t="s">
        <v>35</v>
      </c>
      <c r="F1794" s="1">
        <v>43817</v>
      </c>
      <c r="G1794" s="1">
        <f t="shared" si="600"/>
        <v>43827</v>
      </c>
      <c r="H1794" s="1">
        <f t="shared" si="601"/>
        <v>43834</v>
      </c>
      <c r="I1794" t="s">
        <v>71</v>
      </c>
      <c r="J1794">
        <v>2490158163</v>
      </c>
      <c r="K1794" t="s">
        <v>74</v>
      </c>
      <c r="L1794" t="s">
        <v>77</v>
      </c>
      <c r="M1794" t="s">
        <v>83</v>
      </c>
      <c r="P1794" t="s">
        <v>98</v>
      </c>
      <c r="Q1794" t="s">
        <v>100</v>
      </c>
      <c r="R1794" t="s">
        <v>18</v>
      </c>
      <c r="S1794" t="s">
        <v>20</v>
      </c>
      <c r="T1794" t="str">
        <f t="shared" si="599"/>
        <v>LAEM CHABANG</v>
      </c>
      <c r="U1794" t="s">
        <v>46</v>
      </c>
      <c r="V1794" t="s">
        <v>50</v>
      </c>
      <c r="W1794" s="3">
        <v>12171444</v>
      </c>
      <c r="X1794" t="s">
        <v>32</v>
      </c>
      <c r="Y1794" t="s">
        <v>73</v>
      </c>
      <c r="AC1794">
        <v>1</v>
      </c>
    </row>
    <row r="1795" spans="1:29" x14ac:dyDescent="0.2">
      <c r="A1795">
        <v>1794</v>
      </c>
      <c r="B1795" t="s">
        <v>2</v>
      </c>
      <c r="C1795" s="4">
        <v>1922519</v>
      </c>
      <c r="D1795" t="s">
        <v>33</v>
      </c>
      <c r="E1795" t="s">
        <v>35</v>
      </c>
      <c r="F1795" s="1">
        <v>43817</v>
      </c>
      <c r="G1795" s="1">
        <f t="shared" si="600"/>
        <v>43827</v>
      </c>
      <c r="H1795" s="1">
        <f t="shared" si="601"/>
        <v>43834</v>
      </c>
      <c r="I1795" t="s">
        <v>71</v>
      </c>
      <c r="J1795">
        <v>2490158163</v>
      </c>
      <c r="K1795" t="s">
        <v>74</v>
      </c>
      <c r="L1795" t="s">
        <v>77</v>
      </c>
      <c r="M1795" t="s">
        <v>83</v>
      </c>
      <c r="P1795" t="s">
        <v>98</v>
      </c>
      <c r="Q1795" t="s">
        <v>100</v>
      </c>
      <c r="R1795" t="s">
        <v>18</v>
      </c>
      <c r="S1795" t="s">
        <v>20</v>
      </c>
      <c r="T1795" t="str">
        <f t="shared" si="599"/>
        <v>LAEM CHABANG</v>
      </c>
      <c r="U1795" t="s">
        <v>46</v>
      </c>
      <c r="V1795" t="s">
        <v>50</v>
      </c>
      <c r="W1795" s="3">
        <v>12171445</v>
      </c>
      <c r="X1795" t="s">
        <v>32</v>
      </c>
      <c r="Y1795" t="s">
        <v>73</v>
      </c>
      <c r="AA1795">
        <v>1</v>
      </c>
    </row>
    <row r="1796" spans="1:29" x14ac:dyDescent="0.2">
      <c r="A1796">
        <v>1795</v>
      </c>
      <c r="B1796" t="s">
        <v>2</v>
      </c>
      <c r="C1796" s="4">
        <v>1922520</v>
      </c>
      <c r="D1796" t="s">
        <v>33</v>
      </c>
      <c r="E1796" t="s">
        <v>35</v>
      </c>
      <c r="F1796" s="1">
        <v>43817</v>
      </c>
      <c r="G1796" s="1">
        <f t="shared" si="600"/>
        <v>43827</v>
      </c>
      <c r="H1796" s="1">
        <f t="shared" si="601"/>
        <v>43834</v>
      </c>
      <c r="I1796" t="s">
        <v>71</v>
      </c>
      <c r="J1796">
        <v>2490158163</v>
      </c>
      <c r="K1796" t="s">
        <v>74</v>
      </c>
      <c r="L1796" t="s">
        <v>77</v>
      </c>
      <c r="M1796" t="s">
        <v>83</v>
      </c>
      <c r="P1796" t="s">
        <v>98</v>
      </c>
      <c r="Q1796" t="s">
        <v>100</v>
      </c>
      <c r="R1796" t="s">
        <v>18</v>
      </c>
      <c r="S1796" t="s">
        <v>20</v>
      </c>
      <c r="T1796" t="str">
        <f t="shared" si="599"/>
        <v>LAEM CHABANG</v>
      </c>
      <c r="U1796" t="s">
        <v>46</v>
      </c>
      <c r="V1796" t="s">
        <v>50</v>
      </c>
      <c r="W1796" s="3">
        <v>12171448</v>
      </c>
      <c r="X1796" t="s">
        <v>32</v>
      </c>
      <c r="Y1796" t="s">
        <v>73</v>
      </c>
      <c r="AC1796">
        <v>1</v>
      </c>
    </row>
    <row r="1797" spans="1:29" x14ac:dyDescent="0.2">
      <c r="A1797">
        <v>3725</v>
      </c>
      <c r="B1797" t="s">
        <v>2</v>
      </c>
      <c r="C1797" s="4">
        <v>1910130</v>
      </c>
      <c r="D1797" t="s">
        <v>34</v>
      </c>
      <c r="E1797" t="s">
        <v>37</v>
      </c>
      <c r="F1797" s="1">
        <v>43817</v>
      </c>
      <c r="G1797" s="1">
        <f t="shared" ref="G1797" si="603">F1797 + 7 - WEEKDAY(F1797, 2) + 4</f>
        <v>43825</v>
      </c>
      <c r="H1797" s="1">
        <f t="shared" si="601"/>
        <v>43832</v>
      </c>
      <c r="I1797" t="s">
        <v>71</v>
      </c>
      <c r="J1797">
        <v>2490158163</v>
      </c>
      <c r="K1797" t="s">
        <v>74</v>
      </c>
      <c r="L1797" t="s">
        <v>79</v>
      </c>
      <c r="M1797" t="s">
        <v>97</v>
      </c>
      <c r="P1797" t="s">
        <v>96</v>
      </c>
      <c r="Q1797" t="s">
        <v>100</v>
      </c>
      <c r="R1797" t="s">
        <v>18</v>
      </c>
      <c r="S1797" t="s">
        <v>20</v>
      </c>
      <c r="T1797" t="str">
        <f t="shared" si="599"/>
        <v>LAEM CHABANG</v>
      </c>
      <c r="U1797" t="s">
        <v>46</v>
      </c>
      <c r="V1797" s="2" t="s">
        <v>58</v>
      </c>
      <c r="W1797" s="3">
        <v>12171457</v>
      </c>
      <c r="X1797" t="s">
        <v>32</v>
      </c>
      <c r="Y1797" t="s">
        <v>73</v>
      </c>
      <c r="AC1797">
        <v>1</v>
      </c>
    </row>
    <row r="1798" spans="1:29" x14ac:dyDescent="0.2">
      <c r="A1798">
        <v>1797</v>
      </c>
      <c r="B1798" t="s">
        <v>2</v>
      </c>
      <c r="C1798" s="4">
        <v>1922522</v>
      </c>
      <c r="D1798" t="s">
        <v>33</v>
      </c>
      <c r="E1798" t="s">
        <v>35</v>
      </c>
      <c r="F1798" s="1">
        <v>43817</v>
      </c>
      <c r="G1798" s="1">
        <f t="shared" si="600"/>
        <v>43827</v>
      </c>
      <c r="H1798" s="1">
        <f t="shared" si="601"/>
        <v>43834</v>
      </c>
      <c r="I1798" t="s">
        <v>71</v>
      </c>
      <c r="J1798">
        <v>2490158163</v>
      </c>
      <c r="K1798" t="s">
        <v>74</v>
      </c>
      <c r="L1798" t="s">
        <v>77</v>
      </c>
      <c r="M1798" t="s">
        <v>83</v>
      </c>
      <c r="P1798" t="s">
        <v>98</v>
      </c>
      <c r="Q1798" t="s">
        <v>100</v>
      </c>
      <c r="R1798" t="s">
        <v>18</v>
      </c>
      <c r="S1798" t="s">
        <v>20</v>
      </c>
      <c r="T1798" t="str">
        <f t="shared" si="599"/>
        <v>LAEM CHABANG</v>
      </c>
      <c r="U1798" t="s">
        <v>46</v>
      </c>
      <c r="V1798" t="s">
        <v>50</v>
      </c>
      <c r="W1798" s="3">
        <v>12171472</v>
      </c>
      <c r="X1798" t="s">
        <v>32</v>
      </c>
      <c r="Y1798" t="s">
        <v>73</v>
      </c>
      <c r="AC1798">
        <v>1</v>
      </c>
    </row>
    <row r="1799" spans="1:29" x14ac:dyDescent="0.2">
      <c r="A1799">
        <v>1798</v>
      </c>
      <c r="B1799" t="s">
        <v>2</v>
      </c>
      <c r="C1799" s="4">
        <v>1922523</v>
      </c>
      <c r="D1799" t="s">
        <v>33</v>
      </c>
      <c r="E1799" t="s">
        <v>35</v>
      </c>
      <c r="F1799" s="1">
        <v>43817</v>
      </c>
      <c r="G1799" s="1">
        <f t="shared" si="600"/>
        <v>43827</v>
      </c>
      <c r="H1799" s="1">
        <f t="shared" si="601"/>
        <v>43834</v>
      </c>
      <c r="I1799" t="s">
        <v>71</v>
      </c>
      <c r="J1799">
        <v>2490158163</v>
      </c>
      <c r="K1799" t="s">
        <v>74</v>
      </c>
      <c r="L1799" t="s">
        <v>77</v>
      </c>
      <c r="M1799" t="s">
        <v>83</v>
      </c>
      <c r="P1799" t="s">
        <v>98</v>
      </c>
      <c r="Q1799" t="s">
        <v>100</v>
      </c>
      <c r="R1799" t="s">
        <v>18</v>
      </c>
      <c r="S1799" t="s">
        <v>20</v>
      </c>
      <c r="T1799" t="str">
        <f t="shared" si="599"/>
        <v>LAEM CHABANG</v>
      </c>
      <c r="U1799" t="s">
        <v>46</v>
      </c>
      <c r="V1799" t="s">
        <v>50</v>
      </c>
      <c r="W1799" s="3">
        <v>12171473</v>
      </c>
      <c r="X1799" t="s">
        <v>32</v>
      </c>
      <c r="Y1799" t="s">
        <v>73</v>
      </c>
      <c r="AC1799">
        <v>1</v>
      </c>
    </row>
    <row r="1800" spans="1:29" x14ac:dyDescent="0.2">
      <c r="A1800">
        <v>1799</v>
      </c>
      <c r="B1800" t="s">
        <v>2</v>
      </c>
      <c r="C1800" s="4">
        <v>1922524</v>
      </c>
      <c r="D1800" t="s">
        <v>33</v>
      </c>
      <c r="E1800" t="s">
        <v>35</v>
      </c>
      <c r="F1800" s="1">
        <v>43818</v>
      </c>
      <c r="G1800" s="1">
        <f t="shared" si="600"/>
        <v>43827</v>
      </c>
      <c r="H1800" s="1">
        <f t="shared" si="601"/>
        <v>43834</v>
      </c>
      <c r="I1800" t="s">
        <v>71</v>
      </c>
      <c r="J1800">
        <v>2490158163</v>
      </c>
      <c r="K1800" t="s">
        <v>74</v>
      </c>
      <c r="L1800" t="s">
        <v>77</v>
      </c>
      <c r="M1800" t="s">
        <v>83</v>
      </c>
      <c r="P1800" t="s">
        <v>98</v>
      </c>
      <c r="Q1800" t="s">
        <v>100</v>
      </c>
      <c r="R1800" t="s">
        <v>18</v>
      </c>
      <c r="S1800" t="s">
        <v>20</v>
      </c>
      <c r="T1800" t="str">
        <f t="shared" si="599"/>
        <v>LAEM CHABANG</v>
      </c>
      <c r="U1800" t="s">
        <v>46</v>
      </c>
      <c r="V1800" t="s">
        <v>50</v>
      </c>
      <c r="W1800" s="3">
        <v>12171476</v>
      </c>
      <c r="X1800" t="s">
        <v>32</v>
      </c>
      <c r="Y1800" t="s">
        <v>73</v>
      </c>
      <c r="AC1800">
        <v>1</v>
      </c>
    </row>
    <row r="1801" spans="1:29" x14ac:dyDescent="0.2">
      <c r="A1801">
        <v>1800</v>
      </c>
      <c r="B1801" t="s">
        <v>2</v>
      </c>
      <c r="C1801" s="4">
        <v>1922525</v>
      </c>
      <c r="D1801" t="s">
        <v>33</v>
      </c>
      <c r="E1801" t="s">
        <v>35</v>
      </c>
      <c r="F1801" s="1">
        <v>43818</v>
      </c>
      <c r="G1801" s="1">
        <f t="shared" si="600"/>
        <v>43827</v>
      </c>
      <c r="H1801" s="1">
        <f t="shared" si="601"/>
        <v>43834</v>
      </c>
      <c r="I1801" t="s">
        <v>71</v>
      </c>
      <c r="J1801">
        <v>2490158163</v>
      </c>
      <c r="K1801" t="s">
        <v>74</v>
      </c>
      <c r="L1801" t="s">
        <v>77</v>
      </c>
      <c r="M1801" t="s">
        <v>83</v>
      </c>
      <c r="P1801" t="s">
        <v>98</v>
      </c>
      <c r="Q1801" t="s">
        <v>100</v>
      </c>
      <c r="R1801" t="s">
        <v>18</v>
      </c>
      <c r="S1801" t="s">
        <v>20</v>
      </c>
      <c r="T1801" t="str">
        <f t="shared" si="599"/>
        <v>LAEM CHABANG</v>
      </c>
      <c r="U1801" t="s">
        <v>46</v>
      </c>
      <c r="V1801" t="s">
        <v>50</v>
      </c>
      <c r="W1801" s="3">
        <v>12171485</v>
      </c>
      <c r="X1801" t="s">
        <v>32</v>
      </c>
      <c r="Y1801" t="s">
        <v>73</v>
      </c>
      <c r="AC1801">
        <v>1</v>
      </c>
    </row>
    <row r="1802" spans="1:29" x14ac:dyDescent="0.2">
      <c r="A1802">
        <v>1801</v>
      </c>
      <c r="B1802" t="s">
        <v>2</v>
      </c>
      <c r="C1802" s="4">
        <v>1922526</v>
      </c>
      <c r="D1802" t="s">
        <v>33</v>
      </c>
      <c r="E1802" t="s">
        <v>35</v>
      </c>
      <c r="F1802" s="1">
        <v>43818</v>
      </c>
      <c r="G1802" s="1">
        <f t="shared" si="600"/>
        <v>43827</v>
      </c>
      <c r="H1802" s="1">
        <f t="shared" si="601"/>
        <v>43834</v>
      </c>
      <c r="I1802" t="s">
        <v>71</v>
      </c>
      <c r="J1802">
        <v>2490158163</v>
      </c>
      <c r="K1802" t="s">
        <v>74</v>
      </c>
      <c r="L1802" t="s">
        <v>77</v>
      </c>
      <c r="M1802" t="s">
        <v>83</v>
      </c>
      <c r="P1802" t="s">
        <v>98</v>
      </c>
      <c r="Q1802" t="s">
        <v>100</v>
      </c>
      <c r="R1802" t="s">
        <v>18</v>
      </c>
      <c r="S1802" t="s">
        <v>20</v>
      </c>
      <c r="T1802" t="str">
        <f t="shared" si="599"/>
        <v>LAEM CHABANG</v>
      </c>
      <c r="U1802" t="s">
        <v>46</v>
      </c>
      <c r="V1802" t="s">
        <v>50</v>
      </c>
      <c r="W1802" s="3">
        <v>12171500</v>
      </c>
      <c r="X1802" t="s">
        <v>32</v>
      </c>
      <c r="Y1802" t="s">
        <v>73</v>
      </c>
      <c r="AC1802">
        <v>1</v>
      </c>
    </row>
    <row r="1803" spans="1:29" x14ac:dyDescent="0.2">
      <c r="A1803">
        <v>1802</v>
      </c>
      <c r="B1803" t="s">
        <v>2</v>
      </c>
      <c r="C1803" s="4">
        <v>1922527</v>
      </c>
      <c r="D1803" t="s">
        <v>33</v>
      </c>
      <c r="E1803" t="s">
        <v>35</v>
      </c>
      <c r="F1803" s="1">
        <v>43817</v>
      </c>
      <c r="G1803" s="1">
        <f t="shared" si="600"/>
        <v>43827</v>
      </c>
      <c r="H1803" s="1">
        <f t="shared" si="601"/>
        <v>43834</v>
      </c>
      <c r="I1803" t="s">
        <v>71</v>
      </c>
      <c r="J1803">
        <v>2490158163</v>
      </c>
      <c r="K1803" t="s">
        <v>74</v>
      </c>
      <c r="L1803" t="s">
        <v>77</v>
      </c>
      <c r="M1803" t="s">
        <v>83</v>
      </c>
      <c r="P1803" t="s">
        <v>98</v>
      </c>
      <c r="Q1803" t="s">
        <v>100</v>
      </c>
      <c r="R1803" t="s">
        <v>18</v>
      </c>
      <c r="S1803" t="s">
        <v>20</v>
      </c>
      <c r="T1803" t="str">
        <f t="shared" si="599"/>
        <v>LAEM CHABANG</v>
      </c>
      <c r="U1803" t="s">
        <v>46</v>
      </c>
      <c r="V1803" t="s">
        <v>50</v>
      </c>
      <c r="W1803" s="3">
        <v>12171501</v>
      </c>
      <c r="X1803" t="s">
        <v>32</v>
      </c>
      <c r="Y1803" t="s">
        <v>73</v>
      </c>
      <c r="AC1803">
        <v>1</v>
      </c>
    </row>
    <row r="1804" spans="1:29" x14ac:dyDescent="0.2">
      <c r="A1804">
        <v>1803</v>
      </c>
      <c r="B1804" t="s">
        <v>2</v>
      </c>
      <c r="C1804" s="4">
        <v>1922528</v>
      </c>
      <c r="D1804" t="s">
        <v>33</v>
      </c>
      <c r="E1804" t="s">
        <v>35</v>
      </c>
      <c r="F1804" s="1">
        <v>43817</v>
      </c>
      <c r="G1804" s="1">
        <f t="shared" si="600"/>
        <v>43827</v>
      </c>
      <c r="H1804" s="1">
        <f t="shared" si="601"/>
        <v>43834</v>
      </c>
      <c r="I1804" t="s">
        <v>71</v>
      </c>
      <c r="J1804">
        <v>2490158163</v>
      </c>
      <c r="K1804" t="s">
        <v>74</v>
      </c>
      <c r="L1804" t="s">
        <v>77</v>
      </c>
      <c r="M1804" t="s">
        <v>83</v>
      </c>
      <c r="P1804" t="s">
        <v>98</v>
      </c>
      <c r="Q1804" t="s">
        <v>100</v>
      </c>
      <c r="R1804" t="s">
        <v>18</v>
      </c>
      <c r="S1804" t="s">
        <v>20</v>
      </c>
      <c r="T1804" t="str">
        <f t="shared" si="599"/>
        <v>LAEM CHABANG</v>
      </c>
      <c r="U1804" t="s">
        <v>46</v>
      </c>
      <c r="V1804" t="s">
        <v>50</v>
      </c>
      <c r="W1804" s="3">
        <v>12171504</v>
      </c>
      <c r="X1804" t="s">
        <v>32</v>
      </c>
      <c r="Y1804" t="s">
        <v>73</v>
      </c>
      <c r="AA1804">
        <v>1</v>
      </c>
    </row>
    <row r="1805" spans="1:29" x14ac:dyDescent="0.2">
      <c r="A1805">
        <v>1804</v>
      </c>
      <c r="B1805" t="s">
        <v>2</v>
      </c>
      <c r="C1805" s="4">
        <v>1922529</v>
      </c>
      <c r="D1805" t="s">
        <v>33</v>
      </c>
      <c r="E1805" t="s">
        <v>35</v>
      </c>
      <c r="F1805" s="1">
        <v>43817</v>
      </c>
      <c r="G1805" s="1">
        <f t="shared" si="600"/>
        <v>43827</v>
      </c>
      <c r="H1805" s="1">
        <f t="shared" si="601"/>
        <v>43834</v>
      </c>
      <c r="I1805" t="s">
        <v>71</v>
      </c>
      <c r="J1805">
        <v>2490158163</v>
      </c>
      <c r="K1805" t="s">
        <v>74</v>
      </c>
      <c r="L1805" t="s">
        <v>77</v>
      </c>
      <c r="M1805" t="s">
        <v>83</v>
      </c>
      <c r="P1805" t="s">
        <v>98</v>
      </c>
      <c r="Q1805" t="s">
        <v>100</v>
      </c>
      <c r="R1805" t="s">
        <v>18</v>
      </c>
      <c r="S1805" t="s">
        <v>20</v>
      </c>
      <c r="T1805" t="str">
        <f t="shared" si="599"/>
        <v>LAEM CHABANG</v>
      </c>
      <c r="U1805" t="s">
        <v>46</v>
      </c>
      <c r="V1805" t="s">
        <v>50</v>
      </c>
      <c r="W1805" s="3">
        <v>12171513</v>
      </c>
      <c r="X1805" t="s">
        <v>32</v>
      </c>
      <c r="Y1805" t="s">
        <v>73</v>
      </c>
      <c r="AC1805">
        <v>1</v>
      </c>
    </row>
    <row r="1806" spans="1:29" x14ac:dyDescent="0.2">
      <c r="A1806">
        <v>1805</v>
      </c>
      <c r="B1806" t="s">
        <v>2</v>
      </c>
      <c r="C1806" s="4">
        <v>1922530</v>
      </c>
      <c r="D1806" t="s">
        <v>33</v>
      </c>
      <c r="E1806" t="s">
        <v>35</v>
      </c>
      <c r="F1806" s="1">
        <v>43817</v>
      </c>
      <c r="G1806" s="1">
        <f t="shared" si="600"/>
        <v>43827</v>
      </c>
      <c r="H1806" s="1">
        <f t="shared" si="601"/>
        <v>43834</v>
      </c>
      <c r="I1806" t="s">
        <v>71</v>
      </c>
      <c r="J1806">
        <v>2490158163</v>
      </c>
      <c r="K1806" t="s">
        <v>74</v>
      </c>
      <c r="L1806" t="s">
        <v>77</v>
      </c>
      <c r="M1806" t="s">
        <v>83</v>
      </c>
      <c r="P1806" t="s">
        <v>98</v>
      </c>
      <c r="Q1806" t="s">
        <v>100</v>
      </c>
      <c r="R1806" t="s">
        <v>18</v>
      </c>
      <c r="S1806" t="s">
        <v>20</v>
      </c>
      <c r="T1806" t="str">
        <f t="shared" si="599"/>
        <v>LAEM CHABANG</v>
      </c>
      <c r="U1806" t="s">
        <v>46</v>
      </c>
      <c r="V1806" t="s">
        <v>50</v>
      </c>
      <c r="W1806" s="3">
        <v>12171528</v>
      </c>
      <c r="X1806" t="s">
        <v>32</v>
      </c>
      <c r="Y1806" t="s">
        <v>73</v>
      </c>
      <c r="AC1806">
        <v>1</v>
      </c>
    </row>
    <row r="1807" spans="1:29" x14ac:dyDescent="0.2">
      <c r="A1807">
        <v>1806</v>
      </c>
      <c r="B1807" t="s">
        <v>2</v>
      </c>
      <c r="C1807" s="4">
        <v>1922531</v>
      </c>
      <c r="D1807" t="s">
        <v>33</v>
      </c>
      <c r="E1807" t="s">
        <v>35</v>
      </c>
      <c r="F1807" s="1">
        <v>43817</v>
      </c>
      <c r="G1807" s="1">
        <f t="shared" si="600"/>
        <v>43827</v>
      </c>
      <c r="H1807" s="1">
        <f t="shared" si="601"/>
        <v>43834</v>
      </c>
      <c r="I1807" t="s">
        <v>71</v>
      </c>
      <c r="J1807">
        <v>2490158163</v>
      </c>
      <c r="K1807" t="s">
        <v>74</v>
      </c>
      <c r="L1807" t="s">
        <v>77</v>
      </c>
      <c r="M1807" t="s">
        <v>83</v>
      </c>
      <c r="P1807" t="s">
        <v>98</v>
      </c>
      <c r="Q1807" t="s">
        <v>100</v>
      </c>
      <c r="R1807" t="s">
        <v>18</v>
      </c>
      <c r="S1807" t="s">
        <v>20</v>
      </c>
      <c r="T1807" t="str">
        <f t="shared" si="599"/>
        <v>LAEM CHABANG</v>
      </c>
      <c r="U1807" t="s">
        <v>46</v>
      </c>
      <c r="V1807" t="s">
        <v>50</v>
      </c>
      <c r="W1807" s="3">
        <v>12171529</v>
      </c>
      <c r="X1807" t="s">
        <v>32</v>
      </c>
      <c r="Y1807" t="s">
        <v>73</v>
      </c>
      <c r="AC1807">
        <v>1</v>
      </c>
    </row>
    <row r="1808" spans="1:29" x14ac:dyDescent="0.2">
      <c r="A1808">
        <v>1807</v>
      </c>
      <c r="B1808" t="s">
        <v>2</v>
      </c>
      <c r="C1808" s="4">
        <v>1922532</v>
      </c>
      <c r="D1808" t="s">
        <v>33</v>
      </c>
      <c r="E1808" t="s">
        <v>35</v>
      </c>
      <c r="F1808" s="1">
        <v>43817</v>
      </c>
      <c r="G1808" s="1">
        <f t="shared" si="600"/>
        <v>43827</v>
      </c>
      <c r="H1808" s="1">
        <f t="shared" si="601"/>
        <v>43834</v>
      </c>
      <c r="I1808" t="s">
        <v>71</v>
      </c>
      <c r="J1808">
        <v>2490158163</v>
      </c>
      <c r="K1808" t="s">
        <v>74</v>
      </c>
      <c r="L1808" t="s">
        <v>77</v>
      </c>
      <c r="M1808" t="s">
        <v>83</v>
      </c>
      <c r="P1808" t="s">
        <v>98</v>
      </c>
      <c r="Q1808" t="s">
        <v>100</v>
      </c>
      <c r="R1808" t="s">
        <v>18</v>
      </c>
      <c r="S1808" t="s">
        <v>20</v>
      </c>
      <c r="T1808" t="str">
        <f t="shared" si="599"/>
        <v>LAEM CHABANG</v>
      </c>
      <c r="U1808" t="s">
        <v>46</v>
      </c>
      <c r="V1808" t="s">
        <v>50</v>
      </c>
      <c r="W1808" s="3">
        <v>12171532</v>
      </c>
      <c r="X1808" t="s">
        <v>32</v>
      </c>
      <c r="Y1808" t="s">
        <v>73</v>
      </c>
      <c r="AC1808">
        <v>1</v>
      </c>
    </row>
    <row r="1809" spans="1:31" x14ac:dyDescent="0.2">
      <c r="A1809">
        <v>1808</v>
      </c>
      <c r="B1809" t="s">
        <v>2</v>
      </c>
      <c r="C1809" s="4">
        <v>1922533</v>
      </c>
      <c r="D1809" t="s">
        <v>33</v>
      </c>
      <c r="E1809" t="s">
        <v>35</v>
      </c>
      <c r="F1809" s="1">
        <v>43818</v>
      </c>
      <c r="G1809" s="1">
        <f t="shared" si="600"/>
        <v>43827</v>
      </c>
      <c r="H1809" s="1">
        <f t="shared" si="601"/>
        <v>43834</v>
      </c>
      <c r="I1809" t="s">
        <v>71</v>
      </c>
      <c r="J1809">
        <v>2490158163</v>
      </c>
      <c r="K1809" t="s">
        <v>74</v>
      </c>
      <c r="L1809" t="s">
        <v>77</v>
      </c>
      <c r="M1809" t="s">
        <v>83</v>
      </c>
      <c r="P1809" t="s">
        <v>98</v>
      </c>
      <c r="Q1809" t="s">
        <v>100</v>
      </c>
      <c r="R1809" t="s">
        <v>18</v>
      </c>
      <c r="S1809" t="s">
        <v>20</v>
      </c>
      <c r="T1809" t="str">
        <f t="shared" si="599"/>
        <v>LAEM CHABANG</v>
      </c>
      <c r="U1809" t="s">
        <v>46</v>
      </c>
      <c r="V1809" t="s">
        <v>50</v>
      </c>
      <c r="W1809" s="3">
        <v>12171541</v>
      </c>
      <c r="X1809" t="s">
        <v>32</v>
      </c>
      <c r="Y1809" t="s">
        <v>73</v>
      </c>
      <c r="AC1809">
        <v>1</v>
      </c>
    </row>
    <row r="1810" spans="1:31" x14ac:dyDescent="0.2">
      <c r="A1810">
        <v>1809</v>
      </c>
      <c r="B1810" t="s">
        <v>2</v>
      </c>
      <c r="C1810" s="4">
        <v>1922534</v>
      </c>
      <c r="D1810" t="s">
        <v>33</v>
      </c>
      <c r="E1810" t="s">
        <v>35</v>
      </c>
      <c r="F1810" s="1">
        <v>43818</v>
      </c>
      <c r="G1810" s="1">
        <f t="shared" si="600"/>
        <v>43827</v>
      </c>
      <c r="H1810" s="1">
        <f t="shared" si="601"/>
        <v>43834</v>
      </c>
      <c r="I1810" t="s">
        <v>71</v>
      </c>
      <c r="J1810">
        <v>2490158163</v>
      </c>
      <c r="K1810" t="s">
        <v>74</v>
      </c>
      <c r="L1810" t="s">
        <v>77</v>
      </c>
      <c r="M1810" t="s">
        <v>83</v>
      </c>
      <c r="P1810" t="s">
        <v>98</v>
      </c>
      <c r="Q1810" t="s">
        <v>100</v>
      </c>
      <c r="R1810" t="s">
        <v>18</v>
      </c>
      <c r="S1810" t="s">
        <v>20</v>
      </c>
      <c r="T1810" t="str">
        <f t="shared" si="599"/>
        <v>LAEM CHABANG</v>
      </c>
      <c r="U1810" t="s">
        <v>46</v>
      </c>
      <c r="V1810" t="s">
        <v>50</v>
      </c>
      <c r="W1810" s="3">
        <v>12171556</v>
      </c>
      <c r="X1810" t="s">
        <v>32</v>
      </c>
      <c r="Y1810" t="s">
        <v>73</v>
      </c>
      <c r="AC1810">
        <v>1</v>
      </c>
    </row>
    <row r="1811" spans="1:31" x14ac:dyDescent="0.2">
      <c r="A1811">
        <v>1810</v>
      </c>
      <c r="B1811" t="s">
        <v>2</v>
      </c>
      <c r="C1811" s="4">
        <v>1922535</v>
      </c>
      <c r="D1811" t="s">
        <v>33</v>
      </c>
      <c r="E1811" t="s">
        <v>35</v>
      </c>
      <c r="F1811" s="1">
        <v>43818</v>
      </c>
      <c r="G1811" s="1">
        <f t="shared" si="600"/>
        <v>43827</v>
      </c>
      <c r="H1811" s="1">
        <f t="shared" si="601"/>
        <v>43834</v>
      </c>
      <c r="I1811" t="s">
        <v>71</v>
      </c>
      <c r="J1811">
        <v>2490158163</v>
      </c>
      <c r="K1811" t="s">
        <v>74</v>
      </c>
      <c r="L1811" t="s">
        <v>77</v>
      </c>
      <c r="M1811" t="s">
        <v>83</v>
      </c>
      <c r="P1811" t="s">
        <v>98</v>
      </c>
      <c r="Q1811" t="s">
        <v>100</v>
      </c>
      <c r="R1811" t="s">
        <v>18</v>
      </c>
      <c r="S1811" t="s">
        <v>20</v>
      </c>
      <c r="T1811" t="str">
        <f t="shared" si="599"/>
        <v>LAEM CHABANG</v>
      </c>
      <c r="U1811" t="s">
        <v>46</v>
      </c>
      <c r="V1811" t="s">
        <v>50</v>
      </c>
      <c r="W1811" s="3">
        <v>12171557</v>
      </c>
      <c r="X1811" t="s">
        <v>32</v>
      </c>
      <c r="Y1811" t="s">
        <v>73</v>
      </c>
      <c r="AC1811">
        <v>1</v>
      </c>
    </row>
    <row r="1812" spans="1:31" x14ac:dyDescent="0.2">
      <c r="A1812">
        <v>1811</v>
      </c>
      <c r="B1812" t="s">
        <v>2</v>
      </c>
      <c r="C1812" s="4">
        <v>1922536</v>
      </c>
      <c r="D1812" t="s">
        <v>33</v>
      </c>
      <c r="E1812" t="s">
        <v>35</v>
      </c>
      <c r="F1812" s="1">
        <v>43818</v>
      </c>
      <c r="G1812" s="1">
        <f t="shared" si="600"/>
        <v>43827</v>
      </c>
      <c r="H1812" s="1">
        <f t="shared" si="601"/>
        <v>43834</v>
      </c>
      <c r="I1812" t="s">
        <v>71</v>
      </c>
      <c r="J1812">
        <v>2490158163</v>
      </c>
      <c r="K1812" t="s">
        <v>74</v>
      </c>
      <c r="L1812" t="s">
        <v>77</v>
      </c>
      <c r="M1812" t="s">
        <v>83</v>
      </c>
      <c r="P1812" t="s">
        <v>98</v>
      </c>
      <c r="Q1812" t="s">
        <v>100</v>
      </c>
      <c r="R1812" t="s">
        <v>18</v>
      </c>
      <c r="S1812" t="s">
        <v>20</v>
      </c>
      <c r="T1812" t="str">
        <f t="shared" si="599"/>
        <v>LAEM CHABANG</v>
      </c>
      <c r="U1812" t="s">
        <v>46</v>
      </c>
      <c r="V1812" t="s">
        <v>50</v>
      </c>
      <c r="W1812" s="3">
        <v>12171560</v>
      </c>
      <c r="X1812" t="s">
        <v>32</v>
      </c>
      <c r="Y1812" t="s">
        <v>73</v>
      </c>
      <c r="AC1812">
        <v>1</v>
      </c>
    </row>
    <row r="1813" spans="1:31" x14ac:dyDescent="0.2">
      <c r="A1813">
        <v>1812</v>
      </c>
      <c r="B1813" t="s">
        <v>2</v>
      </c>
      <c r="C1813" s="4">
        <v>1922537</v>
      </c>
      <c r="D1813" t="s">
        <v>33</v>
      </c>
      <c r="E1813" t="s">
        <v>35</v>
      </c>
      <c r="F1813" s="1">
        <v>43818</v>
      </c>
      <c r="G1813" s="1">
        <f t="shared" si="600"/>
        <v>43827</v>
      </c>
      <c r="H1813" s="1">
        <f t="shared" si="601"/>
        <v>43834</v>
      </c>
      <c r="I1813" t="s">
        <v>71</v>
      </c>
      <c r="J1813">
        <v>2490158163</v>
      </c>
      <c r="K1813" t="s">
        <v>74</v>
      </c>
      <c r="L1813" t="s">
        <v>77</v>
      </c>
      <c r="M1813" t="s">
        <v>83</v>
      </c>
      <c r="P1813" t="s">
        <v>98</v>
      </c>
      <c r="Q1813" t="s">
        <v>100</v>
      </c>
      <c r="R1813" t="s">
        <v>18</v>
      </c>
      <c r="S1813" t="s">
        <v>20</v>
      </c>
      <c r="T1813" t="str">
        <f t="shared" si="599"/>
        <v>LAEM CHABANG</v>
      </c>
      <c r="U1813" t="s">
        <v>46</v>
      </c>
      <c r="V1813" t="s">
        <v>50</v>
      </c>
      <c r="W1813" s="3">
        <v>12171569</v>
      </c>
      <c r="X1813" t="s">
        <v>32</v>
      </c>
      <c r="Y1813" t="s">
        <v>73</v>
      </c>
      <c r="AC1813">
        <v>1</v>
      </c>
      <c r="AE1813" t="s">
        <v>102</v>
      </c>
    </row>
    <row r="1814" spans="1:31" x14ac:dyDescent="0.2">
      <c r="A1814">
        <v>1813</v>
      </c>
      <c r="B1814" t="s">
        <v>2</v>
      </c>
      <c r="C1814" s="4">
        <v>1922538</v>
      </c>
      <c r="D1814" t="s">
        <v>33</v>
      </c>
      <c r="E1814" t="s">
        <v>35</v>
      </c>
      <c r="F1814" s="1">
        <v>43818</v>
      </c>
      <c r="G1814" s="1">
        <f t="shared" si="600"/>
        <v>43827</v>
      </c>
      <c r="H1814" s="1">
        <f t="shared" si="601"/>
        <v>43834</v>
      </c>
      <c r="I1814" t="s">
        <v>71</v>
      </c>
      <c r="J1814">
        <v>2490158163</v>
      </c>
      <c r="K1814" t="s">
        <v>74</v>
      </c>
      <c r="L1814" t="s">
        <v>77</v>
      </c>
      <c r="M1814" t="s">
        <v>83</v>
      </c>
      <c r="P1814" t="s">
        <v>98</v>
      </c>
      <c r="Q1814" t="s">
        <v>100</v>
      </c>
      <c r="R1814" t="s">
        <v>18</v>
      </c>
      <c r="S1814" t="s">
        <v>20</v>
      </c>
      <c r="T1814" t="str">
        <f t="shared" si="599"/>
        <v>LAEM CHABANG</v>
      </c>
      <c r="U1814" t="s">
        <v>46</v>
      </c>
      <c r="V1814" t="s">
        <v>50</v>
      </c>
      <c r="W1814" s="3">
        <v>12171584</v>
      </c>
      <c r="X1814" t="s">
        <v>32</v>
      </c>
      <c r="Y1814" t="s">
        <v>73</v>
      </c>
      <c r="AC1814">
        <v>1</v>
      </c>
      <c r="AE1814" t="s">
        <v>102</v>
      </c>
    </row>
    <row r="1815" spans="1:31" x14ac:dyDescent="0.2">
      <c r="A1815">
        <v>1814</v>
      </c>
      <c r="B1815" t="s">
        <v>2</v>
      </c>
      <c r="C1815" s="4">
        <v>1922539</v>
      </c>
      <c r="D1815" t="s">
        <v>33</v>
      </c>
      <c r="E1815" t="s">
        <v>35</v>
      </c>
      <c r="F1815" s="1">
        <v>43818</v>
      </c>
      <c r="G1815" s="1">
        <f t="shared" si="600"/>
        <v>43827</v>
      </c>
      <c r="H1815" s="1">
        <f t="shared" si="601"/>
        <v>43834</v>
      </c>
      <c r="I1815" t="s">
        <v>71</v>
      </c>
      <c r="J1815">
        <v>2490158163</v>
      </c>
      <c r="K1815" t="s">
        <v>74</v>
      </c>
      <c r="L1815" t="s">
        <v>77</v>
      </c>
      <c r="M1815" t="s">
        <v>83</v>
      </c>
      <c r="P1815" t="s">
        <v>98</v>
      </c>
      <c r="Q1815" t="s">
        <v>100</v>
      </c>
      <c r="R1815" t="s">
        <v>18</v>
      </c>
      <c r="S1815" t="s">
        <v>20</v>
      </c>
      <c r="T1815" t="str">
        <f t="shared" si="599"/>
        <v>LAEM CHABANG</v>
      </c>
      <c r="U1815" t="s">
        <v>46</v>
      </c>
      <c r="V1815" t="s">
        <v>50</v>
      </c>
      <c r="W1815" s="3">
        <v>12171585</v>
      </c>
      <c r="X1815" t="s">
        <v>32</v>
      </c>
      <c r="Y1815" t="s">
        <v>73</v>
      </c>
      <c r="AC1815">
        <v>1</v>
      </c>
      <c r="AE1815" t="s">
        <v>102</v>
      </c>
    </row>
    <row r="1816" spans="1:31" x14ac:dyDescent="0.2">
      <c r="A1816">
        <v>1815</v>
      </c>
      <c r="B1816" t="s">
        <v>2</v>
      </c>
      <c r="C1816" s="4">
        <v>1922540</v>
      </c>
      <c r="D1816" t="s">
        <v>33</v>
      </c>
      <c r="E1816" t="s">
        <v>35</v>
      </c>
      <c r="F1816" s="1">
        <v>43818</v>
      </c>
      <c r="G1816" s="1">
        <f t="shared" si="600"/>
        <v>43827</v>
      </c>
      <c r="H1816" s="1">
        <f t="shared" si="601"/>
        <v>43834</v>
      </c>
      <c r="I1816" t="s">
        <v>71</v>
      </c>
      <c r="J1816">
        <v>2490158163</v>
      </c>
      <c r="K1816" t="s">
        <v>74</v>
      </c>
      <c r="L1816" t="s">
        <v>77</v>
      </c>
      <c r="M1816" t="s">
        <v>83</v>
      </c>
      <c r="P1816" t="s">
        <v>98</v>
      </c>
      <c r="Q1816" t="s">
        <v>100</v>
      </c>
      <c r="R1816" t="s">
        <v>18</v>
      </c>
      <c r="S1816" t="s">
        <v>20</v>
      </c>
      <c r="T1816" t="str">
        <f t="shared" si="599"/>
        <v>LAEM CHABANG</v>
      </c>
      <c r="U1816" t="s">
        <v>46</v>
      </c>
      <c r="V1816" t="s">
        <v>50</v>
      </c>
      <c r="W1816" s="3">
        <v>12171588</v>
      </c>
      <c r="X1816" t="s">
        <v>32</v>
      </c>
      <c r="Y1816" t="s">
        <v>73</v>
      </c>
      <c r="AC1816">
        <v>1</v>
      </c>
    </row>
    <row r="1817" spans="1:31" x14ac:dyDescent="0.2">
      <c r="A1817">
        <v>1816</v>
      </c>
      <c r="B1817" t="s">
        <v>2</v>
      </c>
      <c r="C1817" s="4">
        <v>1922541</v>
      </c>
      <c r="D1817" t="s">
        <v>33</v>
      </c>
      <c r="E1817" t="s">
        <v>35</v>
      </c>
      <c r="F1817" s="1">
        <v>43818</v>
      </c>
      <c r="G1817" s="1">
        <f t="shared" si="600"/>
        <v>43827</v>
      </c>
      <c r="H1817" s="1">
        <f t="shared" si="601"/>
        <v>43834</v>
      </c>
      <c r="I1817" t="s">
        <v>71</v>
      </c>
      <c r="J1817">
        <v>2490158163</v>
      </c>
      <c r="K1817" t="s">
        <v>74</v>
      </c>
      <c r="L1817" t="s">
        <v>77</v>
      </c>
      <c r="M1817" t="s">
        <v>83</v>
      </c>
      <c r="P1817" t="s">
        <v>98</v>
      </c>
      <c r="Q1817" t="s">
        <v>100</v>
      </c>
      <c r="R1817" t="s">
        <v>18</v>
      </c>
      <c r="S1817" t="s">
        <v>20</v>
      </c>
      <c r="T1817" t="str">
        <f t="shared" si="599"/>
        <v>LAEM CHABANG</v>
      </c>
      <c r="U1817" t="s">
        <v>46</v>
      </c>
      <c r="V1817" t="s">
        <v>50</v>
      </c>
      <c r="W1817" s="3">
        <v>12171597</v>
      </c>
      <c r="X1817" t="s">
        <v>32</v>
      </c>
      <c r="Y1817" t="s">
        <v>73</v>
      </c>
      <c r="AC1817">
        <v>1</v>
      </c>
    </row>
    <row r="1818" spans="1:31" x14ac:dyDescent="0.2">
      <c r="A1818">
        <v>1817</v>
      </c>
      <c r="B1818" t="s">
        <v>2</v>
      </c>
      <c r="C1818" s="4">
        <v>1922542</v>
      </c>
      <c r="D1818" t="s">
        <v>33</v>
      </c>
      <c r="E1818" t="s">
        <v>35</v>
      </c>
      <c r="F1818" s="1">
        <v>43818</v>
      </c>
      <c r="G1818" s="1">
        <f t="shared" si="600"/>
        <v>43827</v>
      </c>
      <c r="H1818" s="1">
        <f t="shared" si="601"/>
        <v>43834</v>
      </c>
      <c r="I1818" t="s">
        <v>71</v>
      </c>
      <c r="J1818">
        <v>2490158163</v>
      </c>
      <c r="K1818" t="s">
        <v>74</v>
      </c>
      <c r="L1818" t="s">
        <v>77</v>
      </c>
      <c r="M1818" t="s">
        <v>83</v>
      </c>
      <c r="P1818" t="s">
        <v>98</v>
      </c>
      <c r="Q1818" t="s">
        <v>100</v>
      </c>
      <c r="R1818" t="s">
        <v>18</v>
      </c>
      <c r="S1818" t="s">
        <v>20</v>
      </c>
      <c r="T1818" t="str">
        <f t="shared" si="599"/>
        <v>LAEM CHABANG</v>
      </c>
      <c r="U1818" t="s">
        <v>46</v>
      </c>
      <c r="V1818" t="s">
        <v>50</v>
      </c>
      <c r="W1818" s="3">
        <v>12171612</v>
      </c>
      <c r="X1818" t="s">
        <v>32</v>
      </c>
      <c r="Y1818" t="s">
        <v>73</v>
      </c>
      <c r="AC1818">
        <v>1</v>
      </c>
    </row>
    <row r="1819" spans="1:31" x14ac:dyDescent="0.2">
      <c r="A1819">
        <v>1818</v>
      </c>
      <c r="B1819" t="s">
        <v>2</v>
      </c>
      <c r="C1819" s="4">
        <v>1922543</v>
      </c>
      <c r="D1819" t="s">
        <v>33</v>
      </c>
      <c r="E1819" t="s">
        <v>35</v>
      </c>
      <c r="F1819" s="1">
        <v>43818</v>
      </c>
      <c r="G1819" s="1">
        <f t="shared" si="600"/>
        <v>43827</v>
      </c>
      <c r="H1819" s="1">
        <f t="shared" si="601"/>
        <v>43834</v>
      </c>
      <c r="I1819" t="s">
        <v>71</v>
      </c>
      <c r="J1819">
        <v>2490158163</v>
      </c>
      <c r="K1819" t="s">
        <v>74</v>
      </c>
      <c r="L1819" t="s">
        <v>77</v>
      </c>
      <c r="M1819" t="s">
        <v>83</v>
      </c>
      <c r="P1819" t="s">
        <v>98</v>
      </c>
      <c r="Q1819" t="s">
        <v>100</v>
      </c>
      <c r="R1819" t="s">
        <v>18</v>
      </c>
      <c r="S1819" t="s">
        <v>20</v>
      </c>
      <c r="T1819" t="str">
        <f t="shared" si="599"/>
        <v>LAEM CHABANG</v>
      </c>
      <c r="U1819" t="s">
        <v>46</v>
      </c>
      <c r="V1819" t="s">
        <v>50</v>
      </c>
      <c r="W1819" s="3">
        <v>12171613</v>
      </c>
      <c r="X1819" t="s">
        <v>32</v>
      </c>
      <c r="Y1819" t="s">
        <v>73</v>
      </c>
      <c r="AC1819">
        <v>1</v>
      </c>
    </row>
    <row r="1820" spans="1:31" x14ac:dyDescent="0.2">
      <c r="A1820">
        <v>1819</v>
      </c>
      <c r="B1820" t="s">
        <v>2</v>
      </c>
      <c r="C1820" s="4">
        <v>1922544</v>
      </c>
      <c r="D1820" t="s">
        <v>33</v>
      </c>
      <c r="E1820" t="s">
        <v>35</v>
      </c>
      <c r="F1820" s="1">
        <v>43818</v>
      </c>
      <c r="G1820" s="1">
        <f t="shared" si="600"/>
        <v>43827</v>
      </c>
      <c r="H1820" s="1">
        <f t="shared" si="601"/>
        <v>43834</v>
      </c>
      <c r="I1820" t="s">
        <v>71</v>
      </c>
      <c r="J1820">
        <v>2490158163</v>
      </c>
      <c r="K1820" t="s">
        <v>74</v>
      </c>
      <c r="L1820" t="s">
        <v>77</v>
      </c>
      <c r="M1820" t="s">
        <v>83</v>
      </c>
      <c r="P1820" t="s">
        <v>98</v>
      </c>
      <c r="Q1820" t="s">
        <v>100</v>
      </c>
      <c r="R1820" t="s">
        <v>18</v>
      </c>
      <c r="S1820" t="s">
        <v>20</v>
      </c>
      <c r="T1820" t="str">
        <f t="shared" si="599"/>
        <v>LAEM CHABANG</v>
      </c>
      <c r="U1820" t="s">
        <v>46</v>
      </c>
      <c r="V1820" t="s">
        <v>50</v>
      </c>
      <c r="W1820" s="3">
        <v>12171616</v>
      </c>
      <c r="X1820" t="s">
        <v>32</v>
      </c>
      <c r="Y1820" t="s">
        <v>73</v>
      </c>
      <c r="AC1820">
        <v>1</v>
      </c>
    </row>
    <row r="1821" spans="1:31" x14ac:dyDescent="0.2">
      <c r="A1821">
        <v>1820</v>
      </c>
      <c r="B1821" t="s">
        <v>2</v>
      </c>
      <c r="C1821" s="4">
        <v>1922545</v>
      </c>
      <c r="D1821" t="s">
        <v>33</v>
      </c>
      <c r="E1821" t="s">
        <v>35</v>
      </c>
      <c r="F1821" s="1">
        <v>43818</v>
      </c>
      <c r="G1821" s="1">
        <f t="shared" si="600"/>
        <v>43827</v>
      </c>
      <c r="H1821" s="1">
        <f t="shared" si="601"/>
        <v>43834</v>
      </c>
      <c r="I1821" t="s">
        <v>71</v>
      </c>
      <c r="J1821">
        <v>2490158163</v>
      </c>
      <c r="K1821" t="s">
        <v>74</v>
      </c>
      <c r="L1821" t="s">
        <v>77</v>
      </c>
      <c r="M1821" t="s">
        <v>83</v>
      </c>
      <c r="P1821" t="s">
        <v>98</v>
      </c>
      <c r="Q1821" t="s">
        <v>100</v>
      </c>
      <c r="R1821" t="s">
        <v>18</v>
      </c>
      <c r="S1821" t="s">
        <v>20</v>
      </c>
      <c r="T1821" t="str">
        <f t="shared" si="599"/>
        <v>LAEM CHABANG</v>
      </c>
      <c r="U1821" t="s">
        <v>46</v>
      </c>
      <c r="V1821" t="s">
        <v>50</v>
      </c>
      <c r="W1821" s="3">
        <v>12171625</v>
      </c>
      <c r="X1821" t="s">
        <v>32</v>
      </c>
      <c r="Y1821" t="s">
        <v>73</v>
      </c>
      <c r="AC1821">
        <v>1</v>
      </c>
    </row>
    <row r="1822" spans="1:31" x14ac:dyDescent="0.2">
      <c r="A1822">
        <v>1821</v>
      </c>
      <c r="B1822" t="s">
        <v>2</v>
      </c>
      <c r="C1822" s="4">
        <v>1922546</v>
      </c>
      <c r="D1822" t="s">
        <v>33</v>
      </c>
      <c r="E1822" t="s">
        <v>35</v>
      </c>
      <c r="F1822" s="1">
        <v>43818</v>
      </c>
      <c r="G1822" s="1">
        <f t="shared" si="600"/>
        <v>43827</v>
      </c>
      <c r="H1822" s="1">
        <f t="shared" si="601"/>
        <v>43834</v>
      </c>
      <c r="I1822" t="s">
        <v>71</v>
      </c>
      <c r="J1822">
        <v>2490158163</v>
      </c>
      <c r="K1822" t="s">
        <v>74</v>
      </c>
      <c r="L1822" t="s">
        <v>77</v>
      </c>
      <c r="M1822" t="s">
        <v>83</v>
      </c>
      <c r="P1822" t="s">
        <v>98</v>
      </c>
      <c r="Q1822" t="s">
        <v>100</v>
      </c>
      <c r="R1822" t="s">
        <v>18</v>
      </c>
      <c r="S1822" t="s">
        <v>20</v>
      </c>
      <c r="T1822" t="str">
        <f t="shared" si="599"/>
        <v>LAEM CHABANG</v>
      </c>
      <c r="U1822" t="s">
        <v>46</v>
      </c>
      <c r="V1822" t="s">
        <v>50</v>
      </c>
      <c r="W1822" s="3">
        <v>12171640</v>
      </c>
      <c r="X1822" t="s">
        <v>32</v>
      </c>
      <c r="Y1822" t="s">
        <v>73</v>
      </c>
      <c r="AC1822">
        <v>1</v>
      </c>
    </row>
    <row r="1823" spans="1:31" x14ac:dyDescent="0.2">
      <c r="A1823">
        <v>1822</v>
      </c>
      <c r="B1823" t="s">
        <v>2</v>
      </c>
      <c r="C1823" s="4">
        <v>1922547</v>
      </c>
      <c r="D1823" t="s">
        <v>33</v>
      </c>
      <c r="E1823" t="s">
        <v>35</v>
      </c>
      <c r="F1823" s="1">
        <v>43818</v>
      </c>
      <c r="G1823" s="1">
        <f t="shared" si="600"/>
        <v>43827</v>
      </c>
      <c r="H1823" s="1">
        <f t="shared" si="601"/>
        <v>43834</v>
      </c>
      <c r="I1823" t="s">
        <v>71</v>
      </c>
      <c r="J1823">
        <v>2490158163</v>
      </c>
      <c r="K1823" t="s">
        <v>74</v>
      </c>
      <c r="L1823" t="s">
        <v>77</v>
      </c>
      <c r="M1823" t="s">
        <v>83</v>
      </c>
      <c r="P1823" t="s">
        <v>98</v>
      </c>
      <c r="Q1823" t="s">
        <v>100</v>
      </c>
      <c r="R1823" t="s">
        <v>18</v>
      </c>
      <c r="S1823" t="s">
        <v>20</v>
      </c>
      <c r="T1823" t="str">
        <f t="shared" si="599"/>
        <v>LAEM CHABANG</v>
      </c>
      <c r="U1823" t="s">
        <v>46</v>
      </c>
      <c r="V1823" t="s">
        <v>50</v>
      </c>
      <c r="W1823" s="3">
        <v>12171641</v>
      </c>
      <c r="X1823" t="s">
        <v>32</v>
      </c>
      <c r="Y1823" t="s">
        <v>73</v>
      </c>
      <c r="AC1823">
        <v>1</v>
      </c>
    </row>
    <row r="1824" spans="1:31" x14ac:dyDescent="0.2">
      <c r="A1824">
        <v>1823</v>
      </c>
      <c r="B1824" t="s">
        <v>2</v>
      </c>
      <c r="C1824" s="4">
        <v>1922548</v>
      </c>
      <c r="D1824" t="s">
        <v>33</v>
      </c>
      <c r="E1824" t="s">
        <v>35</v>
      </c>
      <c r="F1824" s="1">
        <v>43818</v>
      </c>
      <c r="G1824" s="1">
        <f t="shared" si="600"/>
        <v>43827</v>
      </c>
      <c r="H1824" s="1">
        <f t="shared" si="601"/>
        <v>43834</v>
      </c>
      <c r="I1824" t="s">
        <v>71</v>
      </c>
      <c r="J1824">
        <v>2490158163</v>
      </c>
      <c r="K1824" t="s">
        <v>74</v>
      </c>
      <c r="L1824" t="s">
        <v>77</v>
      </c>
      <c r="M1824" t="s">
        <v>83</v>
      </c>
      <c r="P1824" t="s">
        <v>98</v>
      </c>
      <c r="Q1824" t="s">
        <v>100</v>
      </c>
      <c r="R1824" t="s">
        <v>18</v>
      </c>
      <c r="S1824" t="s">
        <v>20</v>
      </c>
      <c r="T1824" t="str">
        <f t="shared" si="599"/>
        <v>LAEM CHABANG</v>
      </c>
      <c r="U1824" t="s">
        <v>46</v>
      </c>
      <c r="V1824" t="s">
        <v>50</v>
      </c>
      <c r="W1824" s="3">
        <v>12171644</v>
      </c>
      <c r="X1824" t="s">
        <v>32</v>
      </c>
      <c r="Y1824" t="s">
        <v>73</v>
      </c>
      <c r="AC1824">
        <v>1</v>
      </c>
    </row>
    <row r="1825" spans="1:29" x14ac:dyDescent="0.2">
      <c r="A1825">
        <v>1824</v>
      </c>
      <c r="B1825" t="s">
        <v>2</v>
      </c>
      <c r="C1825" s="4">
        <v>1922549</v>
      </c>
      <c r="D1825" t="s">
        <v>33</v>
      </c>
      <c r="E1825" t="s">
        <v>35</v>
      </c>
      <c r="F1825" s="1">
        <v>43818</v>
      </c>
      <c r="G1825" s="1">
        <f t="shared" si="600"/>
        <v>43827</v>
      </c>
      <c r="H1825" s="1">
        <f t="shared" si="601"/>
        <v>43834</v>
      </c>
      <c r="I1825" t="s">
        <v>71</v>
      </c>
      <c r="J1825">
        <v>2490158163</v>
      </c>
      <c r="K1825" t="s">
        <v>74</v>
      </c>
      <c r="L1825" t="s">
        <v>77</v>
      </c>
      <c r="M1825" t="s">
        <v>83</v>
      </c>
      <c r="P1825" t="s">
        <v>98</v>
      </c>
      <c r="Q1825" t="s">
        <v>100</v>
      </c>
      <c r="R1825" t="s">
        <v>18</v>
      </c>
      <c r="S1825" t="s">
        <v>20</v>
      </c>
      <c r="T1825" t="str">
        <f t="shared" si="599"/>
        <v>LAEM CHABANG</v>
      </c>
      <c r="U1825" t="s">
        <v>46</v>
      </c>
      <c r="V1825" t="s">
        <v>50</v>
      </c>
      <c r="W1825" s="3">
        <v>12171653</v>
      </c>
      <c r="X1825" t="s">
        <v>32</v>
      </c>
      <c r="Y1825" t="s">
        <v>73</v>
      </c>
      <c r="AC1825">
        <v>1</v>
      </c>
    </row>
    <row r="1826" spans="1:29" x14ac:dyDescent="0.2">
      <c r="A1826">
        <v>1825</v>
      </c>
      <c r="B1826" t="s">
        <v>2</v>
      </c>
      <c r="C1826" s="4">
        <v>1922550</v>
      </c>
      <c r="D1826" t="s">
        <v>33</v>
      </c>
      <c r="E1826" t="s">
        <v>35</v>
      </c>
      <c r="F1826" s="1">
        <v>43818</v>
      </c>
      <c r="G1826" s="1">
        <f t="shared" si="600"/>
        <v>43827</v>
      </c>
      <c r="H1826" s="1">
        <f t="shared" si="601"/>
        <v>43834</v>
      </c>
      <c r="I1826" t="s">
        <v>71</v>
      </c>
      <c r="J1826">
        <v>2490158163</v>
      </c>
      <c r="K1826" t="s">
        <v>74</v>
      </c>
      <c r="L1826" t="s">
        <v>77</v>
      </c>
      <c r="M1826" t="s">
        <v>83</v>
      </c>
      <c r="P1826" t="s">
        <v>98</v>
      </c>
      <c r="Q1826" t="s">
        <v>100</v>
      </c>
      <c r="R1826" t="s">
        <v>18</v>
      </c>
      <c r="S1826" t="s">
        <v>20</v>
      </c>
      <c r="T1826" t="str">
        <f t="shared" si="599"/>
        <v>LAEM CHABANG</v>
      </c>
      <c r="U1826" t="s">
        <v>46</v>
      </c>
      <c r="V1826" t="s">
        <v>50</v>
      </c>
      <c r="W1826" s="3">
        <v>12171668</v>
      </c>
      <c r="X1826" t="s">
        <v>32</v>
      </c>
      <c r="Y1826" t="s">
        <v>73</v>
      </c>
      <c r="AC1826">
        <v>1</v>
      </c>
    </row>
    <row r="1827" spans="1:29" x14ac:dyDescent="0.2">
      <c r="A1827">
        <v>1826</v>
      </c>
      <c r="B1827" t="s">
        <v>2</v>
      </c>
      <c r="C1827" s="4">
        <v>1922551</v>
      </c>
      <c r="D1827" t="s">
        <v>33</v>
      </c>
      <c r="E1827" t="s">
        <v>35</v>
      </c>
      <c r="F1827" s="1">
        <v>43818</v>
      </c>
      <c r="G1827" s="1">
        <f t="shared" si="600"/>
        <v>43827</v>
      </c>
      <c r="H1827" s="1">
        <f t="shared" si="601"/>
        <v>43834</v>
      </c>
      <c r="I1827" t="s">
        <v>71</v>
      </c>
      <c r="J1827">
        <v>2490158163</v>
      </c>
      <c r="K1827" t="s">
        <v>74</v>
      </c>
      <c r="L1827" t="s">
        <v>77</v>
      </c>
      <c r="M1827" t="s">
        <v>83</v>
      </c>
      <c r="P1827" t="s">
        <v>98</v>
      </c>
      <c r="Q1827" t="s">
        <v>100</v>
      </c>
      <c r="R1827" t="s">
        <v>18</v>
      </c>
      <c r="S1827" t="s">
        <v>20</v>
      </c>
      <c r="T1827" t="str">
        <f t="shared" si="599"/>
        <v>LAEM CHABANG</v>
      </c>
      <c r="U1827" t="s">
        <v>46</v>
      </c>
      <c r="V1827" t="s">
        <v>50</v>
      </c>
      <c r="W1827" s="3">
        <v>12171669</v>
      </c>
      <c r="X1827" t="s">
        <v>32</v>
      </c>
      <c r="Y1827" t="s">
        <v>73</v>
      </c>
      <c r="AC1827">
        <v>1</v>
      </c>
    </row>
    <row r="1828" spans="1:29" x14ac:dyDescent="0.2">
      <c r="A1828">
        <v>1827</v>
      </c>
      <c r="B1828" t="s">
        <v>2</v>
      </c>
      <c r="C1828" s="4">
        <v>1922552</v>
      </c>
      <c r="D1828" t="s">
        <v>33</v>
      </c>
      <c r="E1828" t="s">
        <v>35</v>
      </c>
      <c r="F1828" s="1">
        <v>43819</v>
      </c>
      <c r="G1828" s="1">
        <f t="shared" si="600"/>
        <v>43827</v>
      </c>
      <c r="H1828" s="1">
        <f t="shared" si="601"/>
        <v>43834</v>
      </c>
      <c r="I1828" t="s">
        <v>71</v>
      </c>
      <c r="J1828">
        <v>2490158163</v>
      </c>
      <c r="K1828" t="s">
        <v>74</v>
      </c>
      <c r="L1828" t="s">
        <v>77</v>
      </c>
      <c r="M1828" t="s">
        <v>83</v>
      </c>
      <c r="P1828" t="s">
        <v>98</v>
      </c>
      <c r="Q1828" t="s">
        <v>100</v>
      </c>
      <c r="R1828" t="s">
        <v>18</v>
      </c>
      <c r="S1828" t="s">
        <v>20</v>
      </c>
      <c r="T1828" t="str">
        <f t="shared" ref="T1828:T1891" si="604">IF(R1828="1: SEA", "LAEM CHABANG", "BANGKOK")</f>
        <v>LAEM CHABANG</v>
      </c>
      <c r="U1828" t="s">
        <v>46</v>
      </c>
      <c r="V1828" t="s">
        <v>50</v>
      </c>
      <c r="W1828" s="3">
        <v>12171672</v>
      </c>
      <c r="X1828" t="s">
        <v>32</v>
      </c>
      <c r="Y1828" t="s">
        <v>73</v>
      </c>
      <c r="AC1828">
        <v>1</v>
      </c>
    </row>
    <row r="1829" spans="1:29" x14ac:dyDescent="0.2">
      <c r="A1829">
        <v>1828</v>
      </c>
      <c r="B1829" t="s">
        <v>2</v>
      </c>
      <c r="C1829" s="4">
        <v>1922553</v>
      </c>
      <c r="D1829" t="s">
        <v>33</v>
      </c>
      <c r="E1829" t="s">
        <v>35</v>
      </c>
      <c r="F1829" s="1">
        <v>43819</v>
      </c>
      <c r="G1829" s="1">
        <f t="shared" si="600"/>
        <v>43827</v>
      </c>
      <c r="H1829" s="1">
        <f t="shared" si="601"/>
        <v>43834</v>
      </c>
      <c r="I1829" t="s">
        <v>71</v>
      </c>
      <c r="J1829">
        <v>2490158163</v>
      </c>
      <c r="K1829" t="s">
        <v>74</v>
      </c>
      <c r="L1829" t="s">
        <v>77</v>
      </c>
      <c r="M1829" t="s">
        <v>83</v>
      </c>
      <c r="P1829" t="s">
        <v>98</v>
      </c>
      <c r="Q1829" t="s">
        <v>100</v>
      </c>
      <c r="R1829" t="s">
        <v>18</v>
      </c>
      <c r="S1829" t="s">
        <v>20</v>
      </c>
      <c r="T1829" t="str">
        <f t="shared" si="604"/>
        <v>LAEM CHABANG</v>
      </c>
      <c r="U1829" t="s">
        <v>46</v>
      </c>
      <c r="V1829" t="s">
        <v>50</v>
      </c>
      <c r="W1829" s="3">
        <v>12171681</v>
      </c>
      <c r="X1829" t="s">
        <v>32</v>
      </c>
      <c r="Y1829" t="s">
        <v>73</v>
      </c>
      <c r="AA1829">
        <v>1</v>
      </c>
    </row>
    <row r="1830" spans="1:29" x14ac:dyDescent="0.2">
      <c r="A1830">
        <v>1829</v>
      </c>
      <c r="B1830" t="s">
        <v>2</v>
      </c>
      <c r="C1830" s="4">
        <v>1922554</v>
      </c>
      <c r="D1830" t="s">
        <v>33</v>
      </c>
      <c r="E1830" t="s">
        <v>35</v>
      </c>
      <c r="F1830" s="1">
        <v>43818</v>
      </c>
      <c r="G1830" s="1">
        <f t="shared" si="600"/>
        <v>43827</v>
      </c>
      <c r="H1830" s="1">
        <f t="shared" si="601"/>
        <v>43834</v>
      </c>
      <c r="I1830" t="s">
        <v>71</v>
      </c>
      <c r="J1830">
        <v>2490158163</v>
      </c>
      <c r="K1830" t="s">
        <v>74</v>
      </c>
      <c r="L1830" t="s">
        <v>77</v>
      </c>
      <c r="M1830" t="s">
        <v>83</v>
      </c>
      <c r="P1830" t="s">
        <v>98</v>
      </c>
      <c r="Q1830" t="s">
        <v>100</v>
      </c>
      <c r="R1830" t="s">
        <v>18</v>
      </c>
      <c r="S1830" t="s">
        <v>20</v>
      </c>
      <c r="T1830" t="str">
        <f t="shared" si="604"/>
        <v>LAEM CHABANG</v>
      </c>
      <c r="U1830" t="s">
        <v>46</v>
      </c>
      <c r="V1830" t="s">
        <v>50</v>
      </c>
      <c r="W1830" s="3">
        <v>12171696</v>
      </c>
      <c r="X1830" t="s">
        <v>32</v>
      </c>
      <c r="Y1830" t="s">
        <v>73</v>
      </c>
      <c r="AC1830">
        <v>1</v>
      </c>
    </row>
    <row r="1831" spans="1:29" x14ac:dyDescent="0.2">
      <c r="A1831">
        <v>1830</v>
      </c>
      <c r="B1831" t="s">
        <v>2</v>
      </c>
      <c r="C1831" s="4">
        <v>1922555</v>
      </c>
      <c r="D1831" t="s">
        <v>33</v>
      </c>
      <c r="E1831" t="s">
        <v>35</v>
      </c>
      <c r="F1831" s="1">
        <v>43818</v>
      </c>
      <c r="G1831" s="1">
        <f t="shared" si="600"/>
        <v>43827</v>
      </c>
      <c r="H1831" s="1">
        <f t="shared" si="601"/>
        <v>43834</v>
      </c>
      <c r="I1831" t="s">
        <v>71</v>
      </c>
      <c r="J1831">
        <v>2490158163</v>
      </c>
      <c r="K1831" t="s">
        <v>74</v>
      </c>
      <c r="L1831" t="s">
        <v>77</v>
      </c>
      <c r="M1831" t="s">
        <v>83</v>
      </c>
      <c r="P1831" t="s">
        <v>98</v>
      </c>
      <c r="Q1831" t="s">
        <v>100</v>
      </c>
      <c r="R1831" t="s">
        <v>18</v>
      </c>
      <c r="S1831" t="s">
        <v>20</v>
      </c>
      <c r="T1831" t="str">
        <f t="shared" si="604"/>
        <v>LAEM CHABANG</v>
      </c>
      <c r="U1831" t="s">
        <v>46</v>
      </c>
      <c r="V1831" t="s">
        <v>50</v>
      </c>
      <c r="W1831" s="3">
        <v>12171697</v>
      </c>
      <c r="X1831" t="s">
        <v>32</v>
      </c>
      <c r="Y1831" t="s">
        <v>73</v>
      </c>
      <c r="AC1831">
        <v>1</v>
      </c>
    </row>
    <row r="1832" spans="1:29" x14ac:dyDescent="0.2">
      <c r="A1832">
        <v>1831</v>
      </c>
      <c r="B1832" t="s">
        <v>2</v>
      </c>
      <c r="C1832" s="4">
        <v>1922556</v>
      </c>
      <c r="D1832" t="s">
        <v>33</v>
      </c>
      <c r="E1832" t="s">
        <v>35</v>
      </c>
      <c r="F1832" s="1">
        <v>43818</v>
      </c>
      <c r="G1832" s="1">
        <f t="shared" si="600"/>
        <v>43827</v>
      </c>
      <c r="H1832" s="1">
        <f t="shared" si="601"/>
        <v>43834</v>
      </c>
      <c r="I1832" t="s">
        <v>71</v>
      </c>
      <c r="J1832">
        <v>2490158163</v>
      </c>
      <c r="K1832" t="s">
        <v>74</v>
      </c>
      <c r="L1832" t="s">
        <v>77</v>
      </c>
      <c r="M1832" t="s">
        <v>83</v>
      </c>
      <c r="P1832" t="s">
        <v>98</v>
      </c>
      <c r="Q1832" t="s">
        <v>100</v>
      </c>
      <c r="R1832" t="s">
        <v>18</v>
      </c>
      <c r="S1832" t="s">
        <v>20</v>
      </c>
      <c r="T1832" t="str">
        <f t="shared" si="604"/>
        <v>LAEM CHABANG</v>
      </c>
      <c r="U1832" t="s">
        <v>46</v>
      </c>
      <c r="V1832" t="s">
        <v>50</v>
      </c>
      <c r="W1832" s="3">
        <v>12171700</v>
      </c>
      <c r="X1832" t="s">
        <v>32</v>
      </c>
      <c r="Y1832" t="s">
        <v>73</v>
      </c>
      <c r="AC1832">
        <v>1</v>
      </c>
    </row>
    <row r="1833" spans="1:29" x14ac:dyDescent="0.2">
      <c r="A1833">
        <v>1832</v>
      </c>
      <c r="B1833" t="s">
        <v>2</v>
      </c>
      <c r="C1833" s="4">
        <v>1922557</v>
      </c>
      <c r="D1833" t="s">
        <v>33</v>
      </c>
      <c r="E1833" t="s">
        <v>35</v>
      </c>
      <c r="F1833" s="1">
        <v>43818</v>
      </c>
      <c r="G1833" s="1">
        <f t="shared" ref="G1833:G1896" si="605">F1833 + 7 - WEEKDAY(F1833, 2) + 6</f>
        <v>43827</v>
      </c>
      <c r="H1833" s="1">
        <f t="shared" ref="H1833:H1896" si="606">G1833+7</f>
        <v>43834</v>
      </c>
      <c r="I1833" t="s">
        <v>71</v>
      </c>
      <c r="J1833">
        <v>2490158163</v>
      </c>
      <c r="K1833" t="s">
        <v>74</v>
      </c>
      <c r="L1833" t="s">
        <v>77</v>
      </c>
      <c r="M1833" t="s">
        <v>83</v>
      </c>
      <c r="P1833" t="s">
        <v>98</v>
      </c>
      <c r="Q1833" t="s">
        <v>100</v>
      </c>
      <c r="R1833" t="s">
        <v>18</v>
      </c>
      <c r="S1833" t="s">
        <v>20</v>
      </c>
      <c r="T1833" t="str">
        <f t="shared" si="604"/>
        <v>LAEM CHABANG</v>
      </c>
      <c r="U1833" t="s">
        <v>46</v>
      </c>
      <c r="V1833" t="s">
        <v>50</v>
      </c>
      <c r="W1833" s="3">
        <v>12171709</v>
      </c>
      <c r="X1833" t="s">
        <v>32</v>
      </c>
      <c r="Y1833" t="s">
        <v>73</v>
      </c>
      <c r="AC1833">
        <v>1</v>
      </c>
    </row>
    <row r="1834" spans="1:29" x14ac:dyDescent="0.2">
      <c r="A1834">
        <v>1833</v>
      </c>
      <c r="B1834" t="s">
        <v>2</v>
      </c>
      <c r="C1834" s="4">
        <v>1922558</v>
      </c>
      <c r="D1834" t="s">
        <v>33</v>
      </c>
      <c r="E1834" t="s">
        <v>35</v>
      </c>
      <c r="F1834" s="1">
        <v>43818</v>
      </c>
      <c r="G1834" s="1">
        <f t="shared" si="605"/>
        <v>43827</v>
      </c>
      <c r="H1834" s="1">
        <f t="shared" si="606"/>
        <v>43834</v>
      </c>
      <c r="I1834" t="s">
        <v>71</v>
      </c>
      <c r="J1834">
        <v>2490158163</v>
      </c>
      <c r="K1834" t="s">
        <v>74</v>
      </c>
      <c r="L1834" t="s">
        <v>77</v>
      </c>
      <c r="M1834" t="s">
        <v>83</v>
      </c>
      <c r="P1834" t="s">
        <v>98</v>
      </c>
      <c r="Q1834" t="s">
        <v>100</v>
      </c>
      <c r="R1834" t="s">
        <v>18</v>
      </c>
      <c r="S1834" t="s">
        <v>20</v>
      </c>
      <c r="T1834" t="str">
        <f t="shared" si="604"/>
        <v>LAEM CHABANG</v>
      </c>
      <c r="U1834" t="s">
        <v>46</v>
      </c>
      <c r="V1834" t="s">
        <v>50</v>
      </c>
      <c r="W1834" s="3">
        <v>12171724</v>
      </c>
      <c r="X1834" t="s">
        <v>32</v>
      </c>
      <c r="Y1834" t="s">
        <v>73</v>
      </c>
      <c r="AC1834">
        <v>1</v>
      </c>
    </row>
    <row r="1835" spans="1:29" x14ac:dyDescent="0.2">
      <c r="A1835">
        <v>1834</v>
      </c>
      <c r="B1835" t="s">
        <v>2</v>
      </c>
      <c r="C1835" s="4">
        <v>1922559</v>
      </c>
      <c r="D1835" t="s">
        <v>33</v>
      </c>
      <c r="E1835" t="s">
        <v>35</v>
      </c>
      <c r="F1835" s="1">
        <v>43819</v>
      </c>
      <c r="G1835" s="1">
        <f t="shared" si="605"/>
        <v>43827</v>
      </c>
      <c r="H1835" s="1">
        <f t="shared" si="606"/>
        <v>43834</v>
      </c>
      <c r="I1835" t="s">
        <v>71</v>
      </c>
      <c r="J1835">
        <v>2490158163</v>
      </c>
      <c r="K1835" t="s">
        <v>74</v>
      </c>
      <c r="L1835" t="s">
        <v>77</v>
      </c>
      <c r="M1835" t="s">
        <v>83</v>
      </c>
      <c r="P1835" t="s">
        <v>98</v>
      </c>
      <c r="Q1835" t="s">
        <v>100</v>
      </c>
      <c r="R1835" t="s">
        <v>18</v>
      </c>
      <c r="S1835" t="s">
        <v>20</v>
      </c>
      <c r="T1835" t="str">
        <f t="shared" si="604"/>
        <v>LAEM CHABANG</v>
      </c>
      <c r="U1835" t="s">
        <v>46</v>
      </c>
      <c r="V1835" t="s">
        <v>50</v>
      </c>
      <c r="W1835" s="3">
        <v>12171725</v>
      </c>
      <c r="X1835" t="s">
        <v>32</v>
      </c>
      <c r="Y1835" t="s">
        <v>73</v>
      </c>
      <c r="AC1835">
        <v>1</v>
      </c>
    </row>
    <row r="1836" spans="1:29" x14ac:dyDescent="0.2">
      <c r="A1836">
        <v>1835</v>
      </c>
      <c r="B1836" t="s">
        <v>2</v>
      </c>
      <c r="C1836" s="4">
        <v>1922560</v>
      </c>
      <c r="D1836" t="s">
        <v>33</v>
      </c>
      <c r="E1836" t="s">
        <v>35</v>
      </c>
      <c r="F1836" s="1">
        <v>43819</v>
      </c>
      <c r="G1836" s="1">
        <f t="shared" si="605"/>
        <v>43827</v>
      </c>
      <c r="H1836" s="1">
        <f t="shared" si="606"/>
        <v>43834</v>
      </c>
      <c r="I1836" t="s">
        <v>71</v>
      </c>
      <c r="J1836">
        <v>2490158163</v>
      </c>
      <c r="K1836" t="s">
        <v>74</v>
      </c>
      <c r="L1836" t="s">
        <v>77</v>
      </c>
      <c r="M1836" t="s">
        <v>83</v>
      </c>
      <c r="P1836" t="s">
        <v>98</v>
      </c>
      <c r="Q1836" t="s">
        <v>100</v>
      </c>
      <c r="R1836" t="s">
        <v>18</v>
      </c>
      <c r="S1836" t="s">
        <v>20</v>
      </c>
      <c r="T1836" t="str">
        <f t="shared" si="604"/>
        <v>LAEM CHABANG</v>
      </c>
      <c r="U1836" t="s">
        <v>46</v>
      </c>
      <c r="V1836" t="s">
        <v>50</v>
      </c>
      <c r="W1836" s="3">
        <v>12171728</v>
      </c>
      <c r="X1836" t="s">
        <v>32</v>
      </c>
      <c r="Y1836" t="s">
        <v>73</v>
      </c>
      <c r="AC1836">
        <v>1</v>
      </c>
    </row>
    <row r="1837" spans="1:29" x14ac:dyDescent="0.2">
      <c r="A1837">
        <v>1836</v>
      </c>
      <c r="B1837" t="s">
        <v>2</v>
      </c>
      <c r="C1837" s="4">
        <v>1922561</v>
      </c>
      <c r="D1837" t="s">
        <v>33</v>
      </c>
      <c r="E1837" t="s">
        <v>35</v>
      </c>
      <c r="F1837" s="1">
        <v>43819</v>
      </c>
      <c r="G1837" s="1">
        <f t="shared" si="605"/>
        <v>43827</v>
      </c>
      <c r="H1837" s="1">
        <f t="shared" si="606"/>
        <v>43834</v>
      </c>
      <c r="I1837" t="s">
        <v>71</v>
      </c>
      <c r="J1837">
        <v>2490158163</v>
      </c>
      <c r="K1837" t="s">
        <v>74</v>
      </c>
      <c r="L1837" t="s">
        <v>77</v>
      </c>
      <c r="M1837" t="s">
        <v>83</v>
      </c>
      <c r="P1837" t="s">
        <v>98</v>
      </c>
      <c r="Q1837" t="s">
        <v>100</v>
      </c>
      <c r="R1837" t="s">
        <v>18</v>
      </c>
      <c r="S1837" t="s">
        <v>20</v>
      </c>
      <c r="T1837" t="str">
        <f t="shared" si="604"/>
        <v>LAEM CHABANG</v>
      </c>
      <c r="U1837" t="s">
        <v>46</v>
      </c>
      <c r="V1837" t="s">
        <v>50</v>
      </c>
      <c r="W1837" s="3">
        <v>12171737</v>
      </c>
      <c r="X1837" t="s">
        <v>32</v>
      </c>
      <c r="Y1837" t="s">
        <v>73</v>
      </c>
      <c r="AC1837">
        <v>1</v>
      </c>
    </row>
    <row r="1838" spans="1:29" x14ac:dyDescent="0.2">
      <c r="A1838">
        <v>1837</v>
      </c>
      <c r="B1838" t="s">
        <v>2</v>
      </c>
      <c r="C1838" s="4">
        <v>1922562</v>
      </c>
      <c r="D1838" t="s">
        <v>33</v>
      </c>
      <c r="E1838" t="s">
        <v>35</v>
      </c>
      <c r="F1838" s="1">
        <v>43819</v>
      </c>
      <c r="G1838" s="1">
        <f t="shared" si="605"/>
        <v>43827</v>
      </c>
      <c r="H1838" s="1">
        <f t="shared" si="606"/>
        <v>43834</v>
      </c>
      <c r="I1838" t="s">
        <v>71</v>
      </c>
      <c r="J1838">
        <v>2490158163</v>
      </c>
      <c r="K1838" t="s">
        <v>74</v>
      </c>
      <c r="L1838" t="s">
        <v>77</v>
      </c>
      <c r="M1838" t="s">
        <v>83</v>
      </c>
      <c r="P1838" t="s">
        <v>98</v>
      </c>
      <c r="Q1838" t="s">
        <v>100</v>
      </c>
      <c r="R1838" t="s">
        <v>18</v>
      </c>
      <c r="S1838" t="s">
        <v>20</v>
      </c>
      <c r="T1838" t="str">
        <f t="shared" si="604"/>
        <v>LAEM CHABANG</v>
      </c>
      <c r="U1838" t="s">
        <v>46</v>
      </c>
      <c r="V1838" t="s">
        <v>50</v>
      </c>
      <c r="W1838" s="3">
        <v>12171752</v>
      </c>
      <c r="X1838" t="s">
        <v>32</v>
      </c>
      <c r="Y1838" t="s">
        <v>73</v>
      </c>
      <c r="AC1838">
        <v>1</v>
      </c>
    </row>
    <row r="1839" spans="1:29" x14ac:dyDescent="0.2">
      <c r="A1839">
        <v>1838</v>
      </c>
      <c r="B1839" t="s">
        <v>2</v>
      </c>
      <c r="C1839" s="4">
        <v>1922563</v>
      </c>
      <c r="D1839" t="s">
        <v>33</v>
      </c>
      <c r="E1839" t="s">
        <v>35</v>
      </c>
      <c r="F1839" s="1">
        <v>43819</v>
      </c>
      <c r="G1839" s="1">
        <f t="shared" si="605"/>
        <v>43827</v>
      </c>
      <c r="H1839" s="1">
        <f t="shared" si="606"/>
        <v>43834</v>
      </c>
      <c r="I1839" t="s">
        <v>71</v>
      </c>
      <c r="J1839">
        <v>2490158163</v>
      </c>
      <c r="K1839" t="s">
        <v>74</v>
      </c>
      <c r="L1839" t="s">
        <v>77</v>
      </c>
      <c r="M1839" t="s">
        <v>83</v>
      </c>
      <c r="P1839" t="s">
        <v>98</v>
      </c>
      <c r="Q1839" t="s">
        <v>100</v>
      </c>
      <c r="R1839" t="s">
        <v>18</v>
      </c>
      <c r="S1839" t="s">
        <v>20</v>
      </c>
      <c r="T1839" t="str">
        <f t="shared" si="604"/>
        <v>LAEM CHABANG</v>
      </c>
      <c r="U1839" t="s">
        <v>46</v>
      </c>
      <c r="V1839" t="s">
        <v>50</v>
      </c>
      <c r="W1839" s="3">
        <v>12171753</v>
      </c>
      <c r="X1839" t="s">
        <v>32</v>
      </c>
      <c r="Y1839" t="s">
        <v>73</v>
      </c>
      <c r="AC1839">
        <v>1</v>
      </c>
    </row>
    <row r="1840" spans="1:29" x14ac:dyDescent="0.2">
      <c r="A1840">
        <v>1839</v>
      </c>
      <c r="B1840" t="s">
        <v>2</v>
      </c>
      <c r="C1840" s="4">
        <v>1922564</v>
      </c>
      <c r="D1840" t="s">
        <v>33</v>
      </c>
      <c r="E1840" t="s">
        <v>35</v>
      </c>
      <c r="F1840" s="1">
        <v>43819</v>
      </c>
      <c r="G1840" s="1">
        <f t="shared" si="605"/>
        <v>43827</v>
      </c>
      <c r="H1840" s="1">
        <f t="shared" si="606"/>
        <v>43834</v>
      </c>
      <c r="I1840" t="s">
        <v>71</v>
      </c>
      <c r="J1840">
        <v>2490158163</v>
      </c>
      <c r="K1840" t="s">
        <v>74</v>
      </c>
      <c r="L1840" t="s">
        <v>77</v>
      </c>
      <c r="M1840" t="s">
        <v>83</v>
      </c>
      <c r="P1840" t="s">
        <v>98</v>
      </c>
      <c r="Q1840" t="s">
        <v>100</v>
      </c>
      <c r="R1840" t="s">
        <v>18</v>
      </c>
      <c r="S1840" t="s">
        <v>20</v>
      </c>
      <c r="T1840" t="str">
        <f t="shared" si="604"/>
        <v>LAEM CHABANG</v>
      </c>
      <c r="U1840" t="s">
        <v>46</v>
      </c>
      <c r="V1840" t="s">
        <v>50</v>
      </c>
      <c r="W1840" s="3">
        <v>12171756</v>
      </c>
      <c r="X1840" t="s">
        <v>32</v>
      </c>
      <c r="Y1840" t="s">
        <v>73</v>
      </c>
      <c r="AC1840">
        <v>1</v>
      </c>
    </row>
    <row r="1841" spans="1:29" x14ac:dyDescent="0.2">
      <c r="A1841">
        <v>1840</v>
      </c>
      <c r="B1841" t="s">
        <v>2</v>
      </c>
      <c r="C1841" s="4">
        <v>1922565</v>
      </c>
      <c r="D1841" t="s">
        <v>33</v>
      </c>
      <c r="E1841" t="s">
        <v>35</v>
      </c>
      <c r="F1841" s="1">
        <v>43819</v>
      </c>
      <c r="G1841" s="1">
        <f t="shared" si="605"/>
        <v>43827</v>
      </c>
      <c r="H1841" s="1">
        <f t="shared" si="606"/>
        <v>43834</v>
      </c>
      <c r="I1841" t="s">
        <v>71</v>
      </c>
      <c r="J1841">
        <v>2490158163</v>
      </c>
      <c r="K1841" t="s">
        <v>74</v>
      </c>
      <c r="L1841" t="s">
        <v>77</v>
      </c>
      <c r="M1841" t="s">
        <v>83</v>
      </c>
      <c r="P1841" t="s">
        <v>98</v>
      </c>
      <c r="Q1841" t="s">
        <v>100</v>
      </c>
      <c r="R1841" t="s">
        <v>18</v>
      </c>
      <c r="S1841" t="s">
        <v>20</v>
      </c>
      <c r="T1841" t="str">
        <f t="shared" si="604"/>
        <v>LAEM CHABANG</v>
      </c>
      <c r="U1841" t="s">
        <v>46</v>
      </c>
      <c r="V1841" t="s">
        <v>50</v>
      </c>
      <c r="W1841" s="3">
        <v>12171765</v>
      </c>
      <c r="X1841" t="s">
        <v>32</v>
      </c>
      <c r="Y1841" t="s">
        <v>73</v>
      </c>
      <c r="AC1841">
        <v>1</v>
      </c>
    </row>
    <row r="1842" spans="1:29" x14ac:dyDescent="0.2">
      <c r="A1842">
        <v>1841</v>
      </c>
      <c r="B1842" t="s">
        <v>2</v>
      </c>
      <c r="C1842" s="4">
        <v>1922566</v>
      </c>
      <c r="D1842" t="s">
        <v>33</v>
      </c>
      <c r="E1842" t="s">
        <v>35</v>
      </c>
      <c r="F1842" s="1">
        <v>43819</v>
      </c>
      <c r="G1842" s="1">
        <f t="shared" si="605"/>
        <v>43827</v>
      </c>
      <c r="H1842" s="1">
        <f t="shared" si="606"/>
        <v>43834</v>
      </c>
      <c r="I1842" t="s">
        <v>71</v>
      </c>
      <c r="J1842">
        <v>2490158163</v>
      </c>
      <c r="K1842" t="s">
        <v>74</v>
      </c>
      <c r="L1842" t="s">
        <v>77</v>
      </c>
      <c r="M1842" t="s">
        <v>83</v>
      </c>
      <c r="P1842" t="s">
        <v>98</v>
      </c>
      <c r="Q1842" t="s">
        <v>100</v>
      </c>
      <c r="R1842" t="s">
        <v>18</v>
      </c>
      <c r="S1842" t="s">
        <v>20</v>
      </c>
      <c r="T1842" t="str">
        <f t="shared" si="604"/>
        <v>LAEM CHABANG</v>
      </c>
      <c r="U1842" t="s">
        <v>46</v>
      </c>
      <c r="V1842" t="s">
        <v>50</v>
      </c>
      <c r="W1842" s="3">
        <v>12171780</v>
      </c>
      <c r="X1842" t="s">
        <v>32</v>
      </c>
      <c r="Y1842" t="s">
        <v>73</v>
      </c>
      <c r="AC1842">
        <v>1</v>
      </c>
    </row>
    <row r="1843" spans="1:29" x14ac:dyDescent="0.2">
      <c r="A1843">
        <v>1842</v>
      </c>
      <c r="B1843" t="s">
        <v>2</v>
      </c>
      <c r="C1843" s="4">
        <v>1922567</v>
      </c>
      <c r="D1843" t="s">
        <v>33</v>
      </c>
      <c r="E1843" t="s">
        <v>35</v>
      </c>
      <c r="F1843" s="1">
        <v>43819</v>
      </c>
      <c r="G1843" s="1">
        <f t="shared" si="605"/>
        <v>43827</v>
      </c>
      <c r="H1843" s="1">
        <f t="shared" si="606"/>
        <v>43834</v>
      </c>
      <c r="I1843" t="s">
        <v>71</v>
      </c>
      <c r="J1843">
        <v>2490158163</v>
      </c>
      <c r="K1843" t="s">
        <v>74</v>
      </c>
      <c r="L1843" t="s">
        <v>77</v>
      </c>
      <c r="M1843" t="s">
        <v>83</v>
      </c>
      <c r="P1843" t="s">
        <v>98</v>
      </c>
      <c r="Q1843" t="s">
        <v>100</v>
      </c>
      <c r="R1843" t="s">
        <v>18</v>
      </c>
      <c r="S1843" t="s">
        <v>20</v>
      </c>
      <c r="T1843" t="str">
        <f t="shared" si="604"/>
        <v>LAEM CHABANG</v>
      </c>
      <c r="U1843" t="s">
        <v>46</v>
      </c>
      <c r="V1843" t="s">
        <v>50</v>
      </c>
      <c r="W1843" s="3">
        <v>12171781</v>
      </c>
      <c r="X1843" t="s">
        <v>32</v>
      </c>
      <c r="Y1843" t="s">
        <v>73</v>
      </c>
      <c r="AC1843">
        <v>1</v>
      </c>
    </row>
    <row r="1844" spans="1:29" x14ac:dyDescent="0.2">
      <c r="A1844">
        <v>1843</v>
      </c>
      <c r="B1844" t="s">
        <v>2</v>
      </c>
      <c r="C1844" s="4">
        <v>1922568</v>
      </c>
      <c r="D1844" t="s">
        <v>33</v>
      </c>
      <c r="E1844" t="s">
        <v>35</v>
      </c>
      <c r="F1844" s="1">
        <v>43819</v>
      </c>
      <c r="G1844" s="1">
        <f t="shared" si="605"/>
        <v>43827</v>
      </c>
      <c r="H1844" s="1">
        <f t="shared" si="606"/>
        <v>43834</v>
      </c>
      <c r="I1844" t="s">
        <v>71</v>
      </c>
      <c r="J1844">
        <v>2490158163</v>
      </c>
      <c r="K1844" t="s">
        <v>74</v>
      </c>
      <c r="L1844" t="s">
        <v>77</v>
      </c>
      <c r="M1844" t="s">
        <v>83</v>
      </c>
      <c r="P1844" t="s">
        <v>98</v>
      </c>
      <c r="Q1844" t="s">
        <v>100</v>
      </c>
      <c r="R1844" t="s">
        <v>18</v>
      </c>
      <c r="S1844" t="s">
        <v>20</v>
      </c>
      <c r="T1844" t="str">
        <f t="shared" si="604"/>
        <v>LAEM CHABANG</v>
      </c>
      <c r="U1844" t="s">
        <v>46</v>
      </c>
      <c r="V1844" t="s">
        <v>50</v>
      </c>
      <c r="W1844" s="3">
        <v>12171784</v>
      </c>
      <c r="X1844" t="s">
        <v>32</v>
      </c>
      <c r="Y1844" t="s">
        <v>73</v>
      </c>
      <c r="AC1844">
        <v>1</v>
      </c>
    </row>
    <row r="1845" spans="1:29" x14ac:dyDescent="0.2">
      <c r="A1845">
        <v>1844</v>
      </c>
      <c r="B1845" t="s">
        <v>2</v>
      </c>
      <c r="C1845" s="4">
        <v>1922569</v>
      </c>
      <c r="D1845" t="s">
        <v>33</v>
      </c>
      <c r="E1845" t="s">
        <v>35</v>
      </c>
      <c r="F1845" s="1">
        <v>43819</v>
      </c>
      <c r="G1845" s="1">
        <f t="shared" si="605"/>
        <v>43827</v>
      </c>
      <c r="H1845" s="1">
        <f t="shared" si="606"/>
        <v>43834</v>
      </c>
      <c r="I1845" t="s">
        <v>71</v>
      </c>
      <c r="J1845">
        <v>2490158163</v>
      </c>
      <c r="K1845" t="s">
        <v>74</v>
      </c>
      <c r="L1845" t="s">
        <v>77</v>
      </c>
      <c r="M1845" t="s">
        <v>83</v>
      </c>
      <c r="P1845" t="s">
        <v>98</v>
      </c>
      <c r="Q1845" t="s">
        <v>100</v>
      </c>
      <c r="R1845" t="s">
        <v>18</v>
      </c>
      <c r="S1845" t="s">
        <v>20</v>
      </c>
      <c r="T1845" t="str">
        <f t="shared" si="604"/>
        <v>LAEM CHABANG</v>
      </c>
      <c r="U1845" t="s">
        <v>46</v>
      </c>
      <c r="V1845" t="s">
        <v>50</v>
      </c>
      <c r="W1845" s="3">
        <v>12171793</v>
      </c>
      <c r="X1845" t="s">
        <v>32</v>
      </c>
      <c r="Y1845" t="s">
        <v>73</v>
      </c>
      <c r="AC1845">
        <v>1</v>
      </c>
    </row>
    <row r="1846" spans="1:29" x14ac:dyDescent="0.2">
      <c r="A1846">
        <v>1845</v>
      </c>
      <c r="B1846" t="s">
        <v>2</v>
      </c>
      <c r="C1846" s="4">
        <v>1922570</v>
      </c>
      <c r="D1846" t="s">
        <v>33</v>
      </c>
      <c r="E1846" t="s">
        <v>35</v>
      </c>
      <c r="F1846" s="1">
        <v>43819</v>
      </c>
      <c r="G1846" s="1">
        <f t="shared" si="605"/>
        <v>43827</v>
      </c>
      <c r="H1846" s="1">
        <f t="shared" si="606"/>
        <v>43834</v>
      </c>
      <c r="I1846" t="s">
        <v>71</v>
      </c>
      <c r="J1846">
        <v>2490158163</v>
      </c>
      <c r="K1846" t="s">
        <v>74</v>
      </c>
      <c r="L1846" t="s">
        <v>77</v>
      </c>
      <c r="M1846" t="s">
        <v>83</v>
      </c>
      <c r="P1846" t="s">
        <v>98</v>
      </c>
      <c r="Q1846" t="s">
        <v>100</v>
      </c>
      <c r="R1846" t="s">
        <v>18</v>
      </c>
      <c r="S1846" t="s">
        <v>20</v>
      </c>
      <c r="T1846" t="str">
        <f t="shared" si="604"/>
        <v>LAEM CHABANG</v>
      </c>
      <c r="U1846" t="s">
        <v>46</v>
      </c>
      <c r="V1846" t="s">
        <v>50</v>
      </c>
      <c r="W1846" s="3">
        <v>12171808</v>
      </c>
      <c r="X1846" t="s">
        <v>32</v>
      </c>
      <c r="Y1846" t="s">
        <v>73</v>
      </c>
      <c r="AC1846">
        <v>1</v>
      </c>
    </row>
    <row r="1847" spans="1:29" x14ac:dyDescent="0.2">
      <c r="A1847">
        <v>1846</v>
      </c>
      <c r="B1847" t="s">
        <v>2</v>
      </c>
      <c r="C1847" s="4">
        <v>1922571</v>
      </c>
      <c r="D1847" t="s">
        <v>33</v>
      </c>
      <c r="E1847" t="s">
        <v>35</v>
      </c>
      <c r="F1847" s="1">
        <v>43819</v>
      </c>
      <c r="G1847" s="1">
        <f t="shared" si="605"/>
        <v>43827</v>
      </c>
      <c r="H1847" s="1">
        <f t="shared" si="606"/>
        <v>43834</v>
      </c>
      <c r="I1847" t="s">
        <v>71</v>
      </c>
      <c r="J1847">
        <v>2490158163</v>
      </c>
      <c r="K1847" t="s">
        <v>74</v>
      </c>
      <c r="L1847" t="s">
        <v>77</v>
      </c>
      <c r="M1847" t="s">
        <v>83</v>
      </c>
      <c r="P1847" t="s">
        <v>98</v>
      </c>
      <c r="Q1847" t="s">
        <v>100</v>
      </c>
      <c r="R1847" t="s">
        <v>18</v>
      </c>
      <c r="S1847" t="s">
        <v>20</v>
      </c>
      <c r="T1847" t="str">
        <f t="shared" si="604"/>
        <v>LAEM CHABANG</v>
      </c>
      <c r="U1847" t="s">
        <v>46</v>
      </c>
      <c r="V1847" t="s">
        <v>50</v>
      </c>
      <c r="W1847" s="3">
        <v>12171809</v>
      </c>
      <c r="X1847" t="s">
        <v>32</v>
      </c>
      <c r="Y1847" t="s">
        <v>73</v>
      </c>
      <c r="AC1847">
        <v>1</v>
      </c>
    </row>
    <row r="1848" spans="1:29" x14ac:dyDescent="0.2">
      <c r="A1848">
        <v>1847</v>
      </c>
      <c r="B1848" t="s">
        <v>2</v>
      </c>
      <c r="C1848" s="4">
        <v>1922572</v>
      </c>
      <c r="D1848" t="s">
        <v>33</v>
      </c>
      <c r="E1848" t="s">
        <v>35</v>
      </c>
      <c r="F1848" s="1">
        <v>43819</v>
      </c>
      <c r="G1848" s="1">
        <f t="shared" si="605"/>
        <v>43827</v>
      </c>
      <c r="H1848" s="1">
        <f t="shared" si="606"/>
        <v>43834</v>
      </c>
      <c r="I1848" t="s">
        <v>71</v>
      </c>
      <c r="J1848">
        <v>2490158163</v>
      </c>
      <c r="K1848" t="s">
        <v>74</v>
      </c>
      <c r="L1848" t="s">
        <v>77</v>
      </c>
      <c r="M1848" t="s">
        <v>83</v>
      </c>
      <c r="P1848" t="s">
        <v>98</v>
      </c>
      <c r="Q1848" t="s">
        <v>100</v>
      </c>
      <c r="R1848" t="s">
        <v>18</v>
      </c>
      <c r="S1848" t="s">
        <v>20</v>
      </c>
      <c r="T1848" t="str">
        <f t="shared" si="604"/>
        <v>LAEM CHABANG</v>
      </c>
      <c r="U1848" t="s">
        <v>46</v>
      </c>
      <c r="V1848" t="s">
        <v>50</v>
      </c>
      <c r="W1848" s="3">
        <v>12171812</v>
      </c>
      <c r="X1848" t="s">
        <v>32</v>
      </c>
      <c r="Y1848" t="s">
        <v>73</v>
      </c>
      <c r="AC1848">
        <v>1</v>
      </c>
    </row>
    <row r="1849" spans="1:29" x14ac:dyDescent="0.2">
      <c r="A1849">
        <v>1848</v>
      </c>
      <c r="B1849" t="s">
        <v>2</v>
      </c>
      <c r="C1849" s="4">
        <v>1922573</v>
      </c>
      <c r="D1849" t="s">
        <v>33</v>
      </c>
      <c r="E1849" t="s">
        <v>35</v>
      </c>
      <c r="F1849" s="1">
        <v>43819</v>
      </c>
      <c r="G1849" s="1">
        <f t="shared" si="605"/>
        <v>43827</v>
      </c>
      <c r="H1849" s="1">
        <f t="shared" si="606"/>
        <v>43834</v>
      </c>
      <c r="I1849" t="s">
        <v>71</v>
      </c>
      <c r="J1849">
        <v>2490158163</v>
      </c>
      <c r="K1849" t="s">
        <v>74</v>
      </c>
      <c r="L1849" t="s">
        <v>77</v>
      </c>
      <c r="M1849" t="s">
        <v>83</v>
      </c>
      <c r="P1849" t="s">
        <v>98</v>
      </c>
      <c r="Q1849" t="s">
        <v>100</v>
      </c>
      <c r="R1849" t="s">
        <v>18</v>
      </c>
      <c r="S1849" t="s">
        <v>20</v>
      </c>
      <c r="T1849" t="str">
        <f t="shared" si="604"/>
        <v>LAEM CHABANG</v>
      </c>
      <c r="U1849" t="s">
        <v>46</v>
      </c>
      <c r="V1849" t="s">
        <v>50</v>
      </c>
      <c r="W1849" s="3">
        <v>12171821</v>
      </c>
      <c r="X1849" t="s">
        <v>32</v>
      </c>
      <c r="Y1849" t="s">
        <v>73</v>
      </c>
      <c r="AC1849">
        <v>1</v>
      </c>
    </row>
    <row r="1850" spans="1:29" x14ac:dyDescent="0.2">
      <c r="A1850">
        <v>1849</v>
      </c>
      <c r="B1850" t="s">
        <v>2</v>
      </c>
      <c r="C1850" s="4">
        <v>1922574</v>
      </c>
      <c r="D1850" t="s">
        <v>33</v>
      </c>
      <c r="E1850" t="s">
        <v>35</v>
      </c>
      <c r="F1850" s="1">
        <v>43819</v>
      </c>
      <c r="G1850" s="1">
        <f t="shared" si="605"/>
        <v>43827</v>
      </c>
      <c r="H1850" s="1">
        <f t="shared" si="606"/>
        <v>43834</v>
      </c>
      <c r="I1850" t="s">
        <v>71</v>
      </c>
      <c r="J1850">
        <v>2490158163</v>
      </c>
      <c r="K1850" t="s">
        <v>74</v>
      </c>
      <c r="L1850" t="s">
        <v>77</v>
      </c>
      <c r="M1850" t="s">
        <v>83</v>
      </c>
      <c r="P1850" t="s">
        <v>98</v>
      </c>
      <c r="Q1850" t="s">
        <v>100</v>
      </c>
      <c r="R1850" t="s">
        <v>18</v>
      </c>
      <c r="S1850" t="s">
        <v>20</v>
      </c>
      <c r="T1850" t="str">
        <f t="shared" si="604"/>
        <v>LAEM CHABANG</v>
      </c>
      <c r="U1850" t="s">
        <v>46</v>
      </c>
      <c r="V1850" t="s">
        <v>50</v>
      </c>
      <c r="W1850" s="3">
        <v>12171836</v>
      </c>
      <c r="X1850" t="s">
        <v>32</v>
      </c>
      <c r="Y1850" t="s">
        <v>73</v>
      </c>
      <c r="AC1850">
        <v>1</v>
      </c>
    </row>
    <row r="1851" spans="1:29" x14ac:dyDescent="0.2">
      <c r="A1851">
        <v>1850</v>
      </c>
      <c r="B1851" t="s">
        <v>2</v>
      </c>
      <c r="C1851" s="4">
        <v>1922575</v>
      </c>
      <c r="D1851" t="s">
        <v>33</v>
      </c>
      <c r="E1851" t="s">
        <v>35</v>
      </c>
      <c r="F1851" s="1">
        <v>43819</v>
      </c>
      <c r="G1851" s="1">
        <f t="shared" si="605"/>
        <v>43827</v>
      </c>
      <c r="H1851" s="1">
        <f t="shared" si="606"/>
        <v>43834</v>
      </c>
      <c r="I1851" t="s">
        <v>71</v>
      </c>
      <c r="J1851">
        <v>2490158163</v>
      </c>
      <c r="K1851" t="s">
        <v>74</v>
      </c>
      <c r="L1851" t="s">
        <v>77</v>
      </c>
      <c r="M1851" t="s">
        <v>83</v>
      </c>
      <c r="P1851" t="s">
        <v>98</v>
      </c>
      <c r="Q1851" t="s">
        <v>100</v>
      </c>
      <c r="R1851" t="s">
        <v>18</v>
      </c>
      <c r="S1851" t="s">
        <v>20</v>
      </c>
      <c r="T1851" t="str">
        <f t="shared" si="604"/>
        <v>LAEM CHABANG</v>
      </c>
      <c r="U1851" t="s">
        <v>46</v>
      </c>
      <c r="V1851" t="s">
        <v>50</v>
      </c>
      <c r="W1851" s="3">
        <v>12171837</v>
      </c>
      <c r="X1851" t="s">
        <v>32</v>
      </c>
      <c r="Y1851" t="s">
        <v>73</v>
      </c>
      <c r="AA1851">
        <v>1</v>
      </c>
    </row>
    <row r="1852" spans="1:29" x14ac:dyDescent="0.2">
      <c r="A1852">
        <v>1851</v>
      </c>
      <c r="B1852" t="s">
        <v>2</v>
      </c>
      <c r="C1852" s="4">
        <v>1922576</v>
      </c>
      <c r="D1852" t="s">
        <v>33</v>
      </c>
      <c r="E1852" t="s">
        <v>35</v>
      </c>
      <c r="F1852" s="1">
        <v>43819</v>
      </c>
      <c r="G1852" s="1">
        <f t="shared" si="605"/>
        <v>43827</v>
      </c>
      <c r="H1852" s="1">
        <f t="shared" si="606"/>
        <v>43834</v>
      </c>
      <c r="I1852" t="s">
        <v>71</v>
      </c>
      <c r="J1852">
        <v>2490158163</v>
      </c>
      <c r="K1852" t="s">
        <v>74</v>
      </c>
      <c r="L1852" t="s">
        <v>77</v>
      </c>
      <c r="M1852" t="s">
        <v>83</v>
      </c>
      <c r="P1852" t="s">
        <v>98</v>
      </c>
      <c r="Q1852" t="s">
        <v>100</v>
      </c>
      <c r="R1852" t="s">
        <v>18</v>
      </c>
      <c r="S1852" t="s">
        <v>20</v>
      </c>
      <c r="T1852" t="str">
        <f t="shared" si="604"/>
        <v>LAEM CHABANG</v>
      </c>
      <c r="U1852" t="s">
        <v>46</v>
      </c>
      <c r="V1852" t="s">
        <v>50</v>
      </c>
      <c r="W1852" s="3">
        <v>12171840</v>
      </c>
      <c r="X1852" t="s">
        <v>32</v>
      </c>
      <c r="Y1852" t="s">
        <v>73</v>
      </c>
      <c r="AC1852">
        <v>1</v>
      </c>
    </row>
    <row r="1853" spans="1:29" x14ac:dyDescent="0.2">
      <c r="A1853">
        <v>1852</v>
      </c>
      <c r="B1853" t="s">
        <v>2</v>
      </c>
      <c r="C1853" s="4">
        <v>1922577</v>
      </c>
      <c r="D1853" t="s">
        <v>33</v>
      </c>
      <c r="E1853" t="s">
        <v>35</v>
      </c>
      <c r="F1853" s="1">
        <v>43819</v>
      </c>
      <c r="G1853" s="1">
        <f t="shared" si="605"/>
        <v>43827</v>
      </c>
      <c r="H1853" s="1">
        <f t="shared" si="606"/>
        <v>43834</v>
      </c>
      <c r="I1853" t="s">
        <v>71</v>
      </c>
      <c r="J1853">
        <v>2490158163</v>
      </c>
      <c r="K1853" t="s">
        <v>74</v>
      </c>
      <c r="L1853" t="s">
        <v>77</v>
      </c>
      <c r="M1853" t="s">
        <v>83</v>
      </c>
      <c r="P1853" t="s">
        <v>98</v>
      </c>
      <c r="Q1853" t="s">
        <v>100</v>
      </c>
      <c r="R1853" t="s">
        <v>18</v>
      </c>
      <c r="S1853" t="s">
        <v>20</v>
      </c>
      <c r="T1853" t="str">
        <f t="shared" si="604"/>
        <v>LAEM CHABANG</v>
      </c>
      <c r="U1853" t="s">
        <v>46</v>
      </c>
      <c r="V1853" t="s">
        <v>50</v>
      </c>
      <c r="W1853" s="3">
        <v>12171849</v>
      </c>
      <c r="X1853" t="s">
        <v>32</v>
      </c>
      <c r="Y1853" t="s">
        <v>73</v>
      </c>
      <c r="AC1853">
        <v>1</v>
      </c>
    </row>
    <row r="1854" spans="1:29" x14ac:dyDescent="0.2">
      <c r="A1854">
        <v>1853</v>
      </c>
      <c r="B1854" t="s">
        <v>2</v>
      </c>
      <c r="C1854" s="4">
        <v>1922578</v>
      </c>
      <c r="D1854" t="s">
        <v>33</v>
      </c>
      <c r="E1854" t="s">
        <v>35</v>
      </c>
      <c r="F1854" s="1">
        <v>43822</v>
      </c>
      <c r="G1854" s="1">
        <f t="shared" si="605"/>
        <v>43834</v>
      </c>
      <c r="H1854" s="1">
        <f t="shared" si="606"/>
        <v>43841</v>
      </c>
      <c r="I1854" t="s">
        <v>71</v>
      </c>
      <c r="J1854">
        <v>2490158163</v>
      </c>
      <c r="K1854" t="s">
        <v>74</v>
      </c>
      <c r="L1854" t="s">
        <v>77</v>
      </c>
      <c r="M1854" t="s">
        <v>83</v>
      </c>
      <c r="P1854" t="s">
        <v>98</v>
      </c>
      <c r="Q1854" t="s">
        <v>100</v>
      </c>
      <c r="R1854" t="s">
        <v>18</v>
      </c>
      <c r="S1854" t="s">
        <v>20</v>
      </c>
      <c r="T1854" t="str">
        <f t="shared" si="604"/>
        <v>LAEM CHABANG</v>
      </c>
      <c r="U1854" t="s">
        <v>46</v>
      </c>
      <c r="V1854" t="s">
        <v>48</v>
      </c>
      <c r="W1854" s="3">
        <v>12171864</v>
      </c>
      <c r="X1854" t="s">
        <v>32</v>
      </c>
      <c r="Y1854" t="s">
        <v>73</v>
      </c>
      <c r="AC1854">
        <v>1</v>
      </c>
    </row>
    <row r="1855" spans="1:29" x14ac:dyDescent="0.2">
      <c r="A1855">
        <v>1854</v>
      </c>
      <c r="B1855" t="s">
        <v>2</v>
      </c>
      <c r="C1855" s="4">
        <v>1922579</v>
      </c>
      <c r="D1855" t="s">
        <v>33</v>
      </c>
      <c r="E1855" t="s">
        <v>35</v>
      </c>
      <c r="F1855" s="1">
        <v>43822</v>
      </c>
      <c r="G1855" s="1">
        <f t="shared" si="605"/>
        <v>43834</v>
      </c>
      <c r="H1855" s="1">
        <f t="shared" si="606"/>
        <v>43841</v>
      </c>
      <c r="I1855" t="s">
        <v>71</v>
      </c>
      <c r="J1855">
        <v>2490158163</v>
      </c>
      <c r="K1855" t="s">
        <v>74</v>
      </c>
      <c r="L1855" t="s">
        <v>77</v>
      </c>
      <c r="M1855" t="s">
        <v>83</v>
      </c>
      <c r="P1855" t="s">
        <v>98</v>
      </c>
      <c r="Q1855" t="s">
        <v>100</v>
      </c>
      <c r="R1855" t="s">
        <v>18</v>
      </c>
      <c r="S1855" t="s">
        <v>20</v>
      </c>
      <c r="T1855" t="str">
        <f t="shared" si="604"/>
        <v>LAEM CHABANG</v>
      </c>
      <c r="U1855" t="s">
        <v>46</v>
      </c>
      <c r="V1855" t="s">
        <v>48</v>
      </c>
      <c r="W1855" s="3">
        <v>12171865</v>
      </c>
      <c r="X1855" t="s">
        <v>32</v>
      </c>
      <c r="Y1855" t="s">
        <v>73</v>
      </c>
      <c r="AC1855">
        <v>1</v>
      </c>
    </row>
    <row r="1856" spans="1:29" x14ac:dyDescent="0.2">
      <c r="A1856">
        <v>1855</v>
      </c>
      <c r="B1856" t="s">
        <v>2</v>
      </c>
      <c r="C1856" s="4">
        <v>1922580</v>
      </c>
      <c r="D1856" t="s">
        <v>33</v>
      </c>
      <c r="E1856" t="s">
        <v>35</v>
      </c>
      <c r="F1856" s="1">
        <v>43822</v>
      </c>
      <c r="G1856" s="1">
        <f t="shared" si="605"/>
        <v>43834</v>
      </c>
      <c r="H1856" s="1">
        <f t="shared" si="606"/>
        <v>43841</v>
      </c>
      <c r="I1856" t="s">
        <v>71</v>
      </c>
      <c r="J1856">
        <v>2490158163</v>
      </c>
      <c r="K1856" t="s">
        <v>74</v>
      </c>
      <c r="L1856" t="s">
        <v>77</v>
      </c>
      <c r="M1856" t="s">
        <v>83</v>
      </c>
      <c r="P1856" t="s">
        <v>98</v>
      </c>
      <c r="Q1856" t="s">
        <v>100</v>
      </c>
      <c r="R1856" t="s">
        <v>18</v>
      </c>
      <c r="S1856" t="s">
        <v>20</v>
      </c>
      <c r="T1856" t="str">
        <f t="shared" si="604"/>
        <v>LAEM CHABANG</v>
      </c>
      <c r="U1856" t="s">
        <v>46</v>
      </c>
      <c r="V1856" t="s">
        <v>48</v>
      </c>
      <c r="W1856" s="3">
        <v>12171868</v>
      </c>
      <c r="X1856" t="s">
        <v>32</v>
      </c>
      <c r="Y1856" t="s">
        <v>73</v>
      </c>
      <c r="AC1856">
        <v>1</v>
      </c>
    </row>
    <row r="1857" spans="1:29" x14ac:dyDescent="0.2">
      <c r="A1857">
        <v>1856</v>
      </c>
      <c r="B1857" t="s">
        <v>2</v>
      </c>
      <c r="C1857" s="4">
        <v>1922581</v>
      </c>
      <c r="D1857" t="s">
        <v>33</v>
      </c>
      <c r="E1857" t="s">
        <v>35</v>
      </c>
      <c r="F1857" s="1">
        <v>43822</v>
      </c>
      <c r="G1857" s="1">
        <f t="shared" si="605"/>
        <v>43834</v>
      </c>
      <c r="H1857" s="1">
        <f t="shared" si="606"/>
        <v>43841</v>
      </c>
      <c r="I1857" t="s">
        <v>71</v>
      </c>
      <c r="J1857">
        <v>2490158163</v>
      </c>
      <c r="K1857" t="s">
        <v>74</v>
      </c>
      <c r="L1857" t="s">
        <v>77</v>
      </c>
      <c r="M1857" t="s">
        <v>83</v>
      </c>
      <c r="P1857" t="s">
        <v>98</v>
      </c>
      <c r="Q1857" t="s">
        <v>100</v>
      </c>
      <c r="R1857" t="s">
        <v>18</v>
      </c>
      <c r="S1857" t="s">
        <v>20</v>
      </c>
      <c r="T1857" t="str">
        <f t="shared" si="604"/>
        <v>LAEM CHABANG</v>
      </c>
      <c r="U1857" t="s">
        <v>46</v>
      </c>
      <c r="V1857" t="s">
        <v>48</v>
      </c>
      <c r="W1857" s="3">
        <v>12171877</v>
      </c>
      <c r="X1857" t="s">
        <v>32</v>
      </c>
      <c r="Y1857" t="s">
        <v>73</v>
      </c>
      <c r="AC1857">
        <v>1</v>
      </c>
    </row>
    <row r="1858" spans="1:29" x14ac:dyDescent="0.2">
      <c r="A1858">
        <v>1857</v>
      </c>
      <c r="B1858" t="s">
        <v>2</v>
      </c>
      <c r="C1858" s="4">
        <v>1922582</v>
      </c>
      <c r="D1858" t="s">
        <v>33</v>
      </c>
      <c r="E1858" t="s">
        <v>35</v>
      </c>
      <c r="F1858" s="1">
        <v>43822</v>
      </c>
      <c r="G1858" s="1">
        <f t="shared" si="605"/>
        <v>43834</v>
      </c>
      <c r="H1858" s="1">
        <f t="shared" si="606"/>
        <v>43841</v>
      </c>
      <c r="I1858" t="s">
        <v>71</v>
      </c>
      <c r="J1858">
        <v>2490158163</v>
      </c>
      <c r="K1858" t="s">
        <v>74</v>
      </c>
      <c r="L1858" t="s">
        <v>77</v>
      </c>
      <c r="M1858" t="s">
        <v>83</v>
      </c>
      <c r="P1858" t="s">
        <v>98</v>
      </c>
      <c r="Q1858" t="s">
        <v>100</v>
      </c>
      <c r="R1858" t="s">
        <v>18</v>
      </c>
      <c r="S1858" t="s">
        <v>20</v>
      </c>
      <c r="T1858" t="str">
        <f t="shared" si="604"/>
        <v>LAEM CHABANG</v>
      </c>
      <c r="U1858" t="s">
        <v>46</v>
      </c>
      <c r="V1858" t="s">
        <v>48</v>
      </c>
      <c r="W1858" s="3">
        <v>12171892</v>
      </c>
      <c r="X1858" t="s">
        <v>32</v>
      </c>
      <c r="Y1858" t="s">
        <v>73</v>
      </c>
      <c r="AC1858">
        <v>1</v>
      </c>
    </row>
    <row r="1859" spans="1:29" x14ac:dyDescent="0.2">
      <c r="A1859">
        <v>1858</v>
      </c>
      <c r="B1859" t="s">
        <v>2</v>
      </c>
      <c r="C1859" s="4">
        <v>1922583</v>
      </c>
      <c r="D1859" t="s">
        <v>33</v>
      </c>
      <c r="E1859" t="s">
        <v>35</v>
      </c>
      <c r="F1859" s="1">
        <v>43822</v>
      </c>
      <c r="G1859" s="1">
        <f t="shared" si="605"/>
        <v>43834</v>
      </c>
      <c r="H1859" s="1">
        <f t="shared" si="606"/>
        <v>43841</v>
      </c>
      <c r="I1859" t="s">
        <v>71</v>
      </c>
      <c r="J1859">
        <v>2490158163</v>
      </c>
      <c r="K1859" t="s">
        <v>74</v>
      </c>
      <c r="L1859" t="s">
        <v>77</v>
      </c>
      <c r="M1859" t="s">
        <v>83</v>
      </c>
      <c r="P1859" t="s">
        <v>98</v>
      </c>
      <c r="Q1859" t="s">
        <v>100</v>
      </c>
      <c r="R1859" t="s">
        <v>18</v>
      </c>
      <c r="S1859" t="s">
        <v>20</v>
      </c>
      <c r="T1859" t="str">
        <f t="shared" si="604"/>
        <v>LAEM CHABANG</v>
      </c>
      <c r="U1859" t="s">
        <v>46</v>
      </c>
      <c r="V1859" t="s">
        <v>48</v>
      </c>
      <c r="W1859" s="3">
        <v>12171893</v>
      </c>
      <c r="X1859" t="s">
        <v>32</v>
      </c>
      <c r="Y1859" t="s">
        <v>73</v>
      </c>
      <c r="AC1859">
        <v>1</v>
      </c>
    </row>
    <row r="1860" spans="1:29" x14ac:dyDescent="0.2">
      <c r="A1860">
        <v>1859</v>
      </c>
      <c r="B1860" t="s">
        <v>2</v>
      </c>
      <c r="C1860" s="4">
        <v>1922584</v>
      </c>
      <c r="D1860" t="s">
        <v>33</v>
      </c>
      <c r="E1860" t="s">
        <v>35</v>
      </c>
      <c r="F1860" s="1">
        <v>43822</v>
      </c>
      <c r="G1860" s="1">
        <f t="shared" si="605"/>
        <v>43834</v>
      </c>
      <c r="H1860" s="1">
        <f t="shared" si="606"/>
        <v>43841</v>
      </c>
      <c r="I1860" t="s">
        <v>71</v>
      </c>
      <c r="J1860">
        <v>2490158163</v>
      </c>
      <c r="K1860" t="s">
        <v>74</v>
      </c>
      <c r="L1860" t="s">
        <v>77</v>
      </c>
      <c r="M1860" t="s">
        <v>83</v>
      </c>
      <c r="P1860" t="s">
        <v>98</v>
      </c>
      <c r="Q1860" t="s">
        <v>100</v>
      </c>
      <c r="R1860" t="s">
        <v>18</v>
      </c>
      <c r="S1860" t="s">
        <v>20</v>
      </c>
      <c r="T1860" t="str">
        <f t="shared" si="604"/>
        <v>LAEM CHABANG</v>
      </c>
      <c r="U1860" t="s">
        <v>46</v>
      </c>
      <c r="V1860" t="s">
        <v>48</v>
      </c>
      <c r="W1860" s="3">
        <v>12171896</v>
      </c>
      <c r="X1860" t="s">
        <v>32</v>
      </c>
      <c r="Y1860" t="s">
        <v>73</v>
      </c>
      <c r="AC1860">
        <v>1</v>
      </c>
    </row>
    <row r="1861" spans="1:29" x14ac:dyDescent="0.2">
      <c r="A1861">
        <v>1860</v>
      </c>
      <c r="B1861" t="s">
        <v>2</v>
      </c>
      <c r="C1861" s="4">
        <v>1922585</v>
      </c>
      <c r="D1861" t="s">
        <v>33</v>
      </c>
      <c r="E1861" t="s">
        <v>35</v>
      </c>
      <c r="F1861" s="1">
        <v>43822</v>
      </c>
      <c r="G1861" s="1">
        <f t="shared" si="605"/>
        <v>43834</v>
      </c>
      <c r="H1861" s="1">
        <f t="shared" si="606"/>
        <v>43841</v>
      </c>
      <c r="I1861" t="s">
        <v>71</v>
      </c>
      <c r="J1861">
        <v>2490158163</v>
      </c>
      <c r="K1861" t="s">
        <v>74</v>
      </c>
      <c r="L1861" t="s">
        <v>77</v>
      </c>
      <c r="M1861" t="s">
        <v>83</v>
      </c>
      <c r="P1861" t="s">
        <v>98</v>
      </c>
      <c r="Q1861" t="s">
        <v>100</v>
      </c>
      <c r="R1861" t="s">
        <v>18</v>
      </c>
      <c r="S1861" t="s">
        <v>20</v>
      </c>
      <c r="T1861" t="str">
        <f t="shared" si="604"/>
        <v>LAEM CHABANG</v>
      </c>
      <c r="U1861" t="s">
        <v>46</v>
      </c>
      <c r="V1861" t="s">
        <v>48</v>
      </c>
      <c r="W1861" s="3">
        <v>12171905</v>
      </c>
      <c r="X1861" t="s">
        <v>32</v>
      </c>
      <c r="Y1861" t="s">
        <v>73</v>
      </c>
      <c r="AC1861">
        <v>1</v>
      </c>
    </row>
    <row r="1862" spans="1:29" x14ac:dyDescent="0.2">
      <c r="A1862">
        <v>1861</v>
      </c>
      <c r="B1862" t="s">
        <v>2</v>
      </c>
      <c r="C1862" s="4">
        <v>1922586</v>
      </c>
      <c r="D1862" t="s">
        <v>33</v>
      </c>
      <c r="E1862" t="s">
        <v>35</v>
      </c>
      <c r="F1862" s="1">
        <v>43822</v>
      </c>
      <c r="G1862" s="1">
        <f t="shared" si="605"/>
        <v>43834</v>
      </c>
      <c r="H1862" s="1">
        <f t="shared" si="606"/>
        <v>43841</v>
      </c>
      <c r="I1862" t="s">
        <v>71</v>
      </c>
      <c r="J1862">
        <v>2490158163</v>
      </c>
      <c r="K1862" t="s">
        <v>74</v>
      </c>
      <c r="L1862" t="s">
        <v>77</v>
      </c>
      <c r="M1862" t="s">
        <v>83</v>
      </c>
      <c r="P1862" t="s">
        <v>98</v>
      </c>
      <c r="Q1862" t="s">
        <v>100</v>
      </c>
      <c r="R1862" t="s">
        <v>18</v>
      </c>
      <c r="S1862" t="s">
        <v>20</v>
      </c>
      <c r="T1862" t="str">
        <f t="shared" si="604"/>
        <v>LAEM CHABANG</v>
      </c>
      <c r="U1862" t="s">
        <v>46</v>
      </c>
      <c r="V1862" t="s">
        <v>48</v>
      </c>
      <c r="W1862" s="3">
        <v>12171920</v>
      </c>
      <c r="X1862" t="s">
        <v>32</v>
      </c>
      <c r="Y1862" t="s">
        <v>73</v>
      </c>
      <c r="AC1862">
        <v>1</v>
      </c>
    </row>
    <row r="1863" spans="1:29" x14ac:dyDescent="0.2">
      <c r="A1863">
        <v>1862</v>
      </c>
      <c r="B1863" t="s">
        <v>2</v>
      </c>
      <c r="C1863" s="4">
        <v>1922587</v>
      </c>
      <c r="D1863" t="s">
        <v>33</v>
      </c>
      <c r="E1863" t="s">
        <v>35</v>
      </c>
      <c r="F1863" s="1">
        <v>43822</v>
      </c>
      <c r="G1863" s="1">
        <f t="shared" si="605"/>
        <v>43834</v>
      </c>
      <c r="H1863" s="1">
        <f t="shared" si="606"/>
        <v>43841</v>
      </c>
      <c r="I1863" t="s">
        <v>71</v>
      </c>
      <c r="J1863">
        <v>2490158163</v>
      </c>
      <c r="K1863" t="s">
        <v>74</v>
      </c>
      <c r="L1863" t="s">
        <v>77</v>
      </c>
      <c r="M1863" t="s">
        <v>83</v>
      </c>
      <c r="P1863" t="s">
        <v>98</v>
      </c>
      <c r="Q1863" t="s">
        <v>100</v>
      </c>
      <c r="R1863" t="s">
        <v>18</v>
      </c>
      <c r="S1863" t="s">
        <v>20</v>
      </c>
      <c r="T1863" t="str">
        <f t="shared" si="604"/>
        <v>LAEM CHABANG</v>
      </c>
      <c r="U1863" t="s">
        <v>46</v>
      </c>
      <c r="V1863" t="s">
        <v>48</v>
      </c>
      <c r="W1863" s="3">
        <v>12171921</v>
      </c>
      <c r="X1863" t="s">
        <v>32</v>
      </c>
      <c r="Y1863" t="s">
        <v>73</v>
      </c>
      <c r="AC1863">
        <v>1</v>
      </c>
    </row>
    <row r="1864" spans="1:29" x14ac:dyDescent="0.2">
      <c r="A1864">
        <v>1863</v>
      </c>
      <c r="B1864" t="s">
        <v>2</v>
      </c>
      <c r="C1864" s="4">
        <v>1922588</v>
      </c>
      <c r="D1864" t="s">
        <v>33</v>
      </c>
      <c r="E1864" t="s">
        <v>35</v>
      </c>
      <c r="F1864" s="1">
        <v>43822</v>
      </c>
      <c r="G1864" s="1">
        <f t="shared" si="605"/>
        <v>43834</v>
      </c>
      <c r="H1864" s="1">
        <f t="shared" si="606"/>
        <v>43841</v>
      </c>
      <c r="I1864" t="s">
        <v>71</v>
      </c>
      <c r="J1864">
        <v>2490158163</v>
      </c>
      <c r="K1864" t="s">
        <v>74</v>
      </c>
      <c r="L1864" t="s">
        <v>77</v>
      </c>
      <c r="M1864" t="s">
        <v>83</v>
      </c>
      <c r="P1864" t="s">
        <v>98</v>
      </c>
      <c r="Q1864" t="s">
        <v>100</v>
      </c>
      <c r="R1864" t="s">
        <v>18</v>
      </c>
      <c r="T1864" t="str">
        <f t="shared" si="604"/>
        <v>LAEM CHABANG</v>
      </c>
      <c r="U1864" t="s">
        <v>46</v>
      </c>
      <c r="V1864" t="s">
        <v>48</v>
      </c>
      <c r="W1864" s="3">
        <v>12171924</v>
      </c>
      <c r="X1864" t="s">
        <v>32</v>
      </c>
      <c r="Y1864" t="s">
        <v>73</v>
      </c>
      <c r="AC1864">
        <v>1</v>
      </c>
    </row>
    <row r="1865" spans="1:29" x14ac:dyDescent="0.2">
      <c r="A1865">
        <v>1864</v>
      </c>
      <c r="B1865" t="s">
        <v>2</v>
      </c>
      <c r="C1865" s="4">
        <v>1922589</v>
      </c>
      <c r="D1865" t="s">
        <v>33</v>
      </c>
      <c r="E1865" t="s">
        <v>35</v>
      </c>
      <c r="F1865" s="1">
        <v>43822</v>
      </c>
      <c r="G1865" s="1">
        <f t="shared" si="605"/>
        <v>43834</v>
      </c>
      <c r="H1865" s="1">
        <f t="shared" si="606"/>
        <v>43841</v>
      </c>
      <c r="I1865" t="s">
        <v>71</v>
      </c>
      <c r="J1865">
        <v>2490158163</v>
      </c>
      <c r="K1865" t="s">
        <v>74</v>
      </c>
      <c r="L1865" t="s">
        <v>77</v>
      </c>
      <c r="M1865" t="s">
        <v>83</v>
      </c>
      <c r="P1865" t="s">
        <v>98</v>
      </c>
      <c r="Q1865" t="s">
        <v>100</v>
      </c>
      <c r="R1865" t="s">
        <v>18</v>
      </c>
      <c r="S1865" t="s">
        <v>20</v>
      </c>
      <c r="T1865" t="str">
        <f t="shared" si="604"/>
        <v>LAEM CHABANG</v>
      </c>
      <c r="U1865" t="s">
        <v>46</v>
      </c>
      <c r="V1865" t="s">
        <v>48</v>
      </c>
      <c r="W1865" s="3">
        <v>12171933</v>
      </c>
      <c r="X1865" t="s">
        <v>32</v>
      </c>
      <c r="Y1865" t="s">
        <v>73</v>
      </c>
      <c r="AC1865">
        <v>1</v>
      </c>
    </row>
    <row r="1866" spans="1:29" x14ac:dyDescent="0.2">
      <c r="A1866">
        <v>1865</v>
      </c>
      <c r="B1866" t="s">
        <v>2</v>
      </c>
      <c r="C1866" s="4">
        <v>1922590</v>
      </c>
      <c r="D1866" t="s">
        <v>33</v>
      </c>
      <c r="E1866" t="s">
        <v>35</v>
      </c>
      <c r="F1866" s="1">
        <v>43822</v>
      </c>
      <c r="G1866" s="1">
        <f t="shared" si="605"/>
        <v>43834</v>
      </c>
      <c r="H1866" s="1">
        <f t="shared" si="606"/>
        <v>43841</v>
      </c>
      <c r="I1866" t="s">
        <v>71</v>
      </c>
      <c r="J1866">
        <v>2490158163</v>
      </c>
      <c r="K1866" t="s">
        <v>74</v>
      </c>
      <c r="L1866" t="s">
        <v>77</v>
      </c>
      <c r="M1866" t="s">
        <v>83</v>
      </c>
      <c r="P1866" t="s">
        <v>98</v>
      </c>
      <c r="Q1866" t="s">
        <v>100</v>
      </c>
      <c r="R1866" t="s">
        <v>18</v>
      </c>
      <c r="S1866" t="s">
        <v>20</v>
      </c>
      <c r="T1866" t="str">
        <f t="shared" si="604"/>
        <v>LAEM CHABANG</v>
      </c>
      <c r="U1866" t="s">
        <v>46</v>
      </c>
      <c r="V1866" t="s">
        <v>48</v>
      </c>
      <c r="W1866" s="3">
        <v>12171948</v>
      </c>
      <c r="X1866" t="s">
        <v>32</v>
      </c>
      <c r="Y1866" t="s">
        <v>73</v>
      </c>
      <c r="AC1866">
        <v>1</v>
      </c>
    </row>
    <row r="1867" spans="1:29" x14ac:dyDescent="0.2">
      <c r="A1867">
        <v>1866</v>
      </c>
      <c r="B1867" t="s">
        <v>2</v>
      </c>
      <c r="C1867" s="4">
        <v>1922591</v>
      </c>
      <c r="D1867" t="s">
        <v>33</v>
      </c>
      <c r="E1867" t="s">
        <v>35</v>
      </c>
      <c r="F1867" s="1">
        <v>43822</v>
      </c>
      <c r="G1867" s="1">
        <f t="shared" si="605"/>
        <v>43834</v>
      </c>
      <c r="H1867" s="1">
        <f t="shared" si="606"/>
        <v>43841</v>
      </c>
      <c r="I1867" t="s">
        <v>71</v>
      </c>
      <c r="J1867">
        <v>2490158163</v>
      </c>
      <c r="K1867" t="s">
        <v>74</v>
      </c>
      <c r="L1867" t="s">
        <v>77</v>
      </c>
      <c r="M1867" t="s">
        <v>83</v>
      </c>
      <c r="P1867" t="s">
        <v>98</v>
      </c>
      <c r="Q1867" t="s">
        <v>100</v>
      </c>
      <c r="R1867" t="s">
        <v>18</v>
      </c>
      <c r="S1867" t="s">
        <v>20</v>
      </c>
      <c r="T1867" t="str">
        <f t="shared" si="604"/>
        <v>LAEM CHABANG</v>
      </c>
      <c r="U1867" t="s">
        <v>46</v>
      </c>
      <c r="V1867" t="s">
        <v>48</v>
      </c>
      <c r="W1867" s="3">
        <v>12171949</v>
      </c>
      <c r="X1867" t="s">
        <v>32</v>
      </c>
      <c r="Y1867" t="s">
        <v>73</v>
      </c>
      <c r="AC1867">
        <v>1</v>
      </c>
    </row>
    <row r="1868" spans="1:29" x14ac:dyDescent="0.2">
      <c r="A1868">
        <v>1867</v>
      </c>
      <c r="B1868" t="s">
        <v>2</v>
      </c>
      <c r="C1868" s="4">
        <v>1922592</v>
      </c>
      <c r="D1868" t="s">
        <v>33</v>
      </c>
      <c r="E1868" t="s">
        <v>35</v>
      </c>
      <c r="F1868" s="1">
        <v>43822</v>
      </c>
      <c r="G1868" s="1">
        <f t="shared" si="605"/>
        <v>43834</v>
      </c>
      <c r="H1868" s="1">
        <f t="shared" si="606"/>
        <v>43841</v>
      </c>
      <c r="I1868" t="s">
        <v>71</v>
      </c>
      <c r="J1868">
        <v>2490158163</v>
      </c>
      <c r="K1868" t="s">
        <v>74</v>
      </c>
      <c r="L1868" t="s">
        <v>77</v>
      </c>
      <c r="M1868" t="s">
        <v>83</v>
      </c>
      <c r="P1868" t="s">
        <v>98</v>
      </c>
      <c r="Q1868" t="s">
        <v>100</v>
      </c>
      <c r="R1868" t="s">
        <v>18</v>
      </c>
      <c r="S1868" t="s">
        <v>20</v>
      </c>
      <c r="T1868" t="str">
        <f t="shared" si="604"/>
        <v>LAEM CHABANG</v>
      </c>
      <c r="U1868" t="s">
        <v>46</v>
      </c>
      <c r="V1868" t="s">
        <v>48</v>
      </c>
      <c r="W1868" s="3">
        <v>12171952</v>
      </c>
      <c r="X1868" t="s">
        <v>32</v>
      </c>
      <c r="Y1868" t="s">
        <v>73</v>
      </c>
      <c r="AC1868">
        <v>1</v>
      </c>
    </row>
    <row r="1869" spans="1:29" x14ac:dyDescent="0.2">
      <c r="A1869">
        <v>1868</v>
      </c>
      <c r="B1869" t="s">
        <v>2</v>
      </c>
      <c r="C1869" s="4">
        <v>1922593</v>
      </c>
      <c r="D1869" t="s">
        <v>33</v>
      </c>
      <c r="E1869" t="s">
        <v>35</v>
      </c>
      <c r="F1869" s="1">
        <v>43822</v>
      </c>
      <c r="G1869" s="1">
        <f t="shared" si="605"/>
        <v>43834</v>
      </c>
      <c r="H1869" s="1">
        <f t="shared" si="606"/>
        <v>43841</v>
      </c>
      <c r="I1869" t="s">
        <v>71</v>
      </c>
      <c r="J1869">
        <v>2490158163</v>
      </c>
      <c r="K1869" t="s">
        <v>74</v>
      </c>
      <c r="L1869" t="s">
        <v>77</v>
      </c>
      <c r="M1869" t="s">
        <v>83</v>
      </c>
      <c r="P1869" t="s">
        <v>98</v>
      </c>
      <c r="Q1869" t="s">
        <v>100</v>
      </c>
      <c r="R1869" t="s">
        <v>18</v>
      </c>
      <c r="S1869" t="s">
        <v>20</v>
      </c>
      <c r="T1869" t="str">
        <f t="shared" si="604"/>
        <v>LAEM CHABANG</v>
      </c>
      <c r="U1869" t="s">
        <v>46</v>
      </c>
      <c r="V1869" t="s">
        <v>48</v>
      </c>
      <c r="W1869" s="3">
        <v>12171961</v>
      </c>
      <c r="X1869" t="s">
        <v>32</v>
      </c>
      <c r="Y1869" t="s">
        <v>73</v>
      </c>
      <c r="AC1869">
        <v>1</v>
      </c>
    </row>
    <row r="1870" spans="1:29" x14ac:dyDescent="0.2">
      <c r="A1870">
        <v>1869</v>
      </c>
      <c r="B1870" t="s">
        <v>2</v>
      </c>
      <c r="C1870" s="4">
        <v>1922594</v>
      </c>
      <c r="D1870" t="s">
        <v>33</v>
      </c>
      <c r="E1870" t="s">
        <v>35</v>
      </c>
      <c r="F1870" s="1">
        <v>43822</v>
      </c>
      <c r="G1870" s="1">
        <f t="shared" si="605"/>
        <v>43834</v>
      </c>
      <c r="H1870" s="1">
        <f t="shared" si="606"/>
        <v>43841</v>
      </c>
      <c r="I1870" t="s">
        <v>71</v>
      </c>
      <c r="J1870">
        <v>2490158163</v>
      </c>
      <c r="K1870" t="s">
        <v>74</v>
      </c>
      <c r="L1870" t="s">
        <v>77</v>
      </c>
      <c r="M1870" t="s">
        <v>83</v>
      </c>
      <c r="P1870" t="s">
        <v>98</v>
      </c>
      <c r="Q1870" t="s">
        <v>100</v>
      </c>
      <c r="R1870" t="s">
        <v>18</v>
      </c>
      <c r="S1870" t="s">
        <v>20</v>
      </c>
      <c r="T1870" t="str">
        <f t="shared" si="604"/>
        <v>LAEM CHABANG</v>
      </c>
      <c r="U1870" t="s">
        <v>46</v>
      </c>
      <c r="V1870" t="s">
        <v>48</v>
      </c>
      <c r="W1870" s="3">
        <v>12171976</v>
      </c>
      <c r="X1870" t="s">
        <v>32</v>
      </c>
      <c r="Y1870" t="s">
        <v>73</v>
      </c>
      <c r="AC1870">
        <v>1</v>
      </c>
    </row>
    <row r="1871" spans="1:29" x14ac:dyDescent="0.2">
      <c r="A1871">
        <v>1870</v>
      </c>
      <c r="B1871" t="s">
        <v>2</v>
      </c>
      <c r="C1871" s="4">
        <v>1922595</v>
      </c>
      <c r="D1871" t="s">
        <v>33</v>
      </c>
      <c r="E1871" t="s">
        <v>35</v>
      </c>
      <c r="F1871" s="1">
        <v>43822</v>
      </c>
      <c r="G1871" s="1">
        <f t="shared" si="605"/>
        <v>43834</v>
      </c>
      <c r="H1871" s="1">
        <f t="shared" si="606"/>
        <v>43841</v>
      </c>
      <c r="I1871" t="s">
        <v>71</v>
      </c>
      <c r="J1871">
        <v>2490158163</v>
      </c>
      <c r="K1871" t="s">
        <v>74</v>
      </c>
      <c r="L1871" t="s">
        <v>77</v>
      </c>
      <c r="M1871" t="s">
        <v>83</v>
      </c>
      <c r="P1871" t="s">
        <v>98</v>
      </c>
      <c r="Q1871" t="s">
        <v>100</v>
      </c>
      <c r="R1871" t="s">
        <v>18</v>
      </c>
      <c r="S1871" t="s">
        <v>20</v>
      </c>
      <c r="T1871" t="str">
        <f t="shared" si="604"/>
        <v>LAEM CHABANG</v>
      </c>
      <c r="U1871" t="s">
        <v>46</v>
      </c>
      <c r="V1871" t="s">
        <v>48</v>
      </c>
      <c r="W1871" s="3">
        <v>12171977</v>
      </c>
      <c r="X1871" t="s">
        <v>32</v>
      </c>
      <c r="Y1871" t="s">
        <v>73</v>
      </c>
      <c r="AC1871">
        <v>1</v>
      </c>
    </row>
    <row r="1872" spans="1:29" x14ac:dyDescent="0.2">
      <c r="A1872">
        <v>1871</v>
      </c>
      <c r="B1872" t="s">
        <v>2</v>
      </c>
      <c r="C1872" s="4">
        <v>1922596</v>
      </c>
      <c r="D1872" t="s">
        <v>33</v>
      </c>
      <c r="E1872" t="s">
        <v>35</v>
      </c>
      <c r="F1872" s="1">
        <v>43822</v>
      </c>
      <c r="G1872" s="1">
        <f t="shared" si="605"/>
        <v>43834</v>
      </c>
      <c r="H1872" s="1">
        <f t="shared" si="606"/>
        <v>43841</v>
      </c>
      <c r="I1872" t="s">
        <v>71</v>
      </c>
      <c r="J1872">
        <v>2490158163</v>
      </c>
      <c r="K1872" t="s">
        <v>74</v>
      </c>
      <c r="L1872" t="s">
        <v>77</v>
      </c>
      <c r="M1872" t="s">
        <v>83</v>
      </c>
      <c r="P1872" t="s">
        <v>98</v>
      </c>
      <c r="Q1872" t="s">
        <v>100</v>
      </c>
      <c r="R1872" t="s">
        <v>18</v>
      </c>
      <c r="S1872" t="s">
        <v>20</v>
      </c>
      <c r="T1872" t="str">
        <f t="shared" si="604"/>
        <v>LAEM CHABANG</v>
      </c>
      <c r="U1872" t="s">
        <v>46</v>
      </c>
      <c r="V1872" t="s">
        <v>48</v>
      </c>
      <c r="W1872" s="3">
        <v>12171980</v>
      </c>
      <c r="X1872" t="s">
        <v>32</v>
      </c>
      <c r="Y1872" t="s">
        <v>73</v>
      </c>
      <c r="AC1872">
        <v>1</v>
      </c>
    </row>
    <row r="1873" spans="1:31" x14ac:dyDescent="0.2">
      <c r="A1873">
        <v>1872</v>
      </c>
      <c r="B1873" t="s">
        <v>2</v>
      </c>
      <c r="C1873" s="4">
        <v>1922597</v>
      </c>
      <c r="D1873" t="s">
        <v>33</v>
      </c>
      <c r="E1873" t="s">
        <v>35</v>
      </c>
      <c r="F1873" s="1">
        <v>43822</v>
      </c>
      <c r="G1873" s="1">
        <f t="shared" si="605"/>
        <v>43834</v>
      </c>
      <c r="H1873" s="1">
        <f t="shared" si="606"/>
        <v>43841</v>
      </c>
      <c r="I1873" t="s">
        <v>71</v>
      </c>
      <c r="J1873">
        <v>2490158163</v>
      </c>
      <c r="K1873" t="s">
        <v>74</v>
      </c>
      <c r="L1873" t="s">
        <v>77</v>
      </c>
      <c r="M1873" t="s">
        <v>83</v>
      </c>
      <c r="P1873" t="s">
        <v>98</v>
      </c>
      <c r="Q1873" t="s">
        <v>100</v>
      </c>
      <c r="R1873" t="s">
        <v>18</v>
      </c>
      <c r="S1873" t="s">
        <v>20</v>
      </c>
      <c r="T1873" t="str">
        <f t="shared" si="604"/>
        <v>LAEM CHABANG</v>
      </c>
      <c r="U1873" t="s">
        <v>46</v>
      </c>
      <c r="V1873" t="s">
        <v>48</v>
      </c>
      <c r="W1873" s="3">
        <v>12171989</v>
      </c>
      <c r="X1873" t="s">
        <v>32</v>
      </c>
      <c r="Y1873" t="s">
        <v>73</v>
      </c>
      <c r="AC1873">
        <v>1</v>
      </c>
    </row>
    <row r="1874" spans="1:31" x14ac:dyDescent="0.2">
      <c r="A1874">
        <v>1873</v>
      </c>
      <c r="B1874" t="s">
        <v>2</v>
      </c>
      <c r="C1874" s="4">
        <v>1922598</v>
      </c>
      <c r="D1874" t="s">
        <v>33</v>
      </c>
      <c r="E1874" t="s">
        <v>35</v>
      </c>
      <c r="F1874" s="1">
        <v>43822</v>
      </c>
      <c r="G1874" s="1">
        <f t="shared" si="605"/>
        <v>43834</v>
      </c>
      <c r="H1874" s="1">
        <f t="shared" si="606"/>
        <v>43841</v>
      </c>
      <c r="I1874" t="s">
        <v>71</v>
      </c>
      <c r="J1874">
        <v>2490158163</v>
      </c>
      <c r="K1874" t="s">
        <v>74</v>
      </c>
      <c r="L1874" t="s">
        <v>77</v>
      </c>
      <c r="M1874" t="s">
        <v>83</v>
      </c>
      <c r="P1874" t="s">
        <v>98</v>
      </c>
      <c r="Q1874" t="s">
        <v>100</v>
      </c>
      <c r="R1874" t="s">
        <v>18</v>
      </c>
      <c r="S1874" t="s">
        <v>20</v>
      </c>
      <c r="T1874" t="str">
        <f t="shared" si="604"/>
        <v>LAEM CHABANG</v>
      </c>
      <c r="U1874" t="s">
        <v>46</v>
      </c>
      <c r="V1874" t="s">
        <v>48</v>
      </c>
      <c r="W1874" s="3">
        <v>12172004</v>
      </c>
      <c r="X1874" t="s">
        <v>32</v>
      </c>
      <c r="Y1874" t="s">
        <v>73</v>
      </c>
      <c r="AC1874">
        <v>1</v>
      </c>
    </row>
    <row r="1875" spans="1:31" x14ac:dyDescent="0.2">
      <c r="A1875">
        <v>1874</v>
      </c>
      <c r="B1875" t="s">
        <v>2</v>
      </c>
      <c r="C1875" s="4">
        <v>1922599</v>
      </c>
      <c r="D1875" t="s">
        <v>33</v>
      </c>
      <c r="E1875" t="s">
        <v>35</v>
      </c>
      <c r="F1875" s="1">
        <v>43822</v>
      </c>
      <c r="G1875" s="1">
        <f t="shared" si="605"/>
        <v>43834</v>
      </c>
      <c r="H1875" s="1">
        <f t="shared" si="606"/>
        <v>43841</v>
      </c>
      <c r="I1875" t="s">
        <v>71</v>
      </c>
      <c r="J1875">
        <v>2490158163</v>
      </c>
      <c r="K1875" t="s">
        <v>74</v>
      </c>
      <c r="L1875" t="s">
        <v>77</v>
      </c>
      <c r="M1875" t="s">
        <v>83</v>
      </c>
      <c r="P1875" t="s">
        <v>98</v>
      </c>
      <c r="Q1875" t="s">
        <v>100</v>
      </c>
      <c r="R1875" t="s">
        <v>18</v>
      </c>
      <c r="S1875" t="s">
        <v>20</v>
      </c>
      <c r="T1875" t="str">
        <f t="shared" si="604"/>
        <v>LAEM CHABANG</v>
      </c>
      <c r="U1875" t="s">
        <v>46</v>
      </c>
      <c r="V1875" t="s">
        <v>48</v>
      </c>
      <c r="W1875" s="3">
        <v>12172005</v>
      </c>
      <c r="X1875" t="s">
        <v>32</v>
      </c>
      <c r="Y1875" t="s">
        <v>73</v>
      </c>
      <c r="AA1875">
        <v>1</v>
      </c>
      <c r="AE1875" t="s">
        <v>102</v>
      </c>
    </row>
    <row r="1876" spans="1:31" x14ac:dyDescent="0.2">
      <c r="A1876">
        <v>1875</v>
      </c>
      <c r="B1876" t="s">
        <v>2</v>
      </c>
      <c r="C1876" s="4">
        <v>1922600</v>
      </c>
      <c r="D1876" t="s">
        <v>33</v>
      </c>
      <c r="E1876" t="s">
        <v>35</v>
      </c>
      <c r="F1876" s="1">
        <v>43822</v>
      </c>
      <c r="G1876" s="1">
        <f t="shared" si="605"/>
        <v>43834</v>
      </c>
      <c r="H1876" s="1">
        <f t="shared" si="606"/>
        <v>43841</v>
      </c>
      <c r="I1876" t="s">
        <v>71</v>
      </c>
      <c r="J1876">
        <v>2490158163</v>
      </c>
      <c r="K1876" t="s">
        <v>74</v>
      </c>
      <c r="L1876" t="s">
        <v>77</v>
      </c>
      <c r="M1876" t="s">
        <v>83</v>
      </c>
      <c r="P1876" t="s">
        <v>98</v>
      </c>
      <c r="Q1876" t="s">
        <v>100</v>
      </c>
      <c r="R1876" t="s">
        <v>18</v>
      </c>
      <c r="S1876" t="s">
        <v>20</v>
      </c>
      <c r="T1876" t="str">
        <f t="shared" si="604"/>
        <v>LAEM CHABANG</v>
      </c>
      <c r="U1876" t="s">
        <v>46</v>
      </c>
      <c r="V1876" t="s">
        <v>48</v>
      </c>
      <c r="W1876" s="3">
        <v>12172008</v>
      </c>
      <c r="X1876" t="s">
        <v>32</v>
      </c>
      <c r="Y1876" t="s">
        <v>73</v>
      </c>
      <c r="AC1876">
        <v>1</v>
      </c>
    </row>
    <row r="1877" spans="1:31" x14ac:dyDescent="0.2">
      <c r="A1877">
        <v>1876</v>
      </c>
      <c r="B1877" t="s">
        <v>2</v>
      </c>
      <c r="C1877" s="4">
        <v>1922601</v>
      </c>
      <c r="D1877" t="s">
        <v>33</v>
      </c>
      <c r="E1877" t="s">
        <v>35</v>
      </c>
      <c r="F1877" s="1">
        <v>43822</v>
      </c>
      <c r="G1877" s="1">
        <f t="shared" si="605"/>
        <v>43834</v>
      </c>
      <c r="H1877" s="1">
        <f t="shared" si="606"/>
        <v>43841</v>
      </c>
      <c r="I1877" t="s">
        <v>71</v>
      </c>
      <c r="J1877">
        <v>2490158163</v>
      </c>
      <c r="K1877" t="s">
        <v>74</v>
      </c>
      <c r="L1877" t="s">
        <v>77</v>
      </c>
      <c r="M1877" t="s">
        <v>83</v>
      </c>
      <c r="P1877" t="s">
        <v>98</v>
      </c>
      <c r="Q1877" t="s">
        <v>100</v>
      </c>
      <c r="R1877" t="s">
        <v>18</v>
      </c>
      <c r="S1877" t="s">
        <v>20</v>
      </c>
      <c r="T1877" t="str">
        <f t="shared" si="604"/>
        <v>LAEM CHABANG</v>
      </c>
      <c r="U1877" t="s">
        <v>46</v>
      </c>
      <c r="V1877" t="s">
        <v>48</v>
      </c>
      <c r="W1877" s="3">
        <v>12172017</v>
      </c>
      <c r="X1877" t="s">
        <v>32</v>
      </c>
      <c r="Y1877" t="s">
        <v>73</v>
      </c>
      <c r="AC1877">
        <v>1</v>
      </c>
    </row>
    <row r="1878" spans="1:31" x14ac:dyDescent="0.2">
      <c r="A1878">
        <v>1877</v>
      </c>
      <c r="B1878" t="s">
        <v>2</v>
      </c>
      <c r="C1878" s="4">
        <v>1922602</v>
      </c>
      <c r="D1878" t="s">
        <v>33</v>
      </c>
      <c r="E1878" t="s">
        <v>35</v>
      </c>
      <c r="F1878" s="1">
        <v>43823</v>
      </c>
      <c r="G1878" s="1">
        <f t="shared" si="605"/>
        <v>43834</v>
      </c>
      <c r="H1878" s="1">
        <f t="shared" si="606"/>
        <v>43841</v>
      </c>
      <c r="I1878" t="s">
        <v>71</v>
      </c>
      <c r="J1878">
        <v>2490158163</v>
      </c>
      <c r="K1878" t="s">
        <v>74</v>
      </c>
      <c r="L1878" t="s">
        <v>77</v>
      </c>
      <c r="M1878" t="s">
        <v>83</v>
      </c>
      <c r="P1878" t="s">
        <v>98</v>
      </c>
      <c r="Q1878" t="s">
        <v>100</v>
      </c>
      <c r="R1878" t="s">
        <v>18</v>
      </c>
      <c r="S1878" t="s">
        <v>20</v>
      </c>
      <c r="T1878" t="str">
        <f t="shared" si="604"/>
        <v>LAEM CHABANG</v>
      </c>
      <c r="U1878" t="s">
        <v>46</v>
      </c>
      <c r="V1878" t="s">
        <v>48</v>
      </c>
      <c r="W1878" s="3">
        <v>12172032</v>
      </c>
      <c r="X1878" t="s">
        <v>32</v>
      </c>
      <c r="Y1878" t="s">
        <v>73</v>
      </c>
      <c r="AC1878">
        <v>1</v>
      </c>
    </row>
    <row r="1879" spans="1:31" x14ac:dyDescent="0.2">
      <c r="A1879">
        <v>1878</v>
      </c>
      <c r="B1879" t="s">
        <v>2</v>
      </c>
      <c r="C1879" s="4">
        <v>1922603</v>
      </c>
      <c r="D1879" t="s">
        <v>33</v>
      </c>
      <c r="E1879" t="s">
        <v>35</v>
      </c>
      <c r="F1879" s="1">
        <v>43823</v>
      </c>
      <c r="G1879" s="1">
        <f t="shared" si="605"/>
        <v>43834</v>
      </c>
      <c r="H1879" s="1">
        <f t="shared" si="606"/>
        <v>43841</v>
      </c>
      <c r="I1879" t="s">
        <v>71</v>
      </c>
      <c r="J1879">
        <v>2490158163</v>
      </c>
      <c r="K1879" t="s">
        <v>74</v>
      </c>
      <c r="L1879" t="s">
        <v>77</v>
      </c>
      <c r="M1879" t="s">
        <v>83</v>
      </c>
      <c r="P1879" t="s">
        <v>98</v>
      </c>
      <c r="Q1879" t="s">
        <v>100</v>
      </c>
      <c r="R1879" t="s">
        <v>18</v>
      </c>
      <c r="S1879" t="s">
        <v>20</v>
      </c>
      <c r="T1879" t="str">
        <f t="shared" si="604"/>
        <v>LAEM CHABANG</v>
      </c>
      <c r="U1879" t="s">
        <v>46</v>
      </c>
      <c r="V1879" t="s">
        <v>48</v>
      </c>
      <c r="W1879" s="3">
        <v>12172033</v>
      </c>
      <c r="X1879" t="s">
        <v>32</v>
      </c>
      <c r="Y1879" t="s">
        <v>73</v>
      </c>
      <c r="AC1879">
        <v>1</v>
      </c>
    </row>
    <row r="1880" spans="1:31" x14ac:dyDescent="0.2">
      <c r="A1880">
        <v>1879</v>
      </c>
      <c r="B1880" t="s">
        <v>2</v>
      </c>
      <c r="C1880" s="4">
        <v>1922604</v>
      </c>
      <c r="D1880" t="s">
        <v>33</v>
      </c>
      <c r="E1880" t="s">
        <v>35</v>
      </c>
      <c r="F1880" s="1">
        <v>43823</v>
      </c>
      <c r="G1880" s="1">
        <f t="shared" si="605"/>
        <v>43834</v>
      </c>
      <c r="H1880" s="1">
        <f t="shared" si="606"/>
        <v>43841</v>
      </c>
      <c r="I1880" t="s">
        <v>71</v>
      </c>
      <c r="J1880">
        <v>2490158163</v>
      </c>
      <c r="K1880" t="s">
        <v>74</v>
      </c>
      <c r="L1880" t="s">
        <v>77</v>
      </c>
      <c r="M1880" t="s">
        <v>83</v>
      </c>
      <c r="P1880" t="s">
        <v>98</v>
      </c>
      <c r="Q1880" t="s">
        <v>100</v>
      </c>
      <c r="R1880" t="s">
        <v>18</v>
      </c>
      <c r="S1880" t="s">
        <v>20</v>
      </c>
      <c r="T1880" t="str">
        <f t="shared" si="604"/>
        <v>LAEM CHABANG</v>
      </c>
      <c r="U1880" t="s">
        <v>46</v>
      </c>
      <c r="V1880" t="s">
        <v>48</v>
      </c>
      <c r="W1880" s="3">
        <v>12172036</v>
      </c>
      <c r="X1880" t="s">
        <v>32</v>
      </c>
      <c r="Y1880" t="s">
        <v>73</v>
      </c>
      <c r="AC1880">
        <v>1</v>
      </c>
    </row>
    <row r="1881" spans="1:31" x14ac:dyDescent="0.2">
      <c r="A1881">
        <v>1880</v>
      </c>
      <c r="B1881" t="s">
        <v>2</v>
      </c>
      <c r="C1881" s="4">
        <v>1922605</v>
      </c>
      <c r="D1881" t="s">
        <v>33</v>
      </c>
      <c r="E1881" t="s">
        <v>35</v>
      </c>
      <c r="F1881" s="1">
        <v>43823</v>
      </c>
      <c r="G1881" s="1">
        <f t="shared" si="605"/>
        <v>43834</v>
      </c>
      <c r="H1881" s="1">
        <f t="shared" si="606"/>
        <v>43841</v>
      </c>
      <c r="I1881" t="s">
        <v>71</v>
      </c>
      <c r="J1881">
        <v>2490158163</v>
      </c>
      <c r="K1881" t="s">
        <v>74</v>
      </c>
      <c r="L1881" t="s">
        <v>77</v>
      </c>
      <c r="M1881" t="s">
        <v>83</v>
      </c>
      <c r="P1881" t="s">
        <v>98</v>
      </c>
      <c r="Q1881" t="s">
        <v>100</v>
      </c>
      <c r="R1881" t="s">
        <v>18</v>
      </c>
      <c r="S1881" t="s">
        <v>20</v>
      </c>
      <c r="T1881" t="str">
        <f t="shared" si="604"/>
        <v>LAEM CHABANG</v>
      </c>
      <c r="U1881" t="s">
        <v>46</v>
      </c>
      <c r="V1881" t="s">
        <v>48</v>
      </c>
      <c r="W1881" s="3">
        <v>12172045</v>
      </c>
      <c r="X1881" t="s">
        <v>32</v>
      </c>
      <c r="Y1881" t="s">
        <v>73</v>
      </c>
      <c r="AC1881">
        <v>1</v>
      </c>
    </row>
    <row r="1882" spans="1:31" x14ac:dyDescent="0.2">
      <c r="A1882">
        <v>1881</v>
      </c>
      <c r="B1882" t="s">
        <v>2</v>
      </c>
      <c r="C1882" s="4">
        <v>1922606</v>
      </c>
      <c r="D1882" t="s">
        <v>33</v>
      </c>
      <c r="E1882" t="s">
        <v>35</v>
      </c>
      <c r="F1882" s="1">
        <v>43822</v>
      </c>
      <c r="G1882" s="1">
        <f t="shared" si="605"/>
        <v>43834</v>
      </c>
      <c r="H1882" s="1">
        <f t="shared" si="606"/>
        <v>43841</v>
      </c>
      <c r="I1882" t="s">
        <v>71</v>
      </c>
      <c r="J1882">
        <v>2490158163</v>
      </c>
      <c r="K1882" t="s">
        <v>74</v>
      </c>
      <c r="L1882" t="s">
        <v>77</v>
      </c>
      <c r="M1882" t="s">
        <v>83</v>
      </c>
      <c r="P1882" t="s">
        <v>98</v>
      </c>
      <c r="Q1882" t="s">
        <v>100</v>
      </c>
      <c r="R1882" t="s">
        <v>18</v>
      </c>
      <c r="S1882" t="s">
        <v>20</v>
      </c>
      <c r="T1882" t="str">
        <f t="shared" si="604"/>
        <v>LAEM CHABANG</v>
      </c>
      <c r="U1882" t="s">
        <v>46</v>
      </c>
      <c r="V1882" t="s">
        <v>48</v>
      </c>
      <c r="W1882" s="3">
        <v>12172060</v>
      </c>
      <c r="X1882" t="s">
        <v>32</v>
      </c>
      <c r="Y1882" t="s">
        <v>73</v>
      </c>
      <c r="AC1882">
        <v>1</v>
      </c>
    </row>
    <row r="1883" spans="1:31" x14ac:dyDescent="0.2">
      <c r="A1883">
        <v>1882</v>
      </c>
      <c r="B1883" t="s">
        <v>2</v>
      </c>
      <c r="C1883" s="4">
        <v>1922607</v>
      </c>
      <c r="D1883" t="s">
        <v>33</v>
      </c>
      <c r="E1883" t="s">
        <v>35</v>
      </c>
      <c r="F1883" s="1">
        <v>43822</v>
      </c>
      <c r="G1883" s="1">
        <f t="shared" si="605"/>
        <v>43834</v>
      </c>
      <c r="H1883" s="1">
        <f t="shared" si="606"/>
        <v>43841</v>
      </c>
      <c r="I1883" t="s">
        <v>71</v>
      </c>
      <c r="J1883">
        <v>2490158163</v>
      </c>
      <c r="K1883" t="s">
        <v>74</v>
      </c>
      <c r="L1883" t="s">
        <v>77</v>
      </c>
      <c r="M1883" t="s">
        <v>83</v>
      </c>
      <c r="P1883" t="s">
        <v>98</v>
      </c>
      <c r="Q1883" t="s">
        <v>100</v>
      </c>
      <c r="R1883" t="s">
        <v>18</v>
      </c>
      <c r="S1883" t="s">
        <v>20</v>
      </c>
      <c r="T1883" t="str">
        <f t="shared" si="604"/>
        <v>LAEM CHABANG</v>
      </c>
      <c r="U1883" t="s">
        <v>46</v>
      </c>
      <c r="V1883" t="s">
        <v>48</v>
      </c>
      <c r="W1883" s="3">
        <v>12172061</v>
      </c>
      <c r="X1883" t="s">
        <v>32</v>
      </c>
      <c r="Y1883" t="s">
        <v>73</v>
      </c>
      <c r="AC1883">
        <v>1</v>
      </c>
    </row>
    <row r="1884" spans="1:31" x14ac:dyDescent="0.2">
      <c r="A1884">
        <v>1883</v>
      </c>
      <c r="B1884" t="s">
        <v>2</v>
      </c>
      <c r="C1884" s="4">
        <v>1922608</v>
      </c>
      <c r="D1884" t="s">
        <v>33</v>
      </c>
      <c r="E1884" t="s">
        <v>35</v>
      </c>
      <c r="F1884" s="1">
        <v>43822</v>
      </c>
      <c r="G1884" s="1">
        <f t="shared" si="605"/>
        <v>43834</v>
      </c>
      <c r="H1884" s="1">
        <f t="shared" si="606"/>
        <v>43841</v>
      </c>
      <c r="I1884" t="s">
        <v>71</v>
      </c>
      <c r="J1884">
        <v>2490158163</v>
      </c>
      <c r="K1884" t="s">
        <v>74</v>
      </c>
      <c r="L1884" t="s">
        <v>77</v>
      </c>
      <c r="M1884" t="s">
        <v>83</v>
      </c>
      <c r="P1884" t="s">
        <v>98</v>
      </c>
      <c r="Q1884" t="s">
        <v>100</v>
      </c>
      <c r="R1884" t="s">
        <v>18</v>
      </c>
      <c r="S1884" t="s">
        <v>20</v>
      </c>
      <c r="T1884" t="str">
        <f t="shared" si="604"/>
        <v>LAEM CHABANG</v>
      </c>
      <c r="U1884" t="s">
        <v>46</v>
      </c>
      <c r="V1884" t="s">
        <v>48</v>
      </c>
      <c r="W1884" s="3">
        <v>12172064</v>
      </c>
      <c r="X1884" t="s">
        <v>32</v>
      </c>
      <c r="Y1884" t="s">
        <v>73</v>
      </c>
      <c r="AC1884">
        <v>1</v>
      </c>
    </row>
    <row r="1885" spans="1:31" x14ac:dyDescent="0.2">
      <c r="A1885">
        <v>1884</v>
      </c>
      <c r="B1885" t="s">
        <v>2</v>
      </c>
      <c r="C1885" s="4">
        <v>1922609</v>
      </c>
      <c r="D1885" t="s">
        <v>33</v>
      </c>
      <c r="E1885" t="s">
        <v>35</v>
      </c>
      <c r="F1885" s="1">
        <v>43822</v>
      </c>
      <c r="G1885" s="1">
        <f t="shared" si="605"/>
        <v>43834</v>
      </c>
      <c r="H1885" s="1">
        <f t="shared" si="606"/>
        <v>43841</v>
      </c>
      <c r="I1885" t="s">
        <v>71</v>
      </c>
      <c r="J1885">
        <v>2490158163</v>
      </c>
      <c r="K1885" t="s">
        <v>74</v>
      </c>
      <c r="L1885" t="s">
        <v>77</v>
      </c>
      <c r="M1885" t="s">
        <v>83</v>
      </c>
      <c r="P1885" t="s">
        <v>98</v>
      </c>
      <c r="Q1885" t="s">
        <v>100</v>
      </c>
      <c r="R1885" t="s">
        <v>18</v>
      </c>
      <c r="S1885" t="s">
        <v>20</v>
      </c>
      <c r="T1885" t="str">
        <f t="shared" si="604"/>
        <v>LAEM CHABANG</v>
      </c>
      <c r="U1885" t="s">
        <v>46</v>
      </c>
      <c r="V1885" t="s">
        <v>48</v>
      </c>
      <c r="W1885" s="3">
        <v>12172073</v>
      </c>
      <c r="X1885" t="s">
        <v>32</v>
      </c>
      <c r="Y1885" t="s">
        <v>73</v>
      </c>
      <c r="AC1885">
        <v>1</v>
      </c>
    </row>
    <row r="1886" spans="1:31" x14ac:dyDescent="0.2">
      <c r="A1886">
        <v>1885</v>
      </c>
      <c r="B1886" t="s">
        <v>2</v>
      </c>
      <c r="C1886" s="4">
        <v>1922610</v>
      </c>
      <c r="D1886" t="s">
        <v>33</v>
      </c>
      <c r="E1886" t="s">
        <v>35</v>
      </c>
      <c r="F1886" s="1">
        <v>43823</v>
      </c>
      <c r="G1886" s="1">
        <f t="shared" si="605"/>
        <v>43834</v>
      </c>
      <c r="H1886" s="1">
        <f t="shared" si="606"/>
        <v>43841</v>
      </c>
      <c r="I1886" t="s">
        <v>71</v>
      </c>
      <c r="J1886">
        <v>2490158163</v>
      </c>
      <c r="K1886" t="s">
        <v>74</v>
      </c>
      <c r="L1886" t="s">
        <v>77</v>
      </c>
      <c r="M1886" t="s">
        <v>83</v>
      </c>
      <c r="P1886" t="s">
        <v>98</v>
      </c>
      <c r="Q1886" t="s">
        <v>100</v>
      </c>
      <c r="R1886" t="s">
        <v>18</v>
      </c>
      <c r="S1886" t="s">
        <v>20</v>
      </c>
      <c r="T1886" t="str">
        <f t="shared" si="604"/>
        <v>LAEM CHABANG</v>
      </c>
      <c r="U1886" t="s">
        <v>46</v>
      </c>
      <c r="V1886" t="s">
        <v>48</v>
      </c>
      <c r="W1886" s="3">
        <v>12172088</v>
      </c>
      <c r="X1886" t="s">
        <v>32</v>
      </c>
      <c r="Y1886" t="s">
        <v>73</v>
      </c>
      <c r="AC1886">
        <v>1</v>
      </c>
    </row>
    <row r="1887" spans="1:31" x14ac:dyDescent="0.2">
      <c r="A1887">
        <v>1886</v>
      </c>
      <c r="B1887" t="s">
        <v>2</v>
      </c>
      <c r="C1887" s="4">
        <v>1922611</v>
      </c>
      <c r="D1887" t="s">
        <v>33</v>
      </c>
      <c r="E1887" t="s">
        <v>35</v>
      </c>
      <c r="F1887" s="1">
        <v>43823</v>
      </c>
      <c r="G1887" s="1">
        <f t="shared" si="605"/>
        <v>43834</v>
      </c>
      <c r="H1887" s="1">
        <f t="shared" si="606"/>
        <v>43841</v>
      </c>
      <c r="I1887" t="s">
        <v>71</v>
      </c>
      <c r="J1887">
        <v>2490158163</v>
      </c>
      <c r="K1887" t="s">
        <v>74</v>
      </c>
      <c r="L1887" t="s">
        <v>77</v>
      </c>
      <c r="M1887" t="s">
        <v>83</v>
      </c>
      <c r="P1887" t="s">
        <v>98</v>
      </c>
      <c r="Q1887" t="s">
        <v>100</v>
      </c>
      <c r="R1887" t="s">
        <v>18</v>
      </c>
      <c r="S1887" t="s">
        <v>20</v>
      </c>
      <c r="T1887" t="str">
        <f t="shared" si="604"/>
        <v>LAEM CHABANG</v>
      </c>
      <c r="U1887" t="s">
        <v>46</v>
      </c>
      <c r="V1887" t="s">
        <v>48</v>
      </c>
      <c r="W1887" s="3">
        <v>12172089</v>
      </c>
      <c r="X1887" t="s">
        <v>32</v>
      </c>
      <c r="Y1887" t="s">
        <v>73</v>
      </c>
      <c r="AC1887">
        <v>1</v>
      </c>
    </row>
    <row r="1888" spans="1:31" x14ac:dyDescent="0.2">
      <c r="A1888">
        <v>1887</v>
      </c>
      <c r="B1888" t="s">
        <v>2</v>
      </c>
      <c r="C1888" s="4">
        <v>1922612</v>
      </c>
      <c r="D1888" t="s">
        <v>33</v>
      </c>
      <c r="E1888" t="s">
        <v>35</v>
      </c>
      <c r="F1888" s="1">
        <v>43823</v>
      </c>
      <c r="G1888" s="1">
        <f t="shared" si="605"/>
        <v>43834</v>
      </c>
      <c r="H1888" s="1">
        <f t="shared" si="606"/>
        <v>43841</v>
      </c>
      <c r="I1888" t="s">
        <v>71</v>
      </c>
      <c r="J1888">
        <v>2490158163</v>
      </c>
      <c r="K1888" t="s">
        <v>74</v>
      </c>
      <c r="L1888" t="s">
        <v>77</v>
      </c>
      <c r="M1888" t="s">
        <v>83</v>
      </c>
      <c r="P1888" t="s">
        <v>98</v>
      </c>
      <c r="Q1888" t="s">
        <v>100</v>
      </c>
      <c r="R1888" t="s">
        <v>18</v>
      </c>
      <c r="S1888" t="s">
        <v>20</v>
      </c>
      <c r="T1888" t="str">
        <f t="shared" si="604"/>
        <v>LAEM CHABANG</v>
      </c>
      <c r="U1888" t="s">
        <v>46</v>
      </c>
      <c r="V1888" t="s">
        <v>47</v>
      </c>
      <c r="W1888" s="3">
        <v>12172092</v>
      </c>
      <c r="X1888" t="s">
        <v>32</v>
      </c>
      <c r="Y1888" t="s">
        <v>73</v>
      </c>
      <c r="AC1888">
        <v>1</v>
      </c>
    </row>
    <row r="1889" spans="1:29" x14ac:dyDescent="0.2">
      <c r="A1889">
        <v>1888</v>
      </c>
      <c r="B1889" t="s">
        <v>2</v>
      </c>
      <c r="C1889" s="4">
        <v>1922613</v>
      </c>
      <c r="D1889" t="s">
        <v>33</v>
      </c>
      <c r="E1889" t="s">
        <v>35</v>
      </c>
      <c r="F1889" s="1">
        <v>43823</v>
      </c>
      <c r="G1889" s="1">
        <f t="shared" si="605"/>
        <v>43834</v>
      </c>
      <c r="H1889" s="1">
        <f t="shared" si="606"/>
        <v>43841</v>
      </c>
      <c r="I1889" t="s">
        <v>71</v>
      </c>
      <c r="J1889">
        <v>2490158163</v>
      </c>
      <c r="K1889" t="s">
        <v>74</v>
      </c>
      <c r="L1889" t="s">
        <v>77</v>
      </c>
      <c r="M1889" t="s">
        <v>83</v>
      </c>
      <c r="P1889" t="s">
        <v>98</v>
      </c>
      <c r="Q1889" t="s">
        <v>100</v>
      </c>
      <c r="R1889" t="s">
        <v>18</v>
      </c>
      <c r="S1889" t="s">
        <v>20</v>
      </c>
      <c r="T1889" t="str">
        <f t="shared" si="604"/>
        <v>LAEM CHABANG</v>
      </c>
      <c r="U1889" t="s">
        <v>46</v>
      </c>
      <c r="V1889" t="s">
        <v>48</v>
      </c>
      <c r="W1889" s="3">
        <v>12172101</v>
      </c>
      <c r="X1889" t="s">
        <v>32</v>
      </c>
      <c r="Y1889" t="s">
        <v>73</v>
      </c>
      <c r="AC1889">
        <v>1</v>
      </c>
    </row>
    <row r="1890" spans="1:29" x14ac:dyDescent="0.2">
      <c r="A1890">
        <v>1889</v>
      </c>
      <c r="B1890" t="s">
        <v>2</v>
      </c>
      <c r="C1890" s="4">
        <v>1922614</v>
      </c>
      <c r="D1890" t="s">
        <v>33</v>
      </c>
      <c r="E1890" t="s">
        <v>35</v>
      </c>
      <c r="F1890" s="1">
        <v>43823</v>
      </c>
      <c r="G1890" s="1">
        <f t="shared" si="605"/>
        <v>43834</v>
      </c>
      <c r="H1890" s="1">
        <f t="shared" si="606"/>
        <v>43841</v>
      </c>
      <c r="I1890" t="s">
        <v>71</v>
      </c>
      <c r="J1890">
        <v>2490158163</v>
      </c>
      <c r="K1890" t="s">
        <v>74</v>
      </c>
      <c r="L1890" t="s">
        <v>77</v>
      </c>
      <c r="M1890" t="s">
        <v>83</v>
      </c>
      <c r="P1890" t="s">
        <v>98</v>
      </c>
      <c r="Q1890" t="s">
        <v>100</v>
      </c>
      <c r="R1890" t="s">
        <v>18</v>
      </c>
      <c r="S1890" t="s">
        <v>20</v>
      </c>
      <c r="T1890" t="str">
        <f t="shared" si="604"/>
        <v>LAEM CHABANG</v>
      </c>
      <c r="U1890" t="s">
        <v>46</v>
      </c>
      <c r="V1890" t="s">
        <v>48</v>
      </c>
      <c r="W1890" s="3">
        <v>12172116</v>
      </c>
      <c r="X1890" t="s">
        <v>32</v>
      </c>
      <c r="Y1890" t="s">
        <v>73</v>
      </c>
      <c r="AC1890">
        <v>1</v>
      </c>
    </row>
    <row r="1891" spans="1:29" x14ac:dyDescent="0.2">
      <c r="A1891">
        <v>1890</v>
      </c>
      <c r="B1891" t="s">
        <v>2</v>
      </c>
      <c r="C1891" s="4">
        <v>1922615</v>
      </c>
      <c r="D1891" t="s">
        <v>33</v>
      </c>
      <c r="E1891" t="s">
        <v>35</v>
      </c>
      <c r="F1891" s="1">
        <v>43823</v>
      </c>
      <c r="G1891" s="1">
        <f t="shared" si="605"/>
        <v>43834</v>
      </c>
      <c r="H1891" s="1">
        <f t="shared" si="606"/>
        <v>43841</v>
      </c>
      <c r="I1891" t="s">
        <v>71</v>
      </c>
      <c r="J1891">
        <v>2490158163</v>
      </c>
      <c r="K1891" t="s">
        <v>74</v>
      </c>
      <c r="L1891" t="s">
        <v>77</v>
      </c>
      <c r="M1891" t="s">
        <v>83</v>
      </c>
      <c r="P1891" t="s">
        <v>98</v>
      </c>
      <c r="Q1891" t="s">
        <v>100</v>
      </c>
      <c r="R1891" t="s">
        <v>18</v>
      </c>
      <c r="S1891" t="s">
        <v>20</v>
      </c>
      <c r="T1891" t="str">
        <f t="shared" si="604"/>
        <v>LAEM CHABANG</v>
      </c>
      <c r="U1891" t="s">
        <v>46</v>
      </c>
      <c r="V1891" t="s">
        <v>48</v>
      </c>
      <c r="W1891" s="3">
        <v>12172117</v>
      </c>
      <c r="X1891" t="s">
        <v>32</v>
      </c>
      <c r="Y1891" t="s">
        <v>73</v>
      </c>
      <c r="AC1891">
        <v>1</v>
      </c>
    </row>
    <row r="1892" spans="1:29" x14ac:dyDescent="0.2">
      <c r="A1892">
        <v>1891</v>
      </c>
      <c r="B1892" t="s">
        <v>2</v>
      </c>
      <c r="C1892" s="4">
        <v>1922616</v>
      </c>
      <c r="D1892" t="s">
        <v>33</v>
      </c>
      <c r="E1892" t="s">
        <v>35</v>
      </c>
      <c r="F1892" s="1">
        <v>43823</v>
      </c>
      <c r="G1892" s="1">
        <f t="shared" si="605"/>
        <v>43834</v>
      </c>
      <c r="H1892" s="1">
        <f t="shared" si="606"/>
        <v>43841</v>
      </c>
      <c r="I1892" t="s">
        <v>71</v>
      </c>
      <c r="J1892">
        <v>2490158163</v>
      </c>
      <c r="K1892" t="s">
        <v>74</v>
      </c>
      <c r="L1892" t="s">
        <v>77</v>
      </c>
      <c r="M1892" t="s">
        <v>83</v>
      </c>
      <c r="P1892" t="s">
        <v>98</v>
      </c>
      <c r="Q1892" t="s">
        <v>100</v>
      </c>
      <c r="R1892" t="s">
        <v>18</v>
      </c>
      <c r="S1892" t="s">
        <v>20</v>
      </c>
      <c r="T1892" t="str">
        <f t="shared" ref="T1892:T1955" si="607">IF(R1892="1: SEA", "LAEM CHABANG", "BANGKOK")</f>
        <v>LAEM CHABANG</v>
      </c>
      <c r="U1892" t="s">
        <v>46</v>
      </c>
      <c r="V1892" t="s">
        <v>48</v>
      </c>
      <c r="W1892" s="3">
        <v>12172120</v>
      </c>
      <c r="X1892" t="s">
        <v>32</v>
      </c>
      <c r="Y1892" t="s">
        <v>73</v>
      </c>
      <c r="AC1892">
        <v>1</v>
      </c>
    </row>
    <row r="1893" spans="1:29" x14ac:dyDescent="0.2">
      <c r="A1893">
        <v>1892</v>
      </c>
      <c r="B1893" t="s">
        <v>2</v>
      </c>
      <c r="C1893" s="4">
        <v>1922617</v>
      </c>
      <c r="D1893" t="s">
        <v>33</v>
      </c>
      <c r="E1893" t="s">
        <v>35</v>
      </c>
      <c r="F1893" s="1">
        <v>43823</v>
      </c>
      <c r="G1893" s="1">
        <f t="shared" si="605"/>
        <v>43834</v>
      </c>
      <c r="H1893" s="1">
        <f t="shared" si="606"/>
        <v>43841</v>
      </c>
      <c r="I1893" t="s">
        <v>71</v>
      </c>
      <c r="J1893">
        <v>2490158163</v>
      </c>
      <c r="K1893" t="s">
        <v>74</v>
      </c>
      <c r="L1893" t="s">
        <v>77</v>
      </c>
      <c r="M1893" t="s">
        <v>83</v>
      </c>
      <c r="P1893" t="s">
        <v>98</v>
      </c>
      <c r="Q1893" t="s">
        <v>100</v>
      </c>
      <c r="R1893" t="s">
        <v>18</v>
      </c>
      <c r="S1893" t="s">
        <v>20</v>
      </c>
      <c r="T1893" t="str">
        <f t="shared" si="607"/>
        <v>LAEM CHABANG</v>
      </c>
      <c r="U1893" t="s">
        <v>46</v>
      </c>
      <c r="V1893" t="s">
        <v>48</v>
      </c>
      <c r="W1893" s="3">
        <v>12172129</v>
      </c>
      <c r="X1893" t="s">
        <v>32</v>
      </c>
      <c r="Y1893" t="s">
        <v>73</v>
      </c>
      <c r="AC1893">
        <v>1</v>
      </c>
    </row>
    <row r="1894" spans="1:29" x14ac:dyDescent="0.2">
      <c r="A1894">
        <v>1893</v>
      </c>
      <c r="B1894" t="s">
        <v>2</v>
      </c>
      <c r="C1894" s="4">
        <v>1922618</v>
      </c>
      <c r="D1894" t="s">
        <v>33</v>
      </c>
      <c r="E1894" t="s">
        <v>35</v>
      </c>
      <c r="F1894" s="1">
        <v>43823</v>
      </c>
      <c r="G1894" s="1">
        <f t="shared" si="605"/>
        <v>43834</v>
      </c>
      <c r="H1894" s="1">
        <f t="shared" si="606"/>
        <v>43841</v>
      </c>
      <c r="I1894" t="s">
        <v>71</v>
      </c>
      <c r="J1894">
        <v>2490158163</v>
      </c>
      <c r="K1894" t="s">
        <v>74</v>
      </c>
      <c r="L1894" t="s">
        <v>77</v>
      </c>
      <c r="M1894" t="s">
        <v>83</v>
      </c>
      <c r="P1894" t="s">
        <v>98</v>
      </c>
      <c r="Q1894" t="s">
        <v>100</v>
      </c>
      <c r="R1894" t="s">
        <v>18</v>
      </c>
      <c r="S1894" t="s">
        <v>20</v>
      </c>
      <c r="T1894" t="str">
        <f t="shared" si="607"/>
        <v>LAEM CHABANG</v>
      </c>
      <c r="U1894" t="s">
        <v>46</v>
      </c>
      <c r="V1894" t="s">
        <v>48</v>
      </c>
      <c r="W1894" s="3">
        <v>12172144</v>
      </c>
      <c r="X1894" t="s">
        <v>32</v>
      </c>
      <c r="Y1894" t="s">
        <v>73</v>
      </c>
      <c r="AC1894">
        <v>1</v>
      </c>
    </row>
    <row r="1895" spans="1:29" x14ac:dyDescent="0.2">
      <c r="A1895">
        <v>1894</v>
      </c>
      <c r="B1895" t="s">
        <v>2</v>
      </c>
      <c r="C1895" s="4">
        <v>1922619</v>
      </c>
      <c r="D1895" t="s">
        <v>33</v>
      </c>
      <c r="E1895" t="s">
        <v>35</v>
      </c>
      <c r="F1895" s="1">
        <v>43823</v>
      </c>
      <c r="G1895" s="1">
        <f t="shared" si="605"/>
        <v>43834</v>
      </c>
      <c r="H1895" s="1">
        <f t="shared" si="606"/>
        <v>43841</v>
      </c>
      <c r="I1895" t="s">
        <v>71</v>
      </c>
      <c r="J1895">
        <v>2490158163</v>
      </c>
      <c r="K1895" t="s">
        <v>74</v>
      </c>
      <c r="L1895" t="s">
        <v>77</v>
      </c>
      <c r="M1895" t="s">
        <v>83</v>
      </c>
      <c r="P1895" t="s">
        <v>98</v>
      </c>
      <c r="Q1895" t="s">
        <v>100</v>
      </c>
      <c r="R1895" t="s">
        <v>18</v>
      </c>
      <c r="S1895" t="s">
        <v>20</v>
      </c>
      <c r="T1895" t="str">
        <f t="shared" si="607"/>
        <v>LAEM CHABANG</v>
      </c>
      <c r="U1895" t="s">
        <v>46</v>
      </c>
      <c r="V1895" t="s">
        <v>48</v>
      </c>
      <c r="W1895" s="3">
        <v>12172145</v>
      </c>
      <c r="X1895" t="s">
        <v>32</v>
      </c>
      <c r="Y1895" t="s">
        <v>73</v>
      </c>
      <c r="AC1895">
        <v>1</v>
      </c>
    </row>
    <row r="1896" spans="1:29" x14ac:dyDescent="0.2">
      <c r="A1896">
        <v>1895</v>
      </c>
      <c r="B1896" t="s">
        <v>2</v>
      </c>
      <c r="C1896" s="4">
        <v>1922620</v>
      </c>
      <c r="D1896" t="s">
        <v>33</v>
      </c>
      <c r="E1896" t="s">
        <v>35</v>
      </c>
      <c r="F1896" s="1">
        <v>43823</v>
      </c>
      <c r="G1896" s="1">
        <f t="shared" si="605"/>
        <v>43834</v>
      </c>
      <c r="H1896" s="1">
        <f t="shared" si="606"/>
        <v>43841</v>
      </c>
      <c r="I1896" t="s">
        <v>71</v>
      </c>
      <c r="J1896">
        <v>2490158163</v>
      </c>
      <c r="K1896" t="s">
        <v>74</v>
      </c>
      <c r="L1896" t="s">
        <v>77</v>
      </c>
      <c r="M1896" t="s">
        <v>83</v>
      </c>
      <c r="P1896" t="s">
        <v>98</v>
      </c>
      <c r="Q1896" t="s">
        <v>100</v>
      </c>
      <c r="R1896" t="s">
        <v>18</v>
      </c>
      <c r="S1896" t="s">
        <v>20</v>
      </c>
      <c r="T1896" t="str">
        <f t="shared" si="607"/>
        <v>LAEM CHABANG</v>
      </c>
      <c r="U1896" t="s">
        <v>46</v>
      </c>
      <c r="V1896" t="s">
        <v>48</v>
      </c>
      <c r="W1896" s="3">
        <v>12172148</v>
      </c>
      <c r="X1896" t="s">
        <v>32</v>
      </c>
      <c r="Y1896" t="s">
        <v>73</v>
      </c>
      <c r="AC1896">
        <v>1</v>
      </c>
    </row>
    <row r="1897" spans="1:29" x14ac:dyDescent="0.2">
      <c r="A1897">
        <v>1896</v>
      </c>
      <c r="B1897" t="s">
        <v>2</v>
      </c>
      <c r="C1897" s="4">
        <v>1922621</v>
      </c>
      <c r="D1897" t="s">
        <v>33</v>
      </c>
      <c r="E1897" t="s">
        <v>35</v>
      </c>
      <c r="F1897" s="1">
        <v>43823</v>
      </c>
      <c r="G1897" s="1">
        <f t="shared" ref="G1897:G1960" si="608">F1897 + 7 - WEEKDAY(F1897, 2) + 6</f>
        <v>43834</v>
      </c>
      <c r="H1897" s="1">
        <f t="shared" ref="H1897:H1960" si="609">G1897+7</f>
        <v>43841</v>
      </c>
      <c r="I1897" t="s">
        <v>71</v>
      </c>
      <c r="J1897">
        <v>2490158163</v>
      </c>
      <c r="K1897" t="s">
        <v>74</v>
      </c>
      <c r="L1897" t="s">
        <v>77</v>
      </c>
      <c r="M1897" t="s">
        <v>83</v>
      </c>
      <c r="P1897" t="s">
        <v>98</v>
      </c>
      <c r="Q1897" t="s">
        <v>100</v>
      </c>
      <c r="R1897" t="s">
        <v>18</v>
      </c>
      <c r="S1897" t="s">
        <v>20</v>
      </c>
      <c r="T1897" t="str">
        <f t="shared" si="607"/>
        <v>LAEM CHABANG</v>
      </c>
      <c r="U1897" t="s">
        <v>46</v>
      </c>
      <c r="V1897" t="s">
        <v>48</v>
      </c>
      <c r="W1897" s="3">
        <v>12172157</v>
      </c>
      <c r="X1897" t="s">
        <v>32</v>
      </c>
      <c r="Y1897" t="s">
        <v>73</v>
      </c>
      <c r="AC1897">
        <v>1</v>
      </c>
    </row>
    <row r="1898" spans="1:29" x14ac:dyDescent="0.2">
      <c r="A1898">
        <v>1897</v>
      </c>
      <c r="B1898" t="s">
        <v>2</v>
      </c>
      <c r="C1898" s="4">
        <v>1922622</v>
      </c>
      <c r="D1898" t="s">
        <v>33</v>
      </c>
      <c r="E1898" t="s">
        <v>35</v>
      </c>
      <c r="F1898" s="1">
        <v>43823</v>
      </c>
      <c r="G1898" s="1">
        <f t="shared" si="608"/>
        <v>43834</v>
      </c>
      <c r="H1898" s="1">
        <f t="shared" si="609"/>
        <v>43841</v>
      </c>
      <c r="I1898" t="s">
        <v>71</v>
      </c>
      <c r="J1898">
        <v>2490158163</v>
      </c>
      <c r="K1898" t="s">
        <v>74</v>
      </c>
      <c r="L1898" t="s">
        <v>77</v>
      </c>
      <c r="M1898" t="s">
        <v>83</v>
      </c>
      <c r="P1898" t="s">
        <v>98</v>
      </c>
      <c r="Q1898" t="s">
        <v>100</v>
      </c>
      <c r="R1898" t="s">
        <v>18</v>
      </c>
      <c r="S1898" t="s">
        <v>20</v>
      </c>
      <c r="T1898" t="str">
        <f t="shared" si="607"/>
        <v>LAEM CHABANG</v>
      </c>
      <c r="U1898" t="s">
        <v>46</v>
      </c>
      <c r="V1898" t="s">
        <v>48</v>
      </c>
      <c r="W1898" s="3">
        <v>12172172</v>
      </c>
      <c r="X1898" t="s">
        <v>32</v>
      </c>
      <c r="Y1898" t="s">
        <v>73</v>
      </c>
      <c r="AC1898">
        <v>1</v>
      </c>
    </row>
    <row r="1899" spans="1:29" x14ac:dyDescent="0.2">
      <c r="A1899">
        <v>1898</v>
      </c>
      <c r="B1899" t="s">
        <v>2</v>
      </c>
      <c r="C1899" s="4">
        <v>1922623</v>
      </c>
      <c r="D1899" t="s">
        <v>33</v>
      </c>
      <c r="E1899" t="s">
        <v>35</v>
      </c>
      <c r="F1899" s="1">
        <v>43823</v>
      </c>
      <c r="G1899" s="1">
        <f t="shared" si="608"/>
        <v>43834</v>
      </c>
      <c r="H1899" s="1">
        <f t="shared" si="609"/>
        <v>43841</v>
      </c>
      <c r="I1899" t="s">
        <v>71</v>
      </c>
      <c r="J1899">
        <v>2490158163</v>
      </c>
      <c r="K1899" t="s">
        <v>74</v>
      </c>
      <c r="L1899" t="s">
        <v>77</v>
      </c>
      <c r="M1899" t="s">
        <v>83</v>
      </c>
      <c r="P1899" t="s">
        <v>98</v>
      </c>
      <c r="Q1899" t="s">
        <v>100</v>
      </c>
      <c r="R1899" t="s">
        <v>18</v>
      </c>
      <c r="S1899" t="s">
        <v>20</v>
      </c>
      <c r="T1899" t="str">
        <f t="shared" si="607"/>
        <v>LAEM CHABANG</v>
      </c>
      <c r="U1899" t="s">
        <v>46</v>
      </c>
      <c r="V1899" t="s">
        <v>48</v>
      </c>
      <c r="W1899" s="3">
        <v>12172173</v>
      </c>
      <c r="X1899" t="s">
        <v>32</v>
      </c>
      <c r="Y1899" t="s">
        <v>73</v>
      </c>
      <c r="AA1899">
        <v>1</v>
      </c>
    </row>
    <row r="1900" spans="1:29" x14ac:dyDescent="0.2">
      <c r="A1900">
        <v>1899</v>
      </c>
      <c r="B1900" t="s">
        <v>2</v>
      </c>
      <c r="C1900" s="4">
        <v>1922624</v>
      </c>
      <c r="D1900" t="s">
        <v>33</v>
      </c>
      <c r="E1900" t="s">
        <v>35</v>
      </c>
      <c r="F1900" s="1">
        <v>43823</v>
      </c>
      <c r="G1900" s="1">
        <f t="shared" si="608"/>
        <v>43834</v>
      </c>
      <c r="H1900" s="1">
        <f t="shared" si="609"/>
        <v>43841</v>
      </c>
      <c r="I1900" t="s">
        <v>71</v>
      </c>
      <c r="J1900">
        <v>2490158163</v>
      </c>
      <c r="K1900" t="s">
        <v>74</v>
      </c>
      <c r="L1900" t="s">
        <v>77</v>
      </c>
      <c r="M1900" t="s">
        <v>83</v>
      </c>
      <c r="P1900" t="s">
        <v>98</v>
      </c>
      <c r="Q1900" t="s">
        <v>100</v>
      </c>
      <c r="R1900" t="s">
        <v>18</v>
      </c>
      <c r="S1900" t="s">
        <v>20</v>
      </c>
      <c r="T1900" t="str">
        <f t="shared" si="607"/>
        <v>LAEM CHABANG</v>
      </c>
      <c r="U1900" t="s">
        <v>46</v>
      </c>
      <c r="V1900" t="s">
        <v>48</v>
      </c>
      <c r="W1900" s="3">
        <v>12172176</v>
      </c>
      <c r="X1900" t="s">
        <v>32</v>
      </c>
      <c r="Y1900" t="s">
        <v>73</v>
      </c>
      <c r="AC1900">
        <v>1</v>
      </c>
    </row>
    <row r="1901" spans="1:29" x14ac:dyDescent="0.2">
      <c r="A1901">
        <v>1900</v>
      </c>
      <c r="B1901" t="s">
        <v>2</v>
      </c>
      <c r="C1901" s="4">
        <v>1922625</v>
      </c>
      <c r="D1901" t="s">
        <v>33</v>
      </c>
      <c r="E1901" t="s">
        <v>35</v>
      </c>
      <c r="F1901" s="1">
        <v>43823</v>
      </c>
      <c r="G1901" s="1">
        <f t="shared" si="608"/>
        <v>43834</v>
      </c>
      <c r="H1901" s="1">
        <f t="shared" si="609"/>
        <v>43841</v>
      </c>
      <c r="I1901" t="s">
        <v>71</v>
      </c>
      <c r="J1901">
        <v>2490158163</v>
      </c>
      <c r="K1901" t="s">
        <v>74</v>
      </c>
      <c r="L1901" t="s">
        <v>77</v>
      </c>
      <c r="M1901" t="s">
        <v>83</v>
      </c>
      <c r="P1901" t="s">
        <v>98</v>
      </c>
      <c r="Q1901" t="s">
        <v>100</v>
      </c>
      <c r="R1901" t="s">
        <v>18</v>
      </c>
      <c r="S1901" t="s">
        <v>20</v>
      </c>
      <c r="T1901" t="str">
        <f t="shared" si="607"/>
        <v>LAEM CHABANG</v>
      </c>
      <c r="U1901" t="s">
        <v>46</v>
      </c>
      <c r="V1901" t="s">
        <v>48</v>
      </c>
      <c r="W1901" s="3">
        <v>12172185</v>
      </c>
      <c r="X1901" t="s">
        <v>32</v>
      </c>
      <c r="Y1901" t="s">
        <v>73</v>
      </c>
      <c r="AC1901">
        <v>1</v>
      </c>
    </row>
    <row r="1902" spans="1:29" x14ac:dyDescent="0.2">
      <c r="A1902">
        <v>1901</v>
      </c>
      <c r="B1902" t="s">
        <v>2</v>
      </c>
      <c r="C1902" s="4">
        <v>1922626</v>
      </c>
      <c r="D1902" t="s">
        <v>33</v>
      </c>
      <c r="E1902" t="s">
        <v>35</v>
      </c>
      <c r="F1902" s="1">
        <v>43823</v>
      </c>
      <c r="G1902" s="1">
        <f t="shared" si="608"/>
        <v>43834</v>
      </c>
      <c r="H1902" s="1">
        <f t="shared" si="609"/>
        <v>43841</v>
      </c>
      <c r="I1902" t="s">
        <v>71</v>
      </c>
      <c r="J1902">
        <v>2490158163</v>
      </c>
      <c r="K1902" t="s">
        <v>74</v>
      </c>
      <c r="L1902" t="s">
        <v>77</v>
      </c>
      <c r="M1902" t="s">
        <v>83</v>
      </c>
      <c r="P1902" t="s">
        <v>98</v>
      </c>
      <c r="Q1902" t="s">
        <v>100</v>
      </c>
      <c r="R1902" t="s">
        <v>18</v>
      </c>
      <c r="S1902" t="s">
        <v>20</v>
      </c>
      <c r="T1902" t="str">
        <f t="shared" si="607"/>
        <v>LAEM CHABANG</v>
      </c>
      <c r="U1902" t="s">
        <v>46</v>
      </c>
      <c r="V1902" t="s">
        <v>48</v>
      </c>
      <c r="W1902" s="3">
        <v>12172200</v>
      </c>
      <c r="X1902" t="s">
        <v>32</v>
      </c>
      <c r="Y1902" t="s">
        <v>73</v>
      </c>
      <c r="AC1902">
        <v>1</v>
      </c>
    </row>
    <row r="1903" spans="1:29" x14ac:dyDescent="0.2">
      <c r="A1903">
        <v>1902</v>
      </c>
      <c r="B1903" t="s">
        <v>2</v>
      </c>
      <c r="C1903" s="4">
        <v>1922627</v>
      </c>
      <c r="D1903" t="s">
        <v>33</v>
      </c>
      <c r="E1903" t="s">
        <v>35</v>
      </c>
      <c r="F1903" s="1">
        <v>43824</v>
      </c>
      <c r="G1903" s="1">
        <f t="shared" si="608"/>
        <v>43834</v>
      </c>
      <c r="H1903" s="1">
        <f t="shared" si="609"/>
        <v>43841</v>
      </c>
      <c r="I1903" t="s">
        <v>71</v>
      </c>
      <c r="J1903">
        <v>2490158163</v>
      </c>
      <c r="K1903" t="s">
        <v>74</v>
      </c>
      <c r="L1903" t="s">
        <v>77</v>
      </c>
      <c r="M1903" t="s">
        <v>83</v>
      </c>
      <c r="P1903" t="s">
        <v>98</v>
      </c>
      <c r="Q1903" t="s">
        <v>100</v>
      </c>
      <c r="R1903" t="s">
        <v>18</v>
      </c>
      <c r="S1903" t="s">
        <v>20</v>
      </c>
      <c r="T1903" t="str">
        <f t="shared" si="607"/>
        <v>LAEM CHABANG</v>
      </c>
      <c r="U1903" t="s">
        <v>46</v>
      </c>
      <c r="V1903" t="s">
        <v>48</v>
      </c>
      <c r="W1903" s="3">
        <v>12172201</v>
      </c>
      <c r="X1903" t="s">
        <v>32</v>
      </c>
      <c r="Y1903" t="s">
        <v>73</v>
      </c>
      <c r="AC1903">
        <v>1</v>
      </c>
    </row>
    <row r="1904" spans="1:29" x14ac:dyDescent="0.2">
      <c r="A1904">
        <v>1903</v>
      </c>
      <c r="B1904" t="s">
        <v>2</v>
      </c>
      <c r="C1904" s="4">
        <v>1922628</v>
      </c>
      <c r="D1904" t="s">
        <v>33</v>
      </c>
      <c r="E1904" t="s">
        <v>35</v>
      </c>
      <c r="F1904" s="1">
        <v>43824</v>
      </c>
      <c r="G1904" s="1">
        <f t="shared" si="608"/>
        <v>43834</v>
      </c>
      <c r="H1904" s="1">
        <f t="shared" si="609"/>
        <v>43841</v>
      </c>
      <c r="I1904" t="s">
        <v>71</v>
      </c>
      <c r="J1904">
        <v>2490158163</v>
      </c>
      <c r="K1904" t="s">
        <v>74</v>
      </c>
      <c r="L1904" t="s">
        <v>77</v>
      </c>
      <c r="M1904" t="s">
        <v>83</v>
      </c>
      <c r="P1904" t="s">
        <v>98</v>
      </c>
      <c r="Q1904" t="s">
        <v>100</v>
      </c>
      <c r="R1904" t="s">
        <v>18</v>
      </c>
      <c r="S1904" t="s">
        <v>20</v>
      </c>
      <c r="T1904" t="str">
        <f t="shared" si="607"/>
        <v>LAEM CHABANG</v>
      </c>
      <c r="U1904" t="s">
        <v>46</v>
      </c>
      <c r="V1904" t="s">
        <v>48</v>
      </c>
      <c r="W1904" s="3">
        <v>12172204</v>
      </c>
      <c r="X1904" t="s">
        <v>32</v>
      </c>
      <c r="Y1904" t="s">
        <v>73</v>
      </c>
      <c r="AC1904">
        <v>1</v>
      </c>
    </row>
    <row r="1905" spans="1:29" x14ac:dyDescent="0.2">
      <c r="A1905">
        <v>1904</v>
      </c>
      <c r="B1905" t="s">
        <v>2</v>
      </c>
      <c r="C1905" s="4">
        <v>1922629</v>
      </c>
      <c r="D1905" t="s">
        <v>33</v>
      </c>
      <c r="E1905" t="s">
        <v>35</v>
      </c>
      <c r="F1905" s="1">
        <v>43824</v>
      </c>
      <c r="G1905" s="1">
        <f t="shared" si="608"/>
        <v>43834</v>
      </c>
      <c r="H1905" s="1">
        <f t="shared" si="609"/>
        <v>43841</v>
      </c>
      <c r="I1905" t="s">
        <v>71</v>
      </c>
      <c r="J1905">
        <v>2490158163</v>
      </c>
      <c r="K1905" t="s">
        <v>74</v>
      </c>
      <c r="L1905" t="s">
        <v>77</v>
      </c>
      <c r="M1905" t="s">
        <v>83</v>
      </c>
      <c r="P1905" t="s">
        <v>98</v>
      </c>
      <c r="Q1905" t="s">
        <v>100</v>
      </c>
      <c r="R1905" t="s">
        <v>18</v>
      </c>
      <c r="S1905" t="s">
        <v>20</v>
      </c>
      <c r="T1905" t="str">
        <f t="shared" si="607"/>
        <v>LAEM CHABANG</v>
      </c>
      <c r="U1905" t="s">
        <v>46</v>
      </c>
      <c r="V1905" t="s">
        <v>48</v>
      </c>
      <c r="W1905" s="3">
        <v>12172213</v>
      </c>
      <c r="X1905" t="s">
        <v>32</v>
      </c>
      <c r="Y1905" t="s">
        <v>73</v>
      </c>
      <c r="AC1905">
        <v>1</v>
      </c>
    </row>
    <row r="1906" spans="1:29" x14ac:dyDescent="0.2">
      <c r="A1906">
        <v>1905</v>
      </c>
      <c r="B1906" t="s">
        <v>2</v>
      </c>
      <c r="C1906" s="4">
        <v>1922630</v>
      </c>
      <c r="D1906" t="s">
        <v>33</v>
      </c>
      <c r="E1906" t="s">
        <v>35</v>
      </c>
      <c r="F1906" s="1">
        <v>43824</v>
      </c>
      <c r="G1906" s="1">
        <f t="shared" si="608"/>
        <v>43834</v>
      </c>
      <c r="H1906" s="1">
        <f t="shared" si="609"/>
        <v>43841</v>
      </c>
      <c r="I1906" t="s">
        <v>71</v>
      </c>
      <c r="J1906">
        <v>2490158163</v>
      </c>
      <c r="K1906" t="s">
        <v>74</v>
      </c>
      <c r="L1906" t="s">
        <v>77</v>
      </c>
      <c r="M1906" t="s">
        <v>83</v>
      </c>
      <c r="P1906" t="s">
        <v>98</v>
      </c>
      <c r="Q1906" t="s">
        <v>100</v>
      </c>
      <c r="R1906" t="s">
        <v>18</v>
      </c>
      <c r="S1906" t="s">
        <v>20</v>
      </c>
      <c r="T1906" t="str">
        <f t="shared" si="607"/>
        <v>LAEM CHABANG</v>
      </c>
      <c r="U1906" t="s">
        <v>46</v>
      </c>
      <c r="V1906" t="s">
        <v>48</v>
      </c>
      <c r="W1906" s="3">
        <v>12172228</v>
      </c>
      <c r="X1906" t="s">
        <v>32</v>
      </c>
      <c r="Y1906" t="s">
        <v>73</v>
      </c>
      <c r="AC1906">
        <v>1</v>
      </c>
    </row>
    <row r="1907" spans="1:29" x14ac:dyDescent="0.2">
      <c r="A1907">
        <v>1906</v>
      </c>
      <c r="B1907" t="s">
        <v>2</v>
      </c>
      <c r="C1907" s="4">
        <v>1922631</v>
      </c>
      <c r="D1907" t="s">
        <v>33</v>
      </c>
      <c r="E1907" t="s">
        <v>35</v>
      </c>
      <c r="F1907" s="1">
        <v>43824</v>
      </c>
      <c r="G1907" s="1">
        <f t="shared" si="608"/>
        <v>43834</v>
      </c>
      <c r="H1907" s="1">
        <f t="shared" si="609"/>
        <v>43841</v>
      </c>
      <c r="I1907" t="s">
        <v>71</v>
      </c>
      <c r="J1907">
        <v>2490158163</v>
      </c>
      <c r="K1907" t="s">
        <v>74</v>
      </c>
      <c r="L1907" t="s">
        <v>77</v>
      </c>
      <c r="M1907" t="s">
        <v>83</v>
      </c>
      <c r="P1907" t="s">
        <v>98</v>
      </c>
      <c r="Q1907" t="s">
        <v>100</v>
      </c>
      <c r="R1907" t="s">
        <v>18</v>
      </c>
      <c r="S1907" t="s">
        <v>20</v>
      </c>
      <c r="T1907" t="str">
        <f t="shared" si="607"/>
        <v>LAEM CHABANG</v>
      </c>
      <c r="U1907" t="s">
        <v>46</v>
      </c>
      <c r="V1907" t="s">
        <v>48</v>
      </c>
      <c r="W1907" s="3">
        <v>12172229</v>
      </c>
      <c r="X1907" t="s">
        <v>32</v>
      </c>
      <c r="Y1907" t="s">
        <v>73</v>
      </c>
      <c r="AC1907">
        <v>1</v>
      </c>
    </row>
    <row r="1908" spans="1:29" x14ac:dyDescent="0.2">
      <c r="A1908">
        <v>1907</v>
      </c>
      <c r="B1908" t="s">
        <v>2</v>
      </c>
      <c r="C1908" s="4">
        <v>1922632</v>
      </c>
      <c r="D1908" t="s">
        <v>33</v>
      </c>
      <c r="E1908" t="s">
        <v>35</v>
      </c>
      <c r="F1908" s="1">
        <v>43824</v>
      </c>
      <c r="G1908" s="1">
        <f t="shared" si="608"/>
        <v>43834</v>
      </c>
      <c r="H1908" s="1">
        <f t="shared" si="609"/>
        <v>43841</v>
      </c>
      <c r="I1908" t="s">
        <v>71</v>
      </c>
      <c r="J1908">
        <v>2490158163</v>
      </c>
      <c r="K1908" t="s">
        <v>74</v>
      </c>
      <c r="L1908" t="s">
        <v>77</v>
      </c>
      <c r="M1908" t="s">
        <v>83</v>
      </c>
      <c r="P1908" t="s">
        <v>98</v>
      </c>
      <c r="Q1908" t="s">
        <v>100</v>
      </c>
      <c r="R1908" t="s">
        <v>18</v>
      </c>
      <c r="S1908" t="s">
        <v>20</v>
      </c>
      <c r="T1908" t="str">
        <f t="shared" si="607"/>
        <v>LAEM CHABANG</v>
      </c>
      <c r="U1908" t="s">
        <v>46</v>
      </c>
      <c r="V1908" t="s">
        <v>48</v>
      </c>
      <c r="W1908" s="3">
        <v>12172232</v>
      </c>
      <c r="X1908" t="s">
        <v>32</v>
      </c>
      <c r="Y1908" t="s">
        <v>73</v>
      </c>
      <c r="AC1908">
        <v>1</v>
      </c>
    </row>
    <row r="1909" spans="1:29" x14ac:dyDescent="0.2">
      <c r="A1909">
        <v>1908</v>
      </c>
      <c r="B1909" t="s">
        <v>2</v>
      </c>
      <c r="C1909" s="4">
        <v>1922633</v>
      </c>
      <c r="D1909" t="s">
        <v>33</v>
      </c>
      <c r="E1909" t="s">
        <v>35</v>
      </c>
      <c r="F1909" s="1">
        <v>43824</v>
      </c>
      <c r="G1909" s="1">
        <f t="shared" si="608"/>
        <v>43834</v>
      </c>
      <c r="H1909" s="1">
        <f t="shared" si="609"/>
        <v>43841</v>
      </c>
      <c r="I1909" t="s">
        <v>71</v>
      </c>
      <c r="J1909">
        <v>2490158163</v>
      </c>
      <c r="K1909" t="s">
        <v>74</v>
      </c>
      <c r="L1909" t="s">
        <v>77</v>
      </c>
      <c r="M1909" t="s">
        <v>83</v>
      </c>
      <c r="P1909" t="s">
        <v>98</v>
      </c>
      <c r="Q1909" t="s">
        <v>100</v>
      </c>
      <c r="R1909" t="s">
        <v>18</v>
      </c>
      <c r="S1909" t="s">
        <v>20</v>
      </c>
      <c r="T1909" t="str">
        <f t="shared" si="607"/>
        <v>LAEM CHABANG</v>
      </c>
      <c r="U1909" t="s">
        <v>46</v>
      </c>
      <c r="V1909" t="s">
        <v>48</v>
      </c>
      <c r="W1909" s="3">
        <v>12172241</v>
      </c>
      <c r="X1909" t="s">
        <v>32</v>
      </c>
      <c r="Y1909" t="s">
        <v>73</v>
      </c>
      <c r="AC1909">
        <v>1</v>
      </c>
    </row>
    <row r="1910" spans="1:29" x14ac:dyDescent="0.2">
      <c r="A1910">
        <v>1909</v>
      </c>
      <c r="B1910" t="s">
        <v>2</v>
      </c>
      <c r="C1910" s="4">
        <v>1922634</v>
      </c>
      <c r="D1910" t="s">
        <v>33</v>
      </c>
      <c r="E1910" t="s">
        <v>35</v>
      </c>
      <c r="F1910" s="1">
        <v>43824</v>
      </c>
      <c r="G1910" s="1">
        <f t="shared" si="608"/>
        <v>43834</v>
      </c>
      <c r="H1910" s="1">
        <f t="shared" si="609"/>
        <v>43841</v>
      </c>
      <c r="I1910" t="s">
        <v>71</v>
      </c>
      <c r="J1910">
        <v>2490158163</v>
      </c>
      <c r="K1910" t="s">
        <v>74</v>
      </c>
      <c r="L1910" t="s">
        <v>77</v>
      </c>
      <c r="M1910" t="s">
        <v>83</v>
      </c>
      <c r="P1910" t="s">
        <v>98</v>
      </c>
      <c r="Q1910" t="s">
        <v>100</v>
      </c>
      <c r="R1910" t="s">
        <v>18</v>
      </c>
      <c r="S1910" t="s">
        <v>20</v>
      </c>
      <c r="T1910" t="str">
        <f t="shared" si="607"/>
        <v>LAEM CHABANG</v>
      </c>
      <c r="U1910" t="s">
        <v>46</v>
      </c>
      <c r="V1910" t="s">
        <v>48</v>
      </c>
      <c r="W1910" s="3">
        <v>12172256</v>
      </c>
      <c r="X1910" t="s">
        <v>32</v>
      </c>
      <c r="Y1910" t="s">
        <v>73</v>
      </c>
      <c r="AC1910">
        <v>1</v>
      </c>
    </row>
    <row r="1911" spans="1:29" x14ac:dyDescent="0.2">
      <c r="A1911">
        <v>1910</v>
      </c>
      <c r="B1911" t="s">
        <v>2</v>
      </c>
      <c r="C1911" s="4">
        <v>1922635</v>
      </c>
      <c r="D1911" t="s">
        <v>33</v>
      </c>
      <c r="E1911" t="s">
        <v>35</v>
      </c>
      <c r="F1911" s="1">
        <v>43824</v>
      </c>
      <c r="G1911" s="1">
        <f t="shared" si="608"/>
        <v>43834</v>
      </c>
      <c r="H1911" s="1">
        <f t="shared" si="609"/>
        <v>43841</v>
      </c>
      <c r="I1911" t="s">
        <v>71</v>
      </c>
      <c r="J1911">
        <v>2490158163</v>
      </c>
      <c r="K1911" t="s">
        <v>74</v>
      </c>
      <c r="L1911" t="s">
        <v>77</v>
      </c>
      <c r="M1911" t="s">
        <v>83</v>
      </c>
      <c r="P1911" t="s">
        <v>98</v>
      </c>
      <c r="Q1911" t="s">
        <v>100</v>
      </c>
      <c r="R1911" t="s">
        <v>18</v>
      </c>
      <c r="S1911" t="s">
        <v>20</v>
      </c>
      <c r="T1911" t="str">
        <f t="shared" si="607"/>
        <v>LAEM CHABANG</v>
      </c>
      <c r="U1911" t="s">
        <v>46</v>
      </c>
      <c r="V1911" t="s">
        <v>48</v>
      </c>
      <c r="W1911" s="3">
        <v>12172257</v>
      </c>
      <c r="X1911" t="s">
        <v>32</v>
      </c>
      <c r="Y1911" t="s">
        <v>73</v>
      </c>
      <c r="AC1911">
        <v>1</v>
      </c>
    </row>
    <row r="1912" spans="1:29" x14ac:dyDescent="0.2">
      <c r="A1912">
        <v>1911</v>
      </c>
      <c r="B1912" t="s">
        <v>2</v>
      </c>
      <c r="C1912" s="4">
        <v>1922636</v>
      </c>
      <c r="D1912" t="s">
        <v>33</v>
      </c>
      <c r="E1912" t="s">
        <v>35</v>
      </c>
      <c r="F1912" s="1">
        <v>43824</v>
      </c>
      <c r="G1912" s="1">
        <f t="shared" si="608"/>
        <v>43834</v>
      </c>
      <c r="H1912" s="1">
        <f t="shared" si="609"/>
        <v>43841</v>
      </c>
      <c r="I1912" t="s">
        <v>71</v>
      </c>
      <c r="J1912">
        <v>2490158163</v>
      </c>
      <c r="K1912" t="s">
        <v>74</v>
      </c>
      <c r="L1912" t="s">
        <v>77</v>
      </c>
      <c r="M1912" t="s">
        <v>83</v>
      </c>
      <c r="P1912" t="s">
        <v>98</v>
      </c>
      <c r="Q1912" t="s">
        <v>100</v>
      </c>
      <c r="R1912" t="s">
        <v>18</v>
      </c>
      <c r="S1912" t="s">
        <v>20</v>
      </c>
      <c r="T1912" t="str">
        <f t="shared" si="607"/>
        <v>LAEM CHABANG</v>
      </c>
      <c r="U1912" t="s">
        <v>46</v>
      </c>
      <c r="V1912" t="s">
        <v>48</v>
      </c>
      <c r="W1912" s="3">
        <v>12172260</v>
      </c>
      <c r="X1912" t="s">
        <v>32</v>
      </c>
      <c r="Y1912" t="s">
        <v>73</v>
      </c>
      <c r="AC1912">
        <v>1</v>
      </c>
    </row>
    <row r="1913" spans="1:29" x14ac:dyDescent="0.2">
      <c r="A1913">
        <v>1912</v>
      </c>
      <c r="B1913" t="s">
        <v>2</v>
      </c>
      <c r="C1913" s="4">
        <v>1922637</v>
      </c>
      <c r="D1913" t="s">
        <v>33</v>
      </c>
      <c r="E1913" t="s">
        <v>35</v>
      </c>
      <c r="F1913" s="1">
        <v>43824</v>
      </c>
      <c r="G1913" s="1">
        <f t="shared" si="608"/>
        <v>43834</v>
      </c>
      <c r="H1913" s="1">
        <f t="shared" si="609"/>
        <v>43841</v>
      </c>
      <c r="I1913" t="s">
        <v>71</v>
      </c>
      <c r="J1913">
        <v>2490158163</v>
      </c>
      <c r="K1913" t="s">
        <v>74</v>
      </c>
      <c r="L1913" t="s">
        <v>77</v>
      </c>
      <c r="M1913" t="s">
        <v>83</v>
      </c>
      <c r="P1913" t="s">
        <v>98</v>
      </c>
      <c r="Q1913" t="s">
        <v>100</v>
      </c>
      <c r="R1913" t="s">
        <v>18</v>
      </c>
      <c r="S1913" t="s">
        <v>20</v>
      </c>
      <c r="T1913" t="str">
        <f t="shared" si="607"/>
        <v>LAEM CHABANG</v>
      </c>
      <c r="U1913" t="s">
        <v>46</v>
      </c>
      <c r="V1913" t="s">
        <v>48</v>
      </c>
      <c r="W1913" s="3">
        <v>12172269</v>
      </c>
      <c r="X1913" t="s">
        <v>32</v>
      </c>
      <c r="Y1913" t="s">
        <v>73</v>
      </c>
      <c r="AC1913">
        <v>1</v>
      </c>
    </row>
    <row r="1914" spans="1:29" x14ac:dyDescent="0.2">
      <c r="A1914">
        <v>1913</v>
      </c>
      <c r="B1914" t="s">
        <v>2</v>
      </c>
      <c r="C1914" s="4">
        <v>1922638</v>
      </c>
      <c r="D1914" t="s">
        <v>33</v>
      </c>
      <c r="E1914" t="s">
        <v>35</v>
      </c>
      <c r="F1914" s="1">
        <v>43824</v>
      </c>
      <c r="G1914" s="1">
        <f t="shared" si="608"/>
        <v>43834</v>
      </c>
      <c r="H1914" s="1">
        <f t="shared" si="609"/>
        <v>43841</v>
      </c>
      <c r="I1914" t="s">
        <v>71</v>
      </c>
      <c r="J1914">
        <v>2490158163</v>
      </c>
      <c r="K1914" t="s">
        <v>74</v>
      </c>
      <c r="L1914" t="s">
        <v>77</v>
      </c>
      <c r="M1914" t="s">
        <v>83</v>
      </c>
      <c r="P1914" t="s">
        <v>98</v>
      </c>
      <c r="Q1914" t="s">
        <v>100</v>
      </c>
      <c r="R1914" t="s">
        <v>18</v>
      </c>
      <c r="S1914" t="s">
        <v>20</v>
      </c>
      <c r="T1914" t="str">
        <f t="shared" si="607"/>
        <v>LAEM CHABANG</v>
      </c>
      <c r="U1914" t="s">
        <v>46</v>
      </c>
      <c r="V1914" t="s">
        <v>47</v>
      </c>
      <c r="W1914" s="3">
        <v>12172284</v>
      </c>
      <c r="X1914" t="s">
        <v>32</v>
      </c>
      <c r="Y1914" t="s">
        <v>73</v>
      </c>
      <c r="AC1914">
        <v>1</v>
      </c>
    </row>
    <row r="1915" spans="1:29" x14ac:dyDescent="0.2">
      <c r="A1915">
        <v>1914</v>
      </c>
      <c r="B1915" t="s">
        <v>2</v>
      </c>
      <c r="C1915" s="4">
        <v>1922639</v>
      </c>
      <c r="D1915" t="s">
        <v>33</v>
      </c>
      <c r="E1915" t="s">
        <v>35</v>
      </c>
      <c r="F1915" s="1">
        <v>43824</v>
      </c>
      <c r="G1915" s="1">
        <f t="shared" si="608"/>
        <v>43834</v>
      </c>
      <c r="H1915" s="1">
        <f t="shared" si="609"/>
        <v>43841</v>
      </c>
      <c r="I1915" t="s">
        <v>71</v>
      </c>
      <c r="J1915">
        <v>2490158163</v>
      </c>
      <c r="K1915" t="s">
        <v>74</v>
      </c>
      <c r="L1915" t="s">
        <v>77</v>
      </c>
      <c r="M1915" t="s">
        <v>83</v>
      </c>
      <c r="P1915" t="s">
        <v>98</v>
      </c>
      <c r="Q1915" t="s">
        <v>100</v>
      </c>
      <c r="R1915" t="s">
        <v>18</v>
      </c>
      <c r="S1915" t="s">
        <v>20</v>
      </c>
      <c r="T1915" t="str">
        <f t="shared" si="607"/>
        <v>LAEM CHABANG</v>
      </c>
      <c r="U1915" t="s">
        <v>46</v>
      </c>
      <c r="V1915" t="s">
        <v>48</v>
      </c>
      <c r="W1915" s="3">
        <v>12172285</v>
      </c>
      <c r="X1915" t="s">
        <v>32</v>
      </c>
      <c r="Y1915" t="s">
        <v>73</v>
      </c>
      <c r="AC1915">
        <v>1</v>
      </c>
    </row>
    <row r="1916" spans="1:29" x14ac:dyDescent="0.2">
      <c r="A1916">
        <v>1915</v>
      </c>
      <c r="B1916" t="s">
        <v>2</v>
      </c>
      <c r="C1916" s="4">
        <v>1922640</v>
      </c>
      <c r="D1916" t="s">
        <v>33</v>
      </c>
      <c r="E1916" t="s">
        <v>35</v>
      </c>
      <c r="F1916" s="1">
        <v>43824</v>
      </c>
      <c r="G1916" s="1">
        <f t="shared" si="608"/>
        <v>43834</v>
      </c>
      <c r="H1916" s="1">
        <f t="shared" si="609"/>
        <v>43841</v>
      </c>
      <c r="I1916" t="s">
        <v>71</v>
      </c>
      <c r="J1916">
        <v>2490158163</v>
      </c>
      <c r="K1916" t="s">
        <v>74</v>
      </c>
      <c r="L1916" t="s">
        <v>77</v>
      </c>
      <c r="M1916" t="s">
        <v>83</v>
      </c>
      <c r="P1916" t="s">
        <v>98</v>
      </c>
      <c r="Q1916" t="s">
        <v>100</v>
      </c>
      <c r="R1916" t="s">
        <v>18</v>
      </c>
      <c r="S1916" t="s">
        <v>20</v>
      </c>
      <c r="T1916" t="str">
        <f t="shared" si="607"/>
        <v>LAEM CHABANG</v>
      </c>
      <c r="U1916" t="s">
        <v>46</v>
      </c>
      <c r="V1916" t="s">
        <v>48</v>
      </c>
      <c r="W1916" s="3">
        <v>12172288</v>
      </c>
      <c r="X1916" t="s">
        <v>32</v>
      </c>
      <c r="Y1916" t="s">
        <v>73</v>
      </c>
      <c r="AC1916">
        <v>1</v>
      </c>
    </row>
    <row r="1917" spans="1:29" x14ac:dyDescent="0.2">
      <c r="A1917">
        <v>1916</v>
      </c>
      <c r="B1917" t="s">
        <v>2</v>
      </c>
      <c r="C1917" s="4">
        <v>1922641</v>
      </c>
      <c r="D1917" t="s">
        <v>33</v>
      </c>
      <c r="E1917" t="s">
        <v>35</v>
      </c>
      <c r="F1917" s="1">
        <v>43824</v>
      </c>
      <c r="G1917" s="1">
        <f t="shared" si="608"/>
        <v>43834</v>
      </c>
      <c r="H1917" s="1">
        <f t="shared" si="609"/>
        <v>43841</v>
      </c>
      <c r="I1917" t="s">
        <v>71</v>
      </c>
      <c r="J1917">
        <v>2490158163</v>
      </c>
      <c r="K1917" t="s">
        <v>74</v>
      </c>
      <c r="L1917" t="s">
        <v>77</v>
      </c>
      <c r="M1917" t="s">
        <v>83</v>
      </c>
      <c r="P1917" t="s">
        <v>98</v>
      </c>
      <c r="Q1917" t="s">
        <v>100</v>
      </c>
      <c r="R1917" t="s">
        <v>18</v>
      </c>
      <c r="S1917" t="s">
        <v>20</v>
      </c>
      <c r="T1917" t="str">
        <f t="shared" si="607"/>
        <v>LAEM CHABANG</v>
      </c>
      <c r="U1917" t="s">
        <v>46</v>
      </c>
      <c r="V1917" t="s">
        <v>48</v>
      </c>
      <c r="W1917" s="3">
        <v>12172297</v>
      </c>
      <c r="X1917" t="s">
        <v>32</v>
      </c>
      <c r="Y1917" t="s">
        <v>73</v>
      </c>
      <c r="AC1917">
        <v>1</v>
      </c>
    </row>
    <row r="1918" spans="1:29" x14ac:dyDescent="0.2">
      <c r="A1918">
        <v>1917</v>
      </c>
      <c r="B1918" t="s">
        <v>2</v>
      </c>
      <c r="C1918" s="4">
        <v>1922642</v>
      </c>
      <c r="D1918" t="s">
        <v>33</v>
      </c>
      <c r="E1918" t="s">
        <v>35</v>
      </c>
      <c r="F1918" s="1">
        <v>43824</v>
      </c>
      <c r="G1918" s="1">
        <f t="shared" si="608"/>
        <v>43834</v>
      </c>
      <c r="H1918" s="1">
        <f t="shared" si="609"/>
        <v>43841</v>
      </c>
      <c r="I1918" t="s">
        <v>71</v>
      </c>
      <c r="J1918">
        <v>2490158163</v>
      </c>
      <c r="K1918" t="s">
        <v>74</v>
      </c>
      <c r="L1918" t="s">
        <v>77</v>
      </c>
      <c r="M1918" t="s">
        <v>83</v>
      </c>
      <c r="P1918" t="s">
        <v>98</v>
      </c>
      <c r="Q1918" t="s">
        <v>100</v>
      </c>
      <c r="R1918" t="s">
        <v>18</v>
      </c>
      <c r="S1918" t="s">
        <v>20</v>
      </c>
      <c r="T1918" t="str">
        <f t="shared" si="607"/>
        <v>LAEM CHABANG</v>
      </c>
      <c r="U1918" t="s">
        <v>46</v>
      </c>
      <c r="V1918" t="s">
        <v>48</v>
      </c>
      <c r="W1918" s="3">
        <v>12172312</v>
      </c>
      <c r="X1918" t="s">
        <v>32</v>
      </c>
      <c r="Y1918" t="s">
        <v>73</v>
      </c>
      <c r="AC1918">
        <v>1</v>
      </c>
    </row>
    <row r="1919" spans="1:29" x14ac:dyDescent="0.2">
      <c r="A1919">
        <v>1918</v>
      </c>
      <c r="B1919" t="s">
        <v>2</v>
      </c>
      <c r="C1919" s="4">
        <v>1922643</v>
      </c>
      <c r="D1919" t="s">
        <v>33</v>
      </c>
      <c r="E1919" t="s">
        <v>35</v>
      </c>
      <c r="F1919" s="1">
        <v>43825</v>
      </c>
      <c r="G1919" s="1">
        <f t="shared" si="608"/>
        <v>43834</v>
      </c>
      <c r="H1919" s="1">
        <f t="shared" si="609"/>
        <v>43841</v>
      </c>
      <c r="I1919" t="s">
        <v>71</v>
      </c>
      <c r="J1919">
        <v>2490158163</v>
      </c>
      <c r="K1919" t="s">
        <v>74</v>
      </c>
      <c r="L1919" t="s">
        <v>77</v>
      </c>
      <c r="M1919" t="s">
        <v>83</v>
      </c>
      <c r="P1919" t="s">
        <v>98</v>
      </c>
      <c r="Q1919" t="s">
        <v>100</v>
      </c>
      <c r="R1919" t="s">
        <v>18</v>
      </c>
      <c r="S1919" t="s">
        <v>20</v>
      </c>
      <c r="T1919" t="str">
        <f t="shared" si="607"/>
        <v>LAEM CHABANG</v>
      </c>
      <c r="U1919" t="s">
        <v>46</v>
      </c>
      <c r="V1919" t="s">
        <v>48</v>
      </c>
      <c r="W1919" s="3">
        <v>12172313</v>
      </c>
      <c r="X1919" t="s">
        <v>32</v>
      </c>
      <c r="Y1919" t="s">
        <v>73</v>
      </c>
      <c r="AC1919">
        <v>1</v>
      </c>
    </row>
    <row r="1920" spans="1:29" x14ac:dyDescent="0.2">
      <c r="A1920">
        <v>1919</v>
      </c>
      <c r="B1920" t="s">
        <v>2</v>
      </c>
      <c r="C1920" s="4">
        <v>1922644</v>
      </c>
      <c r="D1920" t="s">
        <v>33</v>
      </c>
      <c r="E1920" t="s">
        <v>35</v>
      </c>
      <c r="F1920" s="1">
        <v>43825</v>
      </c>
      <c r="G1920" s="1">
        <f t="shared" si="608"/>
        <v>43834</v>
      </c>
      <c r="H1920" s="1">
        <f t="shared" si="609"/>
        <v>43841</v>
      </c>
      <c r="I1920" t="s">
        <v>71</v>
      </c>
      <c r="J1920">
        <v>2490158163</v>
      </c>
      <c r="K1920" t="s">
        <v>74</v>
      </c>
      <c r="L1920" t="s">
        <v>77</v>
      </c>
      <c r="M1920" t="s">
        <v>83</v>
      </c>
      <c r="P1920" t="s">
        <v>98</v>
      </c>
      <c r="Q1920" t="s">
        <v>100</v>
      </c>
      <c r="R1920" t="s">
        <v>18</v>
      </c>
      <c r="S1920" t="s">
        <v>20</v>
      </c>
      <c r="T1920" t="str">
        <f t="shared" si="607"/>
        <v>LAEM CHABANG</v>
      </c>
      <c r="U1920" t="s">
        <v>46</v>
      </c>
      <c r="V1920" t="s">
        <v>48</v>
      </c>
      <c r="W1920" s="3">
        <v>12172316</v>
      </c>
      <c r="X1920" t="s">
        <v>32</v>
      </c>
      <c r="Y1920" t="s">
        <v>73</v>
      </c>
      <c r="AA1920">
        <v>1</v>
      </c>
    </row>
    <row r="1921" spans="1:31" x14ac:dyDescent="0.2">
      <c r="A1921">
        <v>1920</v>
      </c>
      <c r="B1921" t="s">
        <v>2</v>
      </c>
      <c r="C1921" s="4">
        <v>1922645</v>
      </c>
      <c r="D1921" t="s">
        <v>33</v>
      </c>
      <c r="E1921" t="s">
        <v>35</v>
      </c>
      <c r="F1921" s="1">
        <v>43825</v>
      </c>
      <c r="G1921" s="1">
        <f t="shared" si="608"/>
        <v>43834</v>
      </c>
      <c r="H1921" s="1">
        <f t="shared" si="609"/>
        <v>43841</v>
      </c>
      <c r="I1921" t="s">
        <v>71</v>
      </c>
      <c r="J1921">
        <v>2490158163</v>
      </c>
      <c r="K1921" t="s">
        <v>74</v>
      </c>
      <c r="L1921" t="s">
        <v>77</v>
      </c>
      <c r="M1921" t="s">
        <v>83</v>
      </c>
      <c r="P1921" t="s">
        <v>98</v>
      </c>
      <c r="Q1921" t="s">
        <v>100</v>
      </c>
      <c r="R1921" t="s">
        <v>18</v>
      </c>
      <c r="S1921" t="s">
        <v>20</v>
      </c>
      <c r="T1921" t="str">
        <f t="shared" si="607"/>
        <v>LAEM CHABANG</v>
      </c>
      <c r="U1921" t="s">
        <v>46</v>
      </c>
      <c r="V1921" t="s">
        <v>48</v>
      </c>
      <c r="W1921" s="3">
        <v>12172325</v>
      </c>
      <c r="X1921" t="s">
        <v>32</v>
      </c>
      <c r="Y1921" t="s">
        <v>73</v>
      </c>
      <c r="AC1921">
        <v>1</v>
      </c>
    </row>
    <row r="1922" spans="1:31" x14ac:dyDescent="0.2">
      <c r="A1922">
        <v>1921</v>
      </c>
      <c r="B1922" t="s">
        <v>2</v>
      </c>
      <c r="C1922" s="4">
        <v>1922646</v>
      </c>
      <c r="D1922" t="s">
        <v>33</v>
      </c>
      <c r="E1922" t="s">
        <v>35</v>
      </c>
      <c r="F1922" s="1">
        <v>43824</v>
      </c>
      <c r="G1922" s="1">
        <f t="shared" si="608"/>
        <v>43834</v>
      </c>
      <c r="H1922" s="1">
        <f t="shared" si="609"/>
        <v>43841</v>
      </c>
      <c r="I1922" t="s">
        <v>71</v>
      </c>
      <c r="J1922">
        <v>2490158163</v>
      </c>
      <c r="K1922" t="s">
        <v>74</v>
      </c>
      <c r="L1922" t="s">
        <v>77</v>
      </c>
      <c r="M1922" t="s">
        <v>83</v>
      </c>
      <c r="P1922" t="s">
        <v>98</v>
      </c>
      <c r="Q1922" t="s">
        <v>100</v>
      </c>
      <c r="R1922" t="s">
        <v>18</v>
      </c>
      <c r="S1922" t="s">
        <v>20</v>
      </c>
      <c r="T1922" t="str">
        <f t="shared" si="607"/>
        <v>LAEM CHABANG</v>
      </c>
      <c r="U1922" t="s">
        <v>46</v>
      </c>
      <c r="V1922" t="s">
        <v>48</v>
      </c>
      <c r="W1922" s="3">
        <v>12172340</v>
      </c>
      <c r="X1922" t="s">
        <v>32</v>
      </c>
      <c r="Y1922" t="s">
        <v>73</v>
      </c>
      <c r="AC1922">
        <v>1</v>
      </c>
    </row>
    <row r="1923" spans="1:31" x14ac:dyDescent="0.2">
      <c r="A1923">
        <v>1922</v>
      </c>
      <c r="B1923" t="s">
        <v>2</v>
      </c>
      <c r="C1923" s="4">
        <v>1922647</v>
      </c>
      <c r="D1923" t="s">
        <v>33</v>
      </c>
      <c r="E1923" t="s">
        <v>35</v>
      </c>
      <c r="F1923" s="1">
        <v>43824</v>
      </c>
      <c r="G1923" s="1">
        <f t="shared" si="608"/>
        <v>43834</v>
      </c>
      <c r="H1923" s="1">
        <f t="shared" si="609"/>
        <v>43841</v>
      </c>
      <c r="I1923" t="s">
        <v>71</v>
      </c>
      <c r="J1923">
        <v>2490158163</v>
      </c>
      <c r="K1923" t="s">
        <v>74</v>
      </c>
      <c r="L1923" t="s">
        <v>77</v>
      </c>
      <c r="M1923" t="s">
        <v>83</v>
      </c>
      <c r="P1923" t="s">
        <v>98</v>
      </c>
      <c r="Q1923" t="s">
        <v>100</v>
      </c>
      <c r="R1923" t="s">
        <v>18</v>
      </c>
      <c r="S1923" t="s">
        <v>20</v>
      </c>
      <c r="T1923" t="str">
        <f t="shared" si="607"/>
        <v>LAEM CHABANG</v>
      </c>
      <c r="U1923" t="s">
        <v>46</v>
      </c>
      <c r="V1923" t="s">
        <v>48</v>
      </c>
      <c r="W1923" s="3">
        <v>12172341</v>
      </c>
      <c r="X1923" t="s">
        <v>32</v>
      </c>
      <c r="Y1923" t="s">
        <v>73</v>
      </c>
      <c r="AC1923">
        <v>1</v>
      </c>
    </row>
    <row r="1924" spans="1:31" x14ac:dyDescent="0.2">
      <c r="A1924">
        <v>1923</v>
      </c>
      <c r="B1924" t="s">
        <v>2</v>
      </c>
      <c r="C1924" s="4">
        <v>1922648</v>
      </c>
      <c r="D1924" t="s">
        <v>33</v>
      </c>
      <c r="E1924" t="s">
        <v>35</v>
      </c>
      <c r="F1924" s="1">
        <v>43824</v>
      </c>
      <c r="G1924" s="1">
        <f t="shared" si="608"/>
        <v>43834</v>
      </c>
      <c r="H1924" s="1">
        <f t="shared" si="609"/>
        <v>43841</v>
      </c>
      <c r="I1924" t="s">
        <v>71</v>
      </c>
      <c r="J1924">
        <v>2490158163</v>
      </c>
      <c r="K1924" t="s">
        <v>74</v>
      </c>
      <c r="L1924" t="s">
        <v>77</v>
      </c>
      <c r="M1924" t="s">
        <v>83</v>
      </c>
      <c r="P1924" t="s">
        <v>98</v>
      </c>
      <c r="Q1924" t="s">
        <v>100</v>
      </c>
      <c r="R1924" t="s">
        <v>18</v>
      </c>
      <c r="S1924" t="s">
        <v>20</v>
      </c>
      <c r="T1924" t="str">
        <f t="shared" si="607"/>
        <v>LAEM CHABANG</v>
      </c>
      <c r="U1924" t="s">
        <v>46</v>
      </c>
      <c r="V1924" t="s">
        <v>48</v>
      </c>
      <c r="W1924" s="3">
        <v>12172344</v>
      </c>
      <c r="X1924" t="s">
        <v>32</v>
      </c>
      <c r="Y1924" t="s">
        <v>73</v>
      </c>
      <c r="AC1924">
        <v>1</v>
      </c>
    </row>
    <row r="1925" spans="1:31" x14ac:dyDescent="0.2">
      <c r="A1925">
        <v>1924</v>
      </c>
      <c r="B1925" t="s">
        <v>2</v>
      </c>
      <c r="C1925" s="4">
        <v>1922649</v>
      </c>
      <c r="D1925" t="s">
        <v>33</v>
      </c>
      <c r="E1925" t="s">
        <v>35</v>
      </c>
      <c r="F1925" s="1">
        <v>43824</v>
      </c>
      <c r="G1925" s="1">
        <f t="shared" si="608"/>
        <v>43834</v>
      </c>
      <c r="H1925" s="1">
        <f t="shared" si="609"/>
        <v>43841</v>
      </c>
      <c r="I1925" t="s">
        <v>71</v>
      </c>
      <c r="J1925">
        <v>2490158163</v>
      </c>
      <c r="K1925" t="s">
        <v>74</v>
      </c>
      <c r="L1925" t="s">
        <v>77</v>
      </c>
      <c r="M1925" t="s">
        <v>83</v>
      </c>
      <c r="P1925" t="s">
        <v>98</v>
      </c>
      <c r="Q1925" t="s">
        <v>100</v>
      </c>
      <c r="R1925" t="s">
        <v>18</v>
      </c>
      <c r="S1925" t="s">
        <v>20</v>
      </c>
      <c r="T1925" t="str">
        <f t="shared" si="607"/>
        <v>LAEM CHABANG</v>
      </c>
      <c r="U1925" t="s">
        <v>46</v>
      </c>
      <c r="V1925" t="s">
        <v>48</v>
      </c>
      <c r="W1925" s="3">
        <v>12172353</v>
      </c>
      <c r="X1925" t="s">
        <v>32</v>
      </c>
      <c r="Y1925" t="s">
        <v>73</v>
      </c>
      <c r="AC1925">
        <v>1</v>
      </c>
    </row>
    <row r="1926" spans="1:31" x14ac:dyDescent="0.2">
      <c r="A1926">
        <v>1925</v>
      </c>
      <c r="B1926" t="s">
        <v>2</v>
      </c>
      <c r="C1926" s="4">
        <v>1922650</v>
      </c>
      <c r="D1926" t="s">
        <v>33</v>
      </c>
      <c r="E1926" t="s">
        <v>35</v>
      </c>
      <c r="F1926" s="1">
        <v>43825</v>
      </c>
      <c r="G1926" s="1">
        <f t="shared" si="608"/>
        <v>43834</v>
      </c>
      <c r="H1926" s="1">
        <f t="shared" si="609"/>
        <v>43841</v>
      </c>
      <c r="I1926" t="s">
        <v>71</v>
      </c>
      <c r="J1926">
        <v>2490158163</v>
      </c>
      <c r="K1926" t="s">
        <v>74</v>
      </c>
      <c r="L1926" t="s">
        <v>77</v>
      </c>
      <c r="M1926" t="s">
        <v>83</v>
      </c>
      <c r="P1926" t="s">
        <v>98</v>
      </c>
      <c r="Q1926" t="s">
        <v>100</v>
      </c>
      <c r="R1926" t="s">
        <v>18</v>
      </c>
      <c r="S1926" t="s">
        <v>20</v>
      </c>
      <c r="T1926" t="str">
        <f t="shared" si="607"/>
        <v>LAEM CHABANG</v>
      </c>
      <c r="U1926" t="s">
        <v>46</v>
      </c>
      <c r="V1926" t="s">
        <v>48</v>
      </c>
      <c r="W1926" s="3">
        <v>12172368</v>
      </c>
      <c r="X1926" t="s">
        <v>32</v>
      </c>
      <c r="Y1926" t="s">
        <v>73</v>
      </c>
      <c r="AC1926">
        <v>1</v>
      </c>
    </row>
    <row r="1927" spans="1:31" x14ac:dyDescent="0.2">
      <c r="A1927">
        <v>1926</v>
      </c>
      <c r="B1927" t="s">
        <v>2</v>
      </c>
      <c r="C1927" s="4">
        <v>1922651</v>
      </c>
      <c r="D1927" t="s">
        <v>33</v>
      </c>
      <c r="E1927" t="s">
        <v>35</v>
      </c>
      <c r="F1927" s="1">
        <v>43825</v>
      </c>
      <c r="G1927" s="1">
        <f t="shared" si="608"/>
        <v>43834</v>
      </c>
      <c r="H1927" s="1">
        <f t="shared" si="609"/>
        <v>43841</v>
      </c>
      <c r="I1927" t="s">
        <v>71</v>
      </c>
      <c r="J1927">
        <v>2490158163</v>
      </c>
      <c r="K1927" t="s">
        <v>74</v>
      </c>
      <c r="L1927" t="s">
        <v>77</v>
      </c>
      <c r="M1927" t="s">
        <v>83</v>
      </c>
      <c r="P1927" t="s">
        <v>98</v>
      </c>
      <c r="Q1927" t="s">
        <v>100</v>
      </c>
      <c r="R1927" t="s">
        <v>18</v>
      </c>
      <c r="S1927" t="s">
        <v>20</v>
      </c>
      <c r="T1927" t="str">
        <f t="shared" si="607"/>
        <v>LAEM CHABANG</v>
      </c>
      <c r="U1927" t="s">
        <v>46</v>
      </c>
      <c r="V1927" t="s">
        <v>48</v>
      </c>
      <c r="W1927" s="3">
        <v>12172369</v>
      </c>
      <c r="X1927" t="s">
        <v>32</v>
      </c>
      <c r="Y1927" t="s">
        <v>73</v>
      </c>
      <c r="AC1927">
        <v>1</v>
      </c>
    </row>
    <row r="1928" spans="1:31" x14ac:dyDescent="0.2">
      <c r="A1928">
        <v>1927</v>
      </c>
      <c r="B1928" t="s">
        <v>2</v>
      </c>
      <c r="C1928" s="4">
        <v>1922652</v>
      </c>
      <c r="D1928" t="s">
        <v>33</v>
      </c>
      <c r="E1928" t="s">
        <v>35</v>
      </c>
      <c r="F1928" s="1">
        <v>43825</v>
      </c>
      <c r="G1928" s="1">
        <f t="shared" si="608"/>
        <v>43834</v>
      </c>
      <c r="H1928" s="1">
        <f t="shared" si="609"/>
        <v>43841</v>
      </c>
      <c r="I1928" t="s">
        <v>71</v>
      </c>
      <c r="J1928">
        <v>2490158163</v>
      </c>
      <c r="K1928" t="s">
        <v>74</v>
      </c>
      <c r="L1928" t="s">
        <v>77</v>
      </c>
      <c r="M1928" t="s">
        <v>83</v>
      </c>
      <c r="P1928" t="s">
        <v>98</v>
      </c>
      <c r="Q1928" t="s">
        <v>100</v>
      </c>
      <c r="R1928" t="s">
        <v>18</v>
      </c>
      <c r="S1928" t="s">
        <v>20</v>
      </c>
      <c r="T1928" t="str">
        <f t="shared" si="607"/>
        <v>LAEM CHABANG</v>
      </c>
      <c r="U1928" t="s">
        <v>46</v>
      </c>
      <c r="V1928" t="s">
        <v>48</v>
      </c>
      <c r="W1928" s="3">
        <v>12172372</v>
      </c>
      <c r="X1928" t="s">
        <v>32</v>
      </c>
      <c r="Y1928" t="s">
        <v>73</v>
      </c>
      <c r="AC1928">
        <v>1</v>
      </c>
    </row>
    <row r="1929" spans="1:31" x14ac:dyDescent="0.2">
      <c r="A1929">
        <v>1928</v>
      </c>
      <c r="B1929" t="s">
        <v>2</v>
      </c>
      <c r="C1929" s="4">
        <v>1922653</v>
      </c>
      <c r="D1929" t="s">
        <v>33</v>
      </c>
      <c r="E1929" t="s">
        <v>35</v>
      </c>
      <c r="F1929" s="1">
        <v>43825</v>
      </c>
      <c r="G1929" s="1">
        <f t="shared" si="608"/>
        <v>43834</v>
      </c>
      <c r="H1929" s="1">
        <f t="shared" si="609"/>
        <v>43841</v>
      </c>
      <c r="I1929" t="s">
        <v>71</v>
      </c>
      <c r="J1929">
        <v>2490158163</v>
      </c>
      <c r="K1929" t="s">
        <v>74</v>
      </c>
      <c r="L1929" t="s">
        <v>77</v>
      </c>
      <c r="M1929" t="s">
        <v>83</v>
      </c>
      <c r="P1929" t="s">
        <v>98</v>
      </c>
      <c r="Q1929" t="s">
        <v>100</v>
      </c>
      <c r="R1929" t="s">
        <v>18</v>
      </c>
      <c r="S1929" t="s">
        <v>20</v>
      </c>
      <c r="T1929" t="str">
        <f t="shared" si="607"/>
        <v>LAEM CHABANG</v>
      </c>
      <c r="U1929" t="s">
        <v>46</v>
      </c>
      <c r="V1929" t="s">
        <v>48</v>
      </c>
      <c r="W1929" s="3">
        <v>12172381</v>
      </c>
      <c r="X1929" t="s">
        <v>32</v>
      </c>
      <c r="Y1929" t="s">
        <v>73</v>
      </c>
      <c r="AC1929">
        <v>1</v>
      </c>
      <c r="AE1929" t="s">
        <v>102</v>
      </c>
    </row>
    <row r="1930" spans="1:31" x14ac:dyDescent="0.2">
      <c r="A1930">
        <v>3725</v>
      </c>
      <c r="B1930" t="s">
        <v>2</v>
      </c>
      <c r="C1930" s="4">
        <v>1910130</v>
      </c>
      <c r="D1930" t="s">
        <v>34</v>
      </c>
      <c r="E1930" t="s">
        <v>37</v>
      </c>
      <c r="F1930" s="1">
        <v>43825</v>
      </c>
      <c r="G1930" s="1">
        <f t="shared" ref="G1930:G1932" si="610">F1930 + 7 - WEEKDAY(F1930, 2) + 4</f>
        <v>43832</v>
      </c>
      <c r="H1930" s="1">
        <f t="shared" si="609"/>
        <v>43839</v>
      </c>
      <c r="I1930" t="s">
        <v>71</v>
      </c>
      <c r="J1930">
        <v>2490158163</v>
      </c>
      <c r="K1930" t="s">
        <v>74</v>
      </c>
      <c r="L1930" t="s">
        <v>79</v>
      </c>
      <c r="M1930" t="s">
        <v>97</v>
      </c>
      <c r="P1930" t="s">
        <v>96</v>
      </c>
      <c r="Q1930" t="s">
        <v>100</v>
      </c>
      <c r="R1930" t="s">
        <v>18</v>
      </c>
      <c r="S1930" t="s">
        <v>20</v>
      </c>
      <c r="T1930" t="str">
        <f t="shared" si="607"/>
        <v>LAEM CHABANG</v>
      </c>
      <c r="U1930" t="s">
        <v>46</v>
      </c>
      <c r="V1930" s="2" t="s">
        <v>54</v>
      </c>
      <c r="W1930" s="3">
        <v>12172396</v>
      </c>
      <c r="X1930" t="s">
        <v>32</v>
      </c>
      <c r="Y1930" t="s">
        <v>73</v>
      </c>
      <c r="AC1930">
        <v>1</v>
      </c>
    </row>
    <row r="1931" spans="1:31" x14ac:dyDescent="0.2">
      <c r="A1931">
        <v>3725</v>
      </c>
      <c r="B1931" t="s">
        <v>2</v>
      </c>
      <c r="C1931" s="4">
        <v>1910130</v>
      </c>
      <c r="D1931" t="s">
        <v>34</v>
      </c>
      <c r="E1931" t="s">
        <v>37</v>
      </c>
      <c r="F1931" s="1">
        <v>43825</v>
      </c>
      <c r="G1931" s="1">
        <f t="shared" si="610"/>
        <v>43832</v>
      </c>
      <c r="H1931" s="1">
        <f t="shared" si="609"/>
        <v>43839</v>
      </c>
      <c r="I1931" t="s">
        <v>71</v>
      </c>
      <c r="J1931">
        <v>2490158163</v>
      </c>
      <c r="K1931" t="s">
        <v>74</v>
      </c>
      <c r="L1931" t="s">
        <v>79</v>
      </c>
      <c r="M1931" t="s">
        <v>97</v>
      </c>
      <c r="P1931" t="s">
        <v>96</v>
      </c>
      <c r="Q1931" t="s">
        <v>100</v>
      </c>
      <c r="R1931" t="s">
        <v>18</v>
      </c>
      <c r="S1931" t="s">
        <v>20</v>
      </c>
      <c r="T1931" t="str">
        <f t="shared" si="607"/>
        <v>LAEM CHABANG</v>
      </c>
      <c r="U1931" t="s">
        <v>46</v>
      </c>
      <c r="V1931" s="2" t="s">
        <v>54</v>
      </c>
      <c r="W1931" s="3">
        <v>12172397</v>
      </c>
      <c r="X1931" t="s">
        <v>32</v>
      </c>
      <c r="Y1931" t="s">
        <v>73</v>
      </c>
      <c r="AC1931">
        <v>1</v>
      </c>
    </row>
    <row r="1932" spans="1:31" x14ac:dyDescent="0.2">
      <c r="A1932">
        <v>3725</v>
      </c>
      <c r="B1932" t="s">
        <v>2</v>
      </c>
      <c r="C1932" s="4">
        <v>1910130</v>
      </c>
      <c r="D1932" t="s">
        <v>34</v>
      </c>
      <c r="E1932" t="s">
        <v>37</v>
      </c>
      <c r="F1932" s="1">
        <v>43825</v>
      </c>
      <c r="G1932" s="1">
        <f t="shared" si="610"/>
        <v>43832</v>
      </c>
      <c r="H1932" s="1">
        <f t="shared" si="609"/>
        <v>43839</v>
      </c>
      <c r="I1932" t="s">
        <v>71</v>
      </c>
      <c r="J1932">
        <v>2490158163</v>
      </c>
      <c r="K1932" t="s">
        <v>74</v>
      </c>
      <c r="L1932" t="s">
        <v>79</v>
      </c>
      <c r="M1932" t="s">
        <v>97</v>
      </c>
      <c r="P1932" t="s">
        <v>96</v>
      </c>
      <c r="Q1932" t="s">
        <v>100</v>
      </c>
      <c r="R1932" t="s">
        <v>18</v>
      </c>
      <c r="S1932" t="s">
        <v>20</v>
      </c>
      <c r="T1932" t="str">
        <f t="shared" si="607"/>
        <v>LAEM CHABANG</v>
      </c>
      <c r="U1932" t="s">
        <v>46</v>
      </c>
      <c r="V1932" s="2" t="s">
        <v>54</v>
      </c>
      <c r="W1932" s="3">
        <v>12172400</v>
      </c>
      <c r="X1932" t="s">
        <v>32</v>
      </c>
      <c r="Y1932" t="s">
        <v>73</v>
      </c>
      <c r="AC1932">
        <v>1</v>
      </c>
    </row>
    <row r="1933" spans="1:31" x14ac:dyDescent="0.2">
      <c r="A1933">
        <v>1932</v>
      </c>
      <c r="B1933" t="s">
        <v>2</v>
      </c>
      <c r="C1933" s="4">
        <v>1922657</v>
      </c>
      <c r="D1933" t="s">
        <v>33</v>
      </c>
      <c r="E1933" t="s">
        <v>35</v>
      </c>
      <c r="F1933" s="1">
        <v>43825</v>
      </c>
      <c r="G1933" s="1">
        <f t="shared" si="608"/>
        <v>43834</v>
      </c>
      <c r="H1933" s="1">
        <f t="shared" si="609"/>
        <v>43841</v>
      </c>
      <c r="I1933" t="s">
        <v>71</v>
      </c>
      <c r="J1933">
        <v>2490158163</v>
      </c>
      <c r="K1933" t="s">
        <v>74</v>
      </c>
      <c r="L1933" t="s">
        <v>77</v>
      </c>
      <c r="M1933" t="s">
        <v>83</v>
      </c>
      <c r="P1933" t="s">
        <v>98</v>
      </c>
      <c r="Q1933" t="s">
        <v>100</v>
      </c>
      <c r="R1933" t="s">
        <v>18</v>
      </c>
      <c r="S1933" t="s">
        <v>20</v>
      </c>
      <c r="T1933" t="str">
        <f t="shared" si="607"/>
        <v>LAEM CHABANG</v>
      </c>
      <c r="U1933" t="s">
        <v>46</v>
      </c>
      <c r="V1933" t="s">
        <v>48</v>
      </c>
      <c r="W1933" s="3">
        <v>12172409</v>
      </c>
      <c r="X1933" t="s">
        <v>32</v>
      </c>
      <c r="Y1933" t="s">
        <v>73</v>
      </c>
      <c r="AC1933">
        <v>1</v>
      </c>
    </row>
    <row r="1934" spans="1:31" x14ac:dyDescent="0.2">
      <c r="A1934">
        <v>1933</v>
      </c>
      <c r="B1934" t="s">
        <v>2</v>
      </c>
      <c r="C1934" s="4">
        <v>1922658</v>
      </c>
      <c r="D1934" t="s">
        <v>33</v>
      </c>
      <c r="E1934" t="s">
        <v>35</v>
      </c>
      <c r="F1934" s="1">
        <v>43825</v>
      </c>
      <c r="G1934" s="1">
        <f t="shared" si="608"/>
        <v>43834</v>
      </c>
      <c r="H1934" s="1">
        <f t="shared" si="609"/>
        <v>43841</v>
      </c>
      <c r="I1934" t="s">
        <v>71</v>
      </c>
      <c r="J1934">
        <v>2490158163</v>
      </c>
      <c r="K1934" t="s">
        <v>74</v>
      </c>
      <c r="L1934" t="s">
        <v>77</v>
      </c>
      <c r="M1934" t="s">
        <v>83</v>
      </c>
      <c r="P1934" t="s">
        <v>98</v>
      </c>
      <c r="Q1934" t="s">
        <v>100</v>
      </c>
      <c r="R1934" t="s">
        <v>18</v>
      </c>
      <c r="S1934" t="s">
        <v>20</v>
      </c>
      <c r="T1934" t="str">
        <f t="shared" si="607"/>
        <v>LAEM CHABANG</v>
      </c>
      <c r="U1934" t="s">
        <v>46</v>
      </c>
      <c r="V1934" t="s">
        <v>47</v>
      </c>
      <c r="W1934" s="3">
        <v>12172424</v>
      </c>
      <c r="X1934" t="s">
        <v>32</v>
      </c>
      <c r="Y1934" t="s">
        <v>73</v>
      </c>
      <c r="AC1934">
        <v>1</v>
      </c>
    </row>
    <row r="1935" spans="1:31" x14ac:dyDescent="0.2">
      <c r="A1935">
        <v>1934</v>
      </c>
      <c r="B1935" t="s">
        <v>2</v>
      </c>
      <c r="C1935" s="4">
        <v>1922659</v>
      </c>
      <c r="D1935" t="s">
        <v>33</v>
      </c>
      <c r="E1935" t="s">
        <v>35</v>
      </c>
      <c r="F1935" s="1">
        <v>43825</v>
      </c>
      <c r="G1935" s="1">
        <f t="shared" si="608"/>
        <v>43834</v>
      </c>
      <c r="H1935" s="1">
        <f t="shared" si="609"/>
        <v>43841</v>
      </c>
      <c r="I1935" t="s">
        <v>71</v>
      </c>
      <c r="J1935">
        <v>2490158163</v>
      </c>
      <c r="K1935" t="s">
        <v>74</v>
      </c>
      <c r="L1935" t="s">
        <v>77</v>
      </c>
      <c r="M1935" t="s">
        <v>83</v>
      </c>
      <c r="P1935" t="s">
        <v>98</v>
      </c>
      <c r="Q1935" t="s">
        <v>100</v>
      </c>
      <c r="R1935" t="s">
        <v>18</v>
      </c>
      <c r="S1935" t="s">
        <v>20</v>
      </c>
      <c r="T1935" t="str">
        <f t="shared" si="607"/>
        <v>LAEM CHABANG</v>
      </c>
      <c r="U1935" t="s">
        <v>46</v>
      </c>
      <c r="V1935" t="s">
        <v>47</v>
      </c>
      <c r="W1935" s="3">
        <v>12172425</v>
      </c>
      <c r="X1935" t="s">
        <v>32</v>
      </c>
      <c r="Y1935" t="s">
        <v>73</v>
      </c>
      <c r="AC1935">
        <v>1</v>
      </c>
    </row>
    <row r="1936" spans="1:31" x14ac:dyDescent="0.2">
      <c r="A1936">
        <v>1935</v>
      </c>
      <c r="B1936" t="s">
        <v>2</v>
      </c>
      <c r="C1936" s="4">
        <v>1922660</v>
      </c>
      <c r="D1936" t="s">
        <v>33</v>
      </c>
      <c r="E1936" t="s">
        <v>35</v>
      </c>
      <c r="F1936" s="1">
        <v>43825</v>
      </c>
      <c r="G1936" s="1">
        <f t="shared" si="608"/>
        <v>43834</v>
      </c>
      <c r="H1936" s="1">
        <f t="shared" si="609"/>
        <v>43841</v>
      </c>
      <c r="I1936" t="s">
        <v>71</v>
      </c>
      <c r="J1936">
        <v>2490158163</v>
      </c>
      <c r="K1936" t="s">
        <v>74</v>
      </c>
      <c r="L1936" t="s">
        <v>77</v>
      </c>
      <c r="M1936" t="s">
        <v>83</v>
      </c>
      <c r="P1936" t="s">
        <v>98</v>
      </c>
      <c r="Q1936" t="s">
        <v>100</v>
      </c>
      <c r="R1936" t="s">
        <v>18</v>
      </c>
      <c r="S1936" t="s">
        <v>20</v>
      </c>
      <c r="T1936" t="str">
        <f t="shared" si="607"/>
        <v>LAEM CHABANG</v>
      </c>
      <c r="U1936" t="s">
        <v>46</v>
      </c>
      <c r="V1936" t="s">
        <v>47</v>
      </c>
      <c r="W1936" s="3">
        <v>12172428</v>
      </c>
      <c r="X1936" t="s">
        <v>32</v>
      </c>
      <c r="Y1936" t="s">
        <v>73</v>
      </c>
      <c r="AC1936">
        <v>1</v>
      </c>
    </row>
    <row r="1937" spans="1:29" x14ac:dyDescent="0.2">
      <c r="A1937">
        <v>1936</v>
      </c>
      <c r="B1937" t="s">
        <v>2</v>
      </c>
      <c r="C1937" s="4">
        <v>1922661</v>
      </c>
      <c r="D1937" t="s">
        <v>33</v>
      </c>
      <c r="E1937" t="s">
        <v>35</v>
      </c>
      <c r="F1937" s="1">
        <v>43825</v>
      </c>
      <c r="G1937" s="1">
        <f t="shared" si="608"/>
        <v>43834</v>
      </c>
      <c r="H1937" s="1">
        <f t="shared" si="609"/>
        <v>43841</v>
      </c>
      <c r="I1937" t="s">
        <v>71</v>
      </c>
      <c r="J1937">
        <v>2490158163</v>
      </c>
      <c r="K1937" t="s">
        <v>74</v>
      </c>
      <c r="L1937" t="s">
        <v>77</v>
      </c>
      <c r="M1937" t="s">
        <v>83</v>
      </c>
      <c r="P1937" t="s">
        <v>98</v>
      </c>
      <c r="Q1937" t="s">
        <v>100</v>
      </c>
      <c r="R1937" t="s">
        <v>18</v>
      </c>
      <c r="S1937" t="s">
        <v>20</v>
      </c>
      <c r="T1937" t="str">
        <f t="shared" si="607"/>
        <v>LAEM CHABANG</v>
      </c>
      <c r="U1937" t="s">
        <v>46</v>
      </c>
      <c r="V1937" t="s">
        <v>47</v>
      </c>
      <c r="W1937" s="3">
        <v>12172437</v>
      </c>
      <c r="X1937" t="s">
        <v>32</v>
      </c>
      <c r="Y1937" t="s">
        <v>73</v>
      </c>
      <c r="AC1937">
        <v>1</v>
      </c>
    </row>
    <row r="1938" spans="1:29" x14ac:dyDescent="0.2">
      <c r="A1938">
        <v>1937</v>
      </c>
      <c r="B1938" t="s">
        <v>2</v>
      </c>
      <c r="C1938" s="4">
        <v>1922662</v>
      </c>
      <c r="D1938" t="s">
        <v>33</v>
      </c>
      <c r="E1938" t="s">
        <v>35</v>
      </c>
      <c r="F1938" s="1">
        <v>43825</v>
      </c>
      <c r="G1938" s="1">
        <f t="shared" si="608"/>
        <v>43834</v>
      </c>
      <c r="H1938" s="1">
        <f t="shared" si="609"/>
        <v>43841</v>
      </c>
      <c r="I1938" t="s">
        <v>71</v>
      </c>
      <c r="J1938">
        <v>2490158163</v>
      </c>
      <c r="K1938" t="s">
        <v>74</v>
      </c>
      <c r="L1938" t="s">
        <v>77</v>
      </c>
      <c r="M1938" t="s">
        <v>83</v>
      </c>
      <c r="P1938" t="s">
        <v>98</v>
      </c>
      <c r="Q1938" t="s">
        <v>100</v>
      </c>
      <c r="R1938" t="s">
        <v>18</v>
      </c>
      <c r="S1938" t="s">
        <v>20</v>
      </c>
      <c r="T1938" t="str">
        <f t="shared" si="607"/>
        <v>LAEM CHABANG</v>
      </c>
      <c r="U1938" t="s">
        <v>46</v>
      </c>
      <c r="V1938" t="s">
        <v>47</v>
      </c>
      <c r="W1938" s="3">
        <v>12172452</v>
      </c>
      <c r="X1938" t="s">
        <v>32</v>
      </c>
      <c r="Y1938" t="s">
        <v>73</v>
      </c>
      <c r="AC1938">
        <v>1</v>
      </c>
    </row>
    <row r="1939" spans="1:29" x14ac:dyDescent="0.2">
      <c r="A1939">
        <v>1938</v>
      </c>
      <c r="B1939" t="s">
        <v>2</v>
      </c>
      <c r="C1939" s="4">
        <v>1922663</v>
      </c>
      <c r="D1939" t="s">
        <v>33</v>
      </c>
      <c r="E1939" t="s">
        <v>35</v>
      </c>
      <c r="F1939" s="1">
        <v>43825</v>
      </c>
      <c r="G1939" s="1">
        <f t="shared" si="608"/>
        <v>43834</v>
      </c>
      <c r="H1939" s="1">
        <f t="shared" si="609"/>
        <v>43841</v>
      </c>
      <c r="I1939" t="s">
        <v>71</v>
      </c>
      <c r="J1939">
        <v>2490158163</v>
      </c>
      <c r="K1939" t="s">
        <v>74</v>
      </c>
      <c r="L1939" t="s">
        <v>77</v>
      </c>
      <c r="M1939" t="s">
        <v>83</v>
      </c>
      <c r="P1939" t="s">
        <v>98</v>
      </c>
      <c r="Q1939" t="s">
        <v>100</v>
      </c>
      <c r="R1939" t="s">
        <v>18</v>
      </c>
      <c r="S1939" t="s">
        <v>20</v>
      </c>
      <c r="T1939" t="str">
        <f t="shared" si="607"/>
        <v>LAEM CHABANG</v>
      </c>
      <c r="U1939" t="s">
        <v>46</v>
      </c>
      <c r="V1939" t="s">
        <v>48</v>
      </c>
      <c r="W1939" s="3">
        <v>12172453</v>
      </c>
      <c r="X1939" t="s">
        <v>32</v>
      </c>
      <c r="Y1939" t="s">
        <v>73</v>
      </c>
      <c r="AC1939">
        <v>1</v>
      </c>
    </row>
    <row r="1940" spans="1:29" x14ac:dyDescent="0.2">
      <c r="A1940">
        <v>1939</v>
      </c>
      <c r="B1940" t="s">
        <v>2</v>
      </c>
      <c r="C1940" s="4">
        <v>1922664</v>
      </c>
      <c r="D1940" t="s">
        <v>33</v>
      </c>
      <c r="E1940" t="s">
        <v>35</v>
      </c>
      <c r="F1940" s="1">
        <v>43825</v>
      </c>
      <c r="G1940" s="1">
        <f t="shared" si="608"/>
        <v>43834</v>
      </c>
      <c r="H1940" s="1">
        <f t="shared" si="609"/>
        <v>43841</v>
      </c>
      <c r="I1940" t="s">
        <v>71</v>
      </c>
      <c r="J1940">
        <v>2490158163</v>
      </c>
      <c r="K1940" t="s">
        <v>74</v>
      </c>
      <c r="L1940" t="s">
        <v>77</v>
      </c>
      <c r="M1940" t="s">
        <v>83</v>
      </c>
      <c r="P1940" t="s">
        <v>98</v>
      </c>
      <c r="Q1940" t="s">
        <v>100</v>
      </c>
      <c r="R1940" t="s">
        <v>18</v>
      </c>
      <c r="S1940" t="s">
        <v>20</v>
      </c>
      <c r="T1940" t="str">
        <f t="shared" si="607"/>
        <v>LAEM CHABANG</v>
      </c>
      <c r="U1940" t="s">
        <v>46</v>
      </c>
      <c r="V1940" t="s">
        <v>48</v>
      </c>
      <c r="W1940" s="3">
        <v>12172456</v>
      </c>
      <c r="X1940" t="s">
        <v>32</v>
      </c>
      <c r="Y1940" t="s">
        <v>73</v>
      </c>
      <c r="AC1940">
        <v>1</v>
      </c>
    </row>
    <row r="1941" spans="1:29" x14ac:dyDescent="0.2">
      <c r="A1941">
        <v>1940</v>
      </c>
      <c r="B1941" t="s">
        <v>2</v>
      </c>
      <c r="C1941" s="4">
        <v>1922665</v>
      </c>
      <c r="D1941" t="s">
        <v>33</v>
      </c>
      <c r="E1941" t="s">
        <v>35</v>
      </c>
      <c r="F1941" s="1">
        <v>43825</v>
      </c>
      <c r="G1941" s="1">
        <f t="shared" si="608"/>
        <v>43834</v>
      </c>
      <c r="H1941" s="1">
        <f t="shared" si="609"/>
        <v>43841</v>
      </c>
      <c r="I1941" t="s">
        <v>71</v>
      </c>
      <c r="J1941">
        <v>2490158163</v>
      </c>
      <c r="K1941" t="s">
        <v>74</v>
      </c>
      <c r="L1941" t="s">
        <v>77</v>
      </c>
      <c r="M1941" t="s">
        <v>83</v>
      </c>
      <c r="P1941" t="s">
        <v>98</v>
      </c>
      <c r="Q1941" t="s">
        <v>100</v>
      </c>
      <c r="R1941" t="s">
        <v>18</v>
      </c>
      <c r="S1941" t="s">
        <v>20</v>
      </c>
      <c r="T1941" t="str">
        <f t="shared" si="607"/>
        <v>LAEM CHABANG</v>
      </c>
      <c r="U1941" t="s">
        <v>46</v>
      </c>
      <c r="V1941" t="s">
        <v>48</v>
      </c>
      <c r="W1941" s="3">
        <v>12172465</v>
      </c>
      <c r="X1941" t="s">
        <v>32</v>
      </c>
      <c r="Y1941" t="s">
        <v>73</v>
      </c>
      <c r="AC1941">
        <v>1</v>
      </c>
    </row>
    <row r="1942" spans="1:29" x14ac:dyDescent="0.2">
      <c r="A1942">
        <v>1941</v>
      </c>
      <c r="B1942" t="s">
        <v>2</v>
      </c>
      <c r="C1942" s="4">
        <v>1922666</v>
      </c>
      <c r="D1942" t="s">
        <v>33</v>
      </c>
      <c r="E1942" t="s">
        <v>35</v>
      </c>
      <c r="F1942" s="1">
        <v>43825</v>
      </c>
      <c r="G1942" s="1">
        <f t="shared" si="608"/>
        <v>43834</v>
      </c>
      <c r="H1942" s="1">
        <f t="shared" si="609"/>
        <v>43841</v>
      </c>
      <c r="I1942" t="s">
        <v>71</v>
      </c>
      <c r="J1942">
        <v>2490158163</v>
      </c>
      <c r="K1942" t="s">
        <v>74</v>
      </c>
      <c r="L1942" t="s">
        <v>77</v>
      </c>
      <c r="M1942" t="s">
        <v>83</v>
      </c>
      <c r="P1942" t="s">
        <v>98</v>
      </c>
      <c r="Q1942" t="s">
        <v>100</v>
      </c>
      <c r="R1942" t="s">
        <v>18</v>
      </c>
      <c r="S1942" t="s">
        <v>20</v>
      </c>
      <c r="T1942" t="str">
        <f t="shared" si="607"/>
        <v>LAEM CHABANG</v>
      </c>
      <c r="U1942" t="s">
        <v>46</v>
      </c>
      <c r="V1942" t="s">
        <v>48</v>
      </c>
      <c r="W1942" s="3">
        <v>12172480</v>
      </c>
      <c r="X1942" t="s">
        <v>32</v>
      </c>
      <c r="Y1942" t="s">
        <v>73</v>
      </c>
      <c r="AC1942">
        <v>1</v>
      </c>
    </row>
    <row r="1943" spans="1:29" x14ac:dyDescent="0.2">
      <c r="A1943">
        <v>1942</v>
      </c>
      <c r="B1943" t="s">
        <v>2</v>
      </c>
      <c r="C1943" s="4">
        <v>1922667</v>
      </c>
      <c r="D1943" t="s">
        <v>33</v>
      </c>
      <c r="E1943" t="s">
        <v>35</v>
      </c>
      <c r="F1943" s="1">
        <v>43825</v>
      </c>
      <c r="G1943" s="1">
        <f t="shared" si="608"/>
        <v>43834</v>
      </c>
      <c r="H1943" s="1">
        <f t="shared" si="609"/>
        <v>43841</v>
      </c>
      <c r="I1943" t="s">
        <v>71</v>
      </c>
      <c r="J1943">
        <v>2490158163</v>
      </c>
      <c r="K1943" t="s">
        <v>74</v>
      </c>
      <c r="L1943" t="s">
        <v>77</v>
      </c>
      <c r="M1943" t="s">
        <v>83</v>
      </c>
      <c r="P1943" t="s">
        <v>98</v>
      </c>
      <c r="Q1943" t="s">
        <v>100</v>
      </c>
      <c r="R1943" t="s">
        <v>18</v>
      </c>
      <c r="S1943" t="s">
        <v>20</v>
      </c>
      <c r="T1943" t="str">
        <f t="shared" si="607"/>
        <v>LAEM CHABANG</v>
      </c>
      <c r="U1943" t="s">
        <v>46</v>
      </c>
      <c r="V1943" t="s">
        <v>48</v>
      </c>
      <c r="W1943" s="3">
        <v>12172481</v>
      </c>
      <c r="X1943" t="s">
        <v>32</v>
      </c>
      <c r="Y1943" t="s">
        <v>73</v>
      </c>
      <c r="AC1943">
        <v>1</v>
      </c>
    </row>
    <row r="1944" spans="1:29" x14ac:dyDescent="0.2">
      <c r="A1944">
        <v>1943</v>
      </c>
      <c r="B1944" t="s">
        <v>2</v>
      </c>
      <c r="C1944" s="4">
        <v>1922668</v>
      </c>
      <c r="D1944" t="s">
        <v>33</v>
      </c>
      <c r="E1944" t="s">
        <v>35</v>
      </c>
      <c r="F1944" s="1">
        <v>43825</v>
      </c>
      <c r="G1944" s="1">
        <f t="shared" si="608"/>
        <v>43834</v>
      </c>
      <c r="H1944" s="1">
        <f t="shared" si="609"/>
        <v>43841</v>
      </c>
      <c r="I1944" t="s">
        <v>71</v>
      </c>
      <c r="J1944">
        <v>2490158163</v>
      </c>
      <c r="K1944" t="s">
        <v>74</v>
      </c>
      <c r="L1944" t="s">
        <v>77</v>
      </c>
      <c r="M1944" t="s">
        <v>83</v>
      </c>
      <c r="P1944" t="s">
        <v>98</v>
      </c>
      <c r="Q1944" t="s">
        <v>100</v>
      </c>
      <c r="R1944" t="s">
        <v>18</v>
      </c>
      <c r="S1944" t="s">
        <v>20</v>
      </c>
      <c r="T1944" t="str">
        <f t="shared" si="607"/>
        <v>LAEM CHABANG</v>
      </c>
      <c r="U1944" t="s">
        <v>46</v>
      </c>
      <c r="V1944" t="s">
        <v>48</v>
      </c>
      <c r="W1944" s="3">
        <v>12172484</v>
      </c>
      <c r="X1944" t="s">
        <v>32</v>
      </c>
      <c r="Y1944" t="s">
        <v>73</v>
      </c>
      <c r="AA1944">
        <v>1</v>
      </c>
    </row>
    <row r="1945" spans="1:29" x14ac:dyDescent="0.2">
      <c r="A1945">
        <v>1944</v>
      </c>
      <c r="B1945" t="s">
        <v>2</v>
      </c>
      <c r="C1945" s="4">
        <v>1922669</v>
      </c>
      <c r="D1945" t="s">
        <v>33</v>
      </c>
      <c r="E1945" t="s">
        <v>35</v>
      </c>
      <c r="F1945" s="1">
        <v>43825</v>
      </c>
      <c r="G1945" s="1">
        <f t="shared" si="608"/>
        <v>43834</v>
      </c>
      <c r="H1945" s="1">
        <f t="shared" si="609"/>
        <v>43841</v>
      </c>
      <c r="I1945" t="s">
        <v>71</v>
      </c>
      <c r="J1945">
        <v>2490158163</v>
      </c>
      <c r="K1945" t="s">
        <v>74</v>
      </c>
      <c r="L1945" t="s">
        <v>77</v>
      </c>
      <c r="M1945" t="s">
        <v>83</v>
      </c>
      <c r="P1945" t="s">
        <v>98</v>
      </c>
      <c r="Q1945" t="s">
        <v>100</v>
      </c>
      <c r="R1945" t="s">
        <v>18</v>
      </c>
      <c r="S1945" t="s">
        <v>20</v>
      </c>
      <c r="T1945" t="str">
        <f t="shared" si="607"/>
        <v>LAEM CHABANG</v>
      </c>
      <c r="U1945" t="s">
        <v>46</v>
      </c>
      <c r="V1945" t="s">
        <v>48</v>
      </c>
      <c r="W1945" s="3">
        <v>12172493</v>
      </c>
      <c r="X1945" t="s">
        <v>32</v>
      </c>
      <c r="Y1945" t="s">
        <v>73</v>
      </c>
      <c r="AC1945">
        <v>1</v>
      </c>
    </row>
    <row r="1946" spans="1:29" x14ac:dyDescent="0.2">
      <c r="A1946">
        <v>1945</v>
      </c>
      <c r="B1946" t="s">
        <v>2</v>
      </c>
      <c r="C1946" s="4">
        <v>1922670</v>
      </c>
      <c r="D1946" t="s">
        <v>33</v>
      </c>
      <c r="E1946" t="s">
        <v>35</v>
      </c>
      <c r="F1946" s="1">
        <v>43825</v>
      </c>
      <c r="G1946" s="1">
        <f t="shared" si="608"/>
        <v>43834</v>
      </c>
      <c r="H1946" s="1">
        <f t="shared" si="609"/>
        <v>43841</v>
      </c>
      <c r="I1946" t="s">
        <v>71</v>
      </c>
      <c r="J1946">
        <v>2490158163</v>
      </c>
      <c r="K1946" t="s">
        <v>74</v>
      </c>
      <c r="L1946" t="s">
        <v>77</v>
      </c>
      <c r="M1946" t="s">
        <v>83</v>
      </c>
      <c r="P1946" t="s">
        <v>98</v>
      </c>
      <c r="Q1946" t="s">
        <v>100</v>
      </c>
      <c r="R1946" t="s">
        <v>18</v>
      </c>
      <c r="S1946" t="s">
        <v>20</v>
      </c>
      <c r="T1946" t="str">
        <f t="shared" si="607"/>
        <v>LAEM CHABANG</v>
      </c>
      <c r="U1946" t="s">
        <v>46</v>
      </c>
      <c r="V1946" t="s">
        <v>48</v>
      </c>
      <c r="W1946" s="3">
        <v>12172508</v>
      </c>
      <c r="X1946" t="s">
        <v>32</v>
      </c>
      <c r="Y1946" t="s">
        <v>73</v>
      </c>
      <c r="AC1946">
        <v>1</v>
      </c>
    </row>
    <row r="1947" spans="1:29" x14ac:dyDescent="0.2">
      <c r="A1947">
        <v>1946</v>
      </c>
      <c r="B1947" t="s">
        <v>2</v>
      </c>
      <c r="C1947" s="4">
        <v>1922671</v>
      </c>
      <c r="D1947" t="s">
        <v>33</v>
      </c>
      <c r="E1947" t="s">
        <v>35</v>
      </c>
      <c r="F1947" s="1">
        <v>43825</v>
      </c>
      <c r="G1947" s="1">
        <f t="shared" si="608"/>
        <v>43834</v>
      </c>
      <c r="H1947" s="1">
        <f t="shared" si="609"/>
        <v>43841</v>
      </c>
      <c r="I1947" t="s">
        <v>71</v>
      </c>
      <c r="J1947">
        <v>2490158163</v>
      </c>
      <c r="K1947" t="s">
        <v>74</v>
      </c>
      <c r="L1947" t="s">
        <v>77</v>
      </c>
      <c r="M1947" t="s">
        <v>83</v>
      </c>
      <c r="P1947" t="s">
        <v>98</v>
      </c>
      <c r="Q1947" t="s">
        <v>100</v>
      </c>
      <c r="R1947" t="s">
        <v>18</v>
      </c>
      <c r="S1947" t="s">
        <v>20</v>
      </c>
      <c r="T1947" t="str">
        <f t="shared" si="607"/>
        <v>LAEM CHABANG</v>
      </c>
      <c r="U1947" t="s">
        <v>46</v>
      </c>
      <c r="V1947" t="s">
        <v>48</v>
      </c>
      <c r="W1947" s="3">
        <v>12172509</v>
      </c>
      <c r="X1947" t="s">
        <v>32</v>
      </c>
      <c r="Y1947" t="s">
        <v>73</v>
      </c>
      <c r="AC1947">
        <v>1</v>
      </c>
    </row>
    <row r="1948" spans="1:29" x14ac:dyDescent="0.2">
      <c r="A1948">
        <v>1947</v>
      </c>
      <c r="B1948" t="s">
        <v>2</v>
      </c>
      <c r="C1948" s="4">
        <v>1922672</v>
      </c>
      <c r="D1948" t="s">
        <v>33</v>
      </c>
      <c r="E1948" t="s">
        <v>35</v>
      </c>
      <c r="F1948" s="1">
        <v>43825</v>
      </c>
      <c r="G1948" s="1">
        <f t="shared" si="608"/>
        <v>43834</v>
      </c>
      <c r="H1948" s="1">
        <f t="shared" si="609"/>
        <v>43841</v>
      </c>
      <c r="I1948" t="s">
        <v>71</v>
      </c>
      <c r="J1948">
        <v>2490158163</v>
      </c>
      <c r="K1948" t="s">
        <v>74</v>
      </c>
      <c r="L1948" t="s">
        <v>77</v>
      </c>
      <c r="M1948" t="s">
        <v>83</v>
      </c>
      <c r="P1948" t="s">
        <v>98</v>
      </c>
      <c r="Q1948" t="s">
        <v>100</v>
      </c>
      <c r="R1948" t="s">
        <v>18</v>
      </c>
      <c r="S1948" t="s">
        <v>20</v>
      </c>
      <c r="T1948" t="str">
        <f t="shared" si="607"/>
        <v>LAEM CHABANG</v>
      </c>
      <c r="U1948" t="s">
        <v>46</v>
      </c>
      <c r="V1948" t="s">
        <v>48</v>
      </c>
      <c r="W1948" s="3">
        <v>12172512</v>
      </c>
      <c r="X1948" t="s">
        <v>32</v>
      </c>
      <c r="Y1948" t="s">
        <v>73</v>
      </c>
      <c r="AC1948">
        <v>1</v>
      </c>
    </row>
    <row r="1949" spans="1:29" x14ac:dyDescent="0.2">
      <c r="A1949">
        <v>1948</v>
      </c>
      <c r="B1949" t="s">
        <v>2</v>
      </c>
      <c r="C1949" s="4">
        <v>1922673</v>
      </c>
      <c r="D1949" t="s">
        <v>33</v>
      </c>
      <c r="E1949" t="s">
        <v>35</v>
      </c>
      <c r="F1949" s="1">
        <v>43825</v>
      </c>
      <c r="G1949" s="1">
        <f t="shared" si="608"/>
        <v>43834</v>
      </c>
      <c r="H1949" s="1">
        <f t="shared" si="609"/>
        <v>43841</v>
      </c>
      <c r="I1949" t="s">
        <v>71</v>
      </c>
      <c r="J1949">
        <v>2490158163</v>
      </c>
      <c r="K1949" t="s">
        <v>74</v>
      </c>
      <c r="L1949" t="s">
        <v>77</v>
      </c>
      <c r="M1949" t="s">
        <v>83</v>
      </c>
      <c r="P1949" t="s">
        <v>98</v>
      </c>
      <c r="Q1949" t="s">
        <v>100</v>
      </c>
      <c r="R1949" t="s">
        <v>18</v>
      </c>
      <c r="S1949" t="s">
        <v>20</v>
      </c>
      <c r="T1949" t="str">
        <f t="shared" si="607"/>
        <v>LAEM CHABANG</v>
      </c>
      <c r="U1949" t="s">
        <v>46</v>
      </c>
      <c r="V1949" t="s">
        <v>48</v>
      </c>
      <c r="W1949" s="3">
        <v>12172521</v>
      </c>
      <c r="X1949" t="s">
        <v>32</v>
      </c>
      <c r="Y1949" t="s">
        <v>73</v>
      </c>
      <c r="AC1949">
        <v>1</v>
      </c>
    </row>
    <row r="1950" spans="1:29" x14ac:dyDescent="0.2">
      <c r="A1950">
        <v>1949</v>
      </c>
      <c r="B1950" t="s">
        <v>2</v>
      </c>
      <c r="C1950" s="4">
        <v>1922674</v>
      </c>
      <c r="D1950" t="s">
        <v>33</v>
      </c>
      <c r="E1950" t="s">
        <v>35</v>
      </c>
      <c r="F1950" s="1">
        <v>43825</v>
      </c>
      <c r="G1950" s="1">
        <f t="shared" si="608"/>
        <v>43834</v>
      </c>
      <c r="H1950" s="1">
        <f t="shared" si="609"/>
        <v>43841</v>
      </c>
      <c r="I1950" t="s">
        <v>71</v>
      </c>
      <c r="J1950">
        <v>2490158163</v>
      </c>
      <c r="K1950" t="s">
        <v>74</v>
      </c>
      <c r="L1950" t="s">
        <v>77</v>
      </c>
      <c r="M1950" t="s">
        <v>83</v>
      </c>
      <c r="P1950" t="s">
        <v>98</v>
      </c>
      <c r="Q1950" t="s">
        <v>100</v>
      </c>
      <c r="R1950" t="s">
        <v>18</v>
      </c>
      <c r="S1950" t="s">
        <v>20</v>
      </c>
      <c r="T1950" t="str">
        <f t="shared" si="607"/>
        <v>LAEM CHABANG</v>
      </c>
      <c r="U1950" t="s">
        <v>46</v>
      </c>
      <c r="V1950" t="s">
        <v>48</v>
      </c>
      <c r="W1950" s="3">
        <v>12172536</v>
      </c>
      <c r="X1950" t="s">
        <v>32</v>
      </c>
      <c r="Y1950" t="s">
        <v>73</v>
      </c>
      <c r="AC1950">
        <v>1</v>
      </c>
    </row>
    <row r="1951" spans="1:29" x14ac:dyDescent="0.2">
      <c r="A1951">
        <v>1950</v>
      </c>
      <c r="B1951" t="s">
        <v>2</v>
      </c>
      <c r="C1951" s="4">
        <v>1922675</v>
      </c>
      <c r="D1951" t="s">
        <v>33</v>
      </c>
      <c r="E1951" t="s">
        <v>35</v>
      </c>
      <c r="F1951" s="1">
        <v>43825</v>
      </c>
      <c r="G1951" s="1">
        <f t="shared" si="608"/>
        <v>43834</v>
      </c>
      <c r="H1951" s="1">
        <f t="shared" si="609"/>
        <v>43841</v>
      </c>
      <c r="I1951" t="s">
        <v>71</v>
      </c>
      <c r="J1951">
        <v>2490158163</v>
      </c>
      <c r="K1951" t="s">
        <v>74</v>
      </c>
      <c r="L1951" t="s">
        <v>77</v>
      </c>
      <c r="M1951" t="s">
        <v>83</v>
      </c>
      <c r="P1951" t="s">
        <v>98</v>
      </c>
      <c r="Q1951" t="s">
        <v>100</v>
      </c>
      <c r="R1951" t="s">
        <v>18</v>
      </c>
      <c r="S1951" t="s">
        <v>20</v>
      </c>
      <c r="T1951" t="str">
        <f t="shared" si="607"/>
        <v>LAEM CHABANG</v>
      </c>
      <c r="U1951" t="s">
        <v>46</v>
      </c>
      <c r="V1951" t="s">
        <v>48</v>
      </c>
      <c r="W1951" s="3">
        <v>12172537</v>
      </c>
      <c r="X1951" t="s">
        <v>32</v>
      </c>
      <c r="Y1951" t="s">
        <v>73</v>
      </c>
      <c r="AC1951">
        <v>1</v>
      </c>
    </row>
    <row r="1952" spans="1:29" x14ac:dyDescent="0.2">
      <c r="A1952">
        <v>1951</v>
      </c>
      <c r="B1952" t="s">
        <v>2</v>
      </c>
      <c r="C1952" s="4">
        <v>1922676</v>
      </c>
      <c r="D1952" t="s">
        <v>33</v>
      </c>
      <c r="E1952" t="s">
        <v>35</v>
      </c>
      <c r="F1952" s="1">
        <v>43825</v>
      </c>
      <c r="G1952" s="1">
        <f t="shared" si="608"/>
        <v>43834</v>
      </c>
      <c r="H1952" s="1">
        <f t="shared" si="609"/>
        <v>43841</v>
      </c>
      <c r="I1952" t="s">
        <v>71</v>
      </c>
      <c r="J1952">
        <v>2490158163</v>
      </c>
      <c r="K1952" t="s">
        <v>74</v>
      </c>
      <c r="L1952" t="s">
        <v>77</v>
      </c>
      <c r="M1952" t="s">
        <v>83</v>
      </c>
      <c r="P1952" t="s">
        <v>98</v>
      </c>
      <c r="Q1952" t="s">
        <v>100</v>
      </c>
      <c r="R1952" t="s">
        <v>18</v>
      </c>
      <c r="S1952" t="s">
        <v>20</v>
      </c>
      <c r="T1952" t="str">
        <f t="shared" si="607"/>
        <v>LAEM CHABANG</v>
      </c>
      <c r="U1952" t="s">
        <v>46</v>
      </c>
      <c r="V1952" t="s">
        <v>48</v>
      </c>
      <c r="W1952" s="3">
        <v>12172540</v>
      </c>
      <c r="X1952" t="s">
        <v>32</v>
      </c>
      <c r="Y1952" t="s">
        <v>73</v>
      </c>
      <c r="AC1952">
        <v>1</v>
      </c>
    </row>
    <row r="1953" spans="1:31" x14ac:dyDescent="0.2">
      <c r="A1953">
        <v>1952</v>
      </c>
      <c r="B1953" t="s">
        <v>2</v>
      </c>
      <c r="C1953" s="4">
        <v>1922677</v>
      </c>
      <c r="D1953" t="s">
        <v>33</v>
      </c>
      <c r="E1953" t="s">
        <v>35</v>
      </c>
      <c r="F1953" s="1">
        <v>43825</v>
      </c>
      <c r="G1953" s="1">
        <f t="shared" si="608"/>
        <v>43834</v>
      </c>
      <c r="H1953" s="1">
        <f t="shared" si="609"/>
        <v>43841</v>
      </c>
      <c r="I1953" t="s">
        <v>71</v>
      </c>
      <c r="J1953">
        <v>2490158163</v>
      </c>
      <c r="K1953" t="s">
        <v>74</v>
      </c>
      <c r="L1953" t="s">
        <v>77</v>
      </c>
      <c r="M1953" t="s">
        <v>83</v>
      </c>
      <c r="P1953" t="s">
        <v>98</v>
      </c>
      <c r="Q1953" t="s">
        <v>100</v>
      </c>
      <c r="R1953" t="s">
        <v>18</v>
      </c>
      <c r="S1953" t="s">
        <v>20</v>
      </c>
      <c r="T1953" t="str">
        <f t="shared" si="607"/>
        <v>LAEM CHABANG</v>
      </c>
      <c r="U1953" t="s">
        <v>46</v>
      </c>
      <c r="V1953" t="s">
        <v>48</v>
      </c>
      <c r="W1953" s="3">
        <v>12172549</v>
      </c>
      <c r="X1953" t="s">
        <v>32</v>
      </c>
      <c r="Y1953" t="s">
        <v>73</v>
      </c>
      <c r="AC1953">
        <v>1</v>
      </c>
    </row>
    <row r="1954" spans="1:31" x14ac:dyDescent="0.2">
      <c r="A1954">
        <v>1953</v>
      </c>
      <c r="B1954" t="s">
        <v>2</v>
      </c>
      <c r="C1954" s="4">
        <v>1922678</v>
      </c>
      <c r="D1954" t="s">
        <v>33</v>
      </c>
      <c r="E1954" t="s">
        <v>35</v>
      </c>
      <c r="F1954" s="1">
        <v>43825</v>
      </c>
      <c r="G1954" s="1">
        <f t="shared" si="608"/>
        <v>43834</v>
      </c>
      <c r="H1954" s="1">
        <f t="shared" si="609"/>
        <v>43841</v>
      </c>
      <c r="I1954" t="s">
        <v>71</v>
      </c>
      <c r="J1954">
        <v>2490158163</v>
      </c>
      <c r="K1954" t="s">
        <v>74</v>
      </c>
      <c r="L1954" t="s">
        <v>77</v>
      </c>
      <c r="M1954" t="s">
        <v>83</v>
      </c>
      <c r="P1954" t="s">
        <v>98</v>
      </c>
      <c r="Q1954" t="s">
        <v>100</v>
      </c>
      <c r="R1954" t="s">
        <v>18</v>
      </c>
      <c r="S1954" t="s">
        <v>20</v>
      </c>
      <c r="T1954" t="str">
        <f t="shared" si="607"/>
        <v>LAEM CHABANG</v>
      </c>
      <c r="U1954" t="s">
        <v>46</v>
      </c>
      <c r="V1954" t="s">
        <v>48</v>
      </c>
      <c r="W1954" s="3">
        <v>12172564</v>
      </c>
      <c r="X1954" t="s">
        <v>32</v>
      </c>
      <c r="Y1954" t="s">
        <v>73</v>
      </c>
      <c r="AC1954">
        <v>1</v>
      </c>
    </row>
    <row r="1955" spans="1:31" x14ac:dyDescent="0.2">
      <c r="A1955">
        <v>1954</v>
      </c>
      <c r="B1955" t="s">
        <v>2</v>
      </c>
      <c r="C1955" s="4">
        <v>1922679</v>
      </c>
      <c r="D1955" t="s">
        <v>33</v>
      </c>
      <c r="E1955" t="s">
        <v>35</v>
      </c>
      <c r="F1955" s="1">
        <v>43825</v>
      </c>
      <c r="G1955" s="1">
        <f t="shared" si="608"/>
        <v>43834</v>
      </c>
      <c r="H1955" s="1">
        <f t="shared" si="609"/>
        <v>43841</v>
      </c>
      <c r="I1955" t="s">
        <v>71</v>
      </c>
      <c r="J1955">
        <v>2490158163</v>
      </c>
      <c r="K1955" t="s">
        <v>74</v>
      </c>
      <c r="L1955" t="s">
        <v>77</v>
      </c>
      <c r="M1955" t="s">
        <v>83</v>
      </c>
      <c r="P1955" t="s">
        <v>98</v>
      </c>
      <c r="Q1955" t="s">
        <v>100</v>
      </c>
      <c r="R1955" t="s">
        <v>18</v>
      </c>
      <c r="S1955" t="s">
        <v>20</v>
      </c>
      <c r="T1955" t="str">
        <f t="shared" si="607"/>
        <v>LAEM CHABANG</v>
      </c>
      <c r="U1955" t="s">
        <v>46</v>
      </c>
      <c r="V1955" t="s">
        <v>48</v>
      </c>
      <c r="W1955" s="3">
        <v>12172565</v>
      </c>
      <c r="X1955" t="s">
        <v>32</v>
      </c>
      <c r="Y1955" t="s">
        <v>73</v>
      </c>
      <c r="AC1955">
        <v>1</v>
      </c>
    </row>
    <row r="1956" spans="1:31" x14ac:dyDescent="0.2">
      <c r="A1956">
        <v>1955</v>
      </c>
      <c r="B1956" t="s">
        <v>2</v>
      </c>
      <c r="C1956" s="4">
        <v>1922680</v>
      </c>
      <c r="D1956" t="s">
        <v>33</v>
      </c>
      <c r="E1956" t="s">
        <v>35</v>
      </c>
      <c r="F1956" s="1">
        <v>43826</v>
      </c>
      <c r="G1956" s="1">
        <f t="shared" si="608"/>
        <v>43834</v>
      </c>
      <c r="H1956" s="1">
        <f t="shared" si="609"/>
        <v>43841</v>
      </c>
      <c r="I1956" t="s">
        <v>71</v>
      </c>
      <c r="J1956">
        <v>2490158163</v>
      </c>
      <c r="K1956" t="s">
        <v>74</v>
      </c>
      <c r="L1956" t="s">
        <v>77</v>
      </c>
      <c r="M1956" t="s">
        <v>83</v>
      </c>
      <c r="P1956" t="s">
        <v>98</v>
      </c>
      <c r="Q1956" t="s">
        <v>100</v>
      </c>
      <c r="R1956" t="s">
        <v>18</v>
      </c>
      <c r="S1956" t="s">
        <v>20</v>
      </c>
      <c r="T1956" t="str">
        <f t="shared" ref="T1956:T1976" si="611">IF(R1956="1: SEA", "LAEM CHABANG", "BANGKOK")</f>
        <v>LAEM CHABANG</v>
      </c>
      <c r="U1956" t="s">
        <v>46</v>
      </c>
      <c r="V1956" t="s">
        <v>48</v>
      </c>
      <c r="W1956" s="3">
        <v>12172568</v>
      </c>
      <c r="X1956" t="s">
        <v>32</v>
      </c>
      <c r="Y1956" t="s">
        <v>73</v>
      </c>
      <c r="AC1956">
        <v>1</v>
      </c>
      <c r="AE1956" t="s">
        <v>105</v>
      </c>
    </row>
    <row r="1957" spans="1:31" x14ac:dyDescent="0.2">
      <c r="A1957">
        <v>3725</v>
      </c>
      <c r="B1957" t="s">
        <v>2</v>
      </c>
      <c r="C1957" s="4">
        <v>1910130</v>
      </c>
      <c r="D1957" t="s">
        <v>34</v>
      </c>
      <c r="E1957" t="s">
        <v>37</v>
      </c>
      <c r="F1957" s="1">
        <v>43826</v>
      </c>
      <c r="G1957" s="1">
        <f t="shared" ref="G1957:G1958" si="612">F1957 + 7 - WEEKDAY(F1957, 2) + 4</f>
        <v>43832</v>
      </c>
      <c r="H1957" s="1">
        <f t="shared" si="609"/>
        <v>43839</v>
      </c>
      <c r="I1957" t="s">
        <v>71</v>
      </c>
      <c r="J1957">
        <v>2490158163</v>
      </c>
      <c r="K1957" t="s">
        <v>74</v>
      </c>
      <c r="L1957" t="s">
        <v>79</v>
      </c>
      <c r="M1957" t="s">
        <v>97</v>
      </c>
      <c r="P1957" t="s">
        <v>96</v>
      </c>
      <c r="Q1957" t="s">
        <v>100</v>
      </c>
      <c r="R1957" t="s">
        <v>18</v>
      </c>
      <c r="S1957" t="s">
        <v>20</v>
      </c>
      <c r="T1957" t="str">
        <f t="shared" si="611"/>
        <v>LAEM CHABANG</v>
      </c>
      <c r="U1957" t="s">
        <v>46</v>
      </c>
      <c r="V1957" s="2" t="s">
        <v>54</v>
      </c>
      <c r="W1957" s="3">
        <v>12172577</v>
      </c>
      <c r="X1957" t="s">
        <v>32</v>
      </c>
      <c r="Y1957" t="s">
        <v>73</v>
      </c>
      <c r="AC1957">
        <v>1</v>
      </c>
    </row>
    <row r="1958" spans="1:31" x14ac:dyDescent="0.2">
      <c r="A1958">
        <v>3725</v>
      </c>
      <c r="B1958" t="s">
        <v>2</v>
      </c>
      <c r="C1958" s="4">
        <v>1910130</v>
      </c>
      <c r="D1958" t="s">
        <v>34</v>
      </c>
      <c r="E1958" t="s">
        <v>37</v>
      </c>
      <c r="F1958" s="1">
        <v>43826</v>
      </c>
      <c r="G1958" s="1">
        <f t="shared" si="612"/>
        <v>43832</v>
      </c>
      <c r="H1958" s="1">
        <f t="shared" si="609"/>
        <v>43839</v>
      </c>
      <c r="I1958" t="s">
        <v>71</v>
      </c>
      <c r="J1958">
        <v>2490158163</v>
      </c>
      <c r="K1958" t="s">
        <v>74</v>
      </c>
      <c r="L1958" t="s">
        <v>79</v>
      </c>
      <c r="M1958" t="s">
        <v>97</v>
      </c>
      <c r="P1958" t="s">
        <v>96</v>
      </c>
      <c r="Q1958" t="s">
        <v>100</v>
      </c>
      <c r="R1958" t="s">
        <v>18</v>
      </c>
      <c r="S1958" t="s">
        <v>20</v>
      </c>
      <c r="T1958" t="str">
        <f t="shared" si="611"/>
        <v>LAEM CHABANG</v>
      </c>
      <c r="U1958" t="s">
        <v>46</v>
      </c>
      <c r="V1958" s="2" t="s">
        <v>54</v>
      </c>
      <c r="W1958" s="3">
        <v>12172592</v>
      </c>
      <c r="X1958" t="s">
        <v>32</v>
      </c>
      <c r="Y1958" t="s">
        <v>73</v>
      </c>
      <c r="AC1958">
        <v>1</v>
      </c>
    </row>
    <row r="1959" spans="1:31" x14ac:dyDescent="0.2">
      <c r="A1959">
        <v>1958</v>
      </c>
      <c r="B1959" t="s">
        <v>2</v>
      </c>
      <c r="C1959" s="4">
        <v>1922683</v>
      </c>
      <c r="D1959" t="s">
        <v>33</v>
      </c>
      <c r="E1959" t="s">
        <v>35</v>
      </c>
      <c r="F1959" s="1">
        <v>43825</v>
      </c>
      <c r="G1959" s="1">
        <f t="shared" si="608"/>
        <v>43834</v>
      </c>
      <c r="H1959" s="1">
        <f t="shared" si="609"/>
        <v>43841</v>
      </c>
      <c r="I1959" t="s">
        <v>71</v>
      </c>
      <c r="J1959">
        <v>2490158163</v>
      </c>
      <c r="K1959" t="s">
        <v>74</v>
      </c>
      <c r="L1959" t="s">
        <v>77</v>
      </c>
      <c r="M1959" t="s">
        <v>83</v>
      </c>
      <c r="P1959" t="s">
        <v>98</v>
      </c>
      <c r="Q1959" t="s">
        <v>100</v>
      </c>
      <c r="R1959" t="s">
        <v>18</v>
      </c>
      <c r="S1959" t="s">
        <v>20</v>
      </c>
      <c r="T1959" t="str">
        <f t="shared" si="611"/>
        <v>LAEM CHABANG</v>
      </c>
      <c r="U1959" t="s">
        <v>46</v>
      </c>
      <c r="V1959" t="s">
        <v>47</v>
      </c>
      <c r="W1959" s="3">
        <v>12172593</v>
      </c>
      <c r="X1959" t="s">
        <v>32</v>
      </c>
      <c r="Y1959" t="s">
        <v>73</v>
      </c>
      <c r="AC1959">
        <v>1</v>
      </c>
    </row>
    <row r="1960" spans="1:31" x14ac:dyDescent="0.2">
      <c r="A1960">
        <v>1959</v>
      </c>
      <c r="B1960" t="s">
        <v>2</v>
      </c>
      <c r="C1960" s="4">
        <v>1922684</v>
      </c>
      <c r="D1960" t="s">
        <v>33</v>
      </c>
      <c r="E1960" t="s">
        <v>35</v>
      </c>
      <c r="F1960" s="1">
        <v>43825</v>
      </c>
      <c r="G1960" s="1">
        <f t="shared" si="608"/>
        <v>43834</v>
      </c>
      <c r="H1960" s="1">
        <f t="shared" si="609"/>
        <v>43841</v>
      </c>
      <c r="I1960" t="s">
        <v>71</v>
      </c>
      <c r="J1960">
        <v>2490158163</v>
      </c>
      <c r="K1960" t="s">
        <v>74</v>
      </c>
      <c r="L1960" t="s">
        <v>77</v>
      </c>
      <c r="M1960" t="s">
        <v>83</v>
      </c>
      <c r="P1960" t="s">
        <v>98</v>
      </c>
      <c r="Q1960" t="s">
        <v>100</v>
      </c>
      <c r="R1960" t="s">
        <v>18</v>
      </c>
      <c r="S1960" t="s">
        <v>20</v>
      </c>
      <c r="T1960" t="str">
        <f t="shared" si="611"/>
        <v>LAEM CHABANG</v>
      </c>
      <c r="U1960" t="s">
        <v>46</v>
      </c>
      <c r="V1960" t="s">
        <v>47</v>
      </c>
      <c r="W1960" s="3">
        <v>12172596</v>
      </c>
      <c r="X1960" t="s">
        <v>32</v>
      </c>
      <c r="Y1960" t="s">
        <v>73</v>
      </c>
      <c r="AC1960">
        <v>1</v>
      </c>
    </row>
    <row r="1961" spans="1:31" x14ac:dyDescent="0.2">
      <c r="A1961">
        <v>1960</v>
      </c>
      <c r="B1961" t="s">
        <v>2</v>
      </c>
      <c r="C1961" s="4">
        <v>1922685</v>
      </c>
      <c r="D1961" t="s">
        <v>33</v>
      </c>
      <c r="E1961" t="s">
        <v>35</v>
      </c>
      <c r="F1961" s="1">
        <v>43825</v>
      </c>
      <c r="G1961" s="1">
        <f t="shared" ref="G1961:G1976" si="613">F1961 + 7 - WEEKDAY(F1961, 2) + 6</f>
        <v>43834</v>
      </c>
      <c r="H1961" s="1">
        <f t="shared" ref="H1961:H1976" si="614">G1961+7</f>
        <v>43841</v>
      </c>
      <c r="I1961" t="s">
        <v>71</v>
      </c>
      <c r="J1961">
        <v>2490158163</v>
      </c>
      <c r="K1961" t="s">
        <v>74</v>
      </c>
      <c r="L1961" t="s">
        <v>77</v>
      </c>
      <c r="M1961" t="s">
        <v>83</v>
      </c>
      <c r="P1961" t="s">
        <v>98</v>
      </c>
      <c r="Q1961" t="s">
        <v>100</v>
      </c>
      <c r="R1961" t="s">
        <v>18</v>
      </c>
      <c r="S1961" t="s">
        <v>20</v>
      </c>
      <c r="T1961" t="str">
        <f t="shared" si="611"/>
        <v>LAEM CHABANG</v>
      </c>
      <c r="U1961" t="s">
        <v>46</v>
      </c>
      <c r="V1961" t="s">
        <v>47</v>
      </c>
      <c r="W1961" s="3">
        <v>12172605</v>
      </c>
      <c r="X1961" t="s">
        <v>32</v>
      </c>
      <c r="Y1961" t="s">
        <v>73</v>
      </c>
      <c r="AC1961">
        <v>1</v>
      </c>
    </row>
    <row r="1962" spans="1:31" x14ac:dyDescent="0.2">
      <c r="A1962">
        <v>1961</v>
      </c>
      <c r="B1962" t="s">
        <v>2</v>
      </c>
      <c r="C1962" s="4">
        <v>1922686</v>
      </c>
      <c r="D1962" t="s">
        <v>33</v>
      </c>
      <c r="E1962" t="s">
        <v>35</v>
      </c>
      <c r="F1962" s="1">
        <v>43825</v>
      </c>
      <c r="G1962" s="1">
        <f t="shared" si="613"/>
        <v>43834</v>
      </c>
      <c r="H1962" s="1">
        <f t="shared" si="614"/>
        <v>43841</v>
      </c>
      <c r="I1962" t="s">
        <v>71</v>
      </c>
      <c r="J1962">
        <v>2490158163</v>
      </c>
      <c r="K1962" t="s">
        <v>74</v>
      </c>
      <c r="L1962" t="s">
        <v>77</v>
      </c>
      <c r="M1962" t="s">
        <v>83</v>
      </c>
      <c r="P1962" t="s">
        <v>98</v>
      </c>
      <c r="Q1962" t="s">
        <v>100</v>
      </c>
      <c r="R1962" t="s">
        <v>18</v>
      </c>
      <c r="S1962" t="s">
        <v>20</v>
      </c>
      <c r="T1962" t="str">
        <f t="shared" si="611"/>
        <v>LAEM CHABANG</v>
      </c>
      <c r="U1962" t="s">
        <v>46</v>
      </c>
      <c r="V1962" t="s">
        <v>47</v>
      </c>
      <c r="W1962" s="3">
        <v>12172620</v>
      </c>
      <c r="X1962" t="s">
        <v>32</v>
      </c>
      <c r="Y1962" t="s">
        <v>73</v>
      </c>
      <c r="AC1962">
        <v>1</v>
      </c>
      <c r="AE1962" t="s">
        <v>105</v>
      </c>
    </row>
    <row r="1963" spans="1:31" x14ac:dyDescent="0.2">
      <c r="A1963">
        <v>1962</v>
      </c>
      <c r="B1963" t="s">
        <v>2</v>
      </c>
      <c r="C1963" s="4">
        <v>1922687</v>
      </c>
      <c r="D1963" t="s">
        <v>33</v>
      </c>
      <c r="E1963" t="s">
        <v>35</v>
      </c>
      <c r="F1963" s="1">
        <v>43826</v>
      </c>
      <c r="G1963" s="1">
        <f t="shared" si="613"/>
        <v>43834</v>
      </c>
      <c r="H1963" s="1">
        <f t="shared" si="614"/>
        <v>43841</v>
      </c>
      <c r="I1963" t="s">
        <v>71</v>
      </c>
      <c r="J1963">
        <v>2490158163</v>
      </c>
      <c r="K1963" t="s">
        <v>74</v>
      </c>
      <c r="L1963" t="s">
        <v>77</v>
      </c>
      <c r="M1963" t="s">
        <v>83</v>
      </c>
      <c r="P1963" t="s">
        <v>98</v>
      </c>
      <c r="Q1963" t="s">
        <v>100</v>
      </c>
      <c r="R1963" t="s">
        <v>18</v>
      </c>
      <c r="S1963" t="s">
        <v>20</v>
      </c>
      <c r="T1963" t="str">
        <f t="shared" si="611"/>
        <v>LAEM CHABANG</v>
      </c>
      <c r="U1963" t="s">
        <v>46</v>
      </c>
      <c r="V1963" t="s">
        <v>47</v>
      </c>
      <c r="W1963" s="3">
        <v>12172621</v>
      </c>
      <c r="X1963" t="s">
        <v>32</v>
      </c>
      <c r="Y1963" t="s">
        <v>73</v>
      </c>
      <c r="AC1963">
        <v>1</v>
      </c>
    </row>
    <row r="1964" spans="1:31" x14ac:dyDescent="0.2">
      <c r="A1964">
        <v>1963</v>
      </c>
      <c r="B1964" t="s">
        <v>2</v>
      </c>
      <c r="C1964" s="4">
        <v>1922688</v>
      </c>
      <c r="D1964" t="s">
        <v>33</v>
      </c>
      <c r="E1964" t="s">
        <v>35</v>
      </c>
      <c r="F1964" s="1">
        <v>43826</v>
      </c>
      <c r="G1964" s="1">
        <f t="shared" si="613"/>
        <v>43834</v>
      </c>
      <c r="H1964" s="1">
        <f t="shared" si="614"/>
        <v>43841</v>
      </c>
      <c r="I1964" t="s">
        <v>71</v>
      </c>
      <c r="J1964">
        <v>2490158163</v>
      </c>
      <c r="K1964" t="s">
        <v>74</v>
      </c>
      <c r="L1964" t="s">
        <v>77</v>
      </c>
      <c r="M1964" t="s">
        <v>83</v>
      </c>
      <c r="P1964" t="s">
        <v>98</v>
      </c>
      <c r="Q1964" t="s">
        <v>100</v>
      </c>
      <c r="R1964" t="s">
        <v>18</v>
      </c>
      <c r="S1964" t="s">
        <v>20</v>
      </c>
      <c r="T1964" t="str">
        <f t="shared" si="611"/>
        <v>LAEM CHABANG</v>
      </c>
      <c r="U1964" t="s">
        <v>46</v>
      </c>
      <c r="V1964" t="s">
        <v>47</v>
      </c>
      <c r="W1964" s="3">
        <v>12172624</v>
      </c>
      <c r="X1964" t="s">
        <v>32</v>
      </c>
      <c r="Y1964" t="s">
        <v>73</v>
      </c>
      <c r="AC1964">
        <v>1</v>
      </c>
    </row>
    <row r="1965" spans="1:31" x14ac:dyDescent="0.2">
      <c r="A1965">
        <v>1964</v>
      </c>
      <c r="B1965" t="s">
        <v>2</v>
      </c>
      <c r="C1965" s="4">
        <v>1922689</v>
      </c>
      <c r="D1965" t="s">
        <v>33</v>
      </c>
      <c r="E1965" t="s">
        <v>35</v>
      </c>
      <c r="F1965" s="1">
        <v>43826</v>
      </c>
      <c r="G1965" s="1">
        <f t="shared" si="613"/>
        <v>43834</v>
      </c>
      <c r="H1965" s="1">
        <f t="shared" si="614"/>
        <v>43841</v>
      </c>
      <c r="I1965" t="s">
        <v>71</v>
      </c>
      <c r="J1965">
        <v>2490158163</v>
      </c>
      <c r="K1965" t="s">
        <v>74</v>
      </c>
      <c r="L1965" t="s">
        <v>77</v>
      </c>
      <c r="M1965" t="s">
        <v>83</v>
      </c>
      <c r="P1965" t="s">
        <v>98</v>
      </c>
      <c r="Q1965" t="s">
        <v>100</v>
      </c>
      <c r="R1965" t="s">
        <v>18</v>
      </c>
      <c r="S1965" t="s">
        <v>20</v>
      </c>
      <c r="T1965" t="str">
        <f t="shared" si="611"/>
        <v>LAEM CHABANG</v>
      </c>
      <c r="U1965" t="s">
        <v>46</v>
      </c>
      <c r="V1965" t="s">
        <v>48</v>
      </c>
      <c r="W1965" s="3">
        <v>12172633</v>
      </c>
      <c r="X1965" t="s">
        <v>32</v>
      </c>
      <c r="Y1965" t="s">
        <v>73</v>
      </c>
      <c r="AC1965">
        <v>1</v>
      </c>
    </row>
    <row r="1966" spans="1:31" x14ac:dyDescent="0.2">
      <c r="A1966">
        <v>1965</v>
      </c>
      <c r="B1966" t="s">
        <v>2</v>
      </c>
      <c r="C1966" s="4">
        <v>1922690</v>
      </c>
      <c r="D1966" t="s">
        <v>33</v>
      </c>
      <c r="E1966" t="s">
        <v>35</v>
      </c>
      <c r="F1966" s="1">
        <v>43826</v>
      </c>
      <c r="G1966" s="1">
        <f t="shared" si="613"/>
        <v>43834</v>
      </c>
      <c r="H1966" s="1">
        <f t="shared" si="614"/>
        <v>43841</v>
      </c>
      <c r="I1966" t="s">
        <v>71</v>
      </c>
      <c r="J1966">
        <v>2490158163</v>
      </c>
      <c r="K1966" t="s">
        <v>74</v>
      </c>
      <c r="L1966" t="s">
        <v>77</v>
      </c>
      <c r="M1966" t="s">
        <v>83</v>
      </c>
      <c r="P1966" t="s">
        <v>98</v>
      </c>
      <c r="Q1966" t="s">
        <v>100</v>
      </c>
      <c r="R1966" t="s">
        <v>18</v>
      </c>
      <c r="S1966" t="s">
        <v>20</v>
      </c>
      <c r="T1966" t="str">
        <f t="shared" si="611"/>
        <v>LAEM CHABANG</v>
      </c>
      <c r="U1966" t="s">
        <v>46</v>
      </c>
      <c r="V1966" t="s">
        <v>48</v>
      </c>
      <c r="W1966" s="3">
        <v>12172648</v>
      </c>
      <c r="X1966" t="s">
        <v>32</v>
      </c>
      <c r="Y1966" t="s">
        <v>73</v>
      </c>
      <c r="AC1966">
        <v>1</v>
      </c>
    </row>
    <row r="1967" spans="1:31" x14ac:dyDescent="0.2">
      <c r="A1967">
        <v>1966</v>
      </c>
      <c r="B1967" t="s">
        <v>2</v>
      </c>
      <c r="C1967" s="4">
        <v>1922691</v>
      </c>
      <c r="D1967" t="s">
        <v>33</v>
      </c>
      <c r="E1967" t="s">
        <v>35</v>
      </c>
      <c r="F1967" s="1">
        <v>43826</v>
      </c>
      <c r="G1967" s="1">
        <f t="shared" si="613"/>
        <v>43834</v>
      </c>
      <c r="H1967" s="1">
        <f t="shared" si="614"/>
        <v>43841</v>
      </c>
      <c r="I1967" t="s">
        <v>71</v>
      </c>
      <c r="J1967">
        <v>2490158163</v>
      </c>
      <c r="K1967" t="s">
        <v>74</v>
      </c>
      <c r="L1967" t="s">
        <v>77</v>
      </c>
      <c r="M1967" t="s">
        <v>83</v>
      </c>
      <c r="P1967" t="s">
        <v>98</v>
      </c>
      <c r="Q1967" t="s">
        <v>100</v>
      </c>
      <c r="R1967" t="s">
        <v>18</v>
      </c>
      <c r="S1967" t="s">
        <v>20</v>
      </c>
      <c r="T1967" t="str">
        <f t="shared" si="611"/>
        <v>LAEM CHABANG</v>
      </c>
      <c r="U1967" t="s">
        <v>46</v>
      </c>
      <c r="V1967" t="s">
        <v>48</v>
      </c>
      <c r="W1967" s="3">
        <v>12172649</v>
      </c>
      <c r="X1967" t="s">
        <v>32</v>
      </c>
      <c r="Y1967" t="s">
        <v>73</v>
      </c>
      <c r="AC1967">
        <v>1</v>
      </c>
    </row>
    <row r="1968" spans="1:31" x14ac:dyDescent="0.2">
      <c r="A1968">
        <v>1967</v>
      </c>
      <c r="B1968" t="s">
        <v>2</v>
      </c>
      <c r="C1968" s="4">
        <v>1922692</v>
      </c>
      <c r="D1968" t="s">
        <v>33</v>
      </c>
      <c r="E1968" t="s">
        <v>35</v>
      </c>
      <c r="F1968" s="1">
        <v>43826</v>
      </c>
      <c r="G1968" s="1">
        <f t="shared" si="613"/>
        <v>43834</v>
      </c>
      <c r="H1968" s="1">
        <f t="shared" si="614"/>
        <v>43841</v>
      </c>
      <c r="I1968" t="s">
        <v>71</v>
      </c>
      <c r="J1968">
        <v>2490158163</v>
      </c>
      <c r="K1968" t="s">
        <v>74</v>
      </c>
      <c r="L1968" t="s">
        <v>77</v>
      </c>
      <c r="M1968" t="s">
        <v>83</v>
      </c>
      <c r="P1968" t="s">
        <v>98</v>
      </c>
      <c r="Q1968" t="s">
        <v>100</v>
      </c>
      <c r="R1968" t="s">
        <v>18</v>
      </c>
      <c r="S1968" t="s">
        <v>20</v>
      </c>
      <c r="T1968" t="str">
        <f t="shared" si="611"/>
        <v>LAEM CHABANG</v>
      </c>
      <c r="U1968" t="s">
        <v>46</v>
      </c>
      <c r="V1968" t="s">
        <v>48</v>
      </c>
      <c r="W1968" s="3">
        <v>12172652</v>
      </c>
      <c r="X1968" t="s">
        <v>32</v>
      </c>
      <c r="Y1968" t="s">
        <v>73</v>
      </c>
      <c r="AA1968">
        <v>1</v>
      </c>
      <c r="AE1968" t="s">
        <v>102</v>
      </c>
    </row>
    <row r="1969" spans="1:31" x14ac:dyDescent="0.2">
      <c r="A1969">
        <v>1968</v>
      </c>
      <c r="B1969" t="s">
        <v>2</v>
      </c>
      <c r="C1969" s="4">
        <v>1922693</v>
      </c>
      <c r="D1969" t="s">
        <v>33</v>
      </c>
      <c r="E1969" t="s">
        <v>35</v>
      </c>
      <c r="F1969" s="1">
        <v>43826</v>
      </c>
      <c r="G1969" s="1">
        <f t="shared" si="613"/>
        <v>43834</v>
      </c>
      <c r="H1969" s="1">
        <f t="shared" si="614"/>
        <v>43841</v>
      </c>
      <c r="I1969" t="s">
        <v>71</v>
      </c>
      <c r="J1969">
        <v>2490158163</v>
      </c>
      <c r="K1969" t="s">
        <v>74</v>
      </c>
      <c r="L1969" t="s">
        <v>77</v>
      </c>
      <c r="M1969" t="s">
        <v>83</v>
      </c>
      <c r="P1969" t="s">
        <v>98</v>
      </c>
      <c r="Q1969" t="s">
        <v>100</v>
      </c>
      <c r="R1969" t="s">
        <v>18</v>
      </c>
      <c r="S1969" t="s">
        <v>20</v>
      </c>
      <c r="T1969" t="str">
        <f t="shared" si="611"/>
        <v>LAEM CHABANG</v>
      </c>
      <c r="U1969" t="s">
        <v>46</v>
      </c>
      <c r="V1969" t="s">
        <v>48</v>
      </c>
      <c r="W1969" s="3">
        <v>12172661</v>
      </c>
      <c r="X1969" t="s">
        <v>32</v>
      </c>
      <c r="Y1969" t="s">
        <v>73</v>
      </c>
      <c r="AC1969">
        <v>1</v>
      </c>
      <c r="AE1969" t="s">
        <v>102</v>
      </c>
    </row>
    <row r="1970" spans="1:31" x14ac:dyDescent="0.2">
      <c r="A1970">
        <v>1969</v>
      </c>
      <c r="B1970" t="s">
        <v>2</v>
      </c>
      <c r="C1970" s="4">
        <v>1922694</v>
      </c>
      <c r="D1970" t="s">
        <v>33</v>
      </c>
      <c r="E1970" t="s">
        <v>35</v>
      </c>
      <c r="F1970" s="1">
        <v>43826</v>
      </c>
      <c r="G1970" s="1">
        <f t="shared" si="613"/>
        <v>43834</v>
      </c>
      <c r="H1970" s="1">
        <f t="shared" si="614"/>
        <v>43841</v>
      </c>
      <c r="I1970" t="s">
        <v>71</v>
      </c>
      <c r="J1970">
        <v>2490158163</v>
      </c>
      <c r="K1970" t="s">
        <v>74</v>
      </c>
      <c r="L1970" t="s">
        <v>77</v>
      </c>
      <c r="M1970" t="s">
        <v>83</v>
      </c>
      <c r="P1970" t="s">
        <v>98</v>
      </c>
      <c r="Q1970" t="s">
        <v>100</v>
      </c>
      <c r="R1970" t="s">
        <v>18</v>
      </c>
      <c r="S1970" t="s">
        <v>20</v>
      </c>
      <c r="T1970" t="str">
        <f t="shared" si="611"/>
        <v>LAEM CHABANG</v>
      </c>
      <c r="U1970" t="s">
        <v>46</v>
      </c>
      <c r="V1970" t="s">
        <v>48</v>
      </c>
      <c r="W1970" s="3">
        <v>12172676</v>
      </c>
      <c r="X1970" t="s">
        <v>32</v>
      </c>
      <c r="Y1970" t="s">
        <v>73</v>
      </c>
      <c r="AC1970">
        <v>1</v>
      </c>
    </row>
    <row r="1971" spans="1:31" x14ac:dyDescent="0.2">
      <c r="A1971">
        <v>1970</v>
      </c>
      <c r="B1971" t="s">
        <v>2</v>
      </c>
      <c r="C1971" s="4">
        <v>1922695</v>
      </c>
      <c r="D1971" t="s">
        <v>33</v>
      </c>
      <c r="E1971" t="s">
        <v>35</v>
      </c>
      <c r="F1971" s="1">
        <v>43826</v>
      </c>
      <c r="G1971" s="1">
        <f t="shared" si="613"/>
        <v>43834</v>
      </c>
      <c r="H1971" s="1">
        <f t="shared" si="614"/>
        <v>43841</v>
      </c>
      <c r="I1971" t="s">
        <v>71</v>
      </c>
      <c r="J1971">
        <v>2490158163</v>
      </c>
      <c r="K1971" t="s">
        <v>74</v>
      </c>
      <c r="L1971" t="s">
        <v>77</v>
      </c>
      <c r="M1971" t="s">
        <v>83</v>
      </c>
      <c r="P1971" t="s">
        <v>98</v>
      </c>
      <c r="Q1971" t="s">
        <v>100</v>
      </c>
      <c r="R1971" t="s">
        <v>18</v>
      </c>
      <c r="S1971" t="s">
        <v>20</v>
      </c>
      <c r="T1971" t="str">
        <f t="shared" si="611"/>
        <v>LAEM CHABANG</v>
      </c>
      <c r="U1971" t="s">
        <v>46</v>
      </c>
      <c r="V1971" t="s">
        <v>48</v>
      </c>
      <c r="W1971" s="3">
        <v>12172677</v>
      </c>
      <c r="X1971" t="s">
        <v>32</v>
      </c>
      <c r="Y1971" t="s">
        <v>73</v>
      </c>
      <c r="AC1971">
        <v>1</v>
      </c>
    </row>
    <row r="1972" spans="1:31" x14ac:dyDescent="0.2">
      <c r="A1972">
        <v>1971</v>
      </c>
      <c r="B1972" t="s">
        <v>2</v>
      </c>
      <c r="C1972" s="4">
        <v>1922696</v>
      </c>
      <c r="D1972" t="s">
        <v>33</v>
      </c>
      <c r="E1972" t="s">
        <v>35</v>
      </c>
      <c r="F1972" s="1">
        <v>43826</v>
      </c>
      <c r="G1972" s="1">
        <f t="shared" si="613"/>
        <v>43834</v>
      </c>
      <c r="H1972" s="1">
        <f t="shared" si="614"/>
        <v>43841</v>
      </c>
      <c r="I1972" t="s">
        <v>71</v>
      </c>
      <c r="J1972">
        <v>2490158163</v>
      </c>
      <c r="K1972" t="s">
        <v>74</v>
      </c>
      <c r="L1972" t="s">
        <v>77</v>
      </c>
      <c r="M1972" t="s">
        <v>83</v>
      </c>
      <c r="P1972" t="s">
        <v>98</v>
      </c>
      <c r="Q1972" t="s">
        <v>100</v>
      </c>
      <c r="R1972" t="s">
        <v>18</v>
      </c>
      <c r="S1972" t="s">
        <v>20</v>
      </c>
      <c r="T1972" t="str">
        <f t="shared" si="611"/>
        <v>LAEM CHABANG</v>
      </c>
      <c r="U1972" t="s">
        <v>46</v>
      </c>
      <c r="V1972" t="s">
        <v>48</v>
      </c>
      <c r="W1972" s="3">
        <v>12172680</v>
      </c>
      <c r="X1972" t="s">
        <v>32</v>
      </c>
      <c r="Y1972" t="s">
        <v>73</v>
      </c>
      <c r="AC1972">
        <v>1</v>
      </c>
    </row>
    <row r="1973" spans="1:31" x14ac:dyDescent="0.2">
      <c r="A1973">
        <v>1972</v>
      </c>
      <c r="B1973" t="s">
        <v>2</v>
      </c>
      <c r="C1973" s="4">
        <v>1922697</v>
      </c>
      <c r="D1973" t="s">
        <v>33</v>
      </c>
      <c r="E1973" t="s">
        <v>35</v>
      </c>
      <c r="F1973" s="1">
        <v>43826</v>
      </c>
      <c r="G1973" s="1">
        <f t="shared" si="613"/>
        <v>43834</v>
      </c>
      <c r="H1973" s="1">
        <f t="shared" si="614"/>
        <v>43841</v>
      </c>
      <c r="I1973" t="s">
        <v>71</v>
      </c>
      <c r="J1973">
        <v>2490158163</v>
      </c>
      <c r="K1973" t="s">
        <v>74</v>
      </c>
      <c r="L1973" t="s">
        <v>77</v>
      </c>
      <c r="M1973" t="s">
        <v>83</v>
      </c>
      <c r="P1973" t="s">
        <v>98</v>
      </c>
      <c r="Q1973" t="s">
        <v>100</v>
      </c>
      <c r="R1973" t="s">
        <v>18</v>
      </c>
      <c r="S1973" t="s">
        <v>20</v>
      </c>
      <c r="T1973" t="str">
        <f t="shared" si="611"/>
        <v>LAEM CHABANG</v>
      </c>
      <c r="U1973" t="s">
        <v>46</v>
      </c>
      <c r="V1973" t="s">
        <v>48</v>
      </c>
      <c r="W1973" s="3">
        <v>12172689</v>
      </c>
      <c r="X1973" t="s">
        <v>32</v>
      </c>
      <c r="Y1973" t="s">
        <v>73</v>
      </c>
      <c r="AC1973">
        <v>1</v>
      </c>
    </row>
    <row r="1974" spans="1:31" x14ac:dyDescent="0.2">
      <c r="A1974">
        <v>1973</v>
      </c>
      <c r="B1974" t="s">
        <v>2</v>
      </c>
      <c r="C1974" s="4">
        <v>1922698</v>
      </c>
      <c r="D1974" t="s">
        <v>33</v>
      </c>
      <c r="E1974" t="s">
        <v>35</v>
      </c>
      <c r="F1974" s="1">
        <v>43826</v>
      </c>
      <c r="G1974" s="1">
        <f t="shared" si="613"/>
        <v>43834</v>
      </c>
      <c r="H1974" s="1">
        <f t="shared" si="614"/>
        <v>43841</v>
      </c>
      <c r="I1974" t="s">
        <v>71</v>
      </c>
      <c r="J1974">
        <v>2490158163</v>
      </c>
      <c r="K1974" t="s">
        <v>74</v>
      </c>
      <c r="L1974" t="s">
        <v>77</v>
      </c>
      <c r="M1974" t="s">
        <v>83</v>
      </c>
      <c r="P1974" t="s">
        <v>98</v>
      </c>
      <c r="Q1974" t="s">
        <v>100</v>
      </c>
      <c r="R1974" t="s">
        <v>18</v>
      </c>
      <c r="S1974" t="s">
        <v>20</v>
      </c>
      <c r="T1974" t="str">
        <f t="shared" si="611"/>
        <v>LAEM CHABANG</v>
      </c>
      <c r="U1974" t="s">
        <v>46</v>
      </c>
      <c r="V1974" t="s">
        <v>48</v>
      </c>
      <c r="W1974" s="3">
        <v>12172704</v>
      </c>
      <c r="X1974" t="s">
        <v>32</v>
      </c>
      <c r="Y1974" t="s">
        <v>73</v>
      </c>
      <c r="AC1974">
        <v>1</v>
      </c>
      <c r="AE1974" t="s">
        <v>102</v>
      </c>
    </row>
    <row r="1975" spans="1:31" x14ac:dyDescent="0.2">
      <c r="A1975">
        <v>1974</v>
      </c>
      <c r="B1975" t="s">
        <v>2</v>
      </c>
      <c r="C1975" s="4">
        <v>1922699</v>
      </c>
      <c r="D1975" t="s">
        <v>33</v>
      </c>
      <c r="E1975" t="s">
        <v>35</v>
      </c>
      <c r="F1975" s="1">
        <v>43826</v>
      </c>
      <c r="G1975" s="1">
        <f t="shared" si="613"/>
        <v>43834</v>
      </c>
      <c r="H1975" s="1">
        <f t="shared" si="614"/>
        <v>43841</v>
      </c>
      <c r="I1975" t="s">
        <v>71</v>
      </c>
      <c r="J1975">
        <v>2490158163</v>
      </c>
      <c r="K1975" t="s">
        <v>74</v>
      </c>
      <c r="L1975" t="s">
        <v>77</v>
      </c>
      <c r="M1975" t="s">
        <v>83</v>
      </c>
      <c r="P1975" t="s">
        <v>98</v>
      </c>
      <c r="Q1975" t="s">
        <v>100</v>
      </c>
      <c r="R1975" t="s">
        <v>18</v>
      </c>
      <c r="S1975" t="s">
        <v>20</v>
      </c>
      <c r="T1975" t="str">
        <f t="shared" si="611"/>
        <v>LAEM CHABANG</v>
      </c>
      <c r="U1975" t="s">
        <v>46</v>
      </c>
      <c r="V1975" t="s">
        <v>48</v>
      </c>
      <c r="W1975" s="3">
        <v>12172705</v>
      </c>
      <c r="X1975" t="s">
        <v>32</v>
      </c>
      <c r="Y1975" t="s">
        <v>73</v>
      </c>
      <c r="AC1975">
        <v>1</v>
      </c>
    </row>
    <row r="1976" spans="1:31" x14ac:dyDescent="0.2">
      <c r="A1976">
        <v>1975</v>
      </c>
      <c r="B1976" t="s">
        <v>2</v>
      </c>
      <c r="C1976" s="4">
        <v>1922700</v>
      </c>
      <c r="D1976" t="s">
        <v>33</v>
      </c>
      <c r="E1976" t="s">
        <v>35</v>
      </c>
      <c r="F1976" s="1">
        <v>43826</v>
      </c>
      <c r="G1976" s="1">
        <f t="shared" si="613"/>
        <v>43834</v>
      </c>
      <c r="H1976" s="1">
        <f t="shared" si="614"/>
        <v>43841</v>
      </c>
      <c r="I1976" t="s">
        <v>71</v>
      </c>
      <c r="J1976">
        <v>2490158163</v>
      </c>
      <c r="K1976" t="s">
        <v>74</v>
      </c>
      <c r="L1976" t="s">
        <v>77</v>
      </c>
      <c r="M1976" t="s">
        <v>83</v>
      </c>
      <c r="P1976" t="s">
        <v>98</v>
      </c>
      <c r="Q1976" t="s">
        <v>100</v>
      </c>
      <c r="R1976" t="s">
        <v>18</v>
      </c>
      <c r="S1976" t="s">
        <v>20</v>
      </c>
      <c r="T1976" t="str">
        <f t="shared" si="611"/>
        <v>LAEM CHABANG</v>
      </c>
      <c r="U1976" t="s">
        <v>46</v>
      </c>
      <c r="V1976" t="s">
        <v>48</v>
      </c>
      <c r="W1976" s="3">
        <v>12172708</v>
      </c>
      <c r="X1976" t="s">
        <v>32</v>
      </c>
      <c r="Y1976" t="s">
        <v>73</v>
      </c>
      <c r="AC1976">
        <v>1</v>
      </c>
      <c r="AE1976" t="s">
        <v>102</v>
      </c>
    </row>
    <row r="1977" spans="1:31" x14ac:dyDescent="0.2">
      <c r="A1977">
        <v>1976</v>
      </c>
      <c r="B1977" t="s">
        <v>2</v>
      </c>
      <c r="C1977" s="4">
        <v>1922701</v>
      </c>
      <c r="D1977" t="s">
        <v>33</v>
      </c>
      <c r="E1977" t="s">
        <v>40</v>
      </c>
      <c r="F1977" s="1">
        <v>43826</v>
      </c>
      <c r="G1977" s="1">
        <f>IF(R1977="2: AIR",F1977, "")</f>
        <v>43826</v>
      </c>
      <c r="H1977" s="1">
        <f>G1977+33</f>
        <v>43859</v>
      </c>
      <c r="I1977" t="s">
        <v>71</v>
      </c>
      <c r="J1977">
        <v>2490158163</v>
      </c>
      <c r="K1977" t="s">
        <v>74</v>
      </c>
      <c r="L1977" t="s">
        <v>77</v>
      </c>
      <c r="M1977" t="s">
        <v>88</v>
      </c>
      <c r="P1977" t="s">
        <v>94</v>
      </c>
      <c r="Q1977" t="s">
        <v>100</v>
      </c>
      <c r="R1977" t="s">
        <v>17</v>
      </c>
      <c r="S1977" t="s">
        <v>44</v>
      </c>
      <c r="T1977" t="s">
        <v>45</v>
      </c>
      <c r="U1977" t="s">
        <v>46</v>
      </c>
      <c r="V1977" t="str">
        <f t="shared" ref="V1977:V1982" si="615">IF(R1977="2: AIR", "AIR","")</f>
        <v>AIR</v>
      </c>
      <c r="W1977" s="3"/>
      <c r="X1977" t="s">
        <v>32</v>
      </c>
      <c r="Y1977" t="s">
        <v>73</v>
      </c>
    </row>
    <row r="1978" spans="1:31" x14ac:dyDescent="0.2">
      <c r="A1978">
        <v>1977</v>
      </c>
      <c r="B1978" t="s">
        <v>2</v>
      </c>
      <c r="C1978" s="4">
        <v>1922702</v>
      </c>
      <c r="D1978" t="s">
        <v>33</v>
      </c>
      <c r="E1978" t="s">
        <v>35</v>
      </c>
      <c r="F1978" s="1">
        <v>43826</v>
      </c>
      <c r="G1978" s="1">
        <f t="shared" ref="G1978:G1981" si="616">F1978 + 7 - WEEKDAY(F1978, 2) + 6</f>
        <v>43834</v>
      </c>
      <c r="H1978" s="1">
        <f t="shared" ref="H1978:H1981" si="617">G1978+7</f>
        <v>43841</v>
      </c>
      <c r="I1978" t="s">
        <v>71</v>
      </c>
      <c r="J1978">
        <v>2490158163</v>
      </c>
      <c r="K1978" t="s">
        <v>74</v>
      </c>
      <c r="L1978" t="s">
        <v>77</v>
      </c>
      <c r="M1978" t="s">
        <v>83</v>
      </c>
      <c r="P1978" t="s">
        <v>98</v>
      </c>
      <c r="Q1978" t="s">
        <v>100</v>
      </c>
      <c r="R1978" t="s">
        <v>18</v>
      </c>
      <c r="S1978" t="s">
        <v>20</v>
      </c>
      <c r="T1978" t="str">
        <f t="shared" ref="T1978:T1981" si="618">IF(R1978="1: SEA", "LAEM CHABANG", "BANGKOK")</f>
        <v>LAEM CHABANG</v>
      </c>
      <c r="U1978" t="s">
        <v>46</v>
      </c>
      <c r="V1978" t="s">
        <v>48</v>
      </c>
      <c r="W1978" s="3">
        <v>12172732</v>
      </c>
      <c r="X1978" t="s">
        <v>32</v>
      </c>
      <c r="Y1978" t="s">
        <v>73</v>
      </c>
      <c r="AC1978">
        <v>1</v>
      </c>
    </row>
    <row r="1979" spans="1:31" x14ac:dyDescent="0.2">
      <c r="A1979">
        <v>1978</v>
      </c>
      <c r="B1979" t="s">
        <v>2</v>
      </c>
      <c r="C1979" s="4">
        <v>1922703</v>
      </c>
      <c r="D1979" t="s">
        <v>33</v>
      </c>
      <c r="E1979" t="s">
        <v>35</v>
      </c>
      <c r="F1979" s="1">
        <v>43826</v>
      </c>
      <c r="G1979" s="1">
        <f t="shared" si="616"/>
        <v>43834</v>
      </c>
      <c r="H1979" s="1">
        <f t="shared" si="617"/>
        <v>43841</v>
      </c>
      <c r="I1979" t="s">
        <v>71</v>
      </c>
      <c r="J1979">
        <v>2490158163</v>
      </c>
      <c r="K1979" t="s">
        <v>74</v>
      </c>
      <c r="L1979" t="s">
        <v>77</v>
      </c>
      <c r="M1979" t="s">
        <v>83</v>
      </c>
      <c r="P1979" t="s">
        <v>98</v>
      </c>
      <c r="Q1979" t="s">
        <v>100</v>
      </c>
      <c r="R1979" t="s">
        <v>18</v>
      </c>
      <c r="S1979" t="s">
        <v>20</v>
      </c>
      <c r="T1979" t="str">
        <f t="shared" si="618"/>
        <v>LAEM CHABANG</v>
      </c>
      <c r="U1979" t="s">
        <v>46</v>
      </c>
      <c r="V1979" t="s">
        <v>48</v>
      </c>
      <c r="W1979" s="3">
        <v>12172733</v>
      </c>
      <c r="X1979" t="s">
        <v>32</v>
      </c>
      <c r="Y1979" t="s">
        <v>73</v>
      </c>
      <c r="AC1979">
        <v>1</v>
      </c>
    </row>
    <row r="1980" spans="1:31" x14ac:dyDescent="0.2">
      <c r="A1980">
        <v>1979</v>
      </c>
      <c r="B1980" t="s">
        <v>2</v>
      </c>
      <c r="C1980" s="4">
        <v>1922704</v>
      </c>
      <c r="D1980" t="s">
        <v>33</v>
      </c>
      <c r="E1980" t="s">
        <v>35</v>
      </c>
      <c r="F1980" s="1">
        <v>43826</v>
      </c>
      <c r="G1980" s="1">
        <f t="shared" si="616"/>
        <v>43834</v>
      </c>
      <c r="H1980" s="1">
        <f t="shared" si="617"/>
        <v>43841</v>
      </c>
      <c r="I1980" t="s">
        <v>71</v>
      </c>
      <c r="J1980">
        <v>2490158163</v>
      </c>
      <c r="K1980" t="s">
        <v>74</v>
      </c>
      <c r="L1980" t="s">
        <v>77</v>
      </c>
      <c r="M1980" t="s">
        <v>83</v>
      </c>
      <c r="P1980" t="s">
        <v>98</v>
      </c>
      <c r="Q1980" t="s">
        <v>100</v>
      </c>
      <c r="R1980" t="s">
        <v>18</v>
      </c>
      <c r="S1980" t="s">
        <v>20</v>
      </c>
      <c r="T1980" t="str">
        <f t="shared" si="618"/>
        <v>LAEM CHABANG</v>
      </c>
      <c r="U1980" t="s">
        <v>46</v>
      </c>
      <c r="V1980" t="s">
        <v>48</v>
      </c>
      <c r="W1980" s="3">
        <v>12172736</v>
      </c>
      <c r="X1980" t="s">
        <v>32</v>
      </c>
      <c r="Y1980" t="s">
        <v>73</v>
      </c>
      <c r="AC1980">
        <v>1</v>
      </c>
      <c r="AE1980" t="s">
        <v>105</v>
      </c>
    </row>
    <row r="1981" spans="1:31" x14ac:dyDescent="0.2">
      <c r="A1981">
        <v>1980</v>
      </c>
      <c r="B1981" t="s">
        <v>2</v>
      </c>
      <c r="C1981" s="4">
        <v>1922705</v>
      </c>
      <c r="D1981" t="s">
        <v>33</v>
      </c>
      <c r="E1981" t="s">
        <v>35</v>
      </c>
      <c r="F1981" s="1">
        <v>43826</v>
      </c>
      <c r="G1981" s="1">
        <f t="shared" si="616"/>
        <v>43834</v>
      </c>
      <c r="H1981" s="1">
        <f t="shared" si="617"/>
        <v>43841</v>
      </c>
      <c r="I1981" t="s">
        <v>71</v>
      </c>
      <c r="J1981">
        <v>2490158163</v>
      </c>
      <c r="K1981" t="s">
        <v>74</v>
      </c>
      <c r="L1981" t="s">
        <v>77</v>
      </c>
      <c r="M1981" t="s">
        <v>83</v>
      </c>
      <c r="P1981" t="s">
        <v>98</v>
      </c>
      <c r="Q1981" t="s">
        <v>100</v>
      </c>
      <c r="R1981" t="s">
        <v>18</v>
      </c>
      <c r="S1981" t="s">
        <v>20</v>
      </c>
      <c r="T1981" t="str">
        <f t="shared" si="618"/>
        <v>LAEM CHABANG</v>
      </c>
      <c r="U1981" t="s">
        <v>46</v>
      </c>
      <c r="V1981" t="s">
        <v>48</v>
      </c>
      <c r="W1981" s="3">
        <v>12172745</v>
      </c>
      <c r="X1981" t="s">
        <v>32</v>
      </c>
      <c r="Y1981" t="s">
        <v>73</v>
      </c>
      <c r="AC1981">
        <v>1</v>
      </c>
      <c r="AE1981" t="s">
        <v>102</v>
      </c>
    </row>
    <row r="1982" spans="1:31" x14ac:dyDescent="0.2">
      <c r="A1982">
        <v>1981</v>
      </c>
      <c r="B1982" t="s">
        <v>2</v>
      </c>
      <c r="C1982" s="4">
        <v>1922706</v>
      </c>
      <c r="D1982" t="s">
        <v>33</v>
      </c>
      <c r="E1982" t="s">
        <v>40</v>
      </c>
      <c r="F1982" s="1">
        <v>43826</v>
      </c>
      <c r="G1982" s="1">
        <f>IF(R1982="2: AIR",F1982, "")</f>
        <v>43826</v>
      </c>
      <c r="H1982" s="1">
        <f>G1982+33</f>
        <v>43859</v>
      </c>
      <c r="I1982" t="s">
        <v>71</v>
      </c>
      <c r="J1982">
        <v>2490158163</v>
      </c>
      <c r="K1982" t="s">
        <v>74</v>
      </c>
      <c r="L1982" t="s">
        <v>77</v>
      </c>
      <c r="M1982" t="s">
        <v>88</v>
      </c>
      <c r="P1982" t="s">
        <v>94</v>
      </c>
      <c r="Q1982" t="s">
        <v>100</v>
      </c>
      <c r="R1982" t="s">
        <v>17</v>
      </c>
      <c r="S1982" t="s">
        <v>44</v>
      </c>
      <c r="T1982" t="s">
        <v>45</v>
      </c>
      <c r="U1982" t="s">
        <v>46</v>
      </c>
      <c r="V1982" t="str">
        <f t="shared" si="615"/>
        <v>AIR</v>
      </c>
      <c r="W1982" s="3"/>
      <c r="X1982" t="s">
        <v>32</v>
      </c>
      <c r="Y1982" t="s">
        <v>73</v>
      </c>
      <c r="AE1982" t="s">
        <v>104</v>
      </c>
    </row>
    <row r="1983" spans="1:31" x14ac:dyDescent="0.2">
      <c r="A1983">
        <v>1982</v>
      </c>
      <c r="B1983" t="s">
        <v>2</v>
      </c>
      <c r="C1983" s="4">
        <v>1922707</v>
      </c>
      <c r="D1983" t="s">
        <v>33</v>
      </c>
      <c r="E1983" t="s">
        <v>35</v>
      </c>
      <c r="F1983" s="1">
        <v>43826</v>
      </c>
      <c r="G1983" s="1">
        <f t="shared" ref="G1983:G1988" si="619">F1983 + 7 - WEEKDAY(F1983, 2) + 6</f>
        <v>43834</v>
      </c>
      <c r="H1983" s="1">
        <f t="shared" ref="H1983:H1988" si="620">G1983+7</f>
        <v>43841</v>
      </c>
      <c r="I1983" t="s">
        <v>71</v>
      </c>
      <c r="J1983">
        <v>2490158163</v>
      </c>
      <c r="K1983" t="s">
        <v>74</v>
      </c>
      <c r="L1983" t="s">
        <v>77</v>
      </c>
      <c r="M1983" t="s">
        <v>83</v>
      </c>
      <c r="P1983" t="s">
        <v>98</v>
      </c>
      <c r="Q1983" t="s">
        <v>100</v>
      </c>
      <c r="R1983" t="s">
        <v>18</v>
      </c>
      <c r="S1983" t="s">
        <v>20</v>
      </c>
      <c r="T1983" t="str">
        <f t="shared" ref="T1983:T1988" si="621">IF(R1983="1: SEA", "LAEM CHABANG", "BANGKOK")</f>
        <v>LAEM CHABANG</v>
      </c>
      <c r="U1983" t="s">
        <v>46</v>
      </c>
      <c r="V1983" t="s">
        <v>48</v>
      </c>
      <c r="W1983" s="3">
        <v>12172761</v>
      </c>
      <c r="X1983" t="s">
        <v>32</v>
      </c>
      <c r="Y1983" t="s">
        <v>73</v>
      </c>
      <c r="AC1983">
        <v>1</v>
      </c>
    </row>
    <row r="1984" spans="1:31" x14ac:dyDescent="0.2">
      <c r="A1984">
        <v>1983</v>
      </c>
      <c r="B1984" t="s">
        <v>2</v>
      </c>
      <c r="C1984" s="4">
        <v>1922708</v>
      </c>
      <c r="D1984" t="s">
        <v>33</v>
      </c>
      <c r="E1984" t="s">
        <v>35</v>
      </c>
      <c r="F1984" s="1">
        <v>43826</v>
      </c>
      <c r="G1984" s="1">
        <f t="shared" si="619"/>
        <v>43834</v>
      </c>
      <c r="H1984" s="1">
        <f t="shared" si="620"/>
        <v>43841</v>
      </c>
      <c r="I1984" t="s">
        <v>71</v>
      </c>
      <c r="J1984">
        <v>2490158163</v>
      </c>
      <c r="K1984" t="s">
        <v>74</v>
      </c>
      <c r="L1984" t="s">
        <v>77</v>
      </c>
      <c r="M1984" t="s">
        <v>83</v>
      </c>
      <c r="P1984" t="s">
        <v>98</v>
      </c>
      <c r="Q1984" t="s">
        <v>100</v>
      </c>
      <c r="R1984" t="s">
        <v>18</v>
      </c>
      <c r="S1984" t="s">
        <v>20</v>
      </c>
      <c r="T1984" t="str">
        <f t="shared" si="621"/>
        <v>LAEM CHABANG</v>
      </c>
      <c r="U1984" t="s">
        <v>46</v>
      </c>
      <c r="V1984" t="s">
        <v>48</v>
      </c>
      <c r="W1984" s="3">
        <v>12172764</v>
      </c>
      <c r="X1984" t="s">
        <v>32</v>
      </c>
      <c r="Y1984" t="s">
        <v>73</v>
      </c>
      <c r="AC1984">
        <v>1</v>
      </c>
    </row>
    <row r="1985" spans="1:31" x14ac:dyDescent="0.2">
      <c r="A1985">
        <v>1984</v>
      </c>
      <c r="B1985" t="s">
        <v>2</v>
      </c>
      <c r="C1985" s="4">
        <v>1922709</v>
      </c>
      <c r="D1985" t="s">
        <v>33</v>
      </c>
      <c r="E1985" t="s">
        <v>35</v>
      </c>
      <c r="F1985" s="1">
        <v>43836</v>
      </c>
      <c r="G1985" s="1">
        <f t="shared" si="619"/>
        <v>43848</v>
      </c>
      <c r="H1985" s="1">
        <f t="shared" si="620"/>
        <v>43855</v>
      </c>
      <c r="I1985" t="s">
        <v>71</v>
      </c>
      <c r="J1985">
        <v>2490158163</v>
      </c>
      <c r="K1985" t="s">
        <v>74</v>
      </c>
      <c r="L1985" t="s">
        <v>77</v>
      </c>
      <c r="M1985" t="s">
        <v>83</v>
      </c>
      <c r="P1985" t="s">
        <v>98</v>
      </c>
      <c r="Q1985" t="s">
        <v>100</v>
      </c>
      <c r="R1985" t="s">
        <v>18</v>
      </c>
      <c r="S1985" t="s">
        <v>20</v>
      </c>
      <c r="T1985" t="str">
        <f t="shared" si="621"/>
        <v>LAEM CHABANG</v>
      </c>
      <c r="U1985" t="s">
        <v>46</v>
      </c>
      <c r="V1985" t="s">
        <v>50</v>
      </c>
      <c r="W1985" s="3">
        <v>12172773</v>
      </c>
      <c r="X1985" t="s">
        <v>32</v>
      </c>
      <c r="Y1985" t="s">
        <v>73</v>
      </c>
      <c r="AC1985">
        <v>1</v>
      </c>
    </row>
    <row r="1986" spans="1:31" x14ac:dyDescent="0.2">
      <c r="A1986">
        <v>1985</v>
      </c>
      <c r="B1986" t="s">
        <v>2</v>
      </c>
      <c r="C1986" s="4">
        <v>1922710</v>
      </c>
      <c r="D1986" t="s">
        <v>33</v>
      </c>
      <c r="E1986" t="s">
        <v>35</v>
      </c>
      <c r="F1986" s="1">
        <v>43836</v>
      </c>
      <c r="G1986" s="1">
        <f t="shared" si="619"/>
        <v>43848</v>
      </c>
      <c r="H1986" s="1">
        <f t="shared" si="620"/>
        <v>43855</v>
      </c>
      <c r="I1986" t="s">
        <v>71</v>
      </c>
      <c r="J1986">
        <v>2490158163</v>
      </c>
      <c r="K1986" t="s">
        <v>74</v>
      </c>
      <c r="L1986" t="s">
        <v>77</v>
      </c>
      <c r="M1986" t="s">
        <v>83</v>
      </c>
      <c r="P1986" t="s">
        <v>98</v>
      </c>
      <c r="Q1986" t="s">
        <v>100</v>
      </c>
      <c r="R1986" t="s">
        <v>18</v>
      </c>
      <c r="S1986" t="s">
        <v>20</v>
      </c>
      <c r="T1986" t="str">
        <f t="shared" si="621"/>
        <v>LAEM CHABANG</v>
      </c>
      <c r="U1986" t="s">
        <v>46</v>
      </c>
      <c r="V1986" t="s">
        <v>50</v>
      </c>
      <c r="W1986" s="3">
        <v>12172788</v>
      </c>
      <c r="X1986" t="s">
        <v>32</v>
      </c>
      <c r="Y1986" t="s">
        <v>73</v>
      </c>
      <c r="AC1986">
        <v>1</v>
      </c>
    </row>
    <row r="1987" spans="1:31" x14ac:dyDescent="0.2">
      <c r="A1987">
        <v>1986</v>
      </c>
      <c r="B1987" t="s">
        <v>2</v>
      </c>
      <c r="C1987" s="4">
        <v>1922711</v>
      </c>
      <c r="D1987" t="s">
        <v>33</v>
      </c>
      <c r="E1987" t="s">
        <v>35</v>
      </c>
      <c r="F1987" s="1">
        <v>43836</v>
      </c>
      <c r="G1987" s="1">
        <f t="shared" si="619"/>
        <v>43848</v>
      </c>
      <c r="H1987" s="1">
        <f t="shared" si="620"/>
        <v>43855</v>
      </c>
      <c r="I1987" t="s">
        <v>71</v>
      </c>
      <c r="J1987">
        <v>2490158163</v>
      </c>
      <c r="K1987" t="s">
        <v>74</v>
      </c>
      <c r="L1987" t="s">
        <v>77</v>
      </c>
      <c r="M1987" t="s">
        <v>83</v>
      </c>
      <c r="P1987" t="s">
        <v>98</v>
      </c>
      <c r="Q1987" t="s">
        <v>100</v>
      </c>
      <c r="R1987" t="s">
        <v>18</v>
      </c>
      <c r="S1987" t="s">
        <v>20</v>
      </c>
      <c r="T1987" t="str">
        <f t="shared" si="621"/>
        <v>LAEM CHABANG</v>
      </c>
      <c r="U1987" t="s">
        <v>46</v>
      </c>
      <c r="V1987" t="s">
        <v>50</v>
      </c>
      <c r="W1987" s="3">
        <v>12172789</v>
      </c>
      <c r="X1987" t="s">
        <v>32</v>
      </c>
      <c r="Y1987" t="s">
        <v>73</v>
      </c>
      <c r="AC1987">
        <v>1</v>
      </c>
    </row>
    <row r="1988" spans="1:31" x14ac:dyDescent="0.2">
      <c r="A1988">
        <v>1987</v>
      </c>
      <c r="B1988" t="s">
        <v>2</v>
      </c>
      <c r="C1988" s="4">
        <v>1922712</v>
      </c>
      <c r="D1988" t="s">
        <v>33</v>
      </c>
      <c r="E1988" t="s">
        <v>35</v>
      </c>
      <c r="F1988" s="1">
        <v>43836</v>
      </c>
      <c r="G1988" s="1">
        <f t="shared" si="619"/>
        <v>43848</v>
      </c>
      <c r="H1988" s="1">
        <f t="shared" si="620"/>
        <v>43855</v>
      </c>
      <c r="I1988" t="s">
        <v>71</v>
      </c>
      <c r="J1988">
        <v>2490158163</v>
      </c>
      <c r="K1988" t="s">
        <v>74</v>
      </c>
      <c r="L1988" t="s">
        <v>77</v>
      </c>
      <c r="M1988" t="s">
        <v>83</v>
      </c>
      <c r="P1988" t="s">
        <v>98</v>
      </c>
      <c r="Q1988" t="s">
        <v>100</v>
      </c>
      <c r="R1988" t="s">
        <v>18</v>
      </c>
      <c r="S1988" t="s">
        <v>20</v>
      </c>
      <c r="T1988" t="str">
        <f t="shared" si="621"/>
        <v>LAEM CHABANG</v>
      </c>
      <c r="U1988" t="s">
        <v>46</v>
      </c>
      <c r="V1988" t="s">
        <v>50</v>
      </c>
      <c r="W1988" s="3">
        <v>12172792</v>
      </c>
      <c r="X1988" t="s">
        <v>32</v>
      </c>
      <c r="Y1988" t="s">
        <v>73</v>
      </c>
      <c r="AC1988">
        <v>1</v>
      </c>
      <c r="AE1988" t="s">
        <v>102</v>
      </c>
    </row>
    <row r="1989" spans="1:31" x14ac:dyDescent="0.2">
      <c r="A1989">
        <v>1988</v>
      </c>
      <c r="B1989" t="s">
        <v>2</v>
      </c>
      <c r="C1989" s="4">
        <v>1922713</v>
      </c>
      <c r="D1989" t="s">
        <v>33</v>
      </c>
      <c r="E1989" t="s">
        <v>40</v>
      </c>
      <c r="F1989" s="1">
        <v>43836</v>
      </c>
      <c r="G1989" s="1">
        <f>IF(R1989="2: AIR",F1989, "")</f>
        <v>43836</v>
      </c>
      <c r="H1989" s="1">
        <f>G1989+33</f>
        <v>43869</v>
      </c>
      <c r="I1989" t="s">
        <v>71</v>
      </c>
      <c r="J1989">
        <v>2490158163</v>
      </c>
      <c r="K1989" t="s">
        <v>74</v>
      </c>
      <c r="L1989" t="s">
        <v>77</v>
      </c>
      <c r="M1989" t="s">
        <v>88</v>
      </c>
      <c r="P1989" t="s">
        <v>94</v>
      </c>
      <c r="Q1989" t="s">
        <v>100</v>
      </c>
      <c r="R1989" t="s">
        <v>17</v>
      </c>
      <c r="S1989" t="s">
        <v>44</v>
      </c>
      <c r="T1989" t="s">
        <v>45</v>
      </c>
      <c r="U1989" t="s">
        <v>46</v>
      </c>
      <c r="V1989" t="str">
        <f t="shared" ref="V1989:V2050" si="622">IF(R1989="2: AIR", "AIR","")</f>
        <v>AIR</v>
      </c>
      <c r="W1989" s="3"/>
      <c r="X1989" t="s">
        <v>32</v>
      </c>
      <c r="Y1989" t="s">
        <v>73</v>
      </c>
    </row>
    <row r="1990" spans="1:31" x14ac:dyDescent="0.2">
      <c r="A1990">
        <v>1989</v>
      </c>
      <c r="B1990" t="s">
        <v>2</v>
      </c>
      <c r="C1990" s="4">
        <v>1922714</v>
      </c>
      <c r="D1990" t="s">
        <v>33</v>
      </c>
      <c r="E1990" t="s">
        <v>35</v>
      </c>
      <c r="F1990" s="1">
        <v>43836</v>
      </c>
      <c r="G1990" s="1">
        <f t="shared" ref="G1990:G1999" si="623">F1990 + 7 - WEEKDAY(F1990, 2) + 6</f>
        <v>43848</v>
      </c>
      <c r="H1990" s="1">
        <f t="shared" ref="H1990:H1999" si="624">G1990+7</f>
        <v>43855</v>
      </c>
      <c r="I1990" t="s">
        <v>71</v>
      </c>
      <c r="J1990">
        <v>2490158163</v>
      </c>
      <c r="K1990" t="s">
        <v>74</v>
      </c>
      <c r="L1990" t="s">
        <v>77</v>
      </c>
      <c r="M1990" t="s">
        <v>83</v>
      </c>
      <c r="P1990" t="s">
        <v>98</v>
      </c>
      <c r="Q1990" t="s">
        <v>100</v>
      </c>
      <c r="R1990" t="s">
        <v>18</v>
      </c>
      <c r="S1990" t="s">
        <v>20</v>
      </c>
      <c r="T1990" t="str">
        <f t="shared" ref="T1990:T1999" si="625">IF(R1990="1: SEA", "LAEM CHABANG", "BANGKOK")</f>
        <v>LAEM CHABANG</v>
      </c>
      <c r="U1990" t="s">
        <v>46</v>
      </c>
      <c r="V1990" t="s">
        <v>50</v>
      </c>
      <c r="W1990" s="3">
        <v>12172816</v>
      </c>
      <c r="X1990" t="s">
        <v>32</v>
      </c>
      <c r="Y1990" t="s">
        <v>73</v>
      </c>
      <c r="AC1990">
        <v>1</v>
      </c>
    </row>
    <row r="1991" spans="1:31" x14ac:dyDescent="0.2">
      <c r="A1991">
        <v>1990</v>
      </c>
      <c r="B1991" t="s">
        <v>2</v>
      </c>
      <c r="C1991" s="4">
        <v>1922715</v>
      </c>
      <c r="D1991" t="s">
        <v>33</v>
      </c>
      <c r="E1991" t="s">
        <v>35</v>
      </c>
      <c r="F1991" s="1">
        <v>43836</v>
      </c>
      <c r="G1991" s="1">
        <f t="shared" si="623"/>
        <v>43848</v>
      </c>
      <c r="H1991" s="1">
        <f t="shared" si="624"/>
        <v>43855</v>
      </c>
      <c r="I1991" t="s">
        <v>71</v>
      </c>
      <c r="J1991">
        <v>2490158163</v>
      </c>
      <c r="K1991" t="s">
        <v>74</v>
      </c>
      <c r="L1991" t="s">
        <v>77</v>
      </c>
      <c r="M1991" t="s">
        <v>83</v>
      </c>
      <c r="P1991" t="s">
        <v>98</v>
      </c>
      <c r="Q1991" t="s">
        <v>100</v>
      </c>
      <c r="R1991" t="s">
        <v>18</v>
      </c>
      <c r="S1991" t="s">
        <v>20</v>
      </c>
      <c r="T1991" t="str">
        <f t="shared" si="625"/>
        <v>LAEM CHABANG</v>
      </c>
      <c r="U1991" t="s">
        <v>46</v>
      </c>
      <c r="V1991" t="s">
        <v>50</v>
      </c>
      <c r="W1991" s="3">
        <v>12172817</v>
      </c>
      <c r="X1991" t="s">
        <v>32</v>
      </c>
      <c r="Y1991" t="s">
        <v>73</v>
      </c>
      <c r="AC1991">
        <v>1</v>
      </c>
    </row>
    <row r="1992" spans="1:31" x14ac:dyDescent="0.2">
      <c r="A1992">
        <v>1991</v>
      </c>
      <c r="B1992" t="s">
        <v>2</v>
      </c>
      <c r="C1992" s="4">
        <v>1922716</v>
      </c>
      <c r="D1992" t="s">
        <v>33</v>
      </c>
      <c r="E1992" t="s">
        <v>35</v>
      </c>
      <c r="F1992" s="1">
        <v>43836</v>
      </c>
      <c r="G1992" s="1">
        <f t="shared" si="623"/>
        <v>43848</v>
      </c>
      <c r="H1992" s="1">
        <f t="shared" si="624"/>
        <v>43855</v>
      </c>
      <c r="I1992" t="s">
        <v>71</v>
      </c>
      <c r="J1992">
        <v>2490158163</v>
      </c>
      <c r="K1992" t="s">
        <v>74</v>
      </c>
      <c r="L1992" t="s">
        <v>77</v>
      </c>
      <c r="M1992" t="s">
        <v>83</v>
      </c>
      <c r="P1992" t="s">
        <v>98</v>
      </c>
      <c r="Q1992" t="s">
        <v>100</v>
      </c>
      <c r="R1992" t="s">
        <v>18</v>
      </c>
      <c r="S1992" t="s">
        <v>20</v>
      </c>
      <c r="T1992" t="str">
        <f t="shared" si="625"/>
        <v>LAEM CHABANG</v>
      </c>
      <c r="U1992" t="s">
        <v>46</v>
      </c>
      <c r="V1992" t="s">
        <v>50</v>
      </c>
      <c r="W1992" s="3">
        <v>12172820</v>
      </c>
      <c r="X1992" t="s">
        <v>32</v>
      </c>
      <c r="Y1992" t="s">
        <v>73</v>
      </c>
      <c r="AC1992">
        <v>1</v>
      </c>
    </row>
    <row r="1993" spans="1:31" x14ac:dyDescent="0.2">
      <c r="A1993">
        <v>1992</v>
      </c>
      <c r="B1993" t="s">
        <v>2</v>
      </c>
      <c r="C1993" s="4">
        <v>1922717</v>
      </c>
      <c r="D1993" t="s">
        <v>33</v>
      </c>
      <c r="E1993" t="s">
        <v>35</v>
      </c>
      <c r="F1993" s="1">
        <v>43836</v>
      </c>
      <c r="G1993" s="1">
        <f t="shared" si="623"/>
        <v>43848</v>
      </c>
      <c r="H1993" s="1">
        <f t="shared" si="624"/>
        <v>43855</v>
      </c>
      <c r="I1993" t="s">
        <v>71</v>
      </c>
      <c r="J1993">
        <v>2490158163</v>
      </c>
      <c r="K1993" t="s">
        <v>74</v>
      </c>
      <c r="L1993" t="s">
        <v>77</v>
      </c>
      <c r="M1993" t="s">
        <v>83</v>
      </c>
      <c r="P1993" t="s">
        <v>98</v>
      </c>
      <c r="Q1993" t="s">
        <v>100</v>
      </c>
      <c r="R1993" t="s">
        <v>18</v>
      </c>
      <c r="S1993" t="s">
        <v>20</v>
      </c>
      <c r="T1993" t="str">
        <f t="shared" si="625"/>
        <v>LAEM CHABANG</v>
      </c>
      <c r="U1993" t="s">
        <v>46</v>
      </c>
      <c r="V1993" t="s">
        <v>49</v>
      </c>
      <c r="W1993" s="3">
        <v>12172829</v>
      </c>
      <c r="X1993" t="s">
        <v>32</v>
      </c>
      <c r="Y1993" t="s">
        <v>73</v>
      </c>
      <c r="AC1993">
        <v>1</v>
      </c>
    </row>
    <row r="1994" spans="1:31" x14ac:dyDescent="0.2">
      <c r="A1994">
        <v>1993</v>
      </c>
      <c r="B1994" t="s">
        <v>2</v>
      </c>
      <c r="C1994" s="4">
        <v>1922718</v>
      </c>
      <c r="D1994" t="s">
        <v>33</v>
      </c>
      <c r="E1994" t="s">
        <v>35</v>
      </c>
      <c r="F1994" s="1">
        <v>43836</v>
      </c>
      <c r="G1994" s="1">
        <f t="shared" si="623"/>
        <v>43848</v>
      </c>
      <c r="H1994" s="1">
        <f t="shared" si="624"/>
        <v>43855</v>
      </c>
      <c r="I1994" t="s">
        <v>71</v>
      </c>
      <c r="J1994">
        <v>2490158163</v>
      </c>
      <c r="K1994" t="s">
        <v>74</v>
      </c>
      <c r="L1994" t="s">
        <v>77</v>
      </c>
      <c r="M1994" t="s">
        <v>83</v>
      </c>
      <c r="P1994" t="s">
        <v>98</v>
      </c>
      <c r="Q1994" t="s">
        <v>100</v>
      </c>
      <c r="R1994" t="s">
        <v>18</v>
      </c>
      <c r="S1994" t="s">
        <v>20</v>
      </c>
      <c r="T1994" t="str">
        <f t="shared" si="625"/>
        <v>LAEM CHABANG</v>
      </c>
      <c r="U1994" t="s">
        <v>46</v>
      </c>
      <c r="V1994" t="s">
        <v>49</v>
      </c>
      <c r="W1994" s="3">
        <v>12172844</v>
      </c>
      <c r="X1994" t="s">
        <v>32</v>
      </c>
      <c r="Y1994" t="s">
        <v>73</v>
      </c>
      <c r="AC1994">
        <v>1</v>
      </c>
    </row>
    <row r="1995" spans="1:31" x14ac:dyDescent="0.2">
      <c r="A1995">
        <v>1994</v>
      </c>
      <c r="B1995" t="s">
        <v>2</v>
      </c>
      <c r="C1995" s="4">
        <v>1922719</v>
      </c>
      <c r="D1995" t="s">
        <v>33</v>
      </c>
      <c r="E1995" t="s">
        <v>35</v>
      </c>
      <c r="F1995" s="1">
        <v>43836</v>
      </c>
      <c r="G1995" s="1">
        <f t="shared" si="623"/>
        <v>43848</v>
      </c>
      <c r="H1995" s="1">
        <f t="shared" si="624"/>
        <v>43855</v>
      </c>
      <c r="I1995" t="s">
        <v>71</v>
      </c>
      <c r="J1995">
        <v>2490158163</v>
      </c>
      <c r="K1995" t="s">
        <v>74</v>
      </c>
      <c r="L1995" t="s">
        <v>77</v>
      </c>
      <c r="M1995" t="s">
        <v>83</v>
      </c>
      <c r="P1995" t="s">
        <v>98</v>
      </c>
      <c r="Q1995" t="s">
        <v>100</v>
      </c>
      <c r="R1995" t="s">
        <v>18</v>
      </c>
      <c r="S1995" t="s">
        <v>20</v>
      </c>
      <c r="T1995" t="str">
        <f t="shared" si="625"/>
        <v>LAEM CHABANG</v>
      </c>
      <c r="U1995" t="s">
        <v>46</v>
      </c>
      <c r="V1995" t="s">
        <v>49</v>
      </c>
      <c r="W1995" s="3">
        <v>12172845</v>
      </c>
      <c r="X1995" t="s">
        <v>32</v>
      </c>
      <c r="Y1995" t="s">
        <v>73</v>
      </c>
      <c r="AA1995">
        <v>1</v>
      </c>
    </row>
    <row r="1996" spans="1:31" x14ac:dyDescent="0.2">
      <c r="A1996">
        <v>1995</v>
      </c>
      <c r="B1996" t="s">
        <v>2</v>
      </c>
      <c r="C1996" s="4">
        <v>1922720</v>
      </c>
      <c r="D1996" t="s">
        <v>33</v>
      </c>
      <c r="E1996" t="s">
        <v>35</v>
      </c>
      <c r="F1996" s="1">
        <v>43836</v>
      </c>
      <c r="G1996" s="1">
        <f t="shared" si="623"/>
        <v>43848</v>
      </c>
      <c r="H1996" s="1">
        <f t="shared" si="624"/>
        <v>43855</v>
      </c>
      <c r="I1996" t="s">
        <v>71</v>
      </c>
      <c r="J1996">
        <v>2490158163</v>
      </c>
      <c r="K1996" t="s">
        <v>74</v>
      </c>
      <c r="L1996" t="s">
        <v>77</v>
      </c>
      <c r="M1996" t="s">
        <v>83</v>
      </c>
      <c r="P1996" t="s">
        <v>98</v>
      </c>
      <c r="Q1996" t="s">
        <v>100</v>
      </c>
      <c r="R1996" t="s">
        <v>18</v>
      </c>
      <c r="S1996" t="s">
        <v>20</v>
      </c>
      <c r="T1996" t="str">
        <f t="shared" si="625"/>
        <v>LAEM CHABANG</v>
      </c>
      <c r="U1996" t="s">
        <v>46</v>
      </c>
      <c r="V1996" t="s">
        <v>49</v>
      </c>
      <c r="W1996" s="3">
        <v>12172848</v>
      </c>
      <c r="X1996" t="s">
        <v>32</v>
      </c>
      <c r="Y1996" t="s">
        <v>73</v>
      </c>
      <c r="AC1996">
        <v>1</v>
      </c>
    </row>
    <row r="1997" spans="1:31" x14ac:dyDescent="0.2">
      <c r="A1997">
        <v>1996</v>
      </c>
      <c r="B1997" t="s">
        <v>2</v>
      </c>
      <c r="C1997" s="4">
        <v>1922721</v>
      </c>
      <c r="D1997" t="s">
        <v>33</v>
      </c>
      <c r="E1997" t="s">
        <v>35</v>
      </c>
      <c r="F1997" s="1">
        <v>43836</v>
      </c>
      <c r="G1997" s="1">
        <f t="shared" si="623"/>
        <v>43848</v>
      </c>
      <c r="H1997" s="1">
        <f t="shared" si="624"/>
        <v>43855</v>
      </c>
      <c r="I1997" t="s">
        <v>71</v>
      </c>
      <c r="J1997">
        <v>2490158163</v>
      </c>
      <c r="K1997" t="s">
        <v>74</v>
      </c>
      <c r="L1997" t="s">
        <v>77</v>
      </c>
      <c r="M1997" t="s">
        <v>83</v>
      </c>
      <c r="P1997" t="s">
        <v>98</v>
      </c>
      <c r="Q1997" t="s">
        <v>100</v>
      </c>
      <c r="R1997" t="s">
        <v>18</v>
      </c>
      <c r="S1997" t="s">
        <v>20</v>
      </c>
      <c r="T1997" t="str">
        <f t="shared" si="625"/>
        <v>LAEM CHABANG</v>
      </c>
      <c r="U1997" t="s">
        <v>46</v>
      </c>
      <c r="V1997" t="s">
        <v>49</v>
      </c>
      <c r="W1997" s="3">
        <v>12172857</v>
      </c>
      <c r="X1997" t="s">
        <v>32</v>
      </c>
      <c r="Y1997" t="s">
        <v>73</v>
      </c>
      <c r="AC1997">
        <v>1</v>
      </c>
    </row>
    <row r="1998" spans="1:31" x14ac:dyDescent="0.2">
      <c r="A1998">
        <v>1997</v>
      </c>
      <c r="B1998" t="s">
        <v>2</v>
      </c>
      <c r="C1998" s="4">
        <v>1922722</v>
      </c>
      <c r="D1998" t="s">
        <v>33</v>
      </c>
      <c r="E1998" t="s">
        <v>35</v>
      </c>
      <c r="F1998" s="1">
        <v>43836</v>
      </c>
      <c r="G1998" s="1">
        <f t="shared" si="623"/>
        <v>43848</v>
      </c>
      <c r="H1998" s="1">
        <f t="shared" si="624"/>
        <v>43855</v>
      </c>
      <c r="I1998" t="s">
        <v>71</v>
      </c>
      <c r="J1998">
        <v>2490158163</v>
      </c>
      <c r="K1998" t="s">
        <v>74</v>
      </c>
      <c r="L1998" t="s">
        <v>77</v>
      </c>
      <c r="M1998" t="s">
        <v>83</v>
      </c>
      <c r="P1998" t="s">
        <v>98</v>
      </c>
      <c r="Q1998" t="s">
        <v>100</v>
      </c>
      <c r="R1998" t="s">
        <v>18</v>
      </c>
      <c r="S1998" t="s">
        <v>20</v>
      </c>
      <c r="T1998" t="str">
        <f t="shared" si="625"/>
        <v>LAEM CHABANG</v>
      </c>
      <c r="U1998" t="s">
        <v>46</v>
      </c>
      <c r="V1998" t="s">
        <v>49</v>
      </c>
      <c r="W1998" s="3">
        <v>12172872</v>
      </c>
      <c r="X1998" t="s">
        <v>32</v>
      </c>
      <c r="Y1998" t="s">
        <v>73</v>
      </c>
      <c r="AC1998">
        <v>1</v>
      </c>
      <c r="AE1998" t="s">
        <v>102</v>
      </c>
    </row>
    <row r="1999" spans="1:31" x14ac:dyDescent="0.2">
      <c r="A1999">
        <v>1998</v>
      </c>
      <c r="B1999" t="s">
        <v>2</v>
      </c>
      <c r="C1999" s="4">
        <v>1922723</v>
      </c>
      <c r="D1999" t="s">
        <v>33</v>
      </c>
      <c r="E1999" t="s">
        <v>35</v>
      </c>
      <c r="F1999" s="1">
        <v>43836</v>
      </c>
      <c r="G1999" s="1">
        <f t="shared" si="623"/>
        <v>43848</v>
      </c>
      <c r="H1999" s="1">
        <f t="shared" si="624"/>
        <v>43855</v>
      </c>
      <c r="I1999" t="s">
        <v>71</v>
      </c>
      <c r="J1999">
        <v>2490158163</v>
      </c>
      <c r="K1999" t="s">
        <v>74</v>
      </c>
      <c r="L1999" t="s">
        <v>77</v>
      </c>
      <c r="M1999" t="s">
        <v>83</v>
      </c>
      <c r="P1999" t="s">
        <v>98</v>
      </c>
      <c r="Q1999" t="s">
        <v>100</v>
      </c>
      <c r="R1999" t="s">
        <v>18</v>
      </c>
      <c r="S1999" t="s">
        <v>20</v>
      </c>
      <c r="T1999" t="str">
        <f t="shared" si="625"/>
        <v>LAEM CHABANG</v>
      </c>
      <c r="U1999" t="s">
        <v>46</v>
      </c>
      <c r="V1999" t="s">
        <v>49</v>
      </c>
      <c r="W1999" s="3">
        <v>12172873</v>
      </c>
      <c r="X1999" t="s">
        <v>32</v>
      </c>
      <c r="Y1999" t="s">
        <v>73</v>
      </c>
      <c r="AC1999">
        <v>1</v>
      </c>
    </row>
    <row r="2000" spans="1:31" x14ac:dyDescent="0.2">
      <c r="A2000">
        <v>1999</v>
      </c>
      <c r="B2000" t="s">
        <v>2</v>
      </c>
      <c r="C2000" s="4">
        <v>1922724</v>
      </c>
      <c r="D2000" t="s">
        <v>33</v>
      </c>
      <c r="E2000" t="s">
        <v>40</v>
      </c>
      <c r="F2000" s="1">
        <v>43836</v>
      </c>
      <c r="G2000" s="1">
        <f>IF(R2000="2: AIR",F2000, "")</f>
        <v>43836</v>
      </c>
      <c r="H2000" s="1">
        <f>G2000+33</f>
        <v>43869</v>
      </c>
      <c r="I2000" t="s">
        <v>71</v>
      </c>
      <c r="J2000">
        <v>2490158163</v>
      </c>
      <c r="K2000" t="s">
        <v>74</v>
      </c>
      <c r="L2000" t="s">
        <v>77</v>
      </c>
      <c r="M2000" t="s">
        <v>88</v>
      </c>
      <c r="P2000" t="s">
        <v>94</v>
      </c>
      <c r="Q2000" t="s">
        <v>100</v>
      </c>
      <c r="R2000" t="s">
        <v>17</v>
      </c>
      <c r="S2000" t="s">
        <v>44</v>
      </c>
      <c r="T2000" t="s">
        <v>45</v>
      </c>
      <c r="U2000" t="s">
        <v>46</v>
      </c>
      <c r="V2000" t="str">
        <f t="shared" si="622"/>
        <v>AIR</v>
      </c>
      <c r="W2000" s="3"/>
      <c r="X2000" t="s">
        <v>32</v>
      </c>
      <c r="Y2000" t="s">
        <v>73</v>
      </c>
    </row>
    <row r="2001" spans="1:31" x14ac:dyDescent="0.2">
      <c r="A2001">
        <v>2000</v>
      </c>
      <c r="B2001" t="s">
        <v>2</v>
      </c>
      <c r="C2001" s="4">
        <v>1922725</v>
      </c>
      <c r="D2001" t="s">
        <v>33</v>
      </c>
      <c r="E2001" t="s">
        <v>35</v>
      </c>
      <c r="F2001" s="1">
        <v>43836</v>
      </c>
      <c r="G2001" s="1">
        <f t="shared" ref="G2001:G2014" si="626">F2001 + 7 - WEEKDAY(F2001, 2) + 6</f>
        <v>43848</v>
      </c>
      <c r="H2001" s="1">
        <f t="shared" ref="H2001:H2014" si="627">G2001+7</f>
        <v>43855</v>
      </c>
      <c r="I2001" t="s">
        <v>71</v>
      </c>
      <c r="J2001">
        <v>2490158163</v>
      </c>
      <c r="K2001" t="s">
        <v>74</v>
      </c>
      <c r="L2001" t="s">
        <v>77</v>
      </c>
      <c r="M2001" t="s">
        <v>83</v>
      </c>
      <c r="P2001" t="s">
        <v>98</v>
      </c>
      <c r="Q2001" t="s">
        <v>100</v>
      </c>
      <c r="R2001" t="s">
        <v>18</v>
      </c>
      <c r="S2001" t="s">
        <v>20</v>
      </c>
      <c r="T2001" t="str">
        <f t="shared" ref="T2001:T2014" si="628">IF(R2001="1: SEA", "LAEM CHABANG", "BANGKOK")</f>
        <v>LAEM CHABANG</v>
      </c>
      <c r="U2001" t="s">
        <v>46</v>
      </c>
      <c r="V2001" t="s">
        <v>50</v>
      </c>
      <c r="W2001" s="3">
        <v>12172885</v>
      </c>
      <c r="X2001" t="s">
        <v>32</v>
      </c>
      <c r="Y2001" t="s">
        <v>73</v>
      </c>
      <c r="AC2001">
        <v>1</v>
      </c>
    </row>
    <row r="2002" spans="1:31" x14ac:dyDescent="0.2">
      <c r="A2002">
        <v>2001</v>
      </c>
      <c r="B2002" t="s">
        <v>2</v>
      </c>
      <c r="C2002" s="4">
        <v>1922726</v>
      </c>
      <c r="D2002" t="s">
        <v>33</v>
      </c>
      <c r="E2002" t="s">
        <v>35</v>
      </c>
      <c r="F2002" s="1">
        <v>43836</v>
      </c>
      <c r="G2002" s="1">
        <f t="shared" si="626"/>
        <v>43848</v>
      </c>
      <c r="H2002" s="1">
        <f t="shared" si="627"/>
        <v>43855</v>
      </c>
      <c r="I2002" t="s">
        <v>71</v>
      </c>
      <c r="J2002">
        <v>2490158163</v>
      </c>
      <c r="K2002" t="s">
        <v>74</v>
      </c>
      <c r="L2002" t="s">
        <v>77</v>
      </c>
      <c r="M2002" t="s">
        <v>83</v>
      </c>
      <c r="P2002" t="s">
        <v>98</v>
      </c>
      <c r="Q2002" t="s">
        <v>100</v>
      </c>
      <c r="R2002" t="s">
        <v>18</v>
      </c>
      <c r="S2002" t="s">
        <v>20</v>
      </c>
      <c r="T2002" t="str">
        <f t="shared" si="628"/>
        <v>LAEM CHABANG</v>
      </c>
      <c r="U2002" t="s">
        <v>46</v>
      </c>
      <c r="V2002" t="s">
        <v>50</v>
      </c>
      <c r="W2002" s="3">
        <v>12172900</v>
      </c>
      <c r="X2002" t="s">
        <v>32</v>
      </c>
      <c r="Y2002" t="s">
        <v>73</v>
      </c>
      <c r="AC2002">
        <v>1</v>
      </c>
    </row>
    <row r="2003" spans="1:31" x14ac:dyDescent="0.2">
      <c r="A2003">
        <v>2002</v>
      </c>
      <c r="B2003" t="s">
        <v>2</v>
      </c>
      <c r="C2003" s="4">
        <v>1922727</v>
      </c>
      <c r="D2003" t="s">
        <v>33</v>
      </c>
      <c r="E2003" t="s">
        <v>35</v>
      </c>
      <c r="F2003" s="1">
        <v>43836</v>
      </c>
      <c r="G2003" s="1">
        <f t="shared" si="626"/>
        <v>43848</v>
      </c>
      <c r="H2003" s="1">
        <f t="shared" si="627"/>
        <v>43855</v>
      </c>
      <c r="I2003" t="s">
        <v>71</v>
      </c>
      <c r="J2003">
        <v>2490158163</v>
      </c>
      <c r="K2003" t="s">
        <v>74</v>
      </c>
      <c r="L2003" t="s">
        <v>77</v>
      </c>
      <c r="M2003" t="s">
        <v>83</v>
      </c>
      <c r="P2003" t="s">
        <v>98</v>
      </c>
      <c r="Q2003" t="s">
        <v>100</v>
      </c>
      <c r="R2003" t="s">
        <v>18</v>
      </c>
      <c r="S2003" t="s">
        <v>20</v>
      </c>
      <c r="T2003" t="str">
        <f t="shared" si="628"/>
        <v>LAEM CHABANG</v>
      </c>
      <c r="U2003" t="s">
        <v>46</v>
      </c>
      <c r="V2003" t="s">
        <v>50</v>
      </c>
      <c r="W2003" s="3">
        <v>12172901</v>
      </c>
      <c r="X2003" t="s">
        <v>32</v>
      </c>
      <c r="Y2003" t="s">
        <v>73</v>
      </c>
      <c r="AC2003">
        <v>1</v>
      </c>
    </row>
    <row r="2004" spans="1:31" x14ac:dyDescent="0.2">
      <c r="A2004">
        <v>2003</v>
      </c>
      <c r="B2004" t="s">
        <v>2</v>
      </c>
      <c r="C2004" s="4">
        <v>1922728</v>
      </c>
      <c r="D2004" t="s">
        <v>33</v>
      </c>
      <c r="E2004" t="s">
        <v>35</v>
      </c>
      <c r="F2004" s="1">
        <v>43836</v>
      </c>
      <c r="G2004" s="1">
        <f t="shared" si="626"/>
        <v>43848</v>
      </c>
      <c r="H2004" s="1">
        <f t="shared" si="627"/>
        <v>43855</v>
      </c>
      <c r="I2004" t="s">
        <v>71</v>
      </c>
      <c r="J2004">
        <v>2490158163</v>
      </c>
      <c r="K2004" t="s">
        <v>74</v>
      </c>
      <c r="L2004" t="s">
        <v>77</v>
      </c>
      <c r="M2004" t="s">
        <v>83</v>
      </c>
      <c r="P2004" t="s">
        <v>98</v>
      </c>
      <c r="Q2004" t="s">
        <v>100</v>
      </c>
      <c r="R2004" t="s">
        <v>18</v>
      </c>
      <c r="S2004" t="s">
        <v>20</v>
      </c>
      <c r="T2004" t="str">
        <f t="shared" si="628"/>
        <v>LAEM CHABANG</v>
      </c>
      <c r="U2004" t="s">
        <v>46</v>
      </c>
      <c r="V2004" t="s">
        <v>50</v>
      </c>
      <c r="W2004" s="3">
        <v>12172904</v>
      </c>
      <c r="X2004" t="s">
        <v>32</v>
      </c>
      <c r="Y2004" t="s">
        <v>73</v>
      </c>
      <c r="AC2004">
        <v>1</v>
      </c>
    </row>
    <row r="2005" spans="1:31" x14ac:dyDescent="0.2">
      <c r="A2005">
        <v>2004</v>
      </c>
      <c r="B2005" t="s">
        <v>2</v>
      </c>
      <c r="C2005" s="4">
        <v>1922729</v>
      </c>
      <c r="D2005" t="s">
        <v>33</v>
      </c>
      <c r="E2005" t="s">
        <v>35</v>
      </c>
      <c r="F2005" s="1">
        <v>43836</v>
      </c>
      <c r="G2005" s="1">
        <f t="shared" si="626"/>
        <v>43848</v>
      </c>
      <c r="H2005" s="1">
        <f t="shared" si="627"/>
        <v>43855</v>
      </c>
      <c r="I2005" t="s">
        <v>71</v>
      </c>
      <c r="J2005">
        <v>2490158163</v>
      </c>
      <c r="K2005" t="s">
        <v>74</v>
      </c>
      <c r="L2005" t="s">
        <v>77</v>
      </c>
      <c r="M2005" t="s">
        <v>83</v>
      </c>
      <c r="P2005" t="s">
        <v>98</v>
      </c>
      <c r="Q2005" t="s">
        <v>100</v>
      </c>
      <c r="R2005" t="s">
        <v>18</v>
      </c>
      <c r="S2005" t="s">
        <v>20</v>
      </c>
      <c r="T2005" t="str">
        <f t="shared" si="628"/>
        <v>LAEM CHABANG</v>
      </c>
      <c r="U2005" t="s">
        <v>46</v>
      </c>
      <c r="V2005" t="s">
        <v>50</v>
      </c>
      <c r="W2005" s="3">
        <v>12172913</v>
      </c>
      <c r="X2005" t="s">
        <v>32</v>
      </c>
      <c r="Y2005" t="s">
        <v>73</v>
      </c>
      <c r="AC2005">
        <v>1</v>
      </c>
    </row>
    <row r="2006" spans="1:31" x14ac:dyDescent="0.2">
      <c r="A2006">
        <v>2005</v>
      </c>
      <c r="B2006" t="s">
        <v>2</v>
      </c>
      <c r="C2006" s="4">
        <v>1922730</v>
      </c>
      <c r="D2006" t="s">
        <v>33</v>
      </c>
      <c r="E2006" t="s">
        <v>35</v>
      </c>
      <c r="F2006" s="1">
        <v>43836</v>
      </c>
      <c r="G2006" s="1">
        <f t="shared" si="626"/>
        <v>43848</v>
      </c>
      <c r="H2006" s="1">
        <f t="shared" si="627"/>
        <v>43855</v>
      </c>
      <c r="I2006" t="s">
        <v>71</v>
      </c>
      <c r="J2006">
        <v>2490158163</v>
      </c>
      <c r="K2006" t="s">
        <v>74</v>
      </c>
      <c r="L2006" t="s">
        <v>77</v>
      </c>
      <c r="M2006" t="s">
        <v>83</v>
      </c>
      <c r="P2006" t="s">
        <v>98</v>
      </c>
      <c r="Q2006" t="s">
        <v>100</v>
      </c>
      <c r="R2006" t="s">
        <v>18</v>
      </c>
      <c r="S2006" t="s">
        <v>20</v>
      </c>
      <c r="T2006" t="str">
        <f t="shared" si="628"/>
        <v>LAEM CHABANG</v>
      </c>
      <c r="U2006" t="s">
        <v>46</v>
      </c>
      <c r="V2006" t="s">
        <v>50</v>
      </c>
      <c r="W2006" s="3">
        <v>12172928</v>
      </c>
      <c r="X2006" t="s">
        <v>32</v>
      </c>
      <c r="Y2006" t="s">
        <v>73</v>
      </c>
      <c r="AC2006">
        <v>1</v>
      </c>
    </row>
    <row r="2007" spans="1:31" x14ac:dyDescent="0.2">
      <c r="A2007">
        <v>2006</v>
      </c>
      <c r="B2007" t="s">
        <v>2</v>
      </c>
      <c r="C2007" s="4">
        <v>1922731</v>
      </c>
      <c r="D2007" t="s">
        <v>33</v>
      </c>
      <c r="E2007" t="s">
        <v>35</v>
      </c>
      <c r="F2007" s="1">
        <v>43836</v>
      </c>
      <c r="G2007" s="1">
        <f t="shared" si="626"/>
        <v>43848</v>
      </c>
      <c r="H2007" s="1">
        <f t="shared" si="627"/>
        <v>43855</v>
      </c>
      <c r="I2007" t="s">
        <v>71</v>
      </c>
      <c r="J2007">
        <v>2490158163</v>
      </c>
      <c r="K2007" t="s">
        <v>74</v>
      </c>
      <c r="L2007" t="s">
        <v>77</v>
      </c>
      <c r="M2007" t="s">
        <v>83</v>
      </c>
      <c r="P2007" t="s">
        <v>98</v>
      </c>
      <c r="Q2007" t="s">
        <v>100</v>
      </c>
      <c r="R2007" t="s">
        <v>18</v>
      </c>
      <c r="S2007" t="s">
        <v>20</v>
      </c>
      <c r="T2007" t="str">
        <f t="shared" si="628"/>
        <v>LAEM CHABANG</v>
      </c>
      <c r="U2007" t="s">
        <v>46</v>
      </c>
      <c r="V2007" t="s">
        <v>50</v>
      </c>
      <c r="W2007" s="3">
        <v>12172929</v>
      </c>
      <c r="X2007" t="s">
        <v>32</v>
      </c>
      <c r="Y2007" t="s">
        <v>73</v>
      </c>
      <c r="AC2007">
        <v>1</v>
      </c>
    </row>
    <row r="2008" spans="1:31" x14ac:dyDescent="0.2">
      <c r="A2008">
        <v>2007</v>
      </c>
      <c r="B2008" t="s">
        <v>2</v>
      </c>
      <c r="C2008" s="4">
        <v>1922732</v>
      </c>
      <c r="D2008" t="s">
        <v>33</v>
      </c>
      <c r="E2008" t="s">
        <v>35</v>
      </c>
      <c r="F2008" s="1">
        <v>43836</v>
      </c>
      <c r="G2008" s="1">
        <f t="shared" si="626"/>
        <v>43848</v>
      </c>
      <c r="H2008" s="1">
        <f t="shared" si="627"/>
        <v>43855</v>
      </c>
      <c r="I2008" t="s">
        <v>71</v>
      </c>
      <c r="J2008">
        <v>2490158163</v>
      </c>
      <c r="K2008" t="s">
        <v>74</v>
      </c>
      <c r="L2008" t="s">
        <v>77</v>
      </c>
      <c r="M2008" t="s">
        <v>83</v>
      </c>
      <c r="P2008" t="s">
        <v>98</v>
      </c>
      <c r="Q2008" t="s">
        <v>100</v>
      </c>
      <c r="R2008" t="s">
        <v>18</v>
      </c>
      <c r="S2008" t="s">
        <v>20</v>
      </c>
      <c r="T2008" t="str">
        <f t="shared" si="628"/>
        <v>LAEM CHABANG</v>
      </c>
      <c r="U2008" t="s">
        <v>46</v>
      </c>
      <c r="V2008" t="s">
        <v>50</v>
      </c>
      <c r="W2008" s="3">
        <v>12172932</v>
      </c>
      <c r="X2008" t="s">
        <v>32</v>
      </c>
      <c r="Y2008" t="s">
        <v>73</v>
      </c>
      <c r="AC2008">
        <v>1</v>
      </c>
    </row>
    <row r="2009" spans="1:31" x14ac:dyDescent="0.2">
      <c r="A2009">
        <v>2008</v>
      </c>
      <c r="B2009" t="s">
        <v>2</v>
      </c>
      <c r="C2009" s="4">
        <v>1922733</v>
      </c>
      <c r="D2009" t="s">
        <v>33</v>
      </c>
      <c r="E2009" t="s">
        <v>35</v>
      </c>
      <c r="F2009" s="1">
        <v>43836</v>
      </c>
      <c r="G2009" s="1">
        <f t="shared" si="626"/>
        <v>43848</v>
      </c>
      <c r="H2009" s="1">
        <f t="shared" si="627"/>
        <v>43855</v>
      </c>
      <c r="I2009" t="s">
        <v>71</v>
      </c>
      <c r="J2009">
        <v>2490158163</v>
      </c>
      <c r="K2009" t="s">
        <v>74</v>
      </c>
      <c r="L2009" t="s">
        <v>77</v>
      </c>
      <c r="M2009" t="s">
        <v>83</v>
      </c>
      <c r="P2009" t="s">
        <v>98</v>
      </c>
      <c r="Q2009" t="s">
        <v>100</v>
      </c>
      <c r="R2009" t="s">
        <v>18</v>
      </c>
      <c r="S2009" t="s">
        <v>20</v>
      </c>
      <c r="T2009" t="str">
        <f t="shared" si="628"/>
        <v>LAEM CHABANG</v>
      </c>
      <c r="U2009" t="s">
        <v>46</v>
      </c>
      <c r="V2009" t="s">
        <v>50</v>
      </c>
      <c r="W2009" s="3">
        <v>12172941</v>
      </c>
      <c r="X2009" t="s">
        <v>32</v>
      </c>
      <c r="Y2009" t="s">
        <v>73</v>
      </c>
      <c r="AC2009">
        <v>1</v>
      </c>
    </row>
    <row r="2010" spans="1:31" x14ac:dyDescent="0.2">
      <c r="A2010">
        <v>2009</v>
      </c>
      <c r="B2010" t="s">
        <v>2</v>
      </c>
      <c r="C2010" s="4">
        <v>1922734</v>
      </c>
      <c r="D2010" t="s">
        <v>33</v>
      </c>
      <c r="E2010" t="s">
        <v>35</v>
      </c>
      <c r="F2010" s="1">
        <v>43836</v>
      </c>
      <c r="G2010" s="1">
        <f t="shared" si="626"/>
        <v>43848</v>
      </c>
      <c r="H2010" s="1">
        <f t="shared" si="627"/>
        <v>43855</v>
      </c>
      <c r="I2010" t="s">
        <v>71</v>
      </c>
      <c r="J2010">
        <v>2490158163</v>
      </c>
      <c r="K2010" t="s">
        <v>74</v>
      </c>
      <c r="L2010" t="s">
        <v>77</v>
      </c>
      <c r="M2010" t="s">
        <v>83</v>
      </c>
      <c r="P2010" t="s">
        <v>98</v>
      </c>
      <c r="Q2010" t="s">
        <v>100</v>
      </c>
      <c r="R2010" t="s">
        <v>18</v>
      </c>
      <c r="S2010" t="s">
        <v>20</v>
      </c>
      <c r="T2010" t="str">
        <f t="shared" si="628"/>
        <v>LAEM CHABANG</v>
      </c>
      <c r="U2010" t="s">
        <v>46</v>
      </c>
      <c r="V2010" t="s">
        <v>50</v>
      </c>
      <c r="W2010" s="3">
        <v>12172956</v>
      </c>
      <c r="X2010" t="s">
        <v>32</v>
      </c>
      <c r="Y2010" t="s">
        <v>73</v>
      </c>
      <c r="AC2010">
        <v>1</v>
      </c>
    </row>
    <row r="2011" spans="1:31" x14ac:dyDescent="0.2">
      <c r="A2011">
        <v>2010</v>
      </c>
      <c r="B2011" t="s">
        <v>2</v>
      </c>
      <c r="C2011" s="4">
        <v>1922735</v>
      </c>
      <c r="D2011" t="s">
        <v>33</v>
      </c>
      <c r="E2011" t="s">
        <v>35</v>
      </c>
      <c r="F2011" s="1">
        <v>43836</v>
      </c>
      <c r="G2011" s="1">
        <f t="shared" si="626"/>
        <v>43848</v>
      </c>
      <c r="H2011" s="1">
        <f t="shared" si="627"/>
        <v>43855</v>
      </c>
      <c r="I2011" t="s">
        <v>71</v>
      </c>
      <c r="J2011">
        <v>2490158163</v>
      </c>
      <c r="K2011" t="s">
        <v>74</v>
      </c>
      <c r="L2011" t="s">
        <v>77</v>
      </c>
      <c r="M2011" t="s">
        <v>83</v>
      </c>
      <c r="P2011" t="s">
        <v>98</v>
      </c>
      <c r="Q2011" t="s">
        <v>100</v>
      </c>
      <c r="R2011" t="s">
        <v>18</v>
      </c>
      <c r="S2011" t="s">
        <v>20</v>
      </c>
      <c r="T2011" t="str">
        <f t="shared" si="628"/>
        <v>LAEM CHABANG</v>
      </c>
      <c r="U2011" t="s">
        <v>46</v>
      </c>
      <c r="V2011" t="s">
        <v>50</v>
      </c>
      <c r="W2011" s="3">
        <v>12172957</v>
      </c>
      <c r="X2011" t="s">
        <v>32</v>
      </c>
      <c r="Y2011" t="s">
        <v>73</v>
      </c>
      <c r="AC2011">
        <v>1</v>
      </c>
    </row>
    <row r="2012" spans="1:31" x14ac:dyDescent="0.2">
      <c r="A2012">
        <v>2011</v>
      </c>
      <c r="B2012" t="s">
        <v>2</v>
      </c>
      <c r="C2012" s="4">
        <v>1922736</v>
      </c>
      <c r="D2012" t="s">
        <v>33</v>
      </c>
      <c r="E2012" t="s">
        <v>35</v>
      </c>
      <c r="F2012" s="1">
        <v>43836</v>
      </c>
      <c r="G2012" s="1">
        <f t="shared" si="626"/>
        <v>43848</v>
      </c>
      <c r="H2012" s="1">
        <f t="shared" si="627"/>
        <v>43855</v>
      </c>
      <c r="I2012" t="s">
        <v>71</v>
      </c>
      <c r="J2012">
        <v>2490158163</v>
      </c>
      <c r="K2012" t="s">
        <v>74</v>
      </c>
      <c r="L2012" t="s">
        <v>77</v>
      </c>
      <c r="M2012" t="s">
        <v>83</v>
      </c>
      <c r="P2012" t="s">
        <v>98</v>
      </c>
      <c r="Q2012" t="s">
        <v>100</v>
      </c>
      <c r="R2012" t="s">
        <v>18</v>
      </c>
      <c r="S2012" t="s">
        <v>20</v>
      </c>
      <c r="T2012" t="str">
        <f t="shared" si="628"/>
        <v>LAEM CHABANG</v>
      </c>
      <c r="U2012" t="s">
        <v>46</v>
      </c>
      <c r="V2012" t="s">
        <v>50</v>
      </c>
      <c r="W2012" s="3">
        <v>12172960</v>
      </c>
      <c r="X2012" t="s">
        <v>32</v>
      </c>
      <c r="Y2012" t="s">
        <v>73</v>
      </c>
      <c r="AC2012">
        <v>1</v>
      </c>
    </row>
    <row r="2013" spans="1:31" x14ac:dyDescent="0.2">
      <c r="A2013">
        <v>2012</v>
      </c>
      <c r="B2013" t="s">
        <v>2</v>
      </c>
      <c r="C2013" s="4">
        <v>1922737</v>
      </c>
      <c r="D2013" t="s">
        <v>33</v>
      </c>
      <c r="E2013" t="s">
        <v>35</v>
      </c>
      <c r="F2013" s="1">
        <v>43836</v>
      </c>
      <c r="G2013" s="1">
        <f t="shared" si="626"/>
        <v>43848</v>
      </c>
      <c r="H2013" s="1">
        <f t="shared" si="627"/>
        <v>43855</v>
      </c>
      <c r="I2013" t="s">
        <v>71</v>
      </c>
      <c r="J2013">
        <v>2490158163</v>
      </c>
      <c r="K2013" t="s">
        <v>74</v>
      </c>
      <c r="L2013" t="s">
        <v>77</v>
      </c>
      <c r="M2013" t="s">
        <v>83</v>
      </c>
      <c r="P2013" t="s">
        <v>98</v>
      </c>
      <c r="Q2013" t="s">
        <v>100</v>
      </c>
      <c r="R2013" t="s">
        <v>18</v>
      </c>
      <c r="S2013" t="s">
        <v>20</v>
      </c>
      <c r="T2013" t="str">
        <f t="shared" si="628"/>
        <v>LAEM CHABANG</v>
      </c>
      <c r="U2013" t="s">
        <v>46</v>
      </c>
      <c r="V2013" t="s">
        <v>50</v>
      </c>
      <c r="W2013" s="3">
        <v>12172969</v>
      </c>
      <c r="X2013" t="s">
        <v>32</v>
      </c>
      <c r="Y2013" t="s">
        <v>73</v>
      </c>
      <c r="AC2013">
        <v>1</v>
      </c>
    </row>
    <row r="2014" spans="1:31" x14ac:dyDescent="0.2">
      <c r="A2014">
        <v>2013</v>
      </c>
      <c r="B2014" t="s">
        <v>2</v>
      </c>
      <c r="C2014" s="4">
        <v>1922738</v>
      </c>
      <c r="D2014" t="s">
        <v>33</v>
      </c>
      <c r="E2014" t="s">
        <v>35</v>
      </c>
      <c r="F2014" s="1">
        <v>43837</v>
      </c>
      <c r="G2014" s="1">
        <f t="shared" si="626"/>
        <v>43848</v>
      </c>
      <c r="H2014" s="1">
        <f t="shared" si="627"/>
        <v>43855</v>
      </c>
      <c r="I2014" t="s">
        <v>71</v>
      </c>
      <c r="J2014">
        <v>2490158163</v>
      </c>
      <c r="K2014" t="s">
        <v>74</v>
      </c>
      <c r="L2014" t="s">
        <v>77</v>
      </c>
      <c r="M2014" t="s">
        <v>83</v>
      </c>
      <c r="P2014" t="s">
        <v>98</v>
      </c>
      <c r="Q2014" t="s">
        <v>100</v>
      </c>
      <c r="R2014" t="s">
        <v>18</v>
      </c>
      <c r="S2014" t="s">
        <v>20</v>
      </c>
      <c r="T2014" t="str">
        <f t="shared" si="628"/>
        <v>LAEM CHABANG</v>
      </c>
      <c r="U2014" t="s">
        <v>46</v>
      </c>
      <c r="V2014" t="s">
        <v>50</v>
      </c>
      <c r="W2014" s="3">
        <v>12172984</v>
      </c>
      <c r="X2014" t="s">
        <v>32</v>
      </c>
      <c r="Y2014" t="s">
        <v>73</v>
      </c>
      <c r="AC2014">
        <v>1</v>
      </c>
    </row>
    <row r="2015" spans="1:31" x14ac:dyDescent="0.2">
      <c r="A2015">
        <v>2014</v>
      </c>
      <c r="B2015" t="s">
        <v>2</v>
      </c>
      <c r="C2015" s="4">
        <v>1922739</v>
      </c>
      <c r="D2015" t="s">
        <v>33</v>
      </c>
      <c r="E2015" t="s">
        <v>40</v>
      </c>
      <c r="F2015" s="1">
        <v>43837</v>
      </c>
      <c r="G2015" s="1">
        <f>IF(R2015="2: AIR",F2015, "")</f>
        <v>43837</v>
      </c>
      <c r="H2015" s="1">
        <f>G2015+33</f>
        <v>43870</v>
      </c>
      <c r="I2015" t="s">
        <v>71</v>
      </c>
      <c r="J2015">
        <v>2490158163</v>
      </c>
      <c r="K2015" t="s">
        <v>74</v>
      </c>
      <c r="L2015" t="s">
        <v>77</v>
      </c>
      <c r="M2015" t="s">
        <v>88</v>
      </c>
      <c r="P2015" t="s">
        <v>94</v>
      </c>
      <c r="Q2015" t="s">
        <v>100</v>
      </c>
      <c r="R2015" t="s">
        <v>17</v>
      </c>
      <c r="S2015" t="s">
        <v>44</v>
      </c>
      <c r="T2015" t="s">
        <v>45</v>
      </c>
      <c r="U2015" t="s">
        <v>46</v>
      </c>
      <c r="V2015" t="str">
        <f t="shared" si="622"/>
        <v>AIR</v>
      </c>
      <c r="W2015" s="3"/>
      <c r="X2015" t="s">
        <v>32</v>
      </c>
      <c r="Y2015" t="s">
        <v>73</v>
      </c>
      <c r="AE2015" t="s">
        <v>104</v>
      </c>
    </row>
    <row r="2016" spans="1:31" x14ac:dyDescent="0.2">
      <c r="A2016">
        <v>2015</v>
      </c>
      <c r="B2016" t="s">
        <v>2</v>
      </c>
      <c r="C2016" s="4">
        <v>1922740</v>
      </c>
      <c r="D2016" t="s">
        <v>33</v>
      </c>
      <c r="E2016" t="s">
        <v>35</v>
      </c>
      <c r="F2016" s="1">
        <v>43837</v>
      </c>
      <c r="G2016" s="1">
        <f t="shared" ref="G2016:G2023" si="629">F2016 + 7 - WEEKDAY(F2016, 2) + 6</f>
        <v>43848</v>
      </c>
      <c r="H2016" s="1">
        <f t="shared" ref="H2016:H2023" si="630">G2016+7</f>
        <v>43855</v>
      </c>
      <c r="I2016" t="s">
        <v>71</v>
      </c>
      <c r="J2016">
        <v>2490158163</v>
      </c>
      <c r="K2016" t="s">
        <v>74</v>
      </c>
      <c r="L2016" t="s">
        <v>77</v>
      </c>
      <c r="M2016" t="s">
        <v>83</v>
      </c>
      <c r="P2016" t="s">
        <v>98</v>
      </c>
      <c r="Q2016" t="s">
        <v>100</v>
      </c>
      <c r="R2016" t="s">
        <v>18</v>
      </c>
      <c r="S2016" t="s">
        <v>20</v>
      </c>
      <c r="T2016" t="str">
        <f t="shared" ref="T2016:T2023" si="631">IF(R2016="1: SEA", "LAEM CHABANG", "BANGKOK")</f>
        <v>LAEM CHABANG</v>
      </c>
      <c r="U2016" t="s">
        <v>46</v>
      </c>
      <c r="V2016" t="s">
        <v>50</v>
      </c>
      <c r="W2016" s="3">
        <v>12172988</v>
      </c>
      <c r="X2016" t="s">
        <v>32</v>
      </c>
      <c r="Y2016" t="s">
        <v>73</v>
      </c>
      <c r="AC2016">
        <v>1</v>
      </c>
    </row>
    <row r="2017" spans="1:31" x14ac:dyDescent="0.2">
      <c r="A2017">
        <v>2016</v>
      </c>
      <c r="B2017" t="s">
        <v>2</v>
      </c>
      <c r="C2017" s="4">
        <v>1922741</v>
      </c>
      <c r="D2017" t="s">
        <v>33</v>
      </c>
      <c r="E2017" t="s">
        <v>35</v>
      </c>
      <c r="F2017" s="1">
        <v>43837</v>
      </c>
      <c r="G2017" s="1">
        <f t="shared" si="629"/>
        <v>43848</v>
      </c>
      <c r="H2017" s="1">
        <f t="shared" si="630"/>
        <v>43855</v>
      </c>
      <c r="I2017" t="s">
        <v>71</v>
      </c>
      <c r="J2017">
        <v>2490158163</v>
      </c>
      <c r="K2017" t="s">
        <v>74</v>
      </c>
      <c r="L2017" t="s">
        <v>77</v>
      </c>
      <c r="M2017" t="s">
        <v>83</v>
      </c>
      <c r="P2017" t="s">
        <v>98</v>
      </c>
      <c r="Q2017" t="s">
        <v>100</v>
      </c>
      <c r="R2017" t="s">
        <v>18</v>
      </c>
      <c r="S2017" t="s">
        <v>20</v>
      </c>
      <c r="T2017" t="str">
        <f t="shared" si="631"/>
        <v>LAEM CHABANG</v>
      </c>
      <c r="U2017" t="s">
        <v>46</v>
      </c>
      <c r="V2017" t="s">
        <v>50</v>
      </c>
      <c r="W2017" s="3">
        <v>12172997</v>
      </c>
      <c r="X2017" t="s">
        <v>32</v>
      </c>
      <c r="Y2017" t="s">
        <v>73</v>
      </c>
      <c r="AC2017">
        <v>1</v>
      </c>
    </row>
    <row r="2018" spans="1:31" x14ac:dyDescent="0.2">
      <c r="A2018">
        <v>2017</v>
      </c>
      <c r="B2018" t="s">
        <v>2</v>
      </c>
      <c r="C2018" s="4">
        <v>1922742</v>
      </c>
      <c r="D2018" t="s">
        <v>33</v>
      </c>
      <c r="E2018" t="s">
        <v>35</v>
      </c>
      <c r="F2018" s="1">
        <v>43836</v>
      </c>
      <c r="G2018" s="1">
        <f t="shared" si="629"/>
        <v>43848</v>
      </c>
      <c r="H2018" s="1">
        <f t="shared" si="630"/>
        <v>43855</v>
      </c>
      <c r="I2018" t="s">
        <v>71</v>
      </c>
      <c r="J2018">
        <v>2490158163</v>
      </c>
      <c r="K2018" t="s">
        <v>74</v>
      </c>
      <c r="L2018" t="s">
        <v>77</v>
      </c>
      <c r="M2018" t="s">
        <v>83</v>
      </c>
      <c r="P2018" t="s">
        <v>98</v>
      </c>
      <c r="Q2018" t="s">
        <v>100</v>
      </c>
      <c r="R2018" t="s">
        <v>18</v>
      </c>
      <c r="S2018" t="s">
        <v>20</v>
      </c>
      <c r="T2018" t="str">
        <f t="shared" si="631"/>
        <v>LAEM CHABANG</v>
      </c>
      <c r="U2018" t="s">
        <v>46</v>
      </c>
      <c r="V2018" t="s">
        <v>50</v>
      </c>
      <c r="W2018" s="3">
        <v>12173012</v>
      </c>
      <c r="X2018" t="s">
        <v>32</v>
      </c>
      <c r="Y2018" t="s">
        <v>73</v>
      </c>
      <c r="AC2018">
        <v>1</v>
      </c>
      <c r="AE2018" t="s">
        <v>102</v>
      </c>
    </row>
    <row r="2019" spans="1:31" x14ac:dyDescent="0.2">
      <c r="A2019">
        <v>2018</v>
      </c>
      <c r="B2019" t="s">
        <v>2</v>
      </c>
      <c r="C2019" s="4">
        <v>1922743</v>
      </c>
      <c r="D2019" t="s">
        <v>33</v>
      </c>
      <c r="E2019" t="s">
        <v>35</v>
      </c>
      <c r="F2019" s="1">
        <v>43836</v>
      </c>
      <c r="G2019" s="1">
        <f t="shared" si="629"/>
        <v>43848</v>
      </c>
      <c r="H2019" s="1">
        <f t="shared" si="630"/>
        <v>43855</v>
      </c>
      <c r="I2019" t="s">
        <v>71</v>
      </c>
      <c r="J2019">
        <v>2490158163</v>
      </c>
      <c r="K2019" t="s">
        <v>74</v>
      </c>
      <c r="L2019" t="s">
        <v>77</v>
      </c>
      <c r="M2019" t="s">
        <v>83</v>
      </c>
      <c r="P2019" t="s">
        <v>98</v>
      </c>
      <c r="Q2019" t="s">
        <v>100</v>
      </c>
      <c r="R2019" t="s">
        <v>18</v>
      </c>
      <c r="S2019" t="s">
        <v>20</v>
      </c>
      <c r="T2019" t="str">
        <f t="shared" si="631"/>
        <v>LAEM CHABANG</v>
      </c>
      <c r="U2019" t="s">
        <v>46</v>
      </c>
      <c r="V2019" t="s">
        <v>49</v>
      </c>
      <c r="W2019" s="3">
        <v>12173013</v>
      </c>
      <c r="X2019" t="s">
        <v>32</v>
      </c>
      <c r="Y2019" t="s">
        <v>73</v>
      </c>
      <c r="AC2019">
        <v>1</v>
      </c>
    </row>
    <row r="2020" spans="1:31" x14ac:dyDescent="0.2">
      <c r="A2020">
        <v>2019</v>
      </c>
      <c r="B2020" t="s">
        <v>2</v>
      </c>
      <c r="C2020" s="4">
        <v>1922744</v>
      </c>
      <c r="D2020" t="s">
        <v>33</v>
      </c>
      <c r="E2020" t="s">
        <v>35</v>
      </c>
      <c r="F2020" s="1">
        <v>43837</v>
      </c>
      <c r="G2020" s="1">
        <f t="shared" si="629"/>
        <v>43848</v>
      </c>
      <c r="H2020" s="1">
        <f t="shared" si="630"/>
        <v>43855</v>
      </c>
      <c r="I2020" t="s">
        <v>71</v>
      </c>
      <c r="J2020">
        <v>2490158163</v>
      </c>
      <c r="K2020" t="s">
        <v>74</v>
      </c>
      <c r="L2020" t="s">
        <v>77</v>
      </c>
      <c r="M2020" t="s">
        <v>83</v>
      </c>
      <c r="P2020" t="s">
        <v>98</v>
      </c>
      <c r="Q2020" t="s">
        <v>100</v>
      </c>
      <c r="R2020" t="s">
        <v>18</v>
      </c>
      <c r="S2020" t="s">
        <v>20</v>
      </c>
      <c r="T2020" t="str">
        <f t="shared" si="631"/>
        <v>LAEM CHABANG</v>
      </c>
      <c r="U2020" t="s">
        <v>46</v>
      </c>
      <c r="V2020" t="s">
        <v>50</v>
      </c>
      <c r="W2020" s="3">
        <v>12173016</v>
      </c>
      <c r="X2020" t="s">
        <v>32</v>
      </c>
      <c r="Y2020" t="s">
        <v>73</v>
      </c>
      <c r="AC2020">
        <v>1</v>
      </c>
    </row>
    <row r="2021" spans="1:31" x14ac:dyDescent="0.2">
      <c r="A2021">
        <v>2020</v>
      </c>
      <c r="B2021" t="s">
        <v>2</v>
      </c>
      <c r="C2021" s="4">
        <v>1922745</v>
      </c>
      <c r="D2021" t="s">
        <v>33</v>
      </c>
      <c r="E2021" t="s">
        <v>35</v>
      </c>
      <c r="F2021" s="1">
        <v>43836</v>
      </c>
      <c r="G2021" s="1">
        <f t="shared" si="629"/>
        <v>43848</v>
      </c>
      <c r="H2021" s="1">
        <f t="shared" si="630"/>
        <v>43855</v>
      </c>
      <c r="I2021" t="s">
        <v>71</v>
      </c>
      <c r="J2021">
        <v>2490158163</v>
      </c>
      <c r="K2021" t="s">
        <v>74</v>
      </c>
      <c r="L2021" t="s">
        <v>77</v>
      </c>
      <c r="M2021" t="s">
        <v>83</v>
      </c>
      <c r="P2021" t="s">
        <v>98</v>
      </c>
      <c r="Q2021" t="s">
        <v>100</v>
      </c>
      <c r="R2021" t="s">
        <v>18</v>
      </c>
      <c r="S2021" t="s">
        <v>20</v>
      </c>
      <c r="T2021" t="str">
        <f t="shared" si="631"/>
        <v>LAEM CHABANG</v>
      </c>
      <c r="U2021" t="s">
        <v>46</v>
      </c>
      <c r="V2021" t="s">
        <v>50</v>
      </c>
      <c r="W2021" s="3">
        <v>12173025</v>
      </c>
      <c r="X2021" t="s">
        <v>32</v>
      </c>
      <c r="Y2021" t="s">
        <v>73</v>
      </c>
      <c r="AA2021">
        <v>1</v>
      </c>
    </row>
    <row r="2022" spans="1:31" x14ac:dyDescent="0.2">
      <c r="A2022">
        <v>2021</v>
      </c>
      <c r="B2022" t="s">
        <v>2</v>
      </c>
      <c r="C2022" s="4">
        <v>1922746</v>
      </c>
      <c r="D2022" t="s">
        <v>33</v>
      </c>
      <c r="E2022" t="s">
        <v>35</v>
      </c>
      <c r="F2022" s="1">
        <v>43836</v>
      </c>
      <c r="G2022" s="1">
        <f t="shared" si="629"/>
        <v>43848</v>
      </c>
      <c r="H2022" s="1">
        <f t="shared" si="630"/>
        <v>43855</v>
      </c>
      <c r="I2022" t="s">
        <v>71</v>
      </c>
      <c r="J2022">
        <v>2490158163</v>
      </c>
      <c r="K2022" t="s">
        <v>74</v>
      </c>
      <c r="L2022" t="s">
        <v>77</v>
      </c>
      <c r="M2022" t="s">
        <v>83</v>
      </c>
      <c r="P2022" t="s">
        <v>98</v>
      </c>
      <c r="Q2022" t="s">
        <v>100</v>
      </c>
      <c r="R2022" t="s">
        <v>18</v>
      </c>
      <c r="S2022" t="s">
        <v>20</v>
      </c>
      <c r="T2022" t="str">
        <f t="shared" si="631"/>
        <v>LAEM CHABANG</v>
      </c>
      <c r="U2022" t="s">
        <v>46</v>
      </c>
      <c r="V2022" t="s">
        <v>49</v>
      </c>
      <c r="W2022" s="3">
        <v>12173040</v>
      </c>
      <c r="X2022" t="s">
        <v>32</v>
      </c>
      <c r="Y2022" t="s">
        <v>73</v>
      </c>
      <c r="AC2022">
        <v>1</v>
      </c>
    </row>
    <row r="2023" spans="1:31" x14ac:dyDescent="0.2">
      <c r="A2023">
        <v>2022</v>
      </c>
      <c r="B2023" t="s">
        <v>2</v>
      </c>
      <c r="C2023" s="4">
        <v>1922747</v>
      </c>
      <c r="D2023" t="s">
        <v>33</v>
      </c>
      <c r="E2023" t="s">
        <v>35</v>
      </c>
      <c r="F2023" s="1">
        <v>43837</v>
      </c>
      <c r="G2023" s="1">
        <f t="shared" si="629"/>
        <v>43848</v>
      </c>
      <c r="H2023" s="1">
        <f t="shared" si="630"/>
        <v>43855</v>
      </c>
      <c r="I2023" t="s">
        <v>71</v>
      </c>
      <c r="J2023">
        <v>2490158163</v>
      </c>
      <c r="K2023" t="s">
        <v>74</v>
      </c>
      <c r="L2023" t="s">
        <v>77</v>
      </c>
      <c r="M2023" t="s">
        <v>83</v>
      </c>
      <c r="P2023" t="s">
        <v>98</v>
      </c>
      <c r="Q2023" t="s">
        <v>100</v>
      </c>
      <c r="R2023" t="s">
        <v>18</v>
      </c>
      <c r="S2023" t="s">
        <v>20</v>
      </c>
      <c r="T2023" t="str">
        <f t="shared" si="631"/>
        <v>LAEM CHABANG</v>
      </c>
      <c r="U2023" t="s">
        <v>46</v>
      </c>
      <c r="V2023" t="s">
        <v>50</v>
      </c>
      <c r="W2023" s="3">
        <v>12173041</v>
      </c>
      <c r="X2023" t="s">
        <v>32</v>
      </c>
      <c r="Y2023" t="s">
        <v>73</v>
      </c>
      <c r="AC2023">
        <v>1</v>
      </c>
    </row>
    <row r="2024" spans="1:31" x14ac:dyDescent="0.2">
      <c r="A2024">
        <v>2023</v>
      </c>
      <c r="B2024" t="s">
        <v>2</v>
      </c>
      <c r="C2024" s="4">
        <v>1922748</v>
      </c>
      <c r="D2024" t="s">
        <v>33</v>
      </c>
      <c r="E2024" t="s">
        <v>40</v>
      </c>
      <c r="F2024" s="1">
        <v>43837</v>
      </c>
      <c r="G2024" s="1">
        <f>IF(R2024="2: AIR",F2024, "")</f>
        <v>43837</v>
      </c>
      <c r="H2024" s="1">
        <f>G2024+33</f>
        <v>43870</v>
      </c>
      <c r="I2024" t="s">
        <v>71</v>
      </c>
      <c r="J2024">
        <v>2490158163</v>
      </c>
      <c r="K2024" t="s">
        <v>74</v>
      </c>
      <c r="L2024" t="s">
        <v>77</v>
      </c>
      <c r="M2024" t="s">
        <v>88</v>
      </c>
      <c r="P2024" t="s">
        <v>94</v>
      </c>
      <c r="Q2024" t="s">
        <v>100</v>
      </c>
      <c r="R2024" t="s">
        <v>17</v>
      </c>
      <c r="S2024" t="s">
        <v>44</v>
      </c>
      <c r="T2024" t="s">
        <v>45</v>
      </c>
      <c r="U2024" t="s">
        <v>46</v>
      </c>
      <c r="V2024" t="str">
        <f t="shared" si="622"/>
        <v>AIR</v>
      </c>
      <c r="W2024" s="3"/>
      <c r="X2024" t="s">
        <v>32</v>
      </c>
      <c r="Y2024" t="s">
        <v>73</v>
      </c>
    </row>
    <row r="2025" spans="1:31" x14ac:dyDescent="0.2">
      <c r="A2025">
        <v>2024</v>
      </c>
      <c r="B2025" t="s">
        <v>2</v>
      </c>
      <c r="C2025" s="4">
        <v>1922749</v>
      </c>
      <c r="D2025" t="s">
        <v>33</v>
      </c>
      <c r="E2025" t="s">
        <v>35</v>
      </c>
      <c r="F2025" s="1">
        <v>43838</v>
      </c>
      <c r="G2025" s="1">
        <f t="shared" ref="G2025:G2034" si="632">F2025 + 7 - WEEKDAY(F2025, 2) + 6</f>
        <v>43848</v>
      </c>
      <c r="H2025" s="1">
        <f t="shared" ref="H2025:H2034" si="633">G2025+7</f>
        <v>43855</v>
      </c>
      <c r="I2025" t="s">
        <v>71</v>
      </c>
      <c r="J2025">
        <v>2490158163</v>
      </c>
      <c r="K2025" t="s">
        <v>74</v>
      </c>
      <c r="L2025" t="s">
        <v>77</v>
      </c>
      <c r="M2025" t="s">
        <v>83</v>
      </c>
      <c r="P2025" t="s">
        <v>98</v>
      </c>
      <c r="Q2025" t="s">
        <v>100</v>
      </c>
      <c r="R2025" t="s">
        <v>18</v>
      </c>
      <c r="S2025" t="s">
        <v>20</v>
      </c>
      <c r="T2025" t="str">
        <f t="shared" ref="T2025:T2034" si="634">IF(R2025="1: SEA", "LAEM CHABANG", "BANGKOK")</f>
        <v>LAEM CHABANG</v>
      </c>
      <c r="U2025" t="s">
        <v>46</v>
      </c>
      <c r="V2025" t="s">
        <v>50</v>
      </c>
      <c r="W2025" s="3">
        <v>12173053</v>
      </c>
      <c r="X2025" t="s">
        <v>32</v>
      </c>
      <c r="Y2025" t="s">
        <v>73</v>
      </c>
      <c r="AC2025">
        <v>1</v>
      </c>
    </row>
    <row r="2026" spans="1:31" x14ac:dyDescent="0.2">
      <c r="A2026">
        <v>2025</v>
      </c>
      <c r="B2026" t="s">
        <v>2</v>
      </c>
      <c r="C2026" s="4">
        <v>1922750</v>
      </c>
      <c r="D2026" t="s">
        <v>33</v>
      </c>
      <c r="E2026" t="s">
        <v>35</v>
      </c>
      <c r="F2026" s="1">
        <v>43838</v>
      </c>
      <c r="G2026" s="1">
        <f t="shared" si="632"/>
        <v>43848</v>
      </c>
      <c r="H2026" s="1">
        <f t="shared" si="633"/>
        <v>43855</v>
      </c>
      <c r="I2026" t="s">
        <v>71</v>
      </c>
      <c r="J2026">
        <v>2490158163</v>
      </c>
      <c r="K2026" t="s">
        <v>74</v>
      </c>
      <c r="L2026" t="s">
        <v>77</v>
      </c>
      <c r="M2026" t="s">
        <v>83</v>
      </c>
      <c r="P2026" t="s">
        <v>98</v>
      </c>
      <c r="Q2026" t="s">
        <v>100</v>
      </c>
      <c r="R2026" t="s">
        <v>18</v>
      </c>
      <c r="S2026" t="s">
        <v>20</v>
      </c>
      <c r="T2026" t="str">
        <f t="shared" si="634"/>
        <v>LAEM CHABANG</v>
      </c>
      <c r="U2026" t="s">
        <v>46</v>
      </c>
      <c r="V2026" t="s">
        <v>50</v>
      </c>
      <c r="W2026" s="3">
        <v>12173068</v>
      </c>
      <c r="X2026" t="s">
        <v>32</v>
      </c>
      <c r="Y2026" t="s">
        <v>73</v>
      </c>
      <c r="AC2026">
        <v>1</v>
      </c>
    </row>
    <row r="2027" spans="1:31" x14ac:dyDescent="0.2">
      <c r="A2027">
        <v>2026</v>
      </c>
      <c r="B2027" t="s">
        <v>2</v>
      </c>
      <c r="C2027" s="4">
        <v>1922751</v>
      </c>
      <c r="D2027" t="s">
        <v>33</v>
      </c>
      <c r="E2027" t="s">
        <v>35</v>
      </c>
      <c r="F2027" s="1">
        <v>43837</v>
      </c>
      <c r="G2027" s="1">
        <f t="shared" si="632"/>
        <v>43848</v>
      </c>
      <c r="H2027" s="1">
        <f t="shared" si="633"/>
        <v>43855</v>
      </c>
      <c r="I2027" t="s">
        <v>71</v>
      </c>
      <c r="J2027">
        <v>2490158163</v>
      </c>
      <c r="K2027" t="s">
        <v>74</v>
      </c>
      <c r="L2027" t="s">
        <v>77</v>
      </c>
      <c r="M2027" t="s">
        <v>83</v>
      </c>
      <c r="P2027" t="s">
        <v>98</v>
      </c>
      <c r="Q2027" t="s">
        <v>100</v>
      </c>
      <c r="R2027" t="s">
        <v>18</v>
      </c>
      <c r="S2027" t="s">
        <v>20</v>
      </c>
      <c r="T2027" t="str">
        <f t="shared" si="634"/>
        <v>LAEM CHABANG</v>
      </c>
      <c r="U2027" t="s">
        <v>46</v>
      </c>
      <c r="V2027" t="s">
        <v>50</v>
      </c>
      <c r="W2027" s="3">
        <v>12173069</v>
      </c>
      <c r="X2027" t="s">
        <v>32</v>
      </c>
      <c r="Y2027" t="s">
        <v>73</v>
      </c>
      <c r="AC2027">
        <v>1</v>
      </c>
    </row>
    <row r="2028" spans="1:31" x14ac:dyDescent="0.2">
      <c r="A2028">
        <v>2027</v>
      </c>
      <c r="B2028" t="s">
        <v>2</v>
      </c>
      <c r="C2028" s="4">
        <v>1922752</v>
      </c>
      <c r="D2028" t="s">
        <v>33</v>
      </c>
      <c r="E2028" t="s">
        <v>35</v>
      </c>
      <c r="F2028" s="1">
        <v>43838</v>
      </c>
      <c r="G2028" s="1">
        <f t="shared" si="632"/>
        <v>43848</v>
      </c>
      <c r="H2028" s="1">
        <f t="shared" si="633"/>
        <v>43855</v>
      </c>
      <c r="I2028" t="s">
        <v>71</v>
      </c>
      <c r="J2028">
        <v>2490158163</v>
      </c>
      <c r="K2028" t="s">
        <v>74</v>
      </c>
      <c r="L2028" t="s">
        <v>77</v>
      </c>
      <c r="M2028" t="s">
        <v>83</v>
      </c>
      <c r="P2028" t="s">
        <v>98</v>
      </c>
      <c r="Q2028" t="s">
        <v>100</v>
      </c>
      <c r="R2028" t="s">
        <v>18</v>
      </c>
      <c r="S2028" t="s">
        <v>20</v>
      </c>
      <c r="T2028" t="str">
        <f t="shared" si="634"/>
        <v>LAEM CHABANG</v>
      </c>
      <c r="U2028" t="s">
        <v>46</v>
      </c>
      <c r="V2028" t="s">
        <v>50</v>
      </c>
      <c r="W2028" s="3">
        <v>12173072</v>
      </c>
      <c r="X2028" t="s">
        <v>32</v>
      </c>
      <c r="Y2028" t="s">
        <v>73</v>
      </c>
      <c r="AC2028">
        <v>1</v>
      </c>
    </row>
    <row r="2029" spans="1:31" x14ac:dyDescent="0.2">
      <c r="A2029">
        <v>2028</v>
      </c>
      <c r="B2029" t="s">
        <v>2</v>
      </c>
      <c r="C2029" s="4">
        <v>1922753</v>
      </c>
      <c r="D2029" t="s">
        <v>33</v>
      </c>
      <c r="E2029" t="s">
        <v>35</v>
      </c>
      <c r="F2029" s="1">
        <v>43838</v>
      </c>
      <c r="G2029" s="1">
        <f t="shared" si="632"/>
        <v>43848</v>
      </c>
      <c r="H2029" s="1">
        <f t="shared" si="633"/>
        <v>43855</v>
      </c>
      <c r="I2029" t="s">
        <v>71</v>
      </c>
      <c r="J2029">
        <v>2490158163</v>
      </c>
      <c r="K2029" t="s">
        <v>74</v>
      </c>
      <c r="L2029" t="s">
        <v>77</v>
      </c>
      <c r="M2029" t="s">
        <v>83</v>
      </c>
      <c r="P2029" t="s">
        <v>98</v>
      </c>
      <c r="Q2029" t="s">
        <v>100</v>
      </c>
      <c r="R2029" t="s">
        <v>18</v>
      </c>
      <c r="S2029" t="s">
        <v>20</v>
      </c>
      <c r="T2029" t="str">
        <f t="shared" si="634"/>
        <v>LAEM CHABANG</v>
      </c>
      <c r="U2029" t="s">
        <v>46</v>
      </c>
      <c r="V2029" t="s">
        <v>50</v>
      </c>
      <c r="W2029" s="3">
        <v>12173081</v>
      </c>
      <c r="X2029" t="s">
        <v>32</v>
      </c>
      <c r="Y2029" t="s">
        <v>73</v>
      </c>
      <c r="AC2029">
        <v>1</v>
      </c>
    </row>
    <row r="2030" spans="1:31" x14ac:dyDescent="0.2">
      <c r="A2030">
        <v>2029</v>
      </c>
      <c r="B2030" t="s">
        <v>2</v>
      </c>
      <c r="C2030" s="4">
        <v>1922754</v>
      </c>
      <c r="D2030" t="s">
        <v>33</v>
      </c>
      <c r="E2030" t="s">
        <v>35</v>
      </c>
      <c r="F2030" s="1">
        <v>43837</v>
      </c>
      <c r="G2030" s="1">
        <f t="shared" si="632"/>
        <v>43848</v>
      </c>
      <c r="H2030" s="1">
        <f t="shared" si="633"/>
        <v>43855</v>
      </c>
      <c r="I2030" t="s">
        <v>71</v>
      </c>
      <c r="J2030">
        <v>2490158163</v>
      </c>
      <c r="K2030" t="s">
        <v>74</v>
      </c>
      <c r="L2030" t="s">
        <v>77</v>
      </c>
      <c r="M2030" t="s">
        <v>83</v>
      </c>
      <c r="P2030" t="s">
        <v>98</v>
      </c>
      <c r="Q2030" t="s">
        <v>100</v>
      </c>
      <c r="R2030" t="s">
        <v>18</v>
      </c>
      <c r="S2030" t="s">
        <v>20</v>
      </c>
      <c r="T2030" t="str">
        <f t="shared" si="634"/>
        <v>LAEM CHABANG</v>
      </c>
      <c r="U2030" t="s">
        <v>46</v>
      </c>
      <c r="V2030" t="s">
        <v>50</v>
      </c>
      <c r="W2030" s="3">
        <v>12173096</v>
      </c>
      <c r="X2030" t="s">
        <v>32</v>
      </c>
      <c r="Y2030" t="s">
        <v>73</v>
      </c>
      <c r="AC2030">
        <v>1</v>
      </c>
    </row>
    <row r="2031" spans="1:31" x14ac:dyDescent="0.2">
      <c r="A2031">
        <v>2030</v>
      </c>
      <c r="B2031" t="s">
        <v>2</v>
      </c>
      <c r="C2031" s="4">
        <v>1922755</v>
      </c>
      <c r="D2031" t="s">
        <v>33</v>
      </c>
      <c r="E2031" t="s">
        <v>35</v>
      </c>
      <c r="F2031" s="1">
        <v>43837</v>
      </c>
      <c r="G2031" s="1">
        <f t="shared" si="632"/>
        <v>43848</v>
      </c>
      <c r="H2031" s="1">
        <f t="shared" si="633"/>
        <v>43855</v>
      </c>
      <c r="I2031" t="s">
        <v>71</v>
      </c>
      <c r="J2031">
        <v>2490158163</v>
      </c>
      <c r="K2031" t="s">
        <v>74</v>
      </c>
      <c r="L2031" t="s">
        <v>77</v>
      </c>
      <c r="M2031" t="s">
        <v>83</v>
      </c>
      <c r="P2031" t="s">
        <v>98</v>
      </c>
      <c r="Q2031" t="s">
        <v>100</v>
      </c>
      <c r="R2031" t="s">
        <v>18</v>
      </c>
      <c r="S2031" t="s">
        <v>20</v>
      </c>
      <c r="T2031" t="str">
        <f t="shared" si="634"/>
        <v>LAEM CHABANG</v>
      </c>
      <c r="U2031" t="s">
        <v>46</v>
      </c>
      <c r="V2031" t="s">
        <v>50</v>
      </c>
      <c r="W2031" s="3">
        <v>12173097</v>
      </c>
      <c r="X2031" t="s">
        <v>32</v>
      </c>
      <c r="Y2031" t="s">
        <v>73</v>
      </c>
      <c r="AC2031">
        <v>1</v>
      </c>
    </row>
    <row r="2032" spans="1:31" x14ac:dyDescent="0.2">
      <c r="A2032">
        <v>2031</v>
      </c>
      <c r="B2032" t="s">
        <v>2</v>
      </c>
      <c r="C2032" s="4">
        <v>1922756</v>
      </c>
      <c r="D2032" t="s">
        <v>33</v>
      </c>
      <c r="E2032" t="s">
        <v>35</v>
      </c>
      <c r="F2032" s="1">
        <v>43837</v>
      </c>
      <c r="G2032" s="1">
        <f t="shared" si="632"/>
        <v>43848</v>
      </c>
      <c r="H2032" s="1">
        <f t="shared" si="633"/>
        <v>43855</v>
      </c>
      <c r="I2032" t="s">
        <v>71</v>
      </c>
      <c r="J2032">
        <v>2490158163</v>
      </c>
      <c r="K2032" t="s">
        <v>74</v>
      </c>
      <c r="L2032" t="s">
        <v>77</v>
      </c>
      <c r="M2032" t="s">
        <v>83</v>
      </c>
      <c r="P2032" t="s">
        <v>98</v>
      </c>
      <c r="Q2032" t="s">
        <v>100</v>
      </c>
      <c r="R2032" t="s">
        <v>18</v>
      </c>
      <c r="S2032" t="s">
        <v>20</v>
      </c>
      <c r="T2032" t="str">
        <f t="shared" si="634"/>
        <v>LAEM CHABANG</v>
      </c>
      <c r="U2032" t="s">
        <v>46</v>
      </c>
      <c r="V2032" t="s">
        <v>50</v>
      </c>
      <c r="W2032" s="3">
        <v>12173100</v>
      </c>
      <c r="X2032" t="s">
        <v>32</v>
      </c>
      <c r="Y2032" t="s">
        <v>73</v>
      </c>
      <c r="AC2032">
        <v>1</v>
      </c>
    </row>
    <row r="2033" spans="1:31" x14ac:dyDescent="0.2">
      <c r="A2033">
        <v>2032</v>
      </c>
      <c r="B2033" t="s">
        <v>2</v>
      </c>
      <c r="C2033" s="4">
        <v>1922757</v>
      </c>
      <c r="D2033" t="s">
        <v>33</v>
      </c>
      <c r="E2033" t="s">
        <v>35</v>
      </c>
      <c r="F2033" s="1">
        <v>43837</v>
      </c>
      <c r="G2033" s="1">
        <f t="shared" si="632"/>
        <v>43848</v>
      </c>
      <c r="H2033" s="1">
        <f t="shared" si="633"/>
        <v>43855</v>
      </c>
      <c r="I2033" t="s">
        <v>71</v>
      </c>
      <c r="J2033">
        <v>2490158163</v>
      </c>
      <c r="K2033" t="s">
        <v>74</v>
      </c>
      <c r="L2033" t="s">
        <v>77</v>
      </c>
      <c r="M2033" t="s">
        <v>83</v>
      </c>
      <c r="P2033" t="s">
        <v>98</v>
      </c>
      <c r="Q2033" t="s">
        <v>100</v>
      </c>
      <c r="R2033" t="s">
        <v>18</v>
      </c>
      <c r="S2033" t="s">
        <v>20</v>
      </c>
      <c r="T2033" t="str">
        <f t="shared" si="634"/>
        <v>LAEM CHABANG</v>
      </c>
      <c r="U2033" t="s">
        <v>46</v>
      </c>
      <c r="V2033" t="s">
        <v>50</v>
      </c>
      <c r="W2033" s="3">
        <v>12173109</v>
      </c>
      <c r="X2033" t="s">
        <v>32</v>
      </c>
      <c r="Y2033" t="s">
        <v>73</v>
      </c>
      <c r="AC2033">
        <v>1</v>
      </c>
      <c r="AE2033" t="s">
        <v>102</v>
      </c>
    </row>
    <row r="2034" spans="1:31" x14ac:dyDescent="0.2">
      <c r="A2034">
        <v>2033</v>
      </c>
      <c r="B2034" t="s">
        <v>2</v>
      </c>
      <c r="C2034" s="4">
        <v>1922758</v>
      </c>
      <c r="D2034" t="s">
        <v>33</v>
      </c>
      <c r="E2034" t="s">
        <v>35</v>
      </c>
      <c r="F2034" s="1">
        <v>43838</v>
      </c>
      <c r="G2034" s="1">
        <f t="shared" si="632"/>
        <v>43848</v>
      </c>
      <c r="H2034" s="1">
        <f t="shared" si="633"/>
        <v>43855</v>
      </c>
      <c r="I2034" t="s">
        <v>71</v>
      </c>
      <c r="J2034">
        <v>2490158163</v>
      </c>
      <c r="K2034" t="s">
        <v>74</v>
      </c>
      <c r="L2034" t="s">
        <v>77</v>
      </c>
      <c r="M2034" t="s">
        <v>83</v>
      </c>
      <c r="P2034" t="s">
        <v>98</v>
      </c>
      <c r="Q2034" t="s">
        <v>100</v>
      </c>
      <c r="R2034" t="s">
        <v>18</v>
      </c>
      <c r="S2034" t="s">
        <v>20</v>
      </c>
      <c r="T2034" t="str">
        <f t="shared" si="634"/>
        <v>LAEM CHABANG</v>
      </c>
      <c r="U2034" t="s">
        <v>46</v>
      </c>
      <c r="V2034" t="s">
        <v>50</v>
      </c>
      <c r="W2034" s="3">
        <v>12173124</v>
      </c>
      <c r="X2034" t="s">
        <v>32</v>
      </c>
      <c r="Y2034" t="s">
        <v>73</v>
      </c>
      <c r="AC2034">
        <v>1</v>
      </c>
    </row>
    <row r="2035" spans="1:31" x14ac:dyDescent="0.2">
      <c r="A2035">
        <v>2034</v>
      </c>
      <c r="B2035" t="s">
        <v>2</v>
      </c>
      <c r="C2035" s="4">
        <v>1922759</v>
      </c>
      <c r="D2035" t="s">
        <v>33</v>
      </c>
      <c r="E2035" t="s">
        <v>40</v>
      </c>
      <c r="F2035" s="1">
        <v>43838</v>
      </c>
      <c r="G2035" s="1">
        <f>IF(R2035="2: AIR",F2035, "")</f>
        <v>43838</v>
      </c>
      <c r="H2035" s="1">
        <f>G2035+33</f>
        <v>43871</v>
      </c>
      <c r="I2035" t="s">
        <v>71</v>
      </c>
      <c r="J2035">
        <v>2490158163</v>
      </c>
      <c r="K2035" t="s">
        <v>74</v>
      </c>
      <c r="L2035" t="s">
        <v>77</v>
      </c>
      <c r="M2035" t="s">
        <v>88</v>
      </c>
      <c r="P2035" t="s">
        <v>94</v>
      </c>
      <c r="Q2035" t="s">
        <v>100</v>
      </c>
      <c r="R2035" t="s">
        <v>17</v>
      </c>
      <c r="S2035" t="s">
        <v>44</v>
      </c>
      <c r="T2035" t="s">
        <v>45</v>
      </c>
      <c r="U2035" t="s">
        <v>46</v>
      </c>
      <c r="V2035" t="str">
        <f t="shared" si="622"/>
        <v>AIR</v>
      </c>
      <c r="W2035" s="3"/>
      <c r="X2035" t="s">
        <v>32</v>
      </c>
      <c r="Y2035" t="s">
        <v>73</v>
      </c>
    </row>
    <row r="2036" spans="1:31" x14ac:dyDescent="0.2">
      <c r="A2036">
        <v>2035</v>
      </c>
      <c r="B2036" t="s">
        <v>2</v>
      </c>
      <c r="C2036" s="4">
        <v>1922760</v>
      </c>
      <c r="D2036" t="s">
        <v>33</v>
      </c>
      <c r="E2036" t="s">
        <v>35</v>
      </c>
      <c r="F2036" s="1">
        <v>43838</v>
      </c>
      <c r="G2036" s="1">
        <f t="shared" ref="G2036:G2042" si="635">F2036 + 7 - WEEKDAY(F2036, 2) + 6</f>
        <v>43848</v>
      </c>
      <c r="H2036" s="1">
        <f t="shared" ref="H2036:H2042" si="636">G2036+7</f>
        <v>43855</v>
      </c>
      <c r="I2036" t="s">
        <v>71</v>
      </c>
      <c r="J2036">
        <v>2490158163</v>
      </c>
      <c r="K2036" t="s">
        <v>74</v>
      </c>
      <c r="L2036" t="s">
        <v>77</v>
      </c>
      <c r="M2036" t="s">
        <v>83</v>
      </c>
      <c r="P2036" t="s">
        <v>98</v>
      </c>
      <c r="Q2036" t="s">
        <v>100</v>
      </c>
      <c r="R2036" t="s">
        <v>18</v>
      </c>
      <c r="S2036" t="s">
        <v>20</v>
      </c>
      <c r="T2036" t="str">
        <f t="shared" ref="T2036:T2042" si="637">IF(R2036="1: SEA", "LAEM CHABANG", "BANGKOK")</f>
        <v>LAEM CHABANG</v>
      </c>
      <c r="U2036" t="s">
        <v>46</v>
      </c>
      <c r="V2036" t="s">
        <v>50</v>
      </c>
      <c r="W2036" s="3">
        <v>12173128</v>
      </c>
      <c r="X2036" t="s">
        <v>32</v>
      </c>
      <c r="Y2036" t="s">
        <v>73</v>
      </c>
      <c r="AC2036">
        <v>1</v>
      </c>
    </row>
    <row r="2037" spans="1:31" x14ac:dyDescent="0.2">
      <c r="A2037">
        <v>2036</v>
      </c>
      <c r="B2037" t="s">
        <v>2</v>
      </c>
      <c r="C2037" s="4">
        <v>1922761</v>
      </c>
      <c r="D2037" t="s">
        <v>33</v>
      </c>
      <c r="E2037" t="s">
        <v>35</v>
      </c>
      <c r="F2037" s="1">
        <v>43837</v>
      </c>
      <c r="G2037" s="1">
        <f t="shared" si="635"/>
        <v>43848</v>
      </c>
      <c r="H2037" s="1">
        <f t="shared" si="636"/>
        <v>43855</v>
      </c>
      <c r="I2037" t="s">
        <v>71</v>
      </c>
      <c r="J2037">
        <v>2490158163</v>
      </c>
      <c r="K2037" t="s">
        <v>74</v>
      </c>
      <c r="L2037" t="s">
        <v>77</v>
      </c>
      <c r="M2037" t="s">
        <v>83</v>
      </c>
      <c r="P2037" t="s">
        <v>98</v>
      </c>
      <c r="Q2037" t="s">
        <v>100</v>
      </c>
      <c r="R2037" t="s">
        <v>18</v>
      </c>
      <c r="S2037" t="s">
        <v>20</v>
      </c>
      <c r="T2037" t="str">
        <f t="shared" si="637"/>
        <v>LAEM CHABANG</v>
      </c>
      <c r="U2037" t="s">
        <v>46</v>
      </c>
      <c r="V2037" t="s">
        <v>50</v>
      </c>
      <c r="W2037" s="3">
        <v>12173137</v>
      </c>
      <c r="X2037" t="s">
        <v>32</v>
      </c>
      <c r="Y2037" t="s">
        <v>73</v>
      </c>
      <c r="AC2037">
        <v>1</v>
      </c>
    </row>
    <row r="2038" spans="1:31" x14ac:dyDescent="0.2">
      <c r="A2038">
        <v>2037</v>
      </c>
      <c r="B2038" t="s">
        <v>2</v>
      </c>
      <c r="C2038" s="4">
        <v>1922762</v>
      </c>
      <c r="D2038" t="s">
        <v>33</v>
      </c>
      <c r="E2038" t="s">
        <v>35</v>
      </c>
      <c r="F2038" s="1">
        <v>43837</v>
      </c>
      <c r="G2038" s="1">
        <f t="shared" si="635"/>
        <v>43848</v>
      </c>
      <c r="H2038" s="1">
        <f t="shared" si="636"/>
        <v>43855</v>
      </c>
      <c r="I2038" t="s">
        <v>71</v>
      </c>
      <c r="J2038">
        <v>2490158163</v>
      </c>
      <c r="K2038" t="s">
        <v>74</v>
      </c>
      <c r="L2038" t="s">
        <v>77</v>
      </c>
      <c r="M2038" t="s">
        <v>83</v>
      </c>
      <c r="P2038" t="s">
        <v>98</v>
      </c>
      <c r="Q2038" t="s">
        <v>100</v>
      </c>
      <c r="R2038" t="s">
        <v>18</v>
      </c>
      <c r="S2038" t="s">
        <v>20</v>
      </c>
      <c r="T2038" t="str">
        <f t="shared" si="637"/>
        <v>LAEM CHABANG</v>
      </c>
      <c r="U2038" t="s">
        <v>46</v>
      </c>
      <c r="V2038" t="s">
        <v>50</v>
      </c>
      <c r="W2038" s="3">
        <v>12173152</v>
      </c>
      <c r="X2038" t="s">
        <v>32</v>
      </c>
      <c r="Y2038" t="s">
        <v>73</v>
      </c>
      <c r="AC2038">
        <v>1</v>
      </c>
    </row>
    <row r="2039" spans="1:31" x14ac:dyDescent="0.2">
      <c r="A2039">
        <v>2038</v>
      </c>
      <c r="B2039" t="s">
        <v>2</v>
      </c>
      <c r="C2039" s="4">
        <v>1922763</v>
      </c>
      <c r="D2039" t="s">
        <v>33</v>
      </c>
      <c r="E2039" t="s">
        <v>35</v>
      </c>
      <c r="F2039" s="1">
        <v>43837</v>
      </c>
      <c r="G2039" s="1">
        <f t="shared" si="635"/>
        <v>43848</v>
      </c>
      <c r="H2039" s="1">
        <f t="shared" si="636"/>
        <v>43855</v>
      </c>
      <c r="I2039" t="s">
        <v>71</v>
      </c>
      <c r="J2039">
        <v>2490158163</v>
      </c>
      <c r="K2039" t="s">
        <v>74</v>
      </c>
      <c r="L2039" t="s">
        <v>77</v>
      </c>
      <c r="M2039" t="s">
        <v>83</v>
      </c>
      <c r="P2039" t="s">
        <v>98</v>
      </c>
      <c r="Q2039" t="s">
        <v>100</v>
      </c>
      <c r="R2039" t="s">
        <v>18</v>
      </c>
      <c r="S2039" t="s">
        <v>20</v>
      </c>
      <c r="T2039" t="str">
        <f t="shared" si="637"/>
        <v>LAEM CHABANG</v>
      </c>
      <c r="U2039" t="s">
        <v>46</v>
      </c>
      <c r="V2039" t="s">
        <v>50</v>
      </c>
      <c r="W2039" s="3">
        <v>12173153</v>
      </c>
      <c r="X2039" t="s">
        <v>32</v>
      </c>
      <c r="Y2039" t="s">
        <v>73</v>
      </c>
      <c r="AC2039">
        <v>1</v>
      </c>
    </row>
    <row r="2040" spans="1:31" x14ac:dyDescent="0.2">
      <c r="A2040">
        <v>2039</v>
      </c>
      <c r="B2040" t="s">
        <v>2</v>
      </c>
      <c r="C2040" s="4">
        <v>1922764</v>
      </c>
      <c r="D2040" t="s">
        <v>33</v>
      </c>
      <c r="E2040" t="s">
        <v>35</v>
      </c>
      <c r="F2040" s="1">
        <v>43838</v>
      </c>
      <c r="G2040" s="1">
        <f t="shared" si="635"/>
        <v>43848</v>
      </c>
      <c r="H2040" s="1">
        <f t="shared" si="636"/>
        <v>43855</v>
      </c>
      <c r="I2040" t="s">
        <v>71</v>
      </c>
      <c r="J2040">
        <v>2490158163</v>
      </c>
      <c r="K2040" t="s">
        <v>74</v>
      </c>
      <c r="L2040" t="s">
        <v>77</v>
      </c>
      <c r="M2040" t="s">
        <v>83</v>
      </c>
      <c r="P2040" t="s">
        <v>98</v>
      </c>
      <c r="Q2040" t="s">
        <v>100</v>
      </c>
      <c r="R2040" t="s">
        <v>18</v>
      </c>
      <c r="S2040" t="s">
        <v>20</v>
      </c>
      <c r="T2040" t="str">
        <f t="shared" si="637"/>
        <v>LAEM CHABANG</v>
      </c>
      <c r="U2040" t="s">
        <v>46</v>
      </c>
      <c r="V2040" t="s">
        <v>50</v>
      </c>
      <c r="W2040" s="3">
        <v>12173156</v>
      </c>
      <c r="X2040" t="s">
        <v>32</v>
      </c>
      <c r="Y2040" t="s">
        <v>73</v>
      </c>
      <c r="AA2040">
        <v>1</v>
      </c>
    </row>
    <row r="2041" spans="1:31" x14ac:dyDescent="0.2">
      <c r="A2041">
        <v>2040</v>
      </c>
      <c r="B2041" t="s">
        <v>2</v>
      </c>
      <c r="C2041" s="4">
        <v>1922765</v>
      </c>
      <c r="D2041" t="s">
        <v>33</v>
      </c>
      <c r="E2041" t="s">
        <v>35</v>
      </c>
      <c r="F2041" s="1">
        <v>43838</v>
      </c>
      <c r="G2041" s="1">
        <f t="shared" si="635"/>
        <v>43848</v>
      </c>
      <c r="H2041" s="1">
        <f t="shared" si="636"/>
        <v>43855</v>
      </c>
      <c r="I2041" t="s">
        <v>71</v>
      </c>
      <c r="J2041">
        <v>2490158163</v>
      </c>
      <c r="K2041" t="s">
        <v>74</v>
      </c>
      <c r="L2041" t="s">
        <v>77</v>
      </c>
      <c r="M2041" t="s">
        <v>83</v>
      </c>
      <c r="P2041" t="s">
        <v>98</v>
      </c>
      <c r="Q2041" t="s">
        <v>100</v>
      </c>
      <c r="R2041" t="s">
        <v>18</v>
      </c>
      <c r="S2041" t="s">
        <v>20</v>
      </c>
      <c r="T2041" t="str">
        <f t="shared" si="637"/>
        <v>LAEM CHABANG</v>
      </c>
      <c r="U2041" t="s">
        <v>46</v>
      </c>
      <c r="V2041" t="s">
        <v>50</v>
      </c>
      <c r="W2041" s="3">
        <v>12173165</v>
      </c>
      <c r="X2041" t="s">
        <v>32</v>
      </c>
      <c r="Y2041" t="s">
        <v>73</v>
      </c>
      <c r="AC2041">
        <v>1</v>
      </c>
    </row>
    <row r="2042" spans="1:31" x14ac:dyDescent="0.2">
      <c r="A2042">
        <v>2041</v>
      </c>
      <c r="B2042" t="s">
        <v>2</v>
      </c>
      <c r="C2042" s="4">
        <v>1922766</v>
      </c>
      <c r="D2042" t="s">
        <v>33</v>
      </c>
      <c r="E2042" t="s">
        <v>35</v>
      </c>
      <c r="F2042" s="1">
        <v>43838</v>
      </c>
      <c r="G2042" s="1">
        <f t="shared" si="635"/>
        <v>43848</v>
      </c>
      <c r="H2042" s="1">
        <f t="shared" si="636"/>
        <v>43855</v>
      </c>
      <c r="I2042" t="s">
        <v>71</v>
      </c>
      <c r="J2042">
        <v>2490158163</v>
      </c>
      <c r="K2042" t="s">
        <v>74</v>
      </c>
      <c r="L2042" t="s">
        <v>77</v>
      </c>
      <c r="M2042" t="s">
        <v>83</v>
      </c>
      <c r="P2042" t="s">
        <v>98</v>
      </c>
      <c r="Q2042" t="s">
        <v>100</v>
      </c>
      <c r="R2042" t="s">
        <v>18</v>
      </c>
      <c r="S2042" t="s">
        <v>20</v>
      </c>
      <c r="T2042" t="str">
        <f t="shared" si="637"/>
        <v>LAEM CHABANG</v>
      </c>
      <c r="U2042" t="s">
        <v>46</v>
      </c>
      <c r="V2042" t="s">
        <v>50</v>
      </c>
      <c r="W2042" s="3">
        <v>12173180</v>
      </c>
      <c r="X2042" t="s">
        <v>32</v>
      </c>
      <c r="Y2042" t="s">
        <v>73</v>
      </c>
      <c r="AC2042">
        <v>1</v>
      </c>
    </row>
    <row r="2043" spans="1:31" x14ac:dyDescent="0.2">
      <c r="A2043">
        <v>2042</v>
      </c>
      <c r="B2043" t="s">
        <v>2</v>
      </c>
      <c r="C2043" s="4">
        <v>1922767</v>
      </c>
      <c r="D2043" t="s">
        <v>33</v>
      </c>
      <c r="E2043" t="s">
        <v>40</v>
      </c>
      <c r="F2043" s="1">
        <v>43838</v>
      </c>
      <c r="G2043" s="1">
        <f>IF(R2043="2: AIR",F2043, "")</f>
        <v>43838</v>
      </c>
      <c r="H2043" s="1">
        <f>G2043+33</f>
        <v>43871</v>
      </c>
      <c r="I2043" t="s">
        <v>71</v>
      </c>
      <c r="J2043">
        <v>2490158163</v>
      </c>
      <c r="K2043" t="s">
        <v>74</v>
      </c>
      <c r="L2043" t="s">
        <v>77</v>
      </c>
      <c r="M2043" t="s">
        <v>88</v>
      </c>
      <c r="P2043" t="s">
        <v>94</v>
      </c>
      <c r="Q2043" t="s">
        <v>100</v>
      </c>
      <c r="R2043" t="s">
        <v>17</v>
      </c>
      <c r="S2043" t="s">
        <v>44</v>
      </c>
      <c r="T2043" t="s">
        <v>45</v>
      </c>
      <c r="U2043" t="s">
        <v>46</v>
      </c>
      <c r="V2043" t="str">
        <f t="shared" si="622"/>
        <v>AIR</v>
      </c>
      <c r="W2043" s="3"/>
      <c r="X2043" t="s">
        <v>32</v>
      </c>
      <c r="Y2043" t="s">
        <v>73</v>
      </c>
    </row>
    <row r="2044" spans="1:31" x14ac:dyDescent="0.2">
      <c r="A2044">
        <v>2043</v>
      </c>
      <c r="B2044" t="s">
        <v>2</v>
      </c>
      <c r="C2044" s="4">
        <v>1922768</v>
      </c>
      <c r="D2044" t="s">
        <v>33</v>
      </c>
      <c r="E2044" t="s">
        <v>35</v>
      </c>
      <c r="F2044" s="1">
        <v>43838</v>
      </c>
      <c r="G2044" s="1">
        <f t="shared" ref="G2044:G2049" si="638">F2044 + 7 - WEEKDAY(F2044, 2) + 6</f>
        <v>43848</v>
      </c>
      <c r="H2044" s="1">
        <f t="shared" ref="H2044:H2049" si="639">G2044+7</f>
        <v>43855</v>
      </c>
      <c r="I2044" t="s">
        <v>71</v>
      </c>
      <c r="J2044">
        <v>2490158163</v>
      </c>
      <c r="K2044" t="s">
        <v>74</v>
      </c>
      <c r="L2044" t="s">
        <v>77</v>
      </c>
      <c r="M2044" t="s">
        <v>83</v>
      </c>
      <c r="P2044" t="s">
        <v>98</v>
      </c>
      <c r="Q2044" t="s">
        <v>100</v>
      </c>
      <c r="R2044" t="s">
        <v>18</v>
      </c>
      <c r="S2044" t="s">
        <v>20</v>
      </c>
      <c r="T2044" t="str">
        <f t="shared" ref="T2044:T2049" si="640">IF(R2044="1: SEA", "LAEM CHABANG", "BANGKOK")</f>
        <v>LAEM CHABANG</v>
      </c>
      <c r="U2044" t="s">
        <v>46</v>
      </c>
      <c r="V2044" t="s">
        <v>50</v>
      </c>
      <c r="W2044" s="3">
        <v>12173184</v>
      </c>
      <c r="X2044" t="s">
        <v>32</v>
      </c>
      <c r="Y2044" t="s">
        <v>73</v>
      </c>
      <c r="AC2044">
        <v>1</v>
      </c>
    </row>
    <row r="2045" spans="1:31" x14ac:dyDescent="0.2">
      <c r="A2045">
        <v>2044</v>
      </c>
      <c r="B2045" t="s">
        <v>2</v>
      </c>
      <c r="C2045" s="4">
        <v>1922769</v>
      </c>
      <c r="D2045" t="s">
        <v>33</v>
      </c>
      <c r="E2045" t="s">
        <v>35</v>
      </c>
      <c r="F2045" s="1">
        <v>43838</v>
      </c>
      <c r="G2045" s="1">
        <f t="shared" si="638"/>
        <v>43848</v>
      </c>
      <c r="H2045" s="1">
        <f t="shared" si="639"/>
        <v>43855</v>
      </c>
      <c r="I2045" t="s">
        <v>71</v>
      </c>
      <c r="J2045">
        <v>2490158163</v>
      </c>
      <c r="K2045" t="s">
        <v>74</v>
      </c>
      <c r="L2045" t="s">
        <v>77</v>
      </c>
      <c r="M2045" t="s">
        <v>83</v>
      </c>
      <c r="P2045" t="s">
        <v>98</v>
      </c>
      <c r="Q2045" t="s">
        <v>100</v>
      </c>
      <c r="R2045" t="s">
        <v>18</v>
      </c>
      <c r="S2045" t="s">
        <v>20</v>
      </c>
      <c r="T2045" t="str">
        <f t="shared" si="640"/>
        <v>LAEM CHABANG</v>
      </c>
      <c r="U2045" t="s">
        <v>46</v>
      </c>
      <c r="V2045" t="s">
        <v>50</v>
      </c>
      <c r="W2045" s="3">
        <v>12173193</v>
      </c>
      <c r="X2045" t="s">
        <v>32</v>
      </c>
      <c r="Y2045" t="s">
        <v>73</v>
      </c>
      <c r="AC2045">
        <v>1</v>
      </c>
    </row>
    <row r="2046" spans="1:31" x14ac:dyDescent="0.2">
      <c r="A2046">
        <v>2045</v>
      </c>
      <c r="B2046" t="s">
        <v>2</v>
      </c>
      <c r="C2046" s="4">
        <v>1922770</v>
      </c>
      <c r="D2046" t="s">
        <v>33</v>
      </c>
      <c r="E2046" t="s">
        <v>35</v>
      </c>
      <c r="F2046" s="1">
        <v>43838</v>
      </c>
      <c r="G2046" s="1">
        <f t="shared" si="638"/>
        <v>43848</v>
      </c>
      <c r="H2046" s="1">
        <f t="shared" si="639"/>
        <v>43855</v>
      </c>
      <c r="I2046" t="s">
        <v>71</v>
      </c>
      <c r="J2046">
        <v>2490158163</v>
      </c>
      <c r="K2046" t="s">
        <v>74</v>
      </c>
      <c r="L2046" t="s">
        <v>77</v>
      </c>
      <c r="M2046" t="s">
        <v>83</v>
      </c>
      <c r="P2046" t="s">
        <v>98</v>
      </c>
      <c r="Q2046" t="s">
        <v>100</v>
      </c>
      <c r="R2046" t="s">
        <v>18</v>
      </c>
      <c r="S2046" t="s">
        <v>20</v>
      </c>
      <c r="T2046" t="str">
        <f t="shared" si="640"/>
        <v>LAEM CHABANG</v>
      </c>
      <c r="U2046" t="s">
        <v>46</v>
      </c>
      <c r="V2046" t="s">
        <v>50</v>
      </c>
      <c r="W2046" s="3">
        <v>12173208</v>
      </c>
      <c r="X2046" t="s">
        <v>32</v>
      </c>
      <c r="Y2046" t="s">
        <v>73</v>
      </c>
      <c r="AC2046">
        <v>1</v>
      </c>
    </row>
    <row r="2047" spans="1:31" x14ac:dyDescent="0.2">
      <c r="A2047">
        <v>2046</v>
      </c>
      <c r="B2047" t="s">
        <v>2</v>
      </c>
      <c r="C2047" s="4">
        <v>1922771</v>
      </c>
      <c r="D2047" t="s">
        <v>33</v>
      </c>
      <c r="E2047" t="s">
        <v>35</v>
      </c>
      <c r="F2047" s="1">
        <v>43838</v>
      </c>
      <c r="G2047" s="1">
        <f t="shared" si="638"/>
        <v>43848</v>
      </c>
      <c r="H2047" s="1">
        <f t="shared" si="639"/>
        <v>43855</v>
      </c>
      <c r="I2047" t="s">
        <v>71</v>
      </c>
      <c r="J2047">
        <v>2490158163</v>
      </c>
      <c r="K2047" t="s">
        <v>74</v>
      </c>
      <c r="L2047" t="s">
        <v>77</v>
      </c>
      <c r="M2047" t="s">
        <v>83</v>
      </c>
      <c r="P2047" t="s">
        <v>98</v>
      </c>
      <c r="Q2047" t="s">
        <v>100</v>
      </c>
      <c r="R2047" t="s">
        <v>18</v>
      </c>
      <c r="S2047" t="s">
        <v>20</v>
      </c>
      <c r="T2047" t="str">
        <f t="shared" si="640"/>
        <v>LAEM CHABANG</v>
      </c>
      <c r="U2047" t="s">
        <v>46</v>
      </c>
      <c r="V2047" t="s">
        <v>50</v>
      </c>
      <c r="W2047" s="3">
        <v>12173209</v>
      </c>
      <c r="X2047" t="s">
        <v>32</v>
      </c>
      <c r="Y2047" t="s">
        <v>73</v>
      </c>
      <c r="AC2047">
        <v>1</v>
      </c>
    </row>
    <row r="2048" spans="1:31" x14ac:dyDescent="0.2">
      <c r="A2048">
        <v>2047</v>
      </c>
      <c r="B2048" t="s">
        <v>2</v>
      </c>
      <c r="C2048" s="4">
        <v>1922772</v>
      </c>
      <c r="D2048" t="s">
        <v>33</v>
      </c>
      <c r="E2048" t="s">
        <v>35</v>
      </c>
      <c r="F2048" s="1">
        <v>43839</v>
      </c>
      <c r="G2048" s="1">
        <f t="shared" si="638"/>
        <v>43848</v>
      </c>
      <c r="H2048" s="1">
        <f t="shared" si="639"/>
        <v>43855</v>
      </c>
      <c r="I2048" t="s">
        <v>71</v>
      </c>
      <c r="J2048">
        <v>2490158163</v>
      </c>
      <c r="K2048" t="s">
        <v>74</v>
      </c>
      <c r="L2048" t="s">
        <v>77</v>
      </c>
      <c r="M2048" t="s">
        <v>83</v>
      </c>
      <c r="P2048" t="s">
        <v>98</v>
      </c>
      <c r="Q2048" t="s">
        <v>100</v>
      </c>
      <c r="R2048" t="s">
        <v>18</v>
      </c>
      <c r="S2048" t="s">
        <v>20</v>
      </c>
      <c r="T2048" t="str">
        <f t="shared" si="640"/>
        <v>LAEM CHABANG</v>
      </c>
      <c r="U2048" t="s">
        <v>46</v>
      </c>
      <c r="V2048" t="s">
        <v>49</v>
      </c>
      <c r="W2048" s="3">
        <v>12173212</v>
      </c>
      <c r="X2048" t="s">
        <v>32</v>
      </c>
      <c r="Y2048" t="s">
        <v>73</v>
      </c>
      <c r="AC2048">
        <v>1</v>
      </c>
    </row>
    <row r="2049" spans="1:31" x14ac:dyDescent="0.2">
      <c r="A2049">
        <v>2048</v>
      </c>
      <c r="B2049" t="s">
        <v>2</v>
      </c>
      <c r="C2049" s="4">
        <v>1922773</v>
      </c>
      <c r="D2049" t="s">
        <v>33</v>
      </c>
      <c r="E2049" t="s">
        <v>35</v>
      </c>
      <c r="F2049" s="1">
        <v>43839</v>
      </c>
      <c r="G2049" s="1">
        <f t="shared" si="638"/>
        <v>43848</v>
      </c>
      <c r="H2049" s="1">
        <f t="shared" si="639"/>
        <v>43855</v>
      </c>
      <c r="I2049" t="s">
        <v>71</v>
      </c>
      <c r="J2049">
        <v>2490158163</v>
      </c>
      <c r="K2049" t="s">
        <v>74</v>
      </c>
      <c r="L2049" t="s">
        <v>77</v>
      </c>
      <c r="M2049" t="s">
        <v>83</v>
      </c>
      <c r="P2049" t="s">
        <v>98</v>
      </c>
      <c r="Q2049" t="s">
        <v>100</v>
      </c>
      <c r="R2049" t="s">
        <v>18</v>
      </c>
      <c r="S2049" t="s">
        <v>20</v>
      </c>
      <c r="T2049" t="str">
        <f t="shared" si="640"/>
        <v>LAEM CHABANG</v>
      </c>
      <c r="U2049" t="s">
        <v>46</v>
      </c>
      <c r="V2049" t="s">
        <v>50</v>
      </c>
      <c r="W2049" s="3">
        <v>12173221</v>
      </c>
      <c r="X2049" t="s">
        <v>32</v>
      </c>
      <c r="Y2049" t="s">
        <v>73</v>
      </c>
      <c r="AC2049">
        <v>1</v>
      </c>
    </row>
    <row r="2050" spans="1:31" x14ac:dyDescent="0.2">
      <c r="A2050">
        <v>2049</v>
      </c>
      <c r="B2050" t="s">
        <v>2</v>
      </c>
      <c r="C2050" s="4">
        <v>1922774</v>
      </c>
      <c r="D2050" t="s">
        <v>33</v>
      </c>
      <c r="E2050" t="s">
        <v>40</v>
      </c>
      <c r="F2050" s="1">
        <v>43839</v>
      </c>
      <c r="G2050" s="1">
        <f>IF(R2050="2: AIR",F2050, "")</f>
        <v>43839</v>
      </c>
      <c r="H2050" s="1">
        <f>G2050+33</f>
        <v>43872</v>
      </c>
      <c r="I2050" t="s">
        <v>71</v>
      </c>
      <c r="J2050">
        <v>2490158163</v>
      </c>
      <c r="K2050" t="s">
        <v>74</v>
      </c>
      <c r="L2050" t="s">
        <v>77</v>
      </c>
      <c r="M2050" t="s">
        <v>88</v>
      </c>
      <c r="P2050" t="s">
        <v>94</v>
      </c>
      <c r="Q2050" t="s">
        <v>100</v>
      </c>
      <c r="R2050" t="s">
        <v>17</v>
      </c>
      <c r="S2050" t="s">
        <v>44</v>
      </c>
      <c r="T2050" t="s">
        <v>45</v>
      </c>
      <c r="U2050" t="s">
        <v>46</v>
      </c>
      <c r="V2050" t="str">
        <f t="shared" si="622"/>
        <v>AIR</v>
      </c>
      <c r="W2050" s="3"/>
      <c r="X2050" t="s">
        <v>32</v>
      </c>
      <c r="Y2050" t="s">
        <v>73</v>
      </c>
    </row>
    <row r="2051" spans="1:31" x14ac:dyDescent="0.2">
      <c r="A2051">
        <v>2050</v>
      </c>
      <c r="B2051" t="s">
        <v>2</v>
      </c>
      <c r="C2051" s="4">
        <v>1922775</v>
      </c>
      <c r="D2051" t="s">
        <v>33</v>
      </c>
      <c r="E2051" t="s">
        <v>35</v>
      </c>
      <c r="F2051" s="1">
        <v>43839</v>
      </c>
      <c r="G2051" s="1">
        <f t="shared" ref="G2051:G2062" si="641">F2051 + 7 - WEEKDAY(F2051, 2) + 6</f>
        <v>43848</v>
      </c>
      <c r="H2051" s="1">
        <f t="shared" ref="H2051:H2062" si="642">G2051+7</f>
        <v>43855</v>
      </c>
      <c r="I2051" t="s">
        <v>71</v>
      </c>
      <c r="J2051">
        <v>2490158163</v>
      </c>
      <c r="K2051" t="s">
        <v>74</v>
      </c>
      <c r="L2051" t="s">
        <v>77</v>
      </c>
      <c r="M2051" t="s">
        <v>83</v>
      </c>
      <c r="P2051" t="s">
        <v>98</v>
      </c>
      <c r="Q2051" t="s">
        <v>100</v>
      </c>
      <c r="R2051" t="s">
        <v>18</v>
      </c>
      <c r="S2051" t="s">
        <v>20</v>
      </c>
      <c r="T2051" t="str">
        <f t="shared" ref="T2051:T2062" si="643">IF(R2051="1: SEA", "LAEM CHABANG", "BANGKOK")</f>
        <v>LAEM CHABANG</v>
      </c>
      <c r="U2051" t="s">
        <v>46</v>
      </c>
      <c r="V2051" t="s">
        <v>50</v>
      </c>
      <c r="W2051" s="3">
        <v>12173237</v>
      </c>
      <c r="X2051" t="s">
        <v>32</v>
      </c>
      <c r="Y2051" t="s">
        <v>73</v>
      </c>
      <c r="AA2051">
        <v>1</v>
      </c>
    </row>
    <row r="2052" spans="1:31" x14ac:dyDescent="0.2">
      <c r="A2052">
        <v>2051</v>
      </c>
      <c r="B2052" t="s">
        <v>2</v>
      </c>
      <c r="C2052" s="4">
        <v>1922776</v>
      </c>
      <c r="D2052" t="s">
        <v>33</v>
      </c>
      <c r="E2052" t="s">
        <v>35</v>
      </c>
      <c r="F2052" s="1">
        <v>43839</v>
      </c>
      <c r="G2052" s="1">
        <f t="shared" si="641"/>
        <v>43848</v>
      </c>
      <c r="H2052" s="1">
        <f t="shared" si="642"/>
        <v>43855</v>
      </c>
      <c r="I2052" t="s">
        <v>71</v>
      </c>
      <c r="J2052">
        <v>2490158163</v>
      </c>
      <c r="K2052" t="s">
        <v>74</v>
      </c>
      <c r="L2052" t="s">
        <v>77</v>
      </c>
      <c r="M2052" t="s">
        <v>83</v>
      </c>
      <c r="P2052" t="s">
        <v>98</v>
      </c>
      <c r="Q2052" t="s">
        <v>100</v>
      </c>
      <c r="R2052" t="s">
        <v>18</v>
      </c>
      <c r="S2052" t="s">
        <v>20</v>
      </c>
      <c r="T2052" t="str">
        <f t="shared" si="643"/>
        <v>LAEM CHABANG</v>
      </c>
      <c r="U2052" t="s">
        <v>46</v>
      </c>
      <c r="V2052" t="s">
        <v>50</v>
      </c>
      <c r="W2052" s="3">
        <v>12173240</v>
      </c>
      <c r="X2052" t="s">
        <v>32</v>
      </c>
      <c r="Y2052" t="s">
        <v>73</v>
      </c>
      <c r="AC2052">
        <v>1</v>
      </c>
    </row>
    <row r="2053" spans="1:31" x14ac:dyDescent="0.2">
      <c r="A2053">
        <v>2052</v>
      </c>
      <c r="B2053" t="s">
        <v>2</v>
      </c>
      <c r="C2053" s="4">
        <v>1922777</v>
      </c>
      <c r="D2053" t="s">
        <v>33</v>
      </c>
      <c r="E2053" t="s">
        <v>35</v>
      </c>
      <c r="F2053" s="1">
        <v>43838</v>
      </c>
      <c r="G2053" s="1">
        <f t="shared" si="641"/>
        <v>43848</v>
      </c>
      <c r="H2053" s="1">
        <f t="shared" si="642"/>
        <v>43855</v>
      </c>
      <c r="I2053" t="s">
        <v>71</v>
      </c>
      <c r="J2053">
        <v>2490158163</v>
      </c>
      <c r="K2053" t="s">
        <v>74</v>
      </c>
      <c r="L2053" t="s">
        <v>77</v>
      </c>
      <c r="M2053" t="s">
        <v>83</v>
      </c>
      <c r="P2053" t="s">
        <v>98</v>
      </c>
      <c r="Q2053" t="s">
        <v>100</v>
      </c>
      <c r="R2053" t="s">
        <v>18</v>
      </c>
      <c r="S2053" t="s">
        <v>20</v>
      </c>
      <c r="T2053" t="str">
        <f t="shared" si="643"/>
        <v>LAEM CHABANG</v>
      </c>
      <c r="U2053" t="s">
        <v>46</v>
      </c>
      <c r="V2053" t="s">
        <v>50</v>
      </c>
      <c r="W2053" s="3">
        <v>12173249</v>
      </c>
      <c r="X2053" t="s">
        <v>32</v>
      </c>
      <c r="Y2053" t="s">
        <v>73</v>
      </c>
      <c r="AC2053">
        <v>1</v>
      </c>
    </row>
    <row r="2054" spans="1:31" x14ac:dyDescent="0.2">
      <c r="A2054">
        <v>2053</v>
      </c>
      <c r="B2054" t="s">
        <v>2</v>
      </c>
      <c r="C2054" s="4">
        <v>1922778</v>
      </c>
      <c r="D2054" t="s">
        <v>33</v>
      </c>
      <c r="E2054" t="s">
        <v>35</v>
      </c>
      <c r="F2054" s="1">
        <v>43838</v>
      </c>
      <c r="G2054" s="1">
        <f t="shared" si="641"/>
        <v>43848</v>
      </c>
      <c r="H2054" s="1">
        <f t="shared" si="642"/>
        <v>43855</v>
      </c>
      <c r="I2054" t="s">
        <v>71</v>
      </c>
      <c r="J2054">
        <v>2490158163</v>
      </c>
      <c r="K2054" t="s">
        <v>74</v>
      </c>
      <c r="L2054" t="s">
        <v>77</v>
      </c>
      <c r="M2054" t="s">
        <v>83</v>
      </c>
      <c r="P2054" t="s">
        <v>98</v>
      </c>
      <c r="Q2054" t="s">
        <v>100</v>
      </c>
      <c r="R2054" t="s">
        <v>18</v>
      </c>
      <c r="S2054" t="s">
        <v>20</v>
      </c>
      <c r="T2054" t="str">
        <f t="shared" si="643"/>
        <v>LAEM CHABANG</v>
      </c>
      <c r="U2054" t="s">
        <v>46</v>
      </c>
      <c r="V2054" t="s">
        <v>50</v>
      </c>
      <c r="W2054" s="3">
        <v>12173264</v>
      </c>
      <c r="X2054" t="s">
        <v>32</v>
      </c>
      <c r="Y2054" t="s">
        <v>73</v>
      </c>
      <c r="AC2054">
        <v>1</v>
      </c>
      <c r="AE2054" t="s">
        <v>102</v>
      </c>
    </row>
    <row r="2055" spans="1:31" x14ac:dyDescent="0.2">
      <c r="A2055">
        <v>2054</v>
      </c>
      <c r="B2055" t="s">
        <v>2</v>
      </c>
      <c r="C2055" s="4">
        <v>1922779</v>
      </c>
      <c r="D2055" t="s">
        <v>33</v>
      </c>
      <c r="E2055" t="s">
        <v>35</v>
      </c>
      <c r="F2055" s="1">
        <v>43838</v>
      </c>
      <c r="G2055" s="1">
        <f t="shared" si="641"/>
        <v>43848</v>
      </c>
      <c r="H2055" s="1">
        <f t="shared" si="642"/>
        <v>43855</v>
      </c>
      <c r="I2055" t="s">
        <v>71</v>
      </c>
      <c r="J2055">
        <v>2490158163</v>
      </c>
      <c r="K2055" t="s">
        <v>74</v>
      </c>
      <c r="L2055" t="s">
        <v>77</v>
      </c>
      <c r="M2055" t="s">
        <v>83</v>
      </c>
      <c r="P2055" t="s">
        <v>98</v>
      </c>
      <c r="Q2055" t="s">
        <v>100</v>
      </c>
      <c r="R2055" t="s">
        <v>18</v>
      </c>
      <c r="S2055" t="s">
        <v>20</v>
      </c>
      <c r="T2055" t="str">
        <f t="shared" si="643"/>
        <v>LAEM CHABANG</v>
      </c>
      <c r="U2055" t="s">
        <v>46</v>
      </c>
      <c r="V2055" t="s">
        <v>50</v>
      </c>
      <c r="W2055" s="3">
        <v>12173265</v>
      </c>
      <c r="X2055" t="s">
        <v>32</v>
      </c>
      <c r="Y2055" t="s">
        <v>73</v>
      </c>
      <c r="AC2055">
        <v>1</v>
      </c>
    </row>
    <row r="2056" spans="1:31" x14ac:dyDescent="0.2">
      <c r="A2056">
        <v>2055</v>
      </c>
      <c r="B2056" t="s">
        <v>2</v>
      </c>
      <c r="C2056" s="4">
        <v>1922780</v>
      </c>
      <c r="D2056" t="s">
        <v>33</v>
      </c>
      <c r="E2056" t="s">
        <v>35</v>
      </c>
      <c r="F2056" s="1">
        <v>43838</v>
      </c>
      <c r="G2056" s="1">
        <f t="shared" si="641"/>
        <v>43848</v>
      </c>
      <c r="H2056" s="1">
        <f t="shared" si="642"/>
        <v>43855</v>
      </c>
      <c r="I2056" t="s">
        <v>71</v>
      </c>
      <c r="J2056">
        <v>2490158163</v>
      </c>
      <c r="K2056" t="s">
        <v>74</v>
      </c>
      <c r="L2056" t="s">
        <v>77</v>
      </c>
      <c r="M2056" t="s">
        <v>83</v>
      </c>
      <c r="P2056" t="s">
        <v>98</v>
      </c>
      <c r="Q2056" t="s">
        <v>100</v>
      </c>
      <c r="R2056" t="s">
        <v>18</v>
      </c>
      <c r="S2056" t="s">
        <v>20</v>
      </c>
      <c r="T2056" t="str">
        <f t="shared" si="643"/>
        <v>LAEM CHABANG</v>
      </c>
      <c r="U2056" t="s">
        <v>46</v>
      </c>
      <c r="V2056" t="s">
        <v>50</v>
      </c>
      <c r="W2056" s="3">
        <v>12173268</v>
      </c>
      <c r="X2056" t="s">
        <v>32</v>
      </c>
      <c r="Y2056" t="s">
        <v>73</v>
      </c>
      <c r="AC2056">
        <v>1</v>
      </c>
    </row>
    <row r="2057" spans="1:31" x14ac:dyDescent="0.2">
      <c r="A2057">
        <v>2056</v>
      </c>
      <c r="B2057" t="s">
        <v>2</v>
      </c>
      <c r="C2057" s="4">
        <v>1922781</v>
      </c>
      <c r="D2057" t="s">
        <v>33</v>
      </c>
      <c r="E2057" t="s">
        <v>35</v>
      </c>
      <c r="F2057" s="1">
        <v>43838</v>
      </c>
      <c r="G2057" s="1">
        <f t="shared" si="641"/>
        <v>43848</v>
      </c>
      <c r="H2057" s="1">
        <f t="shared" si="642"/>
        <v>43855</v>
      </c>
      <c r="I2057" t="s">
        <v>71</v>
      </c>
      <c r="J2057">
        <v>2490158163</v>
      </c>
      <c r="K2057" t="s">
        <v>74</v>
      </c>
      <c r="L2057" t="s">
        <v>77</v>
      </c>
      <c r="M2057" t="s">
        <v>83</v>
      </c>
      <c r="P2057" t="s">
        <v>98</v>
      </c>
      <c r="Q2057" t="s">
        <v>100</v>
      </c>
      <c r="R2057" t="s">
        <v>18</v>
      </c>
      <c r="S2057" t="s">
        <v>20</v>
      </c>
      <c r="T2057" t="str">
        <f t="shared" si="643"/>
        <v>LAEM CHABANG</v>
      </c>
      <c r="U2057" t="s">
        <v>46</v>
      </c>
      <c r="V2057" t="s">
        <v>50</v>
      </c>
      <c r="W2057" s="3">
        <v>12173277</v>
      </c>
      <c r="X2057" t="s">
        <v>32</v>
      </c>
      <c r="Y2057" t="s">
        <v>73</v>
      </c>
      <c r="AC2057">
        <v>1</v>
      </c>
    </row>
    <row r="2058" spans="1:31" x14ac:dyDescent="0.2">
      <c r="A2058">
        <v>2057</v>
      </c>
      <c r="B2058" t="s">
        <v>2</v>
      </c>
      <c r="C2058" s="4">
        <v>1922782</v>
      </c>
      <c r="D2058" t="s">
        <v>33</v>
      </c>
      <c r="E2058" t="s">
        <v>35</v>
      </c>
      <c r="F2058" s="1">
        <v>43838</v>
      </c>
      <c r="G2058" s="1">
        <f t="shared" si="641"/>
        <v>43848</v>
      </c>
      <c r="H2058" s="1">
        <f t="shared" si="642"/>
        <v>43855</v>
      </c>
      <c r="I2058" t="s">
        <v>71</v>
      </c>
      <c r="J2058">
        <v>2490158163</v>
      </c>
      <c r="K2058" t="s">
        <v>74</v>
      </c>
      <c r="L2058" t="s">
        <v>77</v>
      </c>
      <c r="M2058" t="s">
        <v>83</v>
      </c>
      <c r="P2058" t="s">
        <v>98</v>
      </c>
      <c r="Q2058" t="s">
        <v>100</v>
      </c>
      <c r="R2058" t="s">
        <v>18</v>
      </c>
      <c r="S2058" t="s">
        <v>20</v>
      </c>
      <c r="T2058" t="str">
        <f t="shared" si="643"/>
        <v>LAEM CHABANG</v>
      </c>
      <c r="U2058" t="s">
        <v>46</v>
      </c>
      <c r="V2058" t="s">
        <v>50</v>
      </c>
      <c r="W2058" s="3">
        <v>12173292</v>
      </c>
      <c r="X2058" t="s">
        <v>32</v>
      </c>
      <c r="Y2058" t="s">
        <v>73</v>
      </c>
      <c r="AC2058">
        <v>1</v>
      </c>
    </row>
    <row r="2059" spans="1:31" x14ac:dyDescent="0.2">
      <c r="A2059">
        <v>2058</v>
      </c>
      <c r="B2059" t="s">
        <v>2</v>
      </c>
      <c r="C2059" s="4">
        <v>1922783</v>
      </c>
      <c r="D2059" t="s">
        <v>33</v>
      </c>
      <c r="E2059" t="s">
        <v>35</v>
      </c>
      <c r="F2059" s="1">
        <v>43839</v>
      </c>
      <c r="G2059" s="1">
        <f t="shared" si="641"/>
        <v>43848</v>
      </c>
      <c r="H2059" s="1">
        <f t="shared" si="642"/>
        <v>43855</v>
      </c>
      <c r="I2059" t="s">
        <v>71</v>
      </c>
      <c r="J2059">
        <v>2490158163</v>
      </c>
      <c r="K2059" t="s">
        <v>74</v>
      </c>
      <c r="L2059" t="s">
        <v>77</v>
      </c>
      <c r="M2059" t="s">
        <v>83</v>
      </c>
      <c r="P2059" t="s">
        <v>98</v>
      </c>
      <c r="Q2059" t="s">
        <v>100</v>
      </c>
      <c r="R2059" t="s">
        <v>18</v>
      </c>
      <c r="S2059" t="s">
        <v>20</v>
      </c>
      <c r="T2059" t="str">
        <f t="shared" si="643"/>
        <v>LAEM CHABANG</v>
      </c>
      <c r="U2059" t="s">
        <v>46</v>
      </c>
      <c r="V2059" t="s">
        <v>50</v>
      </c>
      <c r="W2059" s="3">
        <v>12173293</v>
      </c>
      <c r="X2059" t="s">
        <v>32</v>
      </c>
      <c r="Y2059" t="s">
        <v>73</v>
      </c>
      <c r="AC2059">
        <v>1</v>
      </c>
    </row>
    <row r="2060" spans="1:31" x14ac:dyDescent="0.2">
      <c r="A2060">
        <v>2059</v>
      </c>
      <c r="B2060" t="s">
        <v>2</v>
      </c>
      <c r="C2060" s="4">
        <v>1922784</v>
      </c>
      <c r="D2060" t="s">
        <v>33</v>
      </c>
      <c r="E2060" t="s">
        <v>35</v>
      </c>
      <c r="F2060" s="1">
        <v>43839</v>
      </c>
      <c r="G2060" s="1">
        <f t="shared" si="641"/>
        <v>43848</v>
      </c>
      <c r="H2060" s="1">
        <f t="shared" si="642"/>
        <v>43855</v>
      </c>
      <c r="I2060" t="s">
        <v>71</v>
      </c>
      <c r="J2060">
        <v>2490158163</v>
      </c>
      <c r="K2060" t="s">
        <v>74</v>
      </c>
      <c r="L2060" t="s">
        <v>77</v>
      </c>
      <c r="M2060" t="s">
        <v>83</v>
      </c>
      <c r="P2060" t="s">
        <v>98</v>
      </c>
      <c r="Q2060" t="s">
        <v>100</v>
      </c>
      <c r="R2060" t="s">
        <v>18</v>
      </c>
      <c r="S2060" t="s">
        <v>20</v>
      </c>
      <c r="T2060" t="str">
        <f t="shared" si="643"/>
        <v>LAEM CHABANG</v>
      </c>
      <c r="U2060" t="s">
        <v>46</v>
      </c>
      <c r="V2060" t="s">
        <v>50</v>
      </c>
      <c r="W2060" s="3">
        <v>12173296</v>
      </c>
      <c r="X2060" t="s">
        <v>32</v>
      </c>
      <c r="Y2060" t="s">
        <v>73</v>
      </c>
      <c r="AC2060">
        <v>1</v>
      </c>
    </row>
    <row r="2061" spans="1:31" x14ac:dyDescent="0.2">
      <c r="A2061">
        <v>2060</v>
      </c>
      <c r="B2061" t="s">
        <v>2</v>
      </c>
      <c r="C2061" s="4">
        <v>1922785</v>
      </c>
      <c r="D2061" t="s">
        <v>33</v>
      </c>
      <c r="E2061" t="s">
        <v>35</v>
      </c>
      <c r="F2061" s="1">
        <v>43838</v>
      </c>
      <c r="G2061" s="1">
        <f t="shared" si="641"/>
        <v>43848</v>
      </c>
      <c r="H2061" s="1">
        <f t="shared" si="642"/>
        <v>43855</v>
      </c>
      <c r="I2061" t="s">
        <v>71</v>
      </c>
      <c r="J2061">
        <v>2490158163</v>
      </c>
      <c r="K2061" t="s">
        <v>74</v>
      </c>
      <c r="L2061" t="s">
        <v>77</v>
      </c>
      <c r="M2061" t="s">
        <v>83</v>
      </c>
      <c r="P2061" t="s">
        <v>98</v>
      </c>
      <c r="Q2061" t="s">
        <v>100</v>
      </c>
      <c r="R2061" t="s">
        <v>18</v>
      </c>
      <c r="S2061" t="s">
        <v>20</v>
      </c>
      <c r="T2061" t="str">
        <f t="shared" si="643"/>
        <v>LAEM CHABANG</v>
      </c>
      <c r="U2061" t="s">
        <v>46</v>
      </c>
      <c r="V2061" t="s">
        <v>50</v>
      </c>
      <c r="W2061" s="3">
        <v>12173305</v>
      </c>
      <c r="X2061" t="s">
        <v>32</v>
      </c>
      <c r="Y2061" t="s">
        <v>73</v>
      </c>
      <c r="AC2061">
        <v>1</v>
      </c>
    </row>
    <row r="2062" spans="1:31" x14ac:dyDescent="0.2">
      <c r="A2062">
        <v>2061</v>
      </c>
      <c r="B2062" t="s">
        <v>2</v>
      </c>
      <c r="C2062" s="4">
        <v>1922786</v>
      </c>
      <c r="D2062" t="s">
        <v>33</v>
      </c>
      <c r="E2062" t="s">
        <v>35</v>
      </c>
      <c r="F2062" s="1">
        <v>43838</v>
      </c>
      <c r="G2062" s="1">
        <f t="shared" si="641"/>
        <v>43848</v>
      </c>
      <c r="H2062" s="1">
        <f t="shared" si="642"/>
        <v>43855</v>
      </c>
      <c r="I2062" t="s">
        <v>71</v>
      </c>
      <c r="J2062">
        <v>2490158163</v>
      </c>
      <c r="K2062" t="s">
        <v>74</v>
      </c>
      <c r="L2062" t="s">
        <v>77</v>
      </c>
      <c r="M2062" t="s">
        <v>83</v>
      </c>
      <c r="P2062" t="s">
        <v>98</v>
      </c>
      <c r="Q2062" t="s">
        <v>100</v>
      </c>
      <c r="R2062" t="s">
        <v>18</v>
      </c>
      <c r="S2062" t="s">
        <v>20</v>
      </c>
      <c r="T2062" t="str">
        <f t="shared" si="643"/>
        <v>LAEM CHABANG</v>
      </c>
      <c r="U2062" t="s">
        <v>46</v>
      </c>
      <c r="V2062" t="s">
        <v>50</v>
      </c>
      <c r="W2062" s="3">
        <v>12173320</v>
      </c>
      <c r="X2062" t="s">
        <v>32</v>
      </c>
      <c r="Y2062" t="s">
        <v>73</v>
      </c>
      <c r="AC2062">
        <v>1</v>
      </c>
    </row>
    <row r="2063" spans="1:31" x14ac:dyDescent="0.2">
      <c r="A2063">
        <v>2062</v>
      </c>
      <c r="B2063" t="s">
        <v>2</v>
      </c>
      <c r="C2063" s="4">
        <v>1922787</v>
      </c>
      <c r="D2063" t="s">
        <v>33</v>
      </c>
      <c r="E2063" t="s">
        <v>40</v>
      </c>
      <c r="F2063" s="1">
        <v>43838</v>
      </c>
      <c r="G2063" s="1">
        <f>IF(R2063="2: AIR",F2063, "")</f>
        <v>43838</v>
      </c>
      <c r="H2063" s="1">
        <f>G2063+33</f>
        <v>43871</v>
      </c>
      <c r="I2063" t="s">
        <v>71</v>
      </c>
      <c r="J2063">
        <v>2490158163</v>
      </c>
      <c r="K2063" t="s">
        <v>74</v>
      </c>
      <c r="L2063" t="s">
        <v>77</v>
      </c>
      <c r="M2063" t="s">
        <v>88</v>
      </c>
      <c r="P2063" t="s">
        <v>94</v>
      </c>
      <c r="Q2063" t="s">
        <v>100</v>
      </c>
      <c r="R2063" t="s">
        <v>17</v>
      </c>
      <c r="S2063" t="s">
        <v>44</v>
      </c>
      <c r="T2063" t="s">
        <v>45</v>
      </c>
      <c r="U2063" t="s">
        <v>46</v>
      </c>
      <c r="V2063" t="str">
        <f t="shared" ref="V2063:V2114" si="644">IF(R2063="2: AIR", "AIR","")</f>
        <v>AIR</v>
      </c>
      <c r="W2063" s="3"/>
      <c r="X2063" t="s">
        <v>32</v>
      </c>
      <c r="Y2063" t="s">
        <v>73</v>
      </c>
    </row>
    <row r="2064" spans="1:31" x14ac:dyDescent="0.2">
      <c r="A2064">
        <v>2063</v>
      </c>
      <c r="B2064" t="s">
        <v>2</v>
      </c>
      <c r="C2064" s="4">
        <v>1922788</v>
      </c>
      <c r="D2064" t="s">
        <v>33</v>
      </c>
      <c r="E2064" t="s">
        <v>35</v>
      </c>
      <c r="F2064" s="1">
        <v>43838</v>
      </c>
      <c r="G2064" s="1">
        <f t="shared" ref="G2064:G2080" si="645">F2064 + 7 - WEEKDAY(F2064, 2) + 6</f>
        <v>43848</v>
      </c>
      <c r="H2064" s="1">
        <f t="shared" ref="H2064:H2080" si="646">G2064+7</f>
        <v>43855</v>
      </c>
      <c r="I2064" t="s">
        <v>71</v>
      </c>
      <c r="J2064">
        <v>2490158163</v>
      </c>
      <c r="K2064" t="s">
        <v>74</v>
      </c>
      <c r="L2064" t="s">
        <v>77</v>
      </c>
      <c r="M2064" t="s">
        <v>83</v>
      </c>
      <c r="P2064" t="s">
        <v>98</v>
      </c>
      <c r="Q2064" t="s">
        <v>100</v>
      </c>
      <c r="R2064" t="s">
        <v>18</v>
      </c>
      <c r="S2064" t="s">
        <v>20</v>
      </c>
      <c r="T2064" t="str">
        <f t="shared" ref="T2064:T2080" si="647">IF(R2064="1: SEA", "LAEM CHABANG", "BANGKOK")</f>
        <v>LAEM CHABANG</v>
      </c>
      <c r="U2064" t="s">
        <v>46</v>
      </c>
      <c r="V2064" t="s">
        <v>50</v>
      </c>
      <c r="W2064" s="3">
        <v>12173324</v>
      </c>
      <c r="X2064" t="s">
        <v>32</v>
      </c>
      <c r="Y2064" t="s">
        <v>73</v>
      </c>
      <c r="AC2064">
        <v>1</v>
      </c>
    </row>
    <row r="2065" spans="1:31" x14ac:dyDescent="0.2">
      <c r="A2065">
        <v>2064</v>
      </c>
      <c r="B2065" t="s">
        <v>2</v>
      </c>
      <c r="C2065" s="4">
        <v>1922789</v>
      </c>
      <c r="D2065" t="s">
        <v>33</v>
      </c>
      <c r="E2065" t="s">
        <v>35</v>
      </c>
      <c r="F2065" s="1">
        <v>43839</v>
      </c>
      <c r="G2065" s="1">
        <f t="shared" si="645"/>
        <v>43848</v>
      </c>
      <c r="H2065" s="1">
        <f t="shared" si="646"/>
        <v>43855</v>
      </c>
      <c r="I2065" t="s">
        <v>71</v>
      </c>
      <c r="J2065">
        <v>2490158163</v>
      </c>
      <c r="K2065" t="s">
        <v>74</v>
      </c>
      <c r="L2065" t="s">
        <v>77</v>
      </c>
      <c r="M2065" t="s">
        <v>83</v>
      </c>
      <c r="P2065" t="s">
        <v>98</v>
      </c>
      <c r="Q2065" t="s">
        <v>100</v>
      </c>
      <c r="R2065" t="s">
        <v>18</v>
      </c>
      <c r="S2065" t="s">
        <v>20</v>
      </c>
      <c r="T2065" t="str">
        <f t="shared" si="647"/>
        <v>LAEM CHABANG</v>
      </c>
      <c r="U2065" t="s">
        <v>46</v>
      </c>
      <c r="V2065" t="s">
        <v>50</v>
      </c>
      <c r="W2065" s="3">
        <v>12173333</v>
      </c>
      <c r="X2065" t="s">
        <v>32</v>
      </c>
      <c r="Y2065" t="s">
        <v>73</v>
      </c>
      <c r="AC2065">
        <v>1</v>
      </c>
    </row>
    <row r="2066" spans="1:31" x14ac:dyDescent="0.2">
      <c r="A2066">
        <v>2065</v>
      </c>
      <c r="B2066" t="s">
        <v>2</v>
      </c>
      <c r="C2066" s="4">
        <v>1922790</v>
      </c>
      <c r="D2066" t="s">
        <v>33</v>
      </c>
      <c r="E2066" t="s">
        <v>35</v>
      </c>
      <c r="F2066" s="1">
        <v>43839</v>
      </c>
      <c r="G2066" s="1">
        <f t="shared" si="645"/>
        <v>43848</v>
      </c>
      <c r="H2066" s="1">
        <f t="shared" si="646"/>
        <v>43855</v>
      </c>
      <c r="I2066" t="s">
        <v>71</v>
      </c>
      <c r="J2066">
        <v>2490158163</v>
      </c>
      <c r="K2066" t="s">
        <v>74</v>
      </c>
      <c r="L2066" t="s">
        <v>77</v>
      </c>
      <c r="M2066" t="s">
        <v>83</v>
      </c>
      <c r="P2066" t="s">
        <v>98</v>
      </c>
      <c r="Q2066" t="s">
        <v>100</v>
      </c>
      <c r="R2066" t="s">
        <v>18</v>
      </c>
      <c r="S2066" t="s">
        <v>20</v>
      </c>
      <c r="T2066" t="str">
        <f t="shared" si="647"/>
        <v>LAEM CHABANG</v>
      </c>
      <c r="U2066" t="s">
        <v>46</v>
      </c>
      <c r="V2066" t="s">
        <v>50</v>
      </c>
      <c r="W2066" s="3">
        <v>12173348</v>
      </c>
      <c r="X2066" t="s">
        <v>32</v>
      </c>
      <c r="Y2066" t="s">
        <v>73</v>
      </c>
      <c r="AC2066">
        <v>1</v>
      </c>
    </row>
    <row r="2067" spans="1:31" x14ac:dyDescent="0.2">
      <c r="A2067">
        <v>2066</v>
      </c>
      <c r="B2067" t="s">
        <v>2</v>
      </c>
      <c r="C2067" s="4">
        <v>1922791</v>
      </c>
      <c r="D2067" t="s">
        <v>33</v>
      </c>
      <c r="E2067" t="s">
        <v>35</v>
      </c>
      <c r="F2067" s="1">
        <v>43839</v>
      </c>
      <c r="G2067" s="1">
        <f t="shared" si="645"/>
        <v>43848</v>
      </c>
      <c r="H2067" s="1">
        <f t="shared" si="646"/>
        <v>43855</v>
      </c>
      <c r="I2067" t="s">
        <v>71</v>
      </c>
      <c r="J2067">
        <v>2490158163</v>
      </c>
      <c r="K2067" t="s">
        <v>74</v>
      </c>
      <c r="L2067" t="s">
        <v>77</v>
      </c>
      <c r="M2067" t="s">
        <v>83</v>
      </c>
      <c r="P2067" t="s">
        <v>98</v>
      </c>
      <c r="Q2067" t="s">
        <v>100</v>
      </c>
      <c r="R2067" t="s">
        <v>18</v>
      </c>
      <c r="S2067" t="s">
        <v>20</v>
      </c>
      <c r="T2067" t="str">
        <f t="shared" si="647"/>
        <v>LAEM CHABANG</v>
      </c>
      <c r="U2067" t="s">
        <v>46</v>
      </c>
      <c r="V2067" t="s">
        <v>50</v>
      </c>
      <c r="W2067" s="3">
        <v>12173349</v>
      </c>
      <c r="X2067" t="s">
        <v>32</v>
      </c>
      <c r="Y2067" t="s">
        <v>73</v>
      </c>
      <c r="AC2067">
        <v>1</v>
      </c>
    </row>
    <row r="2068" spans="1:31" x14ac:dyDescent="0.2">
      <c r="A2068">
        <v>2067</v>
      </c>
      <c r="B2068" t="s">
        <v>2</v>
      </c>
      <c r="C2068" s="4">
        <v>1922792</v>
      </c>
      <c r="D2068" t="s">
        <v>33</v>
      </c>
      <c r="E2068" t="s">
        <v>35</v>
      </c>
      <c r="F2068" s="1">
        <v>43838</v>
      </c>
      <c r="G2068" s="1">
        <f t="shared" si="645"/>
        <v>43848</v>
      </c>
      <c r="H2068" s="1">
        <f t="shared" si="646"/>
        <v>43855</v>
      </c>
      <c r="I2068" t="s">
        <v>71</v>
      </c>
      <c r="J2068">
        <v>2490158163</v>
      </c>
      <c r="K2068" t="s">
        <v>74</v>
      </c>
      <c r="L2068" t="s">
        <v>77</v>
      </c>
      <c r="M2068" t="s">
        <v>83</v>
      </c>
      <c r="P2068" t="s">
        <v>98</v>
      </c>
      <c r="Q2068" t="s">
        <v>100</v>
      </c>
      <c r="R2068" t="s">
        <v>18</v>
      </c>
      <c r="S2068" t="s">
        <v>20</v>
      </c>
      <c r="T2068" t="str">
        <f t="shared" si="647"/>
        <v>LAEM CHABANG</v>
      </c>
      <c r="U2068" t="s">
        <v>46</v>
      </c>
      <c r="V2068" t="s">
        <v>50</v>
      </c>
      <c r="W2068" s="3">
        <v>12173352</v>
      </c>
      <c r="X2068" t="s">
        <v>32</v>
      </c>
      <c r="Y2068" t="s">
        <v>73</v>
      </c>
      <c r="AC2068">
        <v>1</v>
      </c>
    </row>
    <row r="2069" spans="1:31" x14ac:dyDescent="0.2">
      <c r="A2069">
        <v>2068</v>
      </c>
      <c r="B2069" t="s">
        <v>2</v>
      </c>
      <c r="C2069" s="4">
        <v>1922793</v>
      </c>
      <c r="D2069" t="s">
        <v>33</v>
      </c>
      <c r="E2069" t="s">
        <v>35</v>
      </c>
      <c r="F2069" s="1">
        <v>43838</v>
      </c>
      <c r="G2069" s="1">
        <f t="shared" si="645"/>
        <v>43848</v>
      </c>
      <c r="H2069" s="1">
        <f t="shared" si="646"/>
        <v>43855</v>
      </c>
      <c r="I2069" t="s">
        <v>71</v>
      </c>
      <c r="J2069">
        <v>2490158163</v>
      </c>
      <c r="K2069" t="s">
        <v>74</v>
      </c>
      <c r="L2069" t="s">
        <v>77</v>
      </c>
      <c r="M2069" t="s">
        <v>83</v>
      </c>
      <c r="P2069" t="s">
        <v>98</v>
      </c>
      <c r="Q2069" t="s">
        <v>100</v>
      </c>
      <c r="R2069" t="s">
        <v>18</v>
      </c>
      <c r="S2069" t="s">
        <v>20</v>
      </c>
      <c r="T2069" t="str">
        <f t="shared" si="647"/>
        <v>LAEM CHABANG</v>
      </c>
      <c r="U2069" t="s">
        <v>46</v>
      </c>
      <c r="V2069" t="s">
        <v>50</v>
      </c>
      <c r="W2069" s="3">
        <v>12173361</v>
      </c>
      <c r="X2069" t="s">
        <v>32</v>
      </c>
      <c r="Y2069" t="s">
        <v>73</v>
      </c>
      <c r="AC2069">
        <v>1</v>
      </c>
    </row>
    <row r="2070" spans="1:31" x14ac:dyDescent="0.2">
      <c r="A2070">
        <v>2069</v>
      </c>
      <c r="B2070" t="s">
        <v>2</v>
      </c>
      <c r="C2070" s="4">
        <v>1922794</v>
      </c>
      <c r="D2070" t="s">
        <v>33</v>
      </c>
      <c r="E2070" t="s">
        <v>35</v>
      </c>
      <c r="F2070" s="1">
        <v>43838</v>
      </c>
      <c r="G2070" s="1">
        <f t="shared" si="645"/>
        <v>43848</v>
      </c>
      <c r="H2070" s="1">
        <f t="shared" si="646"/>
        <v>43855</v>
      </c>
      <c r="I2070" t="s">
        <v>71</v>
      </c>
      <c r="J2070">
        <v>2490158163</v>
      </c>
      <c r="K2070" t="s">
        <v>74</v>
      </c>
      <c r="L2070" t="s">
        <v>77</v>
      </c>
      <c r="M2070" t="s">
        <v>83</v>
      </c>
      <c r="P2070" t="s">
        <v>98</v>
      </c>
      <c r="Q2070" t="s">
        <v>100</v>
      </c>
      <c r="R2070" t="s">
        <v>18</v>
      </c>
      <c r="S2070" t="s">
        <v>20</v>
      </c>
      <c r="T2070" t="str">
        <f t="shared" si="647"/>
        <v>LAEM CHABANG</v>
      </c>
      <c r="U2070" t="s">
        <v>46</v>
      </c>
      <c r="V2070" t="s">
        <v>50</v>
      </c>
      <c r="W2070" s="3">
        <v>12173376</v>
      </c>
      <c r="X2070" t="s">
        <v>32</v>
      </c>
      <c r="Y2070" t="s">
        <v>73</v>
      </c>
      <c r="AC2070">
        <v>1</v>
      </c>
    </row>
    <row r="2071" spans="1:31" x14ac:dyDescent="0.2">
      <c r="A2071">
        <v>2070</v>
      </c>
      <c r="B2071" t="s">
        <v>2</v>
      </c>
      <c r="C2071" s="4">
        <v>1922795</v>
      </c>
      <c r="D2071" t="s">
        <v>33</v>
      </c>
      <c r="E2071" t="s">
        <v>35</v>
      </c>
      <c r="F2071" s="1">
        <v>43838</v>
      </c>
      <c r="G2071" s="1">
        <f t="shared" si="645"/>
        <v>43848</v>
      </c>
      <c r="H2071" s="1">
        <f t="shared" si="646"/>
        <v>43855</v>
      </c>
      <c r="I2071" t="s">
        <v>71</v>
      </c>
      <c r="J2071">
        <v>2490158163</v>
      </c>
      <c r="K2071" t="s">
        <v>74</v>
      </c>
      <c r="L2071" t="s">
        <v>77</v>
      </c>
      <c r="M2071" t="s">
        <v>83</v>
      </c>
      <c r="P2071" t="s">
        <v>98</v>
      </c>
      <c r="Q2071" t="s">
        <v>100</v>
      </c>
      <c r="R2071" t="s">
        <v>18</v>
      </c>
      <c r="S2071" t="s">
        <v>20</v>
      </c>
      <c r="T2071" t="str">
        <f t="shared" si="647"/>
        <v>LAEM CHABANG</v>
      </c>
      <c r="U2071" t="s">
        <v>46</v>
      </c>
      <c r="V2071" t="s">
        <v>50</v>
      </c>
      <c r="W2071" s="3">
        <v>12173377</v>
      </c>
      <c r="X2071" t="s">
        <v>32</v>
      </c>
      <c r="Y2071" t="s">
        <v>73</v>
      </c>
      <c r="AC2071">
        <v>1</v>
      </c>
    </row>
    <row r="2072" spans="1:31" x14ac:dyDescent="0.2">
      <c r="A2072">
        <v>2071</v>
      </c>
      <c r="B2072" t="s">
        <v>2</v>
      </c>
      <c r="C2072" s="4">
        <v>1922796</v>
      </c>
      <c r="D2072" t="s">
        <v>33</v>
      </c>
      <c r="E2072" t="s">
        <v>35</v>
      </c>
      <c r="F2072" s="1">
        <v>43839</v>
      </c>
      <c r="G2072" s="1">
        <f t="shared" si="645"/>
        <v>43848</v>
      </c>
      <c r="H2072" s="1">
        <f t="shared" si="646"/>
        <v>43855</v>
      </c>
      <c r="I2072" t="s">
        <v>71</v>
      </c>
      <c r="J2072">
        <v>2490158163</v>
      </c>
      <c r="K2072" t="s">
        <v>74</v>
      </c>
      <c r="L2072" t="s">
        <v>77</v>
      </c>
      <c r="M2072" t="s">
        <v>83</v>
      </c>
      <c r="P2072" t="s">
        <v>98</v>
      </c>
      <c r="Q2072" t="s">
        <v>100</v>
      </c>
      <c r="R2072" t="s">
        <v>18</v>
      </c>
      <c r="S2072" t="s">
        <v>20</v>
      </c>
      <c r="T2072" t="str">
        <f t="shared" si="647"/>
        <v>LAEM CHABANG</v>
      </c>
      <c r="U2072" t="s">
        <v>46</v>
      </c>
      <c r="V2072" t="s">
        <v>50</v>
      </c>
      <c r="W2072" s="3">
        <v>12173380</v>
      </c>
      <c r="X2072" t="s">
        <v>32</v>
      </c>
      <c r="Y2072" t="s">
        <v>73</v>
      </c>
      <c r="AC2072">
        <v>1</v>
      </c>
      <c r="AE2072" t="s">
        <v>102</v>
      </c>
    </row>
    <row r="2073" spans="1:31" x14ac:dyDescent="0.2">
      <c r="A2073">
        <v>2072</v>
      </c>
      <c r="B2073" t="s">
        <v>2</v>
      </c>
      <c r="C2073" s="4">
        <v>1922797</v>
      </c>
      <c r="D2073" t="s">
        <v>33</v>
      </c>
      <c r="E2073" t="s">
        <v>35</v>
      </c>
      <c r="F2073" s="1">
        <v>43839</v>
      </c>
      <c r="G2073" s="1">
        <f t="shared" si="645"/>
        <v>43848</v>
      </c>
      <c r="H2073" s="1">
        <f t="shared" si="646"/>
        <v>43855</v>
      </c>
      <c r="I2073" t="s">
        <v>71</v>
      </c>
      <c r="J2073">
        <v>2490158163</v>
      </c>
      <c r="K2073" t="s">
        <v>74</v>
      </c>
      <c r="L2073" t="s">
        <v>77</v>
      </c>
      <c r="M2073" t="s">
        <v>83</v>
      </c>
      <c r="P2073" t="s">
        <v>98</v>
      </c>
      <c r="Q2073" t="s">
        <v>100</v>
      </c>
      <c r="R2073" t="s">
        <v>18</v>
      </c>
      <c r="S2073" t="s">
        <v>20</v>
      </c>
      <c r="T2073" t="str">
        <f t="shared" si="647"/>
        <v>LAEM CHABANG</v>
      </c>
      <c r="U2073" t="s">
        <v>46</v>
      </c>
      <c r="V2073" t="s">
        <v>50</v>
      </c>
      <c r="W2073" s="3">
        <v>12173389</v>
      </c>
      <c r="X2073" t="s">
        <v>32</v>
      </c>
      <c r="Y2073" t="s">
        <v>73</v>
      </c>
      <c r="AC2073">
        <v>1</v>
      </c>
    </row>
    <row r="2074" spans="1:31" x14ac:dyDescent="0.2">
      <c r="A2074">
        <v>2073</v>
      </c>
      <c r="B2074" t="s">
        <v>2</v>
      </c>
      <c r="C2074" s="4">
        <v>1922798</v>
      </c>
      <c r="D2074" t="s">
        <v>33</v>
      </c>
      <c r="E2074" t="s">
        <v>35</v>
      </c>
      <c r="F2074" s="1">
        <v>43839</v>
      </c>
      <c r="G2074" s="1">
        <f t="shared" si="645"/>
        <v>43848</v>
      </c>
      <c r="H2074" s="1">
        <f t="shared" si="646"/>
        <v>43855</v>
      </c>
      <c r="I2074" t="s">
        <v>71</v>
      </c>
      <c r="J2074">
        <v>2490158163</v>
      </c>
      <c r="K2074" t="s">
        <v>74</v>
      </c>
      <c r="L2074" t="s">
        <v>77</v>
      </c>
      <c r="M2074" t="s">
        <v>83</v>
      </c>
      <c r="P2074" t="s">
        <v>98</v>
      </c>
      <c r="Q2074" t="s">
        <v>100</v>
      </c>
      <c r="R2074" t="s">
        <v>18</v>
      </c>
      <c r="S2074" t="s">
        <v>20</v>
      </c>
      <c r="T2074" t="str">
        <f t="shared" si="647"/>
        <v>LAEM CHABANG</v>
      </c>
      <c r="U2074" t="s">
        <v>46</v>
      </c>
      <c r="V2074" t="s">
        <v>50</v>
      </c>
      <c r="W2074" s="3">
        <v>12173404</v>
      </c>
      <c r="X2074" t="s">
        <v>32</v>
      </c>
      <c r="Y2074" t="s">
        <v>73</v>
      </c>
      <c r="AC2074">
        <v>1</v>
      </c>
    </row>
    <row r="2075" spans="1:31" x14ac:dyDescent="0.2">
      <c r="A2075">
        <v>2074</v>
      </c>
      <c r="B2075" t="s">
        <v>2</v>
      </c>
      <c r="C2075" s="4">
        <v>1922799</v>
      </c>
      <c r="D2075" t="s">
        <v>33</v>
      </c>
      <c r="E2075" t="s">
        <v>35</v>
      </c>
      <c r="F2075" s="1">
        <v>43839</v>
      </c>
      <c r="G2075" s="1">
        <f t="shared" si="645"/>
        <v>43848</v>
      </c>
      <c r="H2075" s="1">
        <f t="shared" si="646"/>
        <v>43855</v>
      </c>
      <c r="I2075" t="s">
        <v>71</v>
      </c>
      <c r="J2075">
        <v>2490158163</v>
      </c>
      <c r="K2075" t="s">
        <v>74</v>
      </c>
      <c r="L2075" t="s">
        <v>77</v>
      </c>
      <c r="M2075" t="s">
        <v>83</v>
      </c>
      <c r="P2075" t="s">
        <v>98</v>
      </c>
      <c r="Q2075" t="s">
        <v>100</v>
      </c>
      <c r="R2075" t="s">
        <v>18</v>
      </c>
      <c r="S2075" t="s">
        <v>20</v>
      </c>
      <c r="T2075" t="str">
        <f t="shared" si="647"/>
        <v>LAEM CHABANG</v>
      </c>
      <c r="U2075" t="s">
        <v>46</v>
      </c>
      <c r="V2075" t="s">
        <v>50</v>
      </c>
      <c r="W2075" s="3">
        <v>12173405</v>
      </c>
      <c r="X2075" t="s">
        <v>32</v>
      </c>
      <c r="Y2075" t="s">
        <v>73</v>
      </c>
      <c r="AC2075">
        <v>1</v>
      </c>
    </row>
    <row r="2076" spans="1:31" x14ac:dyDescent="0.2">
      <c r="A2076">
        <v>2075</v>
      </c>
      <c r="B2076" t="s">
        <v>2</v>
      </c>
      <c r="C2076" s="4">
        <v>1922800</v>
      </c>
      <c r="D2076" t="s">
        <v>33</v>
      </c>
      <c r="E2076" t="s">
        <v>35</v>
      </c>
      <c r="F2076" s="1">
        <v>43839</v>
      </c>
      <c r="G2076" s="1">
        <f t="shared" si="645"/>
        <v>43848</v>
      </c>
      <c r="H2076" s="1">
        <f t="shared" si="646"/>
        <v>43855</v>
      </c>
      <c r="I2076" t="s">
        <v>71</v>
      </c>
      <c r="J2076">
        <v>2490158163</v>
      </c>
      <c r="K2076" t="s">
        <v>74</v>
      </c>
      <c r="L2076" t="s">
        <v>77</v>
      </c>
      <c r="M2076" t="s">
        <v>83</v>
      </c>
      <c r="P2076" t="s">
        <v>98</v>
      </c>
      <c r="Q2076" t="s">
        <v>100</v>
      </c>
      <c r="R2076" t="s">
        <v>18</v>
      </c>
      <c r="S2076" t="s">
        <v>20</v>
      </c>
      <c r="T2076" t="str">
        <f t="shared" si="647"/>
        <v>LAEM CHABANG</v>
      </c>
      <c r="U2076" t="s">
        <v>46</v>
      </c>
      <c r="V2076" t="s">
        <v>50</v>
      </c>
      <c r="W2076" s="3">
        <v>12173408</v>
      </c>
      <c r="X2076" t="s">
        <v>32</v>
      </c>
      <c r="Y2076" t="s">
        <v>73</v>
      </c>
      <c r="AC2076">
        <v>1</v>
      </c>
    </row>
    <row r="2077" spans="1:31" x14ac:dyDescent="0.2">
      <c r="A2077">
        <v>2076</v>
      </c>
      <c r="B2077" t="s">
        <v>2</v>
      </c>
      <c r="C2077" s="4">
        <v>1922801</v>
      </c>
      <c r="D2077" t="s">
        <v>33</v>
      </c>
      <c r="E2077" t="s">
        <v>35</v>
      </c>
      <c r="F2077" s="1">
        <v>43839</v>
      </c>
      <c r="G2077" s="1">
        <f t="shared" si="645"/>
        <v>43848</v>
      </c>
      <c r="H2077" s="1">
        <f t="shared" si="646"/>
        <v>43855</v>
      </c>
      <c r="I2077" t="s">
        <v>71</v>
      </c>
      <c r="J2077">
        <v>2490158163</v>
      </c>
      <c r="K2077" t="s">
        <v>74</v>
      </c>
      <c r="L2077" t="s">
        <v>77</v>
      </c>
      <c r="M2077" t="s">
        <v>83</v>
      </c>
      <c r="P2077" t="s">
        <v>98</v>
      </c>
      <c r="Q2077" t="s">
        <v>100</v>
      </c>
      <c r="R2077" t="s">
        <v>18</v>
      </c>
      <c r="S2077" t="s">
        <v>20</v>
      </c>
      <c r="T2077" t="str">
        <f t="shared" si="647"/>
        <v>LAEM CHABANG</v>
      </c>
      <c r="U2077" t="s">
        <v>46</v>
      </c>
      <c r="V2077" t="s">
        <v>50</v>
      </c>
      <c r="W2077" s="3">
        <v>12173417</v>
      </c>
      <c r="X2077" t="s">
        <v>32</v>
      </c>
      <c r="Y2077" t="s">
        <v>73</v>
      </c>
      <c r="AC2077">
        <v>1</v>
      </c>
    </row>
    <row r="2078" spans="1:31" x14ac:dyDescent="0.2">
      <c r="A2078">
        <v>2077</v>
      </c>
      <c r="B2078" t="s">
        <v>2</v>
      </c>
      <c r="C2078" s="4">
        <v>1922802</v>
      </c>
      <c r="D2078" t="s">
        <v>33</v>
      </c>
      <c r="E2078" t="s">
        <v>35</v>
      </c>
      <c r="F2078" s="1">
        <v>43839</v>
      </c>
      <c r="G2078" s="1">
        <f t="shared" si="645"/>
        <v>43848</v>
      </c>
      <c r="H2078" s="1">
        <f t="shared" si="646"/>
        <v>43855</v>
      </c>
      <c r="I2078" t="s">
        <v>71</v>
      </c>
      <c r="J2078">
        <v>2490158163</v>
      </c>
      <c r="K2078" t="s">
        <v>74</v>
      </c>
      <c r="L2078" t="s">
        <v>77</v>
      </c>
      <c r="M2078" t="s">
        <v>83</v>
      </c>
      <c r="P2078" t="s">
        <v>98</v>
      </c>
      <c r="Q2078" t="s">
        <v>100</v>
      </c>
      <c r="R2078" t="s">
        <v>18</v>
      </c>
      <c r="S2078" t="s">
        <v>20</v>
      </c>
      <c r="T2078" t="str">
        <f t="shared" si="647"/>
        <v>LAEM CHABANG</v>
      </c>
      <c r="U2078" t="s">
        <v>46</v>
      </c>
      <c r="V2078" t="s">
        <v>50</v>
      </c>
      <c r="W2078" s="3">
        <v>12173432</v>
      </c>
      <c r="X2078" t="s">
        <v>32</v>
      </c>
      <c r="Y2078" t="s">
        <v>73</v>
      </c>
      <c r="AC2078">
        <v>1</v>
      </c>
    </row>
    <row r="2079" spans="1:31" x14ac:dyDescent="0.2">
      <c r="A2079">
        <v>2078</v>
      </c>
      <c r="B2079" t="s">
        <v>2</v>
      </c>
      <c r="C2079" s="4">
        <v>1922803</v>
      </c>
      <c r="D2079" t="s">
        <v>33</v>
      </c>
      <c r="E2079" t="s">
        <v>35</v>
      </c>
      <c r="F2079" s="1">
        <v>43839</v>
      </c>
      <c r="G2079" s="1">
        <f t="shared" si="645"/>
        <v>43848</v>
      </c>
      <c r="H2079" s="1">
        <f t="shared" si="646"/>
        <v>43855</v>
      </c>
      <c r="I2079" t="s">
        <v>71</v>
      </c>
      <c r="J2079">
        <v>2490158163</v>
      </c>
      <c r="K2079" t="s">
        <v>74</v>
      </c>
      <c r="L2079" t="s">
        <v>77</v>
      </c>
      <c r="M2079" t="s">
        <v>83</v>
      </c>
      <c r="P2079" t="s">
        <v>98</v>
      </c>
      <c r="Q2079" t="s">
        <v>100</v>
      </c>
      <c r="R2079" t="s">
        <v>18</v>
      </c>
      <c r="S2079" t="s">
        <v>20</v>
      </c>
      <c r="T2079" t="str">
        <f t="shared" si="647"/>
        <v>LAEM CHABANG</v>
      </c>
      <c r="U2079" t="s">
        <v>46</v>
      </c>
      <c r="V2079" t="s">
        <v>50</v>
      </c>
      <c r="W2079" s="3">
        <v>12173433</v>
      </c>
      <c r="X2079" t="s">
        <v>32</v>
      </c>
      <c r="Y2079" t="s">
        <v>73</v>
      </c>
      <c r="AC2079">
        <v>1</v>
      </c>
    </row>
    <row r="2080" spans="1:31" x14ac:dyDescent="0.2">
      <c r="A2080">
        <v>2079</v>
      </c>
      <c r="B2080" t="s">
        <v>2</v>
      </c>
      <c r="C2080" s="4">
        <v>1922804</v>
      </c>
      <c r="D2080" t="s">
        <v>33</v>
      </c>
      <c r="E2080" t="s">
        <v>35</v>
      </c>
      <c r="F2080" s="1">
        <v>43839</v>
      </c>
      <c r="G2080" s="1">
        <f t="shared" si="645"/>
        <v>43848</v>
      </c>
      <c r="H2080" s="1">
        <f t="shared" si="646"/>
        <v>43855</v>
      </c>
      <c r="I2080" t="s">
        <v>71</v>
      </c>
      <c r="J2080">
        <v>2490158163</v>
      </c>
      <c r="K2080" t="s">
        <v>74</v>
      </c>
      <c r="L2080" t="s">
        <v>77</v>
      </c>
      <c r="M2080" t="s">
        <v>83</v>
      </c>
      <c r="P2080" t="s">
        <v>98</v>
      </c>
      <c r="Q2080" t="s">
        <v>100</v>
      </c>
      <c r="R2080" t="s">
        <v>18</v>
      </c>
      <c r="S2080" t="s">
        <v>20</v>
      </c>
      <c r="T2080" t="str">
        <f t="shared" si="647"/>
        <v>LAEM CHABANG</v>
      </c>
      <c r="U2080" t="s">
        <v>46</v>
      </c>
      <c r="V2080" t="s">
        <v>50</v>
      </c>
      <c r="W2080" s="3">
        <v>12173436</v>
      </c>
      <c r="X2080" t="s">
        <v>32</v>
      </c>
      <c r="Y2080" t="s">
        <v>73</v>
      </c>
      <c r="AC2080">
        <v>1</v>
      </c>
    </row>
    <row r="2081" spans="1:31" x14ac:dyDescent="0.2">
      <c r="A2081">
        <v>2080</v>
      </c>
      <c r="B2081" t="s">
        <v>2</v>
      </c>
      <c r="C2081" s="4">
        <v>1922805</v>
      </c>
      <c r="D2081" t="s">
        <v>33</v>
      </c>
      <c r="E2081" t="s">
        <v>40</v>
      </c>
      <c r="F2081" s="1">
        <v>43839</v>
      </c>
      <c r="G2081" s="1">
        <f>IF(R2081="2: AIR",F2081, "")</f>
        <v>43839</v>
      </c>
      <c r="H2081" s="1">
        <f>G2081+33</f>
        <v>43872</v>
      </c>
      <c r="I2081" t="s">
        <v>71</v>
      </c>
      <c r="J2081">
        <v>2490158163</v>
      </c>
      <c r="K2081" t="s">
        <v>74</v>
      </c>
      <c r="L2081" t="s">
        <v>77</v>
      </c>
      <c r="M2081" t="s">
        <v>88</v>
      </c>
      <c r="P2081" t="s">
        <v>94</v>
      </c>
      <c r="Q2081" t="s">
        <v>100</v>
      </c>
      <c r="R2081" t="s">
        <v>17</v>
      </c>
      <c r="S2081" t="s">
        <v>44</v>
      </c>
      <c r="T2081" t="s">
        <v>45</v>
      </c>
      <c r="U2081" t="s">
        <v>46</v>
      </c>
      <c r="V2081" t="str">
        <f t="shared" si="644"/>
        <v>AIR</v>
      </c>
      <c r="W2081" s="3"/>
      <c r="X2081" t="s">
        <v>32</v>
      </c>
      <c r="Y2081" t="s">
        <v>73</v>
      </c>
    </row>
    <row r="2082" spans="1:31" x14ac:dyDescent="0.2">
      <c r="A2082">
        <v>2081</v>
      </c>
      <c r="B2082" t="s">
        <v>2</v>
      </c>
      <c r="C2082" s="4">
        <v>1922806</v>
      </c>
      <c r="D2082" t="s">
        <v>33</v>
      </c>
      <c r="E2082" t="s">
        <v>35</v>
      </c>
      <c r="F2082" s="1">
        <v>43839</v>
      </c>
      <c r="G2082" s="1">
        <f>F2082 + 7 - WEEKDAY(F2082, 2) + 6</f>
        <v>43848</v>
      </c>
      <c r="H2082" s="1">
        <f t="shared" ref="H2082" si="648">G2082+7</f>
        <v>43855</v>
      </c>
      <c r="I2082" t="s">
        <v>71</v>
      </c>
      <c r="J2082">
        <v>2490158163</v>
      </c>
      <c r="K2082" t="s">
        <v>74</v>
      </c>
      <c r="L2082" t="s">
        <v>77</v>
      </c>
      <c r="M2082" t="s">
        <v>83</v>
      </c>
      <c r="P2082" t="s">
        <v>98</v>
      </c>
      <c r="Q2082" t="s">
        <v>100</v>
      </c>
      <c r="R2082" t="s">
        <v>18</v>
      </c>
      <c r="S2082" t="s">
        <v>20</v>
      </c>
      <c r="T2082" t="str">
        <f t="shared" ref="T2082:T2091" si="649">IF(R2082="1: SEA", "LAEM CHABANG", "BANGKOK")</f>
        <v>LAEM CHABANG</v>
      </c>
      <c r="U2082" t="s">
        <v>46</v>
      </c>
      <c r="V2082" t="s">
        <v>50</v>
      </c>
      <c r="W2082" s="3">
        <v>12173460</v>
      </c>
      <c r="X2082" t="s">
        <v>32</v>
      </c>
      <c r="Y2082" t="s">
        <v>73</v>
      </c>
      <c r="AC2082">
        <v>1</v>
      </c>
    </row>
    <row r="2083" spans="1:31" x14ac:dyDescent="0.2">
      <c r="A2083">
        <v>2082</v>
      </c>
      <c r="B2083" t="s">
        <v>2</v>
      </c>
      <c r="C2083" s="4">
        <v>1922807</v>
      </c>
      <c r="D2083" t="s">
        <v>33</v>
      </c>
      <c r="E2083" t="s">
        <v>41</v>
      </c>
      <c r="F2083" s="1">
        <v>43839</v>
      </c>
      <c r="G2083" s="1">
        <f t="shared" ref="G2083:G2091" si="650">F2083 + 7 - WEEKDAY(F2083, 2) + 3</f>
        <v>43845</v>
      </c>
      <c r="H2083" s="1">
        <f t="shared" ref="H2083:H2091" si="651">G2083+32</f>
        <v>43877</v>
      </c>
      <c r="I2083" t="s">
        <v>71</v>
      </c>
      <c r="J2083">
        <v>2490158163</v>
      </c>
      <c r="K2083" t="s">
        <v>74</v>
      </c>
      <c r="L2083" t="s">
        <v>77</v>
      </c>
      <c r="M2083" t="s">
        <v>87</v>
      </c>
      <c r="N2083" t="s">
        <v>89</v>
      </c>
      <c r="P2083" t="s">
        <v>90</v>
      </c>
      <c r="Q2083" t="s">
        <v>100</v>
      </c>
      <c r="R2083" t="s">
        <v>18</v>
      </c>
      <c r="S2083" t="s">
        <v>20</v>
      </c>
      <c r="T2083" t="str">
        <f t="shared" si="649"/>
        <v>LAEM CHABANG</v>
      </c>
      <c r="U2083" t="s">
        <v>46</v>
      </c>
      <c r="V2083" t="s">
        <v>65</v>
      </c>
      <c r="W2083" s="3">
        <v>12173461</v>
      </c>
      <c r="X2083" t="s">
        <v>32</v>
      </c>
      <c r="Y2083" t="s">
        <v>73</v>
      </c>
      <c r="AC2083">
        <v>1</v>
      </c>
    </row>
    <row r="2084" spans="1:31" x14ac:dyDescent="0.2">
      <c r="A2084">
        <v>2083</v>
      </c>
      <c r="B2084" t="s">
        <v>2</v>
      </c>
      <c r="C2084" s="4">
        <v>1922808</v>
      </c>
      <c r="D2084" t="s">
        <v>33</v>
      </c>
      <c r="E2084" t="s">
        <v>41</v>
      </c>
      <c r="F2084" s="1">
        <v>43839</v>
      </c>
      <c r="G2084" s="1">
        <f t="shared" si="650"/>
        <v>43845</v>
      </c>
      <c r="H2084" s="1">
        <f t="shared" si="651"/>
        <v>43877</v>
      </c>
      <c r="I2084" t="s">
        <v>71</v>
      </c>
      <c r="J2084">
        <v>2490158163</v>
      </c>
      <c r="K2084" t="s">
        <v>74</v>
      </c>
      <c r="L2084" t="s">
        <v>77</v>
      </c>
      <c r="M2084" t="s">
        <v>87</v>
      </c>
      <c r="N2084" t="s">
        <v>89</v>
      </c>
      <c r="P2084" t="s">
        <v>90</v>
      </c>
      <c r="Q2084" t="s">
        <v>100</v>
      </c>
      <c r="R2084" t="s">
        <v>18</v>
      </c>
      <c r="S2084" t="s">
        <v>20</v>
      </c>
      <c r="T2084" t="str">
        <f t="shared" si="649"/>
        <v>LAEM CHABANG</v>
      </c>
      <c r="U2084" t="s">
        <v>46</v>
      </c>
      <c r="V2084" t="s">
        <v>65</v>
      </c>
      <c r="W2084" s="3">
        <v>12173464</v>
      </c>
      <c r="X2084" t="s">
        <v>32</v>
      </c>
      <c r="Y2084" t="s">
        <v>73</v>
      </c>
      <c r="AC2084">
        <v>1</v>
      </c>
    </row>
    <row r="2085" spans="1:31" x14ac:dyDescent="0.2">
      <c r="A2085">
        <v>2084</v>
      </c>
      <c r="B2085" t="s">
        <v>2</v>
      </c>
      <c r="C2085" s="4">
        <v>1922809</v>
      </c>
      <c r="D2085" t="s">
        <v>33</v>
      </c>
      <c r="E2085" t="s">
        <v>41</v>
      </c>
      <c r="F2085" s="1">
        <v>43839</v>
      </c>
      <c r="G2085" s="1">
        <f t="shared" si="650"/>
        <v>43845</v>
      </c>
      <c r="H2085" s="1">
        <f t="shared" si="651"/>
        <v>43877</v>
      </c>
      <c r="I2085" t="s">
        <v>71</v>
      </c>
      <c r="J2085">
        <v>2490158163</v>
      </c>
      <c r="K2085" t="s">
        <v>74</v>
      </c>
      <c r="L2085" t="s">
        <v>77</v>
      </c>
      <c r="M2085" t="s">
        <v>87</v>
      </c>
      <c r="N2085" t="s">
        <v>89</v>
      </c>
      <c r="P2085" t="s">
        <v>90</v>
      </c>
      <c r="Q2085" t="s">
        <v>100</v>
      </c>
      <c r="R2085" t="s">
        <v>18</v>
      </c>
      <c r="S2085" t="s">
        <v>20</v>
      </c>
      <c r="T2085" t="str">
        <f t="shared" si="649"/>
        <v>LAEM CHABANG</v>
      </c>
      <c r="U2085" t="s">
        <v>46</v>
      </c>
      <c r="V2085" t="s">
        <v>65</v>
      </c>
      <c r="W2085" s="3">
        <v>12173473</v>
      </c>
      <c r="X2085" t="s">
        <v>32</v>
      </c>
      <c r="Y2085" t="s">
        <v>73</v>
      </c>
      <c r="AC2085">
        <v>1</v>
      </c>
    </row>
    <row r="2086" spans="1:31" x14ac:dyDescent="0.2">
      <c r="A2086">
        <v>2085</v>
      </c>
      <c r="B2086" t="s">
        <v>2</v>
      </c>
      <c r="C2086" s="4">
        <v>1922810</v>
      </c>
      <c r="D2086" t="s">
        <v>33</v>
      </c>
      <c r="E2086" t="s">
        <v>41</v>
      </c>
      <c r="F2086" s="1">
        <v>43839</v>
      </c>
      <c r="G2086" s="1">
        <f t="shared" si="650"/>
        <v>43845</v>
      </c>
      <c r="H2086" s="1">
        <f t="shared" si="651"/>
        <v>43877</v>
      </c>
      <c r="I2086" t="s">
        <v>71</v>
      </c>
      <c r="J2086">
        <v>2490158163</v>
      </c>
      <c r="K2086" t="s">
        <v>74</v>
      </c>
      <c r="L2086" t="s">
        <v>77</v>
      </c>
      <c r="M2086" t="s">
        <v>87</v>
      </c>
      <c r="N2086" t="s">
        <v>89</v>
      </c>
      <c r="P2086" t="s">
        <v>90</v>
      </c>
      <c r="Q2086" t="s">
        <v>100</v>
      </c>
      <c r="R2086" t="s">
        <v>18</v>
      </c>
      <c r="S2086" t="s">
        <v>20</v>
      </c>
      <c r="T2086" t="str">
        <f t="shared" si="649"/>
        <v>LAEM CHABANG</v>
      </c>
      <c r="U2086" t="s">
        <v>46</v>
      </c>
      <c r="V2086" t="s">
        <v>65</v>
      </c>
      <c r="W2086" s="3">
        <v>12173488</v>
      </c>
      <c r="X2086" t="s">
        <v>32</v>
      </c>
      <c r="Y2086" t="s">
        <v>73</v>
      </c>
      <c r="AC2086">
        <v>1</v>
      </c>
    </row>
    <row r="2087" spans="1:31" x14ac:dyDescent="0.2">
      <c r="A2087">
        <v>2086</v>
      </c>
      <c r="B2087" t="s">
        <v>2</v>
      </c>
      <c r="C2087" s="4">
        <v>1922811</v>
      </c>
      <c r="D2087" t="s">
        <v>33</v>
      </c>
      <c r="E2087" t="s">
        <v>41</v>
      </c>
      <c r="F2087" s="1">
        <v>43839</v>
      </c>
      <c r="G2087" s="1">
        <f t="shared" si="650"/>
        <v>43845</v>
      </c>
      <c r="H2087" s="1">
        <f t="shared" si="651"/>
        <v>43877</v>
      </c>
      <c r="I2087" t="s">
        <v>71</v>
      </c>
      <c r="J2087">
        <v>2490158163</v>
      </c>
      <c r="K2087" t="s">
        <v>74</v>
      </c>
      <c r="L2087" t="s">
        <v>77</v>
      </c>
      <c r="M2087" t="s">
        <v>87</v>
      </c>
      <c r="N2087" t="s">
        <v>89</v>
      </c>
      <c r="P2087" t="s">
        <v>90</v>
      </c>
      <c r="Q2087" t="s">
        <v>100</v>
      </c>
      <c r="R2087" t="s">
        <v>18</v>
      </c>
      <c r="S2087" t="s">
        <v>20</v>
      </c>
      <c r="T2087" t="str">
        <f t="shared" si="649"/>
        <v>LAEM CHABANG</v>
      </c>
      <c r="U2087" t="s">
        <v>46</v>
      </c>
      <c r="V2087" t="s">
        <v>65</v>
      </c>
      <c r="W2087" s="3">
        <v>12173489</v>
      </c>
      <c r="X2087" t="s">
        <v>32</v>
      </c>
      <c r="Y2087" t="s">
        <v>73</v>
      </c>
      <c r="AC2087">
        <v>1</v>
      </c>
    </row>
    <row r="2088" spans="1:31" x14ac:dyDescent="0.2">
      <c r="A2088">
        <v>2087</v>
      </c>
      <c r="B2088" t="s">
        <v>2</v>
      </c>
      <c r="C2088" s="4">
        <v>1922812</v>
      </c>
      <c r="D2088" t="s">
        <v>33</v>
      </c>
      <c r="E2088" t="s">
        <v>41</v>
      </c>
      <c r="F2088" s="1">
        <v>43839</v>
      </c>
      <c r="G2088" s="1">
        <f t="shared" si="650"/>
        <v>43845</v>
      </c>
      <c r="H2088" s="1">
        <f t="shared" si="651"/>
        <v>43877</v>
      </c>
      <c r="I2088" t="s">
        <v>71</v>
      </c>
      <c r="J2088">
        <v>2490158163</v>
      </c>
      <c r="K2088" t="s">
        <v>74</v>
      </c>
      <c r="L2088" t="s">
        <v>77</v>
      </c>
      <c r="M2088" t="s">
        <v>87</v>
      </c>
      <c r="N2088" t="s">
        <v>89</v>
      </c>
      <c r="P2088" t="s">
        <v>90</v>
      </c>
      <c r="Q2088" t="s">
        <v>100</v>
      </c>
      <c r="R2088" t="s">
        <v>18</v>
      </c>
      <c r="S2088" t="s">
        <v>20</v>
      </c>
      <c r="T2088" t="str">
        <f t="shared" si="649"/>
        <v>LAEM CHABANG</v>
      </c>
      <c r="U2088" t="s">
        <v>46</v>
      </c>
      <c r="V2088" t="s">
        <v>65</v>
      </c>
      <c r="W2088" s="3">
        <v>12173492</v>
      </c>
      <c r="X2088" t="s">
        <v>32</v>
      </c>
      <c r="Y2088" t="s">
        <v>73</v>
      </c>
      <c r="AC2088">
        <v>1</v>
      </c>
    </row>
    <row r="2089" spans="1:31" x14ac:dyDescent="0.2">
      <c r="A2089">
        <v>2088</v>
      </c>
      <c r="B2089" t="s">
        <v>2</v>
      </c>
      <c r="C2089" s="4">
        <v>1922813</v>
      </c>
      <c r="D2089" t="s">
        <v>33</v>
      </c>
      <c r="E2089" t="s">
        <v>41</v>
      </c>
      <c r="F2089" s="1">
        <v>43839</v>
      </c>
      <c r="G2089" s="1">
        <f t="shared" si="650"/>
        <v>43845</v>
      </c>
      <c r="H2089" s="1">
        <f t="shared" si="651"/>
        <v>43877</v>
      </c>
      <c r="I2089" t="s">
        <v>71</v>
      </c>
      <c r="J2089">
        <v>2490158163</v>
      </c>
      <c r="K2089" t="s">
        <v>74</v>
      </c>
      <c r="L2089" t="s">
        <v>77</v>
      </c>
      <c r="M2089" t="s">
        <v>87</v>
      </c>
      <c r="N2089" t="s">
        <v>89</v>
      </c>
      <c r="P2089" t="s">
        <v>90</v>
      </c>
      <c r="Q2089" t="s">
        <v>100</v>
      </c>
      <c r="R2089" t="s">
        <v>18</v>
      </c>
      <c r="S2089" t="s">
        <v>20</v>
      </c>
      <c r="T2089" t="str">
        <f t="shared" si="649"/>
        <v>LAEM CHABANG</v>
      </c>
      <c r="U2089" t="s">
        <v>46</v>
      </c>
      <c r="V2089" t="s">
        <v>65</v>
      </c>
      <c r="W2089" s="3">
        <v>12173501</v>
      </c>
      <c r="X2089" t="s">
        <v>32</v>
      </c>
      <c r="Y2089" t="s">
        <v>73</v>
      </c>
      <c r="AC2089">
        <v>1</v>
      </c>
    </row>
    <row r="2090" spans="1:31" x14ac:dyDescent="0.2">
      <c r="A2090">
        <v>2089</v>
      </c>
      <c r="B2090" t="s">
        <v>2</v>
      </c>
      <c r="C2090" s="4">
        <v>1922814</v>
      </c>
      <c r="D2090" t="s">
        <v>33</v>
      </c>
      <c r="E2090" t="s">
        <v>41</v>
      </c>
      <c r="F2090" s="1">
        <v>43839</v>
      </c>
      <c r="G2090" s="1">
        <f t="shared" si="650"/>
        <v>43845</v>
      </c>
      <c r="H2090" s="1">
        <f t="shared" si="651"/>
        <v>43877</v>
      </c>
      <c r="I2090" t="s">
        <v>71</v>
      </c>
      <c r="J2090">
        <v>2490158163</v>
      </c>
      <c r="K2090" t="s">
        <v>74</v>
      </c>
      <c r="L2090" t="s">
        <v>77</v>
      </c>
      <c r="M2090" t="s">
        <v>87</v>
      </c>
      <c r="N2090" t="s">
        <v>89</v>
      </c>
      <c r="P2090" t="s">
        <v>90</v>
      </c>
      <c r="Q2090" t="s">
        <v>100</v>
      </c>
      <c r="R2090" t="s">
        <v>18</v>
      </c>
      <c r="S2090" t="s">
        <v>20</v>
      </c>
      <c r="T2090" t="str">
        <f t="shared" si="649"/>
        <v>LAEM CHABANG</v>
      </c>
      <c r="U2090" t="s">
        <v>46</v>
      </c>
      <c r="V2090" t="s">
        <v>65</v>
      </c>
      <c r="W2090" s="3">
        <v>12173516</v>
      </c>
      <c r="X2090" t="s">
        <v>32</v>
      </c>
      <c r="Y2090" t="s">
        <v>73</v>
      </c>
      <c r="AC2090">
        <v>1</v>
      </c>
      <c r="AE2090" t="s">
        <v>102</v>
      </c>
    </row>
    <row r="2091" spans="1:31" x14ac:dyDescent="0.2">
      <c r="A2091">
        <v>2090</v>
      </c>
      <c r="B2091" t="s">
        <v>2</v>
      </c>
      <c r="C2091" s="4">
        <v>1922815</v>
      </c>
      <c r="D2091" t="s">
        <v>33</v>
      </c>
      <c r="E2091" t="s">
        <v>41</v>
      </c>
      <c r="F2091" s="1">
        <v>43840</v>
      </c>
      <c r="G2091" s="1">
        <f t="shared" si="650"/>
        <v>43845</v>
      </c>
      <c r="H2091" s="1">
        <f t="shared" si="651"/>
        <v>43877</v>
      </c>
      <c r="I2091" t="s">
        <v>71</v>
      </c>
      <c r="J2091">
        <v>2490158163</v>
      </c>
      <c r="K2091" t="s">
        <v>74</v>
      </c>
      <c r="L2091" t="s">
        <v>77</v>
      </c>
      <c r="M2091" t="s">
        <v>87</v>
      </c>
      <c r="N2091" t="s">
        <v>89</v>
      </c>
      <c r="P2091" t="s">
        <v>90</v>
      </c>
      <c r="Q2091" t="s">
        <v>100</v>
      </c>
      <c r="R2091" t="s">
        <v>18</v>
      </c>
      <c r="S2091" t="s">
        <v>20</v>
      </c>
      <c r="T2091" t="str">
        <f t="shared" si="649"/>
        <v>LAEM CHABANG</v>
      </c>
      <c r="U2091" t="s">
        <v>46</v>
      </c>
      <c r="V2091" t="s">
        <v>65</v>
      </c>
      <c r="W2091" s="3">
        <v>12173517</v>
      </c>
      <c r="X2091" t="s">
        <v>32</v>
      </c>
      <c r="Y2091" t="s">
        <v>73</v>
      </c>
      <c r="AC2091">
        <v>1</v>
      </c>
    </row>
    <row r="2092" spans="1:31" x14ac:dyDescent="0.2">
      <c r="A2092">
        <v>2091</v>
      </c>
      <c r="B2092" t="s">
        <v>2</v>
      </c>
      <c r="C2092" s="4">
        <v>1922816</v>
      </c>
      <c r="D2092" t="s">
        <v>33</v>
      </c>
      <c r="E2092" t="s">
        <v>41</v>
      </c>
      <c r="F2092" s="1">
        <v>43840</v>
      </c>
      <c r="G2092" s="1">
        <f t="shared" ref="G2092:G2098" si="652">IF(R2092="2: AIR",F2092, "")</f>
        <v>43840</v>
      </c>
      <c r="H2092" s="1">
        <f t="shared" ref="H2092:H2098" si="653">G2092+33</f>
        <v>43873</v>
      </c>
      <c r="I2092" t="s">
        <v>71</v>
      </c>
      <c r="J2092">
        <v>2490158163</v>
      </c>
      <c r="K2092" t="s">
        <v>74</v>
      </c>
      <c r="L2092" t="s">
        <v>77</v>
      </c>
      <c r="M2092" t="s">
        <v>87</v>
      </c>
      <c r="N2092" t="s">
        <v>89</v>
      </c>
      <c r="P2092" t="s">
        <v>90</v>
      </c>
      <c r="Q2092" t="s">
        <v>100</v>
      </c>
      <c r="R2092" t="s">
        <v>17</v>
      </c>
      <c r="S2092" t="s">
        <v>20</v>
      </c>
      <c r="T2092" t="s">
        <v>45</v>
      </c>
      <c r="U2092" t="s">
        <v>46</v>
      </c>
      <c r="V2092" t="str">
        <f t="shared" si="644"/>
        <v>AIR</v>
      </c>
      <c r="W2092" s="3"/>
      <c r="X2092" t="s">
        <v>32</v>
      </c>
      <c r="Y2092" t="s">
        <v>73</v>
      </c>
    </row>
    <row r="2093" spans="1:31" x14ac:dyDescent="0.2">
      <c r="A2093">
        <v>2092</v>
      </c>
      <c r="B2093" t="s">
        <v>2</v>
      </c>
      <c r="C2093" s="4">
        <v>1922817</v>
      </c>
      <c r="D2093" t="s">
        <v>33</v>
      </c>
      <c r="E2093" t="s">
        <v>41</v>
      </c>
      <c r="F2093" s="1">
        <v>43840</v>
      </c>
      <c r="G2093" s="1">
        <f t="shared" si="652"/>
        <v>43840</v>
      </c>
      <c r="H2093" s="1">
        <f t="shared" si="653"/>
        <v>43873</v>
      </c>
      <c r="I2093" t="s">
        <v>71</v>
      </c>
      <c r="J2093">
        <v>2490158163</v>
      </c>
      <c r="K2093" t="s">
        <v>74</v>
      </c>
      <c r="L2093" t="s">
        <v>77</v>
      </c>
      <c r="M2093" t="s">
        <v>87</v>
      </c>
      <c r="N2093" t="s">
        <v>89</v>
      </c>
      <c r="P2093" t="s">
        <v>90</v>
      </c>
      <c r="Q2093" t="s">
        <v>100</v>
      </c>
      <c r="R2093" t="s">
        <v>17</v>
      </c>
      <c r="S2093" t="s">
        <v>20</v>
      </c>
      <c r="T2093" t="s">
        <v>45</v>
      </c>
      <c r="U2093" t="s">
        <v>46</v>
      </c>
      <c r="V2093" t="str">
        <f t="shared" si="644"/>
        <v>AIR</v>
      </c>
      <c r="W2093" s="3"/>
      <c r="X2093" t="s">
        <v>32</v>
      </c>
      <c r="Y2093" t="s">
        <v>73</v>
      </c>
    </row>
    <row r="2094" spans="1:31" x14ac:dyDescent="0.2">
      <c r="A2094">
        <v>2093</v>
      </c>
      <c r="B2094" t="s">
        <v>2</v>
      </c>
      <c r="C2094" s="4">
        <v>1922818</v>
      </c>
      <c r="D2094" t="s">
        <v>33</v>
      </c>
      <c r="E2094" t="s">
        <v>41</v>
      </c>
      <c r="F2094" s="1">
        <v>43840</v>
      </c>
      <c r="G2094" s="1">
        <f t="shared" si="652"/>
        <v>43840</v>
      </c>
      <c r="H2094" s="1">
        <f t="shared" si="653"/>
        <v>43873</v>
      </c>
      <c r="I2094" t="s">
        <v>71</v>
      </c>
      <c r="J2094">
        <v>2490158163</v>
      </c>
      <c r="K2094" t="s">
        <v>74</v>
      </c>
      <c r="L2094" t="s">
        <v>77</v>
      </c>
      <c r="M2094" t="s">
        <v>87</v>
      </c>
      <c r="N2094" t="s">
        <v>89</v>
      </c>
      <c r="P2094" t="s">
        <v>90</v>
      </c>
      <c r="Q2094" t="s">
        <v>100</v>
      </c>
      <c r="R2094" t="s">
        <v>17</v>
      </c>
      <c r="S2094" t="s">
        <v>20</v>
      </c>
      <c r="T2094" t="s">
        <v>45</v>
      </c>
      <c r="U2094" t="s">
        <v>46</v>
      </c>
      <c r="V2094" t="str">
        <f t="shared" si="644"/>
        <v>AIR</v>
      </c>
      <c r="W2094" s="3"/>
      <c r="X2094" t="s">
        <v>32</v>
      </c>
      <c r="Y2094" t="s">
        <v>73</v>
      </c>
      <c r="AE2094" t="s">
        <v>104</v>
      </c>
    </row>
    <row r="2095" spans="1:31" x14ac:dyDescent="0.2">
      <c r="A2095">
        <v>2094</v>
      </c>
      <c r="B2095" t="s">
        <v>2</v>
      </c>
      <c r="C2095" s="4">
        <v>1922819</v>
      </c>
      <c r="D2095" t="s">
        <v>33</v>
      </c>
      <c r="E2095" t="s">
        <v>41</v>
      </c>
      <c r="F2095" s="1">
        <v>43840</v>
      </c>
      <c r="G2095" s="1">
        <f t="shared" si="652"/>
        <v>43840</v>
      </c>
      <c r="H2095" s="1">
        <f t="shared" si="653"/>
        <v>43873</v>
      </c>
      <c r="I2095" t="s">
        <v>71</v>
      </c>
      <c r="J2095">
        <v>2490158163</v>
      </c>
      <c r="K2095" t="s">
        <v>74</v>
      </c>
      <c r="L2095" t="s">
        <v>77</v>
      </c>
      <c r="M2095" t="s">
        <v>87</v>
      </c>
      <c r="N2095" t="s">
        <v>89</v>
      </c>
      <c r="P2095" t="s">
        <v>90</v>
      </c>
      <c r="Q2095" t="s">
        <v>100</v>
      </c>
      <c r="R2095" t="s">
        <v>17</v>
      </c>
      <c r="S2095" t="s">
        <v>20</v>
      </c>
      <c r="T2095" t="s">
        <v>45</v>
      </c>
      <c r="U2095" t="s">
        <v>46</v>
      </c>
      <c r="V2095" t="str">
        <f t="shared" si="644"/>
        <v>AIR</v>
      </c>
      <c r="W2095" s="3"/>
      <c r="X2095" t="s">
        <v>32</v>
      </c>
      <c r="Y2095" t="s">
        <v>73</v>
      </c>
    </row>
    <row r="2096" spans="1:31" x14ac:dyDescent="0.2">
      <c r="A2096">
        <v>2095</v>
      </c>
      <c r="B2096" t="s">
        <v>2</v>
      </c>
      <c r="C2096" s="4">
        <v>1922820</v>
      </c>
      <c r="D2096" t="s">
        <v>33</v>
      </c>
      <c r="E2096" t="s">
        <v>40</v>
      </c>
      <c r="F2096" s="1">
        <v>43839</v>
      </c>
      <c r="G2096" s="1">
        <f t="shared" si="652"/>
        <v>43839</v>
      </c>
      <c r="H2096" s="1">
        <f t="shared" si="653"/>
        <v>43872</v>
      </c>
      <c r="I2096" t="s">
        <v>71</v>
      </c>
      <c r="J2096">
        <v>2490158163</v>
      </c>
      <c r="K2096" t="s">
        <v>74</v>
      </c>
      <c r="L2096" t="s">
        <v>77</v>
      </c>
      <c r="M2096" t="s">
        <v>88</v>
      </c>
      <c r="P2096" t="s">
        <v>94</v>
      </c>
      <c r="Q2096" t="s">
        <v>100</v>
      </c>
      <c r="R2096" t="s">
        <v>17</v>
      </c>
      <c r="S2096" t="s">
        <v>44</v>
      </c>
      <c r="T2096" t="s">
        <v>45</v>
      </c>
      <c r="U2096" t="s">
        <v>46</v>
      </c>
      <c r="V2096" t="str">
        <f t="shared" si="644"/>
        <v>AIR</v>
      </c>
      <c r="W2096" s="3"/>
      <c r="X2096" t="s">
        <v>32</v>
      </c>
      <c r="Y2096" t="s">
        <v>73</v>
      </c>
    </row>
    <row r="2097" spans="1:31" x14ac:dyDescent="0.2">
      <c r="A2097">
        <v>2096</v>
      </c>
      <c r="B2097" t="s">
        <v>2</v>
      </c>
      <c r="C2097" s="4">
        <v>1922821</v>
      </c>
      <c r="D2097" t="s">
        <v>33</v>
      </c>
      <c r="E2097" t="s">
        <v>41</v>
      </c>
      <c r="F2097" s="1">
        <v>43839</v>
      </c>
      <c r="G2097" s="1">
        <f t="shared" si="652"/>
        <v>43839</v>
      </c>
      <c r="H2097" s="1">
        <f t="shared" si="653"/>
        <v>43872</v>
      </c>
      <c r="I2097" t="s">
        <v>71</v>
      </c>
      <c r="J2097">
        <v>2490158163</v>
      </c>
      <c r="K2097" t="s">
        <v>74</v>
      </c>
      <c r="L2097" t="s">
        <v>77</v>
      </c>
      <c r="M2097" t="s">
        <v>87</v>
      </c>
      <c r="N2097" t="s">
        <v>89</v>
      </c>
      <c r="P2097" t="s">
        <v>90</v>
      </c>
      <c r="Q2097" t="s">
        <v>100</v>
      </c>
      <c r="R2097" t="s">
        <v>17</v>
      </c>
      <c r="S2097" t="s">
        <v>20</v>
      </c>
      <c r="T2097" t="s">
        <v>45</v>
      </c>
      <c r="U2097" t="s">
        <v>46</v>
      </c>
      <c r="V2097" t="str">
        <f t="shared" si="644"/>
        <v>AIR</v>
      </c>
      <c r="W2097" s="3"/>
      <c r="X2097" t="s">
        <v>32</v>
      </c>
      <c r="Y2097" t="s">
        <v>73</v>
      </c>
    </row>
    <row r="2098" spans="1:31" x14ac:dyDescent="0.2">
      <c r="A2098">
        <v>2097</v>
      </c>
      <c r="B2098" t="s">
        <v>2</v>
      </c>
      <c r="C2098" s="4">
        <v>1922822</v>
      </c>
      <c r="D2098" t="s">
        <v>33</v>
      </c>
      <c r="E2098" t="s">
        <v>41</v>
      </c>
      <c r="F2098" s="1">
        <v>43839</v>
      </c>
      <c r="G2098" s="1">
        <f t="shared" si="652"/>
        <v>43839</v>
      </c>
      <c r="H2098" s="1">
        <f t="shared" si="653"/>
        <v>43872</v>
      </c>
      <c r="I2098" t="s">
        <v>71</v>
      </c>
      <c r="J2098">
        <v>2490158163</v>
      </c>
      <c r="K2098" t="s">
        <v>74</v>
      </c>
      <c r="L2098" t="s">
        <v>77</v>
      </c>
      <c r="M2098" t="s">
        <v>87</v>
      </c>
      <c r="N2098" t="s">
        <v>89</v>
      </c>
      <c r="P2098" t="s">
        <v>90</v>
      </c>
      <c r="Q2098" t="s">
        <v>100</v>
      </c>
      <c r="R2098" t="s">
        <v>17</v>
      </c>
      <c r="S2098" t="s">
        <v>20</v>
      </c>
      <c r="T2098" t="s">
        <v>45</v>
      </c>
      <c r="U2098" t="s">
        <v>46</v>
      </c>
      <c r="V2098" t="str">
        <f t="shared" si="644"/>
        <v>AIR</v>
      </c>
      <c r="W2098" s="3"/>
      <c r="X2098" t="s">
        <v>32</v>
      </c>
      <c r="Y2098" t="s">
        <v>73</v>
      </c>
    </row>
    <row r="2099" spans="1:31" x14ac:dyDescent="0.2">
      <c r="A2099">
        <v>2098</v>
      </c>
      <c r="B2099" t="s">
        <v>2</v>
      </c>
      <c r="C2099" s="4">
        <v>1922823</v>
      </c>
      <c r="D2099" t="s">
        <v>33</v>
      </c>
      <c r="E2099" t="s">
        <v>35</v>
      </c>
      <c r="F2099" s="1">
        <v>43840</v>
      </c>
      <c r="G2099" s="1">
        <f t="shared" ref="G2099:G2104" si="654">F2099 + 7 - WEEKDAY(F2099, 2) + 6</f>
        <v>43848</v>
      </c>
      <c r="H2099" s="1">
        <f t="shared" ref="H2099:H2104" si="655">G2099+7</f>
        <v>43855</v>
      </c>
      <c r="I2099" t="s">
        <v>71</v>
      </c>
      <c r="J2099">
        <v>2490158163</v>
      </c>
      <c r="K2099" t="s">
        <v>74</v>
      </c>
      <c r="L2099" t="s">
        <v>77</v>
      </c>
      <c r="M2099" t="s">
        <v>83</v>
      </c>
      <c r="P2099" t="s">
        <v>98</v>
      </c>
      <c r="Q2099" t="s">
        <v>100</v>
      </c>
      <c r="R2099" t="s">
        <v>18</v>
      </c>
      <c r="S2099" t="s">
        <v>20</v>
      </c>
      <c r="T2099" t="str">
        <f t="shared" ref="T2099:T2104" si="656">IF(R2099="1: SEA", "LAEM CHABANG", "BANGKOK")</f>
        <v>LAEM CHABANG</v>
      </c>
      <c r="U2099" t="s">
        <v>46</v>
      </c>
      <c r="V2099" t="s">
        <v>50</v>
      </c>
      <c r="W2099" s="3">
        <v>12173573</v>
      </c>
      <c r="X2099" t="s">
        <v>32</v>
      </c>
      <c r="Y2099" t="s">
        <v>73</v>
      </c>
      <c r="AC2099">
        <v>1</v>
      </c>
    </row>
    <row r="2100" spans="1:31" x14ac:dyDescent="0.2">
      <c r="A2100">
        <v>2099</v>
      </c>
      <c r="B2100" t="s">
        <v>2</v>
      </c>
      <c r="C2100" s="4">
        <v>1922824</v>
      </c>
      <c r="D2100" t="s">
        <v>33</v>
      </c>
      <c r="E2100" t="s">
        <v>35</v>
      </c>
      <c r="F2100" s="1">
        <v>43839</v>
      </c>
      <c r="G2100" s="1">
        <f t="shared" si="654"/>
        <v>43848</v>
      </c>
      <c r="H2100" s="1">
        <f t="shared" si="655"/>
        <v>43855</v>
      </c>
      <c r="I2100" t="s">
        <v>71</v>
      </c>
      <c r="J2100">
        <v>2490158163</v>
      </c>
      <c r="K2100" t="s">
        <v>74</v>
      </c>
      <c r="L2100" t="s">
        <v>77</v>
      </c>
      <c r="M2100" t="s">
        <v>83</v>
      </c>
      <c r="P2100" t="s">
        <v>98</v>
      </c>
      <c r="Q2100" t="s">
        <v>100</v>
      </c>
      <c r="R2100" t="s">
        <v>18</v>
      </c>
      <c r="S2100" t="s">
        <v>20</v>
      </c>
      <c r="T2100" t="str">
        <f t="shared" si="656"/>
        <v>LAEM CHABANG</v>
      </c>
      <c r="U2100" t="s">
        <v>46</v>
      </c>
      <c r="V2100" t="s">
        <v>50</v>
      </c>
      <c r="W2100" s="3">
        <v>12173576</v>
      </c>
      <c r="X2100" t="s">
        <v>32</v>
      </c>
      <c r="Y2100" t="s">
        <v>73</v>
      </c>
      <c r="AC2100">
        <v>1</v>
      </c>
    </row>
    <row r="2101" spans="1:31" x14ac:dyDescent="0.2">
      <c r="A2101">
        <v>2100</v>
      </c>
      <c r="B2101" t="s">
        <v>2</v>
      </c>
      <c r="C2101" s="4">
        <v>1922825</v>
      </c>
      <c r="D2101" t="s">
        <v>33</v>
      </c>
      <c r="E2101" t="s">
        <v>35</v>
      </c>
      <c r="F2101" s="1">
        <v>43839</v>
      </c>
      <c r="G2101" s="1">
        <f t="shared" si="654"/>
        <v>43848</v>
      </c>
      <c r="H2101" s="1">
        <f t="shared" si="655"/>
        <v>43855</v>
      </c>
      <c r="I2101" t="s">
        <v>71</v>
      </c>
      <c r="J2101">
        <v>2490158163</v>
      </c>
      <c r="K2101" t="s">
        <v>74</v>
      </c>
      <c r="L2101" t="s">
        <v>77</v>
      </c>
      <c r="M2101" t="s">
        <v>83</v>
      </c>
      <c r="P2101" t="s">
        <v>98</v>
      </c>
      <c r="Q2101" t="s">
        <v>100</v>
      </c>
      <c r="R2101" t="s">
        <v>18</v>
      </c>
      <c r="S2101" t="s">
        <v>20</v>
      </c>
      <c r="T2101" t="str">
        <f t="shared" si="656"/>
        <v>LAEM CHABANG</v>
      </c>
      <c r="U2101" t="s">
        <v>46</v>
      </c>
      <c r="V2101" t="s">
        <v>50</v>
      </c>
      <c r="W2101" s="3">
        <v>12173585</v>
      </c>
      <c r="X2101" t="s">
        <v>32</v>
      </c>
      <c r="Y2101" t="s">
        <v>73</v>
      </c>
      <c r="AC2101">
        <v>1</v>
      </c>
    </row>
    <row r="2102" spans="1:31" x14ac:dyDescent="0.2">
      <c r="A2102">
        <v>2101</v>
      </c>
      <c r="B2102" t="s">
        <v>2</v>
      </c>
      <c r="C2102" s="4">
        <v>1922826</v>
      </c>
      <c r="D2102" t="s">
        <v>33</v>
      </c>
      <c r="E2102" t="s">
        <v>35</v>
      </c>
      <c r="F2102" s="1">
        <v>43839</v>
      </c>
      <c r="G2102" s="1">
        <f t="shared" si="654"/>
        <v>43848</v>
      </c>
      <c r="H2102" s="1">
        <f t="shared" si="655"/>
        <v>43855</v>
      </c>
      <c r="I2102" t="s">
        <v>71</v>
      </c>
      <c r="J2102">
        <v>2490158163</v>
      </c>
      <c r="K2102" t="s">
        <v>74</v>
      </c>
      <c r="L2102" t="s">
        <v>77</v>
      </c>
      <c r="M2102" t="s">
        <v>83</v>
      </c>
      <c r="P2102" t="s">
        <v>98</v>
      </c>
      <c r="Q2102" t="s">
        <v>100</v>
      </c>
      <c r="R2102" t="s">
        <v>18</v>
      </c>
      <c r="S2102" t="s">
        <v>20</v>
      </c>
      <c r="T2102" t="str">
        <f t="shared" si="656"/>
        <v>LAEM CHABANG</v>
      </c>
      <c r="U2102" t="s">
        <v>46</v>
      </c>
      <c r="V2102" t="s">
        <v>50</v>
      </c>
      <c r="W2102" s="3">
        <v>12173600</v>
      </c>
      <c r="X2102" t="s">
        <v>32</v>
      </c>
      <c r="Y2102" t="s">
        <v>73</v>
      </c>
      <c r="AC2102">
        <v>1</v>
      </c>
    </row>
    <row r="2103" spans="1:31" x14ac:dyDescent="0.2">
      <c r="A2103">
        <v>2102</v>
      </c>
      <c r="B2103" t="s">
        <v>2</v>
      </c>
      <c r="C2103" s="4">
        <v>1922827</v>
      </c>
      <c r="D2103" t="s">
        <v>33</v>
      </c>
      <c r="E2103" t="s">
        <v>35</v>
      </c>
      <c r="F2103" s="1">
        <v>43840</v>
      </c>
      <c r="G2103" s="1">
        <f t="shared" si="654"/>
        <v>43848</v>
      </c>
      <c r="H2103" s="1">
        <f t="shared" si="655"/>
        <v>43855</v>
      </c>
      <c r="I2103" t="s">
        <v>71</v>
      </c>
      <c r="J2103">
        <v>2490158163</v>
      </c>
      <c r="K2103" t="s">
        <v>74</v>
      </c>
      <c r="L2103" t="s">
        <v>77</v>
      </c>
      <c r="M2103" t="s">
        <v>83</v>
      </c>
      <c r="P2103" t="s">
        <v>98</v>
      </c>
      <c r="Q2103" t="s">
        <v>100</v>
      </c>
      <c r="R2103" t="s">
        <v>18</v>
      </c>
      <c r="S2103" t="s">
        <v>20</v>
      </c>
      <c r="T2103" t="str">
        <f t="shared" si="656"/>
        <v>LAEM CHABANG</v>
      </c>
      <c r="U2103" t="s">
        <v>46</v>
      </c>
      <c r="V2103" t="s">
        <v>50</v>
      </c>
      <c r="W2103" s="3">
        <v>12173601</v>
      </c>
      <c r="X2103" t="s">
        <v>32</v>
      </c>
      <c r="Y2103" t="s">
        <v>73</v>
      </c>
      <c r="AC2103">
        <v>1</v>
      </c>
    </row>
    <row r="2104" spans="1:31" x14ac:dyDescent="0.2">
      <c r="A2104">
        <v>2103</v>
      </c>
      <c r="B2104" t="s">
        <v>2</v>
      </c>
      <c r="C2104" s="4">
        <v>1922828</v>
      </c>
      <c r="D2104" t="s">
        <v>33</v>
      </c>
      <c r="E2104" t="s">
        <v>35</v>
      </c>
      <c r="F2104" s="1">
        <v>43840</v>
      </c>
      <c r="G2104" s="1">
        <f t="shared" si="654"/>
        <v>43848</v>
      </c>
      <c r="H2104" s="1">
        <f t="shared" si="655"/>
        <v>43855</v>
      </c>
      <c r="I2104" t="s">
        <v>71</v>
      </c>
      <c r="J2104">
        <v>2490158163</v>
      </c>
      <c r="K2104" t="s">
        <v>74</v>
      </c>
      <c r="L2104" t="s">
        <v>77</v>
      </c>
      <c r="M2104" t="s">
        <v>83</v>
      </c>
      <c r="P2104" t="s">
        <v>98</v>
      </c>
      <c r="Q2104" t="s">
        <v>100</v>
      </c>
      <c r="R2104" t="s">
        <v>18</v>
      </c>
      <c r="S2104" t="s">
        <v>20</v>
      </c>
      <c r="T2104" t="str">
        <f t="shared" si="656"/>
        <v>LAEM CHABANG</v>
      </c>
      <c r="U2104" t="s">
        <v>46</v>
      </c>
      <c r="V2104" t="s">
        <v>50</v>
      </c>
      <c r="W2104" s="3">
        <v>12173604</v>
      </c>
      <c r="X2104" t="s">
        <v>32</v>
      </c>
      <c r="Y2104" t="s">
        <v>73</v>
      </c>
      <c r="AC2104">
        <v>1</v>
      </c>
    </row>
    <row r="2105" spans="1:31" x14ac:dyDescent="0.2">
      <c r="A2105">
        <v>2104</v>
      </c>
      <c r="B2105" t="s">
        <v>2</v>
      </c>
      <c r="C2105" s="4">
        <v>1922829</v>
      </c>
      <c r="D2105" t="s">
        <v>33</v>
      </c>
      <c r="E2105" t="s">
        <v>35</v>
      </c>
      <c r="F2105" s="1">
        <v>43840</v>
      </c>
      <c r="G2105" s="1">
        <f>IF(R2105="2: AIR",F2105, "")</f>
        <v>43840</v>
      </c>
      <c r="H2105" s="1">
        <f>G2105+33</f>
        <v>43873</v>
      </c>
      <c r="I2105" t="s">
        <v>71</v>
      </c>
      <c r="J2105">
        <v>2490158163</v>
      </c>
      <c r="K2105" t="s">
        <v>74</v>
      </c>
      <c r="L2105" t="s">
        <v>77</v>
      </c>
      <c r="M2105" t="s">
        <v>83</v>
      </c>
      <c r="P2105" t="s">
        <v>98</v>
      </c>
      <c r="Q2105" t="s">
        <v>100</v>
      </c>
      <c r="R2105" t="s">
        <v>17</v>
      </c>
      <c r="S2105" t="s">
        <v>20</v>
      </c>
      <c r="T2105" t="s">
        <v>45</v>
      </c>
      <c r="U2105" t="s">
        <v>46</v>
      </c>
      <c r="V2105" t="str">
        <f t="shared" si="644"/>
        <v>AIR</v>
      </c>
      <c r="W2105" s="3"/>
      <c r="X2105" t="s">
        <v>32</v>
      </c>
      <c r="Y2105" t="s">
        <v>73</v>
      </c>
    </row>
    <row r="2106" spans="1:31" x14ac:dyDescent="0.2">
      <c r="A2106">
        <v>2105</v>
      </c>
      <c r="B2106" t="s">
        <v>2</v>
      </c>
      <c r="C2106" s="4">
        <v>1922830</v>
      </c>
      <c r="D2106" t="s">
        <v>33</v>
      </c>
      <c r="E2106" t="s">
        <v>35</v>
      </c>
      <c r="F2106" s="1">
        <v>43840</v>
      </c>
      <c r="G2106" s="1">
        <f t="shared" ref="G2106:G2107" si="657">F2106 + 7 - WEEKDAY(F2106, 2) + 6</f>
        <v>43848</v>
      </c>
      <c r="H2106" s="1">
        <f t="shared" ref="H2106:H2107" si="658">G2106+7</f>
        <v>43855</v>
      </c>
      <c r="I2106" t="s">
        <v>71</v>
      </c>
      <c r="J2106">
        <v>2490158163</v>
      </c>
      <c r="K2106" t="s">
        <v>74</v>
      </c>
      <c r="L2106" t="s">
        <v>77</v>
      </c>
      <c r="M2106" t="s">
        <v>83</v>
      </c>
      <c r="P2106" t="s">
        <v>98</v>
      </c>
      <c r="Q2106" t="s">
        <v>100</v>
      </c>
      <c r="R2106" t="s">
        <v>18</v>
      </c>
      <c r="S2106" t="s">
        <v>20</v>
      </c>
      <c r="T2106" t="str">
        <f t="shared" ref="T2106:T2107" si="659">IF(R2106="1: SEA", "LAEM CHABANG", "BANGKOK")</f>
        <v>LAEM CHABANG</v>
      </c>
      <c r="U2106" t="s">
        <v>46</v>
      </c>
      <c r="V2106" t="s">
        <v>50</v>
      </c>
      <c r="W2106" s="3">
        <v>12173628</v>
      </c>
      <c r="X2106" t="s">
        <v>32</v>
      </c>
      <c r="Y2106" t="s">
        <v>73</v>
      </c>
      <c r="AA2106">
        <v>1</v>
      </c>
    </row>
    <row r="2107" spans="1:31" x14ac:dyDescent="0.2">
      <c r="A2107">
        <v>2106</v>
      </c>
      <c r="B2107" t="s">
        <v>2</v>
      </c>
      <c r="C2107" s="4">
        <v>1922831</v>
      </c>
      <c r="D2107" t="s">
        <v>33</v>
      </c>
      <c r="E2107" t="s">
        <v>35</v>
      </c>
      <c r="F2107" s="1">
        <v>43840</v>
      </c>
      <c r="G2107" s="1">
        <f t="shared" si="657"/>
        <v>43848</v>
      </c>
      <c r="H2107" s="1">
        <f t="shared" si="658"/>
        <v>43855</v>
      </c>
      <c r="I2107" t="s">
        <v>71</v>
      </c>
      <c r="J2107">
        <v>2490158163</v>
      </c>
      <c r="K2107" t="s">
        <v>74</v>
      </c>
      <c r="L2107" t="s">
        <v>77</v>
      </c>
      <c r="M2107" t="s">
        <v>83</v>
      </c>
      <c r="P2107" t="s">
        <v>98</v>
      </c>
      <c r="Q2107" t="s">
        <v>100</v>
      </c>
      <c r="R2107" t="s">
        <v>18</v>
      </c>
      <c r="S2107" t="s">
        <v>20</v>
      </c>
      <c r="T2107" t="str">
        <f t="shared" si="659"/>
        <v>LAEM CHABANG</v>
      </c>
      <c r="U2107" t="s">
        <v>46</v>
      </c>
      <c r="V2107" t="s">
        <v>50</v>
      </c>
      <c r="W2107" s="3">
        <v>12173629</v>
      </c>
      <c r="X2107" t="s">
        <v>32</v>
      </c>
      <c r="Y2107" t="s">
        <v>73</v>
      </c>
      <c r="AC2107">
        <v>1</v>
      </c>
    </row>
    <row r="2108" spans="1:31" x14ac:dyDescent="0.2">
      <c r="A2108">
        <v>2107</v>
      </c>
      <c r="B2108" t="s">
        <v>2</v>
      </c>
      <c r="C2108" s="4">
        <v>1922832</v>
      </c>
      <c r="D2108" t="s">
        <v>33</v>
      </c>
      <c r="E2108" t="s">
        <v>35</v>
      </c>
      <c r="F2108" s="1">
        <v>43840</v>
      </c>
      <c r="G2108" s="1">
        <f>IF(R2108="2: AIR",F2108, "")</f>
        <v>43840</v>
      </c>
      <c r="H2108" s="1">
        <f>G2108+33</f>
        <v>43873</v>
      </c>
      <c r="I2108" t="s">
        <v>71</v>
      </c>
      <c r="J2108">
        <v>2490158163</v>
      </c>
      <c r="K2108" t="s">
        <v>74</v>
      </c>
      <c r="L2108" t="s">
        <v>77</v>
      </c>
      <c r="M2108" t="s">
        <v>83</v>
      </c>
      <c r="P2108" t="s">
        <v>98</v>
      </c>
      <c r="Q2108" t="s">
        <v>100</v>
      </c>
      <c r="R2108" t="s">
        <v>17</v>
      </c>
      <c r="S2108" t="s">
        <v>20</v>
      </c>
      <c r="T2108" t="s">
        <v>45</v>
      </c>
      <c r="U2108" t="s">
        <v>46</v>
      </c>
      <c r="V2108" t="str">
        <f t="shared" si="644"/>
        <v>AIR</v>
      </c>
      <c r="W2108" s="3"/>
      <c r="X2108" t="s">
        <v>32</v>
      </c>
      <c r="Y2108" t="s">
        <v>73</v>
      </c>
    </row>
    <row r="2109" spans="1:31" x14ac:dyDescent="0.2">
      <c r="A2109">
        <v>2108</v>
      </c>
      <c r="B2109" t="s">
        <v>2</v>
      </c>
      <c r="C2109" s="4">
        <v>1922833</v>
      </c>
      <c r="D2109" t="s">
        <v>33</v>
      </c>
      <c r="E2109" t="s">
        <v>35</v>
      </c>
      <c r="F2109" s="1">
        <v>43840</v>
      </c>
      <c r="G2109" s="1">
        <f t="shared" ref="G2109:G2110" si="660">F2109 + 7 - WEEKDAY(F2109, 2) + 6</f>
        <v>43848</v>
      </c>
      <c r="H2109" s="1">
        <f t="shared" ref="H2109:H2110" si="661">G2109+7</f>
        <v>43855</v>
      </c>
      <c r="I2109" t="s">
        <v>71</v>
      </c>
      <c r="J2109">
        <v>2490158163</v>
      </c>
      <c r="K2109" t="s">
        <v>74</v>
      </c>
      <c r="L2109" t="s">
        <v>77</v>
      </c>
      <c r="M2109" t="s">
        <v>83</v>
      </c>
      <c r="P2109" t="s">
        <v>98</v>
      </c>
      <c r="Q2109" t="s">
        <v>100</v>
      </c>
      <c r="R2109" t="s">
        <v>18</v>
      </c>
      <c r="S2109" t="s">
        <v>20</v>
      </c>
      <c r="T2109" t="str">
        <f t="shared" ref="T2109:T2110" si="662">IF(R2109="1: SEA", "LAEM CHABANG", "BANGKOK")</f>
        <v>LAEM CHABANG</v>
      </c>
      <c r="U2109" t="s">
        <v>46</v>
      </c>
      <c r="V2109" t="s">
        <v>50</v>
      </c>
      <c r="W2109" s="3">
        <v>12173641</v>
      </c>
      <c r="X2109" t="s">
        <v>32</v>
      </c>
      <c r="Y2109" t="s">
        <v>73</v>
      </c>
      <c r="AC2109">
        <v>1</v>
      </c>
    </row>
    <row r="2110" spans="1:31" x14ac:dyDescent="0.2">
      <c r="A2110">
        <v>2109</v>
      </c>
      <c r="B2110" t="s">
        <v>2</v>
      </c>
      <c r="C2110" s="4">
        <v>1922834</v>
      </c>
      <c r="D2110" t="s">
        <v>33</v>
      </c>
      <c r="E2110" t="s">
        <v>35</v>
      </c>
      <c r="F2110" s="1">
        <v>43840</v>
      </c>
      <c r="G2110" s="1">
        <f t="shared" si="660"/>
        <v>43848</v>
      </c>
      <c r="H2110" s="1">
        <f t="shared" si="661"/>
        <v>43855</v>
      </c>
      <c r="I2110" t="s">
        <v>71</v>
      </c>
      <c r="J2110">
        <v>2490158163</v>
      </c>
      <c r="K2110" t="s">
        <v>74</v>
      </c>
      <c r="L2110" t="s">
        <v>77</v>
      </c>
      <c r="M2110" t="s">
        <v>83</v>
      </c>
      <c r="P2110" t="s">
        <v>98</v>
      </c>
      <c r="Q2110" t="s">
        <v>100</v>
      </c>
      <c r="R2110" t="s">
        <v>18</v>
      </c>
      <c r="S2110" t="s">
        <v>20</v>
      </c>
      <c r="T2110" t="str">
        <f t="shared" si="662"/>
        <v>LAEM CHABANG</v>
      </c>
      <c r="U2110" t="s">
        <v>46</v>
      </c>
      <c r="V2110" t="s">
        <v>50</v>
      </c>
      <c r="W2110" s="3">
        <v>12173656</v>
      </c>
      <c r="X2110" t="s">
        <v>32</v>
      </c>
      <c r="Y2110" t="s">
        <v>73</v>
      </c>
      <c r="AC2110">
        <v>1</v>
      </c>
    </row>
    <row r="2111" spans="1:31" x14ac:dyDescent="0.2">
      <c r="A2111">
        <v>2110</v>
      </c>
      <c r="B2111" t="s">
        <v>2</v>
      </c>
      <c r="C2111" s="4">
        <v>1922835</v>
      </c>
      <c r="D2111" t="s">
        <v>33</v>
      </c>
      <c r="E2111" t="s">
        <v>40</v>
      </c>
      <c r="F2111" s="1">
        <v>43840</v>
      </c>
      <c r="G2111" s="1">
        <f t="shared" ref="G2111:G2122" si="663">IF(R2111="2: AIR",F2111, "")</f>
        <v>43840</v>
      </c>
      <c r="H2111" s="1">
        <f t="shared" ref="H2111:H2122" si="664">G2111+33</f>
        <v>43873</v>
      </c>
      <c r="I2111" t="s">
        <v>71</v>
      </c>
      <c r="J2111">
        <v>2490158163</v>
      </c>
      <c r="K2111" t="s">
        <v>74</v>
      </c>
      <c r="L2111" t="s">
        <v>77</v>
      </c>
      <c r="M2111" t="s">
        <v>88</v>
      </c>
      <c r="P2111" t="s">
        <v>94</v>
      </c>
      <c r="Q2111" t="s">
        <v>100</v>
      </c>
      <c r="R2111" t="s">
        <v>17</v>
      </c>
      <c r="S2111" t="s">
        <v>44</v>
      </c>
      <c r="T2111" t="s">
        <v>45</v>
      </c>
      <c r="U2111" t="s">
        <v>46</v>
      </c>
      <c r="V2111" t="str">
        <f t="shared" si="644"/>
        <v>AIR</v>
      </c>
      <c r="W2111" s="3"/>
      <c r="X2111" t="s">
        <v>32</v>
      </c>
      <c r="Y2111" t="s">
        <v>73</v>
      </c>
      <c r="AE2111" t="s">
        <v>104</v>
      </c>
    </row>
    <row r="2112" spans="1:31" x14ac:dyDescent="0.2">
      <c r="A2112">
        <v>2111</v>
      </c>
      <c r="B2112" t="s">
        <v>2</v>
      </c>
      <c r="C2112" s="4">
        <v>1922836</v>
      </c>
      <c r="D2112" t="s">
        <v>33</v>
      </c>
      <c r="E2112" t="s">
        <v>35</v>
      </c>
      <c r="F2112" s="1">
        <v>43843</v>
      </c>
      <c r="G2112" s="1">
        <f t="shared" si="663"/>
        <v>43843</v>
      </c>
      <c r="H2112" s="1">
        <f t="shared" si="664"/>
        <v>43876</v>
      </c>
      <c r="I2112" t="s">
        <v>71</v>
      </c>
      <c r="J2112">
        <v>2490158163</v>
      </c>
      <c r="K2112" t="s">
        <v>74</v>
      </c>
      <c r="L2112" t="s">
        <v>77</v>
      </c>
      <c r="M2112" t="s">
        <v>83</v>
      </c>
      <c r="P2112" t="s">
        <v>98</v>
      </c>
      <c r="Q2112" t="s">
        <v>100</v>
      </c>
      <c r="R2112" t="s">
        <v>17</v>
      </c>
      <c r="S2112" t="s">
        <v>20</v>
      </c>
      <c r="T2112" t="s">
        <v>45</v>
      </c>
      <c r="U2112" t="s">
        <v>46</v>
      </c>
      <c r="V2112" t="str">
        <f t="shared" si="644"/>
        <v>AIR</v>
      </c>
      <c r="W2112" s="3"/>
      <c r="X2112" t="s">
        <v>32</v>
      </c>
      <c r="Y2112" t="s">
        <v>73</v>
      </c>
    </row>
    <row r="2113" spans="1:31" x14ac:dyDescent="0.2">
      <c r="A2113">
        <v>2112</v>
      </c>
      <c r="B2113" t="s">
        <v>2</v>
      </c>
      <c r="C2113" s="4">
        <v>1922837</v>
      </c>
      <c r="D2113" t="s">
        <v>33</v>
      </c>
      <c r="E2113" t="s">
        <v>35</v>
      </c>
      <c r="F2113" s="1">
        <v>43843</v>
      </c>
      <c r="G2113" s="1">
        <f t="shared" si="663"/>
        <v>43843</v>
      </c>
      <c r="H2113" s="1">
        <f t="shared" si="664"/>
        <v>43876</v>
      </c>
      <c r="I2113" t="s">
        <v>71</v>
      </c>
      <c r="J2113">
        <v>2490158163</v>
      </c>
      <c r="K2113" t="s">
        <v>74</v>
      </c>
      <c r="L2113" t="s">
        <v>77</v>
      </c>
      <c r="M2113" t="s">
        <v>83</v>
      </c>
      <c r="P2113" t="s">
        <v>98</v>
      </c>
      <c r="Q2113" t="s">
        <v>100</v>
      </c>
      <c r="R2113" t="s">
        <v>17</v>
      </c>
      <c r="S2113" t="s">
        <v>20</v>
      </c>
      <c r="T2113" t="s">
        <v>45</v>
      </c>
      <c r="U2113" t="s">
        <v>46</v>
      </c>
      <c r="V2113" t="str">
        <f t="shared" si="644"/>
        <v>AIR</v>
      </c>
      <c r="W2113" s="3"/>
      <c r="X2113" t="s">
        <v>32</v>
      </c>
      <c r="Y2113" t="s">
        <v>73</v>
      </c>
    </row>
    <row r="2114" spans="1:31" x14ac:dyDescent="0.2">
      <c r="A2114">
        <v>2113</v>
      </c>
      <c r="B2114" t="s">
        <v>2</v>
      </c>
      <c r="C2114" s="4">
        <v>1922838</v>
      </c>
      <c r="D2114" t="s">
        <v>33</v>
      </c>
      <c r="E2114" t="s">
        <v>35</v>
      </c>
      <c r="F2114" s="1">
        <v>43843</v>
      </c>
      <c r="G2114" s="1">
        <f t="shared" si="663"/>
        <v>43843</v>
      </c>
      <c r="H2114" s="1">
        <f t="shared" si="664"/>
        <v>43876</v>
      </c>
      <c r="I2114" t="s">
        <v>71</v>
      </c>
      <c r="J2114">
        <v>2490158163</v>
      </c>
      <c r="K2114" t="s">
        <v>74</v>
      </c>
      <c r="L2114" t="s">
        <v>77</v>
      </c>
      <c r="M2114" t="s">
        <v>83</v>
      </c>
      <c r="P2114" t="s">
        <v>98</v>
      </c>
      <c r="Q2114" t="s">
        <v>100</v>
      </c>
      <c r="R2114" t="s">
        <v>17</v>
      </c>
      <c r="S2114" t="s">
        <v>20</v>
      </c>
      <c r="T2114" t="s">
        <v>45</v>
      </c>
      <c r="U2114" t="s">
        <v>46</v>
      </c>
      <c r="V2114" t="str">
        <f t="shared" si="644"/>
        <v>AIR</v>
      </c>
      <c r="W2114" s="3"/>
      <c r="X2114" t="s">
        <v>32</v>
      </c>
      <c r="Y2114" t="s">
        <v>73</v>
      </c>
      <c r="AE2114" t="s">
        <v>102</v>
      </c>
    </row>
    <row r="2115" spans="1:31" x14ac:dyDescent="0.2">
      <c r="A2115">
        <v>2114</v>
      </c>
      <c r="B2115" t="s">
        <v>2</v>
      </c>
      <c r="C2115" s="4">
        <v>1922839</v>
      </c>
      <c r="D2115" t="s">
        <v>33</v>
      </c>
      <c r="E2115" t="s">
        <v>35</v>
      </c>
      <c r="F2115" s="1">
        <v>43840</v>
      </c>
      <c r="G2115" s="1">
        <f t="shared" si="663"/>
        <v>43840</v>
      </c>
      <c r="H2115" s="1">
        <f t="shared" si="664"/>
        <v>43873</v>
      </c>
      <c r="I2115" t="s">
        <v>71</v>
      </c>
      <c r="J2115">
        <v>2490158163</v>
      </c>
      <c r="K2115" t="s">
        <v>74</v>
      </c>
      <c r="L2115" t="s">
        <v>77</v>
      </c>
      <c r="M2115" t="s">
        <v>83</v>
      </c>
      <c r="P2115" t="s">
        <v>98</v>
      </c>
      <c r="Q2115" t="s">
        <v>100</v>
      </c>
      <c r="R2115" t="s">
        <v>17</v>
      </c>
      <c r="S2115" t="s">
        <v>20</v>
      </c>
      <c r="T2115" t="s">
        <v>45</v>
      </c>
      <c r="U2115" t="s">
        <v>46</v>
      </c>
      <c r="V2115" t="str">
        <f t="shared" ref="V2115:V2175" si="665">IF(R2115="2: AIR", "AIR","")</f>
        <v>AIR</v>
      </c>
      <c r="W2115" s="3"/>
      <c r="X2115" t="s">
        <v>32</v>
      </c>
      <c r="Y2115" t="s">
        <v>73</v>
      </c>
    </row>
    <row r="2116" spans="1:31" x14ac:dyDescent="0.2">
      <c r="A2116">
        <v>2115</v>
      </c>
      <c r="B2116" t="s">
        <v>2</v>
      </c>
      <c r="C2116" s="4">
        <v>1922840</v>
      </c>
      <c r="D2116" t="s">
        <v>33</v>
      </c>
      <c r="E2116" t="s">
        <v>35</v>
      </c>
      <c r="F2116" s="1">
        <v>43840</v>
      </c>
      <c r="G2116" s="1">
        <f t="shared" si="663"/>
        <v>43840</v>
      </c>
      <c r="H2116" s="1">
        <f t="shared" si="664"/>
        <v>43873</v>
      </c>
      <c r="I2116" t="s">
        <v>71</v>
      </c>
      <c r="J2116">
        <v>2490158163</v>
      </c>
      <c r="K2116" t="s">
        <v>74</v>
      </c>
      <c r="L2116" t="s">
        <v>77</v>
      </c>
      <c r="M2116" t="s">
        <v>83</v>
      </c>
      <c r="P2116" t="s">
        <v>98</v>
      </c>
      <c r="Q2116" t="s">
        <v>100</v>
      </c>
      <c r="R2116" t="s">
        <v>17</v>
      </c>
      <c r="S2116" t="s">
        <v>20</v>
      </c>
      <c r="T2116" t="s">
        <v>45</v>
      </c>
      <c r="U2116" t="s">
        <v>46</v>
      </c>
      <c r="V2116" t="str">
        <f t="shared" si="665"/>
        <v>AIR</v>
      </c>
      <c r="W2116" s="3"/>
      <c r="X2116" t="s">
        <v>32</v>
      </c>
      <c r="Y2116" t="s">
        <v>73</v>
      </c>
    </row>
    <row r="2117" spans="1:31" x14ac:dyDescent="0.2">
      <c r="A2117">
        <v>2116</v>
      </c>
      <c r="B2117" t="s">
        <v>2</v>
      </c>
      <c r="C2117" s="4">
        <v>1922841</v>
      </c>
      <c r="D2117" t="s">
        <v>33</v>
      </c>
      <c r="E2117" t="s">
        <v>35</v>
      </c>
      <c r="F2117" s="1">
        <v>43840</v>
      </c>
      <c r="G2117" s="1">
        <f t="shared" si="663"/>
        <v>43840</v>
      </c>
      <c r="H2117" s="1">
        <f t="shared" si="664"/>
        <v>43873</v>
      </c>
      <c r="I2117" t="s">
        <v>71</v>
      </c>
      <c r="J2117">
        <v>2490158163</v>
      </c>
      <c r="K2117" t="s">
        <v>74</v>
      </c>
      <c r="L2117" t="s">
        <v>77</v>
      </c>
      <c r="M2117" t="s">
        <v>83</v>
      </c>
      <c r="P2117" t="s">
        <v>98</v>
      </c>
      <c r="Q2117" t="s">
        <v>100</v>
      </c>
      <c r="R2117" t="s">
        <v>17</v>
      </c>
      <c r="S2117" t="s">
        <v>20</v>
      </c>
      <c r="T2117" t="s">
        <v>45</v>
      </c>
      <c r="U2117" t="s">
        <v>46</v>
      </c>
      <c r="V2117" t="str">
        <f t="shared" si="665"/>
        <v>AIR</v>
      </c>
      <c r="W2117" s="3"/>
      <c r="X2117" t="s">
        <v>32</v>
      </c>
      <c r="Y2117" t="s">
        <v>73</v>
      </c>
    </row>
    <row r="2118" spans="1:31" x14ac:dyDescent="0.2">
      <c r="A2118">
        <v>2117</v>
      </c>
      <c r="B2118" t="s">
        <v>2</v>
      </c>
      <c r="C2118" s="4">
        <v>1922842</v>
      </c>
      <c r="D2118" t="s">
        <v>33</v>
      </c>
      <c r="E2118" t="s">
        <v>35</v>
      </c>
      <c r="F2118" s="1">
        <v>43840</v>
      </c>
      <c r="G2118" s="1">
        <f t="shared" si="663"/>
        <v>43840</v>
      </c>
      <c r="H2118" s="1">
        <f t="shared" si="664"/>
        <v>43873</v>
      </c>
      <c r="I2118" t="s">
        <v>71</v>
      </c>
      <c r="J2118">
        <v>2490158163</v>
      </c>
      <c r="K2118" t="s">
        <v>74</v>
      </c>
      <c r="L2118" t="s">
        <v>77</v>
      </c>
      <c r="M2118" t="s">
        <v>83</v>
      </c>
      <c r="P2118" t="s">
        <v>98</v>
      </c>
      <c r="Q2118" t="s">
        <v>100</v>
      </c>
      <c r="R2118" t="s">
        <v>17</v>
      </c>
      <c r="S2118" t="s">
        <v>20</v>
      </c>
      <c r="T2118" t="s">
        <v>45</v>
      </c>
      <c r="U2118" t="s">
        <v>46</v>
      </c>
      <c r="V2118" t="str">
        <f t="shared" si="665"/>
        <v>AIR</v>
      </c>
      <c r="W2118" s="3"/>
      <c r="X2118" t="s">
        <v>32</v>
      </c>
      <c r="Y2118" t="s">
        <v>73</v>
      </c>
    </row>
    <row r="2119" spans="1:31" x14ac:dyDescent="0.2">
      <c r="A2119">
        <v>2118</v>
      </c>
      <c r="B2119" t="s">
        <v>2</v>
      </c>
      <c r="C2119" s="4">
        <v>1922843</v>
      </c>
      <c r="D2119" t="s">
        <v>33</v>
      </c>
      <c r="E2119" t="s">
        <v>35</v>
      </c>
      <c r="F2119" s="1">
        <v>43843</v>
      </c>
      <c r="G2119" s="1">
        <f t="shared" si="663"/>
        <v>43843</v>
      </c>
      <c r="H2119" s="1">
        <f t="shared" si="664"/>
        <v>43876</v>
      </c>
      <c r="I2119" t="s">
        <v>71</v>
      </c>
      <c r="J2119">
        <v>2490158163</v>
      </c>
      <c r="K2119" t="s">
        <v>74</v>
      </c>
      <c r="L2119" t="s">
        <v>77</v>
      </c>
      <c r="M2119" t="s">
        <v>83</v>
      </c>
      <c r="P2119" t="s">
        <v>98</v>
      </c>
      <c r="Q2119" t="s">
        <v>100</v>
      </c>
      <c r="R2119" t="s">
        <v>17</v>
      </c>
      <c r="S2119" t="s">
        <v>20</v>
      </c>
      <c r="T2119" t="s">
        <v>45</v>
      </c>
      <c r="U2119" t="s">
        <v>46</v>
      </c>
      <c r="V2119" t="str">
        <f t="shared" si="665"/>
        <v>AIR</v>
      </c>
      <c r="W2119" s="3"/>
      <c r="X2119" t="s">
        <v>32</v>
      </c>
      <c r="Y2119" t="s">
        <v>73</v>
      </c>
      <c r="AE2119" t="s">
        <v>104</v>
      </c>
    </row>
    <row r="2120" spans="1:31" x14ac:dyDescent="0.2">
      <c r="A2120">
        <v>2119</v>
      </c>
      <c r="B2120" t="s">
        <v>2</v>
      </c>
      <c r="C2120" s="4">
        <v>1922844</v>
      </c>
      <c r="D2120" t="s">
        <v>33</v>
      </c>
      <c r="E2120" t="s">
        <v>35</v>
      </c>
      <c r="F2120" s="1">
        <v>43843</v>
      </c>
      <c r="G2120" s="1">
        <f t="shared" si="663"/>
        <v>43843</v>
      </c>
      <c r="H2120" s="1">
        <f t="shared" si="664"/>
        <v>43876</v>
      </c>
      <c r="I2120" t="s">
        <v>71</v>
      </c>
      <c r="J2120">
        <v>2490158163</v>
      </c>
      <c r="K2120" t="s">
        <v>74</v>
      </c>
      <c r="L2120" t="s">
        <v>77</v>
      </c>
      <c r="M2120" t="s">
        <v>83</v>
      </c>
      <c r="P2120" t="s">
        <v>98</v>
      </c>
      <c r="Q2120" t="s">
        <v>100</v>
      </c>
      <c r="R2120" t="s">
        <v>17</v>
      </c>
      <c r="S2120" t="s">
        <v>20</v>
      </c>
      <c r="T2120" t="s">
        <v>45</v>
      </c>
      <c r="U2120" t="s">
        <v>46</v>
      </c>
      <c r="V2120" t="str">
        <f t="shared" si="665"/>
        <v>AIR</v>
      </c>
      <c r="W2120" s="3"/>
      <c r="X2120" t="s">
        <v>32</v>
      </c>
      <c r="Y2120" t="s">
        <v>73</v>
      </c>
    </row>
    <row r="2121" spans="1:31" x14ac:dyDescent="0.2">
      <c r="A2121">
        <v>2120</v>
      </c>
      <c r="B2121" t="s">
        <v>2</v>
      </c>
      <c r="C2121" s="4">
        <v>1922845</v>
      </c>
      <c r="D2121" t="s">
        <v>33</v>
      </c>
      <c r="E2121" t="s">
        <v>35</v>
      </c>
      <c r="F2121" s="1">
        <v>43843</v>
      </c>
      <c r="G2121" s="1">
        <f t="shared" si="663"/>
        <v>43843</v>
      </c>
      <c r="H2121" s="1">
        <f t="shared" si="664"/>
        <v>43876</v>
      </c>
      <c r="I2121" t="s">
        <v>71</v>
      </c>
      <c r="J2121">
        <v>2490158163</v>
      </c>
      <c r="K2121" t="s">
        <v>74</v>
      </c>
      <c r="L2121" t="s">
        <v>77</v>
      </c>
      <c r="M2121" t="s">
        <v>83</v>
      </c>
      <c r="P2121" t="s">
        <v>98</v>
      </c>
      <c r="Q2121" t="s">
        <v>100</v>
      </c>
      <c r="R2121" t="s">
        <v>17</v>
      </c>
      <c r="S2121" t="s">
        <v>20</v>
      </c>
      <c r="T2121" t="s">
        <v>45</v>
      </c>
      <c r="U2121" t="s">
        <v>46</v>
      </c>
      <c r="V2121" t="str">
        <f t="shared" si="665"/>
        <v>AIR</v>
      </c>
      <c r="W2121" s="3"/>
      <c r="X2121" t="s">
        <v>32</v>
      </c>
      <c r="Y2121" t="s">
        <v>73</v>
      </c>
    </row>
    <row r="2122" spans="1:31" x14ac:dyDescent="0.2">
      <c r="A2122">
        <v>2121</v>
      </c>
      <c r="B2122" t="s">
        <v>2</v>
      </c>
      <c r="C2122" s="4">
        <v>1922846</v>
      </c>
      <c r="D2122" t="s">
        <v>33</v>
      </c>
      <c r="E2122" t="s">
        <v>35</v>
      </c>
      <c r="F2122" s="1">
        <v>43843</v>
      </c>
      <c r="G2122" s="1">
        <f t="shared" si="663"/>
        <v>43843</v>
      </c>
      <c r="H2122" s="1">
        <f t="shared" si="664"/>
        <v>43876</v>
      </c>
      <c r="I2122" t="s">
        <v>71</v>
      </c>
      <c r="J2122">
        <v>2490158163</v>
      </c>
      <c r="K2122" t="s">
        <v>74</v>
      </c>
      <c r="L2122" t="s">
        <v>77</v>
      </c>
      <c r="M2122" t="s">
        <v>83</v>
      </c>
      <c r="P2122" t="s">
        <v>98</v>
      </c>
      <c r="Q2122" t="s">
        <v>100</v>
      </c>
      <c r="R2122" t="s">
        <v>17</v>
      </c>
      <c r="S2122" t="s">
        <v>20</v>
      </c>
      <c r="T2122" t="s">
        <v>45</v>
      </c>
      <c r="U2122" t="s">
        <v>46</v>
      </c>
      <c r="V2122" t="str">
        <f t="shared" si="665"/>
        <v>AIR</v>
      </c>
      <c r="W2122" s="3"/>
      <c r="X2122" t="s">
        <v>32</v>
      </c>
      <c r="Y2122" t="s">
        <v>73</v>
      </c>
    </row>
    <row r="2123" spans="1:31" x14ac:dyDescent="0.2">
      <c r="A2123">
        <v>2122</v>
      </c>
      <c r="B2123" t="s">
        <v>2</v>
      </c>
      <c r="C2123" s="4">
        <v>1922847</v>
      </c>
      <c r="D2123" t="s">
        <v>33</v>
      </c>
      <c r="E2123" t="s">
        <v>35</v>
      </c>
      <c r="F2123" s="1">
        <v>43843</v>
      </c>
      <c r="G2123" s="1">
        <f t="shared" ref="G2123:G2128" si="666">F2123 + 7 - WEEKDAY(F2123, 2) + 6</f>
        <v>43855</v>
      </c>
      <c r="H2123" s="1">
        <f t="shared" ref="H2123:H2128" si="667">G2123+7</f>
        <v>43862</v>
      </c>
      <c r="I2123" t="s">
        <v>71</v>
      </c>
      <c r="J2123">
        <v>2490158163</v>
      </c>
      <c r="K2123" t="s">
        <v>74</v>
      </c>
      <c r="L2123" t="s">
        <v>77</v>
      </c>
      <c r="M2123" t="s">
        <v>83</v>
      </c>
      <c r="P2123" t="s">
        <v>98</v>
      </c>
      <c r="Q2123" t="s">
        <v>100</v>
      </c>
      <c r="R2123" t="s">
        <v>18</v>
      </c>
      <c r="S2123" t="s">
        <v>20</v>
      </c>
      <c r="T2123" t="str">
        <f t="shared" ref="T2123:T2128" si="668">IF(R2123="1: SEA", "LAEM CHABANG", "BANGKOK")</f>
        <v>LAEM CHABANG</v>
      </c>
      <c r="U2123" t="s">
        <v>46</v>
      </c>
      <c r="V2123" t="s">
        <v>51</v>
      </c>
      <c r="W2123" s="3">
        <v>12173741</v>
      </c>
      <c r="X2123" t="s">
        <v>32</v>
      </c>
      <c r="Y2123" t="s">
        <v>73</v>
      </c>
      <c r="AC2123">
        <v>1</v>
      </c>
    </row>
    <row r="2124" spans="1:31" x14ac:dyDescent="0.2">
      <c r="A2124">
        <v>2123</v>
      </c>
      <c r="B2124" t="s">
        <v>2</v>
      </c>
      <c r="C2124" s="4">
        <v>1922848</v>
      </c>
      <c r="D2124" t="s">
        <v>33</v>
      </c>
      <c r="E2124" t="s">
        <v>35</v>
      </c>
      <c r="F2124" s="1">
        <v>43843</v>
      </c>
      <c r="G2124" s="1">
        <f t="shared" si="666"/>
        <v>43855</v>
      </c>
      <c r="H2124" s="1">
        <f t="shared" si="667"/>
        <v>43862</v>
      </c>
      <c r="I2124" t="s">
        <v>71</v>
      </c>
      <c r="J2124">
        <v>2490158163</v>
      </c>
      <c r="K2124" t="s">
        <v>74</v>
      </c>
      <c r="L2124" t="s">
        <v>77</v>
      </c>
      <c r="M2124" t="s">
        <v>83</v>
      </c>
      <c r="P2124" t="s">
        <v>98</v>
      </c>
      <c r="Q2124" t="s">
        <v>100</v>
      </c>
      <c r="R2124" t="s">
        <v>18</v>
      </c>
      <c r="S2124" t="s">
        <v>20</v>
      </c>
      <c r="T2124" t="str">
        <f t="shared" si="668"/>
        <v>LAEM CHABANG</v>
      </c>
      <c r="U2124" t="s">
        <v>46</v>
      </c>
      <c r="V2124" t="s">
        <v>51</v>
      </c>
      <c r="W2124" s="3">
        <v>12173744</v>
      </c>
      <c r="X2124" t="s">
        <v>32</v>
      </c>
      <c r="Y2124" t="s">
        <v>73</v>
      </c>
      <c r="AC2124">
        <v>1</v>
      </c>
    </row>
    <row r="2125" spans="1:31" x14ac:dyDescent="0.2">
      <c r="A2125">
        <v>2124</v>
      </c>
      <c r="B2125" t="s">
        <v>2</v>
      </c>
      <c r="C2125" s="4">
        <v>1922849</v>
      </c>
      <c r="D2125" t="s">
        <v>33</v>
      </c>
      <c r="E2125" t="s">
        <v>35</v>
      </c>
      <c r="F2125" s="1">
        <v>43843</v>
      </c>
      <c r="G2125" s="1">
        <f t="shared" si="666"/>
        <v>43855</v>
      </c>
      <c r="H2125" s="1">
        <f t="shared" si="667"/>
        <v>43862</v>
      </c>
      <c r="I2125" t="s">
        <v>71</v>
      </c>
      <c r="J2125">
        <v>2490158163</v>
      </c>
      <c r="K2125" t="s">
        <v>74</v>
      </c>
      <c r="L2125" t="s">
        <v>77</v>
      </c>
      <c r="M2125" t="s">
        <v>83</v>
      </c>
      <c r="P2125" t="s">
        <v>98</v>
      </c>
      <c r="Q2125" t="s">
        <v>100</v>
      </c>
      <c r="R2125" t="s">
        <v>18</v>
      </c>
      <c r="S2125" t="s">
        <v>20</v>
      </c>
      <c r="T2125" t="str">
        <f t="shared" si="668"/>
        <v>LAEM CHABANG</v>
      </c>
      <c r="U2125" t="s">
        <v>46</v>
      </c>
      <c r="V2125" t="s">
        <v>51</v>
      </c>
      <c r="W2125" s="3">
        <v>12173753</v>
      </c>
      <c r="X2125" t="s">
        <v>32</v>
      </c>
      <c r="Y2125" t="s">
        <v>73</v>
      </c>
      <c r="AC2125">
        <v>1</v>
      </c>
    </row>
    <row r="2126" spans="1:31" x14ac:dyDescent="0.2">
      <c r="A2126">
        <v>2125</v>
      </c>
      <c r="B2126" t="s">
        <v>2</v>
      </c>
      <c r="C2126" s="4">
        <v>1922850</v>
      </c>
      <c r="D2126" t="s">
        <v>33</v>
      </c>
      <c r="E2126" t="s">
        <v>35</v>
      </c>
      <c r="F2126" s="1">
        <v>43843</v>
      </c>
      <c r="G2126" s="1">
        <f t="shared" si="666"/>
        <v>43855</v>
      </c>
      <c r="H2126" s="1">
        <f t="shared" si="667"/>
        <v>43862</v>
      </c>
      <c r="I2126" t="s">
        <v>71</v>
      </c>
      <c r="J2126">
        <v>2490158163</v>
      </c>
      <c r="K2126" t="s">
        <v>74</v>
      </c>
      <c r="L2126" t="s">
        <v>77</v>
      </c>
      <c r="M2126" t="s">
        <v>83</v>
      </c>
      <c r="P2126" t="s">
        <v>98</v>
      </c>
      <c r="Q2126" t="s">
        <v>100</v>
      </c>
      <c r="R2126" t="s">
        <v>18</v>
      </c>
      <c r="S2126" t="s">
        <v>20</v>
      </c>
      <c r="T2126" t="str">
        <f t="shared" si="668"/>
        <v>LAEM CHABANG</v>
      </c>
      <c r="U2126" t="s">
        <v>46</v>
      </c>
      <c r="V2126" t="s">
        <v>51</v>
      </c>
      <c r="W2126" s="3">
        <v>12173768</v>
      </c>
      <c r="X2126" t="s">
        <v>32</v>
      </c>
      <c r="Y2126" t="s">
        <v>73</v>
      </c>
      <c r="AC2126">
        <v>1</v>
      </c>
    </row>
    <row r="2127" spans="1:31" x14ac:dyDescent="0.2">
      <c r="A2127">
        <v>2126</v>
      </c>
      <c r="B2127" t="s">
        <v>2</v>
      </c>
      <c r="C2127" s="4">
        <v>1922851</v>
      </c>
      <c r="D2127" t="s">
        <v>33</v>
      </c>
      <c r="E2127" t="s">
        <v>35</v>
      </c>
      <c r="F2127" s="1">
        <v>43843</v>
      </c>
      <c r="G2127" s="1">
        <f t="shared" si="666"/>
        <v>43855</v>
      </c>
      <c r="H2127" s="1">
        <f t="shared" si="667"/>
        <v>43862</v>
      </c>
      <c r="I2127" t="s">
        <v>71</v>
      </c>
      <c r="J2127">
        <v>2490158163</v>
      </c>
      <c r="K2127" t="s">
        <v>74</v>
      </c>
      <c r="L2127" t="s">
        <v>77</v>
      </c>
      <c r="M2127" t="s">
        <v>83</v>
      </c>
      <c r="P2127" t="s">
        <v>98</v>
      </c>
      <c r="Q2127" t="s">
        <v>100</v>
      </c>
      <c r="R2127" t="s">
        <v>18</v>
      </c>
      <c r="S2127" t="s">
        <v>20</v>
      </c>
      <c r="T2127" t="str">
        <f t="shared" si="668"/>
        <v>LAEM CHABANG</v>
      </c>
      <c r="U2127" t="s">
        <v>46</v>
      </c>
      <c r="V2127" t="s">
        <v>51</v>
      </c>
      <c r="W2127" s="3">
        <v>12173769</v>
      </c>
      <c r="X2127" t="s">
        <v>32</v>
      </c>
      <c r="Y2127" t="s">
        <v>73</v>
      </c>
      <c r="AC2127">
        <v>1</v>
      </c>
    </row>
    <row r="2128" spans="1:31" x14ac:dyDescent="0.2">
      <c r="A2128">
        <v>2127</v>
      </c>
      <c r="B2128" t="s">
        <v>2</v>
      </c>
      <c r="C2128" s="4">
        <v>1922852</v>
      </c>
      <c r="D2128" t="s">
        <v>33</v>
      </c>
      <c r="E2128" t="s">
        <v>35</v>
      </c>
      <c r="F2128" s="1">
        <v>43840</v>
      </c>
      <c r="G2128" s="1">
        <f t="shared" si="666"/>
        <v>43848</v>
      </c>
      <c r="H2128" s="1">
        <f t="shared" si="667"/>
        <v>43855</v>
      </c>
      <c r="I2128" t="s">
        <v>71</v>
      </c>
      <c r="J2128">
        <v>2490158163</v>
      </c>
      <c r="K2128" t="s">
        <v>74</v>
      </c>
      <c r="L2128" t="s">
        <v>77</v>
      </c>
      <c r="M2128" t="s">
        <v>83</v>
      </c>
      <c r="P2128" t="s">
        <v>98</v>
      </c>
      <c r="Q2128" t="s">
        <v>100</v>
      </c>
      <c r="R2128" t="s">
        <v>18</v>
      </c>
      <c r="S2128" t="s">
        <v>20</v>
      </c>
      <c r="T2128" t="str">
        <f t="shared" si="668"/>
        <v>LAEM CHABANG</v>
      </c>
      <c r="U2128" t="s">
        <v>46</v>
      </c>
      <c r="V2128" t="s">
        <v>50</v>
      </c>
      <c r="W2128" s="3">
        <v>12173772</v>
      </c>
      <c r="X2128" t="s">
        <v>32</v>
      </c>
      <c r="Y2128" t="s">
        <v>73</v>
      </c>
      <c r="AC2128">
        <v>1</v>
      </c>
    </row>
    <row r="2129" spans="1:31" x14ac:dyDescent="0.2">
      <c r="A2129">
        <v>2128</v>
      </c>
      <c r="B2129" t="s">
        <v>2</v>
      </c>
      <c r="C2129" s="4">
        <v>1922853</v>
      </c>
      <c r="D2129" t="s">
        <v>33</v>
      </c>
      <c r="E2129" t="s">
        <v>40</v>
      </c>
      <c r="F2129" s="1">
        <v>43840</v>
      </c>
      <c r="G2129" s="1">
        <f>IF(R2129="2: AIR",F2129, "")</f>
        <v>43840</v>
      </c>
      <c r="H2129" s="1">
        <f>G2129+33</f>
        <v>43873</v>
      </c>
      <c r="I2129" t="s">
        <v>71</v>
      </c>
      <c r="J2129">
        <v>2490158163</v>
      </c>
      <c r="K2129" t="s">
        <v>74</v>
      </c>
      <c r="L2129" t="s">
        <v>77</v>
      </c>
      <c r="M2129" t="s">
        <v>88</v>
      </c>
      <c r="P2129" t="s">
        <v>94</v>
      </c>
      <c r="Q2129" t="s">
        <v>100</v>
      </c>
      <c r="R2129" t="s">
        <v>17</v>
      </c>
      <c r="S2129" t="s">
        <v>44</v>
      </c>
      <c r="T2129" t="s">
        <v>45</v>
      </c>
      <c r="U2129" t="s">
        <v>46</v>
      </c>
      <c r="V2129" t="str">
        <f t="shared" si="665"/>
        <v>AIR</v>
      </c>
      <c r="W2129" s="3"/>
      <c r="X2129" t="s">
        <v>32</v>
      </c>
      <c r="Y2129" t="s">
        <v>73</v>
      </c>
    </row>
    <row r="2130" spans="1:31" x14ac:dyDescent="0.2">
      <c r="A2130">
        <v>2129</v>
      </c>
      <c r="B2130" t="s">
        <v>2</v>
      </c>
      <c r="C2130" s="4">
        <v>1922854</v>
      </c>
      <c r="D2130" t="s">
        <v>33</v>
      </c>
      <c r="E2130" t="s">
        <v>35</v>
      </c>
      <c r="F2130" s="1">
        <v>43840</v>
      </c>
      <c r="G2130" s="1">
        <f t="shared" ref="G2130:G2133" si="669">F2130 + 7 - WEEKDAY(F2130, 2) + 6</f>
        <v>43848</v>
      </c>
      <c r="H2130" s="1">
        <f t="shared" ref="H2130:H2133" si="670">G2130+7</f>
        <v>43855</v>
      </c>
      <c r="I2130" t="s">
        <v>71</v>
      </c>
      <c r="J2130">
        <v>2490158163</v>
      </c>
      <c r="K2130" t="s">
        <v>74</v>
      </c>
      <c r="L2130" t="s">
        <v>77</v>
      </c>
      <c r="M2130" t="s">
        <v>83</v>
      </c>
      <c r="P2130" t="s">
        <v>98</v>
      </c>
      <c r="Q2130" t="s">
        <v>100</v>
      </c>
      <c r="R2130" t="s">
        <v>18</v>
      </c>
      <c r="S2130" t="s">
        <v>20</v>
      </c>
      <c r="T2130" t="str">
        <f t="shared" ref="T2130:T2133" si="671">IF(R2130="1: SEA", "LAEM CHABANG", "BANGKOK")</f>
        <v>LAEM CHABANG</v>
      </c>
      <c r="U2130" t="s">
        <v>46</v>
      </c>
      <c r="V2130" t="s">
        <v>50</v>
      </c>
      <c r="W2130" s="3">
        <v>12173796</v>
      </c>
      <c r="X2130" t="s">
        <v>32</v>
      </c>
      <c r="Y2130" t="s">
        <v>73</v>
      </c>
      <c r="AC2130">
        <v>1</v>
      </c>
    </row>
    <row r="2131" spans="1:31" x14ac:dyDescent="0.2">
      <c r="A2131">
        <v>2130</v>
      </c>
      <c r="B2131" t="s">
        <v>2</v>
      </c>
      <c r="C2131" s="4">
        <v>1922855</v>
      </c>
      <c r="D2131" t="s">
        <v>33</v>
      </c>
      <c r="E2131" t="s">
        <v>35</v>
      </c>
      <c r="F2131" s="1">
        <v>43843</v>
      </c>
      <c r="G2131" s="1">
        <f t="shared" si="669"/>
        <v>43855</v>
      </c>
      <c r="H2131" s="1">
        <f t="shared" si="670"/>
        <v>43862</v>
      </c>
      <c r="I2131" t="s">
        <v>71</v>
      </c>
      <c r="J2131">
        <v>2490158163</v>
      </c>
      <c r="K2131" t="s">
        <v>74</v>
      </c>
      <c r="L2131" t="s">
        <v>77</v>
      </c>
      <c r="M2131" t="s">
        <v>83</v>
      </c>
      <c r="P2131" t="s">
        <v>98</v>
      </c>
      <c r="Q2131" t="s">
        <v>100</v>
      </c>
      <c r="R2131" t="s">
        <v>18</v>
      </c>
      <c r="S2131" t="s">
        <v>20</v>
      </c>
      <c r="T2131" t="str">
        <f t="shared" si="671"/>
        <v>LAEM CHABANG</v>
      </c>
      <c r="U2131" t="s">
        <v>46</v>
      </c>
      <c r="V2131" t="s">
        <v>51</v>
      </c>
      <c r="W2131" s="3">
        <v>12173797</v>
      </c>
      <c r="X2131" t="s">
        <v>32</v>
      </c>
      <c r="Y2131" t="s">
        <v>73</v>
      </c>
      <c r="AC2131">
        <v>1</v>
      </c>
    </row>
    <row r="2132" spans="1:31" x14ac:dyDescent="0.2">
      <c r="A2132">
        <v>2131</v>
      </c>
      <c r="B2132" t="s">
        <v>2</v>
      </c>
      <c r="C2132" s="4">
        <v>1922856</v>
      </c>
      <c r="D2132" t="s">
        <v>33</v>
      </c>
      <c r="E2132" t="s">
        <v>35</v>
      </c>
      <c r="F2132" s="1">
        <v>43843</v>
      </c>
      <c r="G2132" s="1">
        <f t="shared" si="669"/>
        <v>43855</v>
      </c>
      <c r="H2132" s="1">
        <f t="shared" si="670"/>
        <v>43862</v>
      </c>
      <c r="I2132" t="s">
        <v>71</v>
      </c>
      <c r="J2132">
        <v>2490158163</v>
      </c>
      <c r="K2132" t="s">
        <v>74</v>
      </c>
      <c r="L2132" t="s">
        <v>77</v>
      </c>
      <c r="M2132" t="s">
        <v>83</v>
      </c>
      <c r="P2132" t="s">
        <v>98</v>
      </c>
      <c r="Q2132" t="s">
        <v>100</v>
      </c>
      <c r="R2132" t="s">
        <v>18</v>
      </c>
      <c r="S2132" t="s">
        <v>20</v>
      </c>
      <c r="T2132" t="str">
        <f t="shared" si="671"/>
        <v>LAEM CHABANG</v>
      </c>
      <c r="U2132" t="s">
        <v>46</v>
      </c>
      <c r="V2132" t="s">
        <v>51</v>
      </c>
      <c r="W2132" s="3">
        <v>12173800</v>
      </c>
      <c r="X2132" t="s">
        <v>32</v>
      </c>
      <c r="Y2132" t="s">
        <v>73</v>
      </c>
      <c r="AC2132">
        <v>1</v>
      </c>
    </row>
    <row r="2133" spans="1:31" x14ac:dyDescent="0.2">
      <c r="A2133">
        <v>2132</v>
      </c>
      <c r="B2133" t="s">
        <v>2</v>
      </c>
      <c r="C2133" s="4">
        <v>1922857</v>
      </c>
      <c r="D2133" t="s">
        <v>33</v>
      </c>
      <c r="E2133" t="s">
        <v>35</v>
      </c>
      <c r="F2133" s="1">
        <v>43843</v>
      </c>
      <c r="G2133" s="1">
        <f t="shared" si="669"/>
        <v>43855</v>
      </c>
      <c r="H2133" s="1">
        <f t="shared" si="670"/>
        <v>43862</v>
      </c>
      <c r="I2133" t="s">
        <v>71</v>
      </c>
      <c r="J2133">
        <v>2490158163</v>
      </c>
      <c r="K2133" t="s">
        <v>74</v>
      </c>
      <c r="L2133" t="s">
        <v>77</v>
      </c>
      <c r="M2133" t="s">
        <v>83</v>
      </c>
      <c r="P2133" t="s">
        <v>98</v>
      </c>
      <c r="Q2133" t="s">
        <v>100</v>
      </c>
      <c r="R2133" t="s">
        <v>18</v>
      </c>
      <c r="S2133" t="s">
        <v>20</v>
      </c>
      <c r="T2133" t="str">
        <f t="shared" si="671"/>
        <v>LAEM CHABANG</v>
      </c>
      <c r="U2133" t="s">
        <v>46</v>
      </c>
      <c r="V2133" t="s">
        <v>51</v>
      </c>
      <c r="W2133" s="3">
        <v>12173809</v>
      </c>
      <c r="X2133" t="s">
        <v>32</v>
      </c>
      <c r="Y2133" t="s">
        <v>73</v>
      </c>
      <c r="AC2133">
        <v>1</v>
      </c>
    </row>
    <row r="2134" spans="1:31" x14ac:dyDescent="0.2">
      <c r="A2134">
        <v>2133</v>
      </c>
      <c r="B2134" t="s">
        <v>2</v>
      </c>
      <c r="C2134" s="4">
        <v>1922858</v>
      </c>
      <c r="D2134" t="s">
        <v>33</v>
      </c>
      <c r="E2134" t="s">
        <v>35</v>
      </c>
      <c r="F2134" s="1">
        <v>43843</v>
      </c>
      <c r="G2134" s="1">
        <f t="shared" ref="G2134:G2140" si="672">IF(R2134="2: AIR",F2134, "")</f>
        <v>43843</v>
      </c>
      <c r="H2134" s="1">
        <f t="shared" ref="H2134:H2140" si="673">G2134+33</f>
        <v>43876</v>
      </c>
      <c r="I2134" t="s">
        <v>71</v>
      </c>
      <c r="J2134">
        <v>2490158163</v>
      </c>
      <c r="K2134" t="s">
        <v>74</v>
      </c>
      <c r="L2134" t="s">
        <v>77</v>
      </c>
      <c r="M2134" t="s">
        <v>83</v>
      </c>
      <c r="P2134" t="s">
        <v>98</v>
      </c>
      <c r="Q2134" t="s">
        <v>100</v>
      </c>
      <c r="R2134" t="s">
        <v>17</v>
      </c>
      <c r="S2134" t="s">
        <v>20</v>
      </c>
      <c r="T2134" t="s">
        <v>45</v>
      </c>
      <c r="U2134" t="s">
        <v>46</v>
      </c>
      <c r="V2134" t="str">
        <f t="shared" si="665"/>
        <v>AIR</v>
      </c>
      <c r="W2134" s="3"/>
      <c r="X2134" t="s">
        <v>32</v>
      </c>
      <c r="Y2134" t="s">
        <v>73</v>
      </c>
    </row>
    <row r="2135" spans="1:31" x14ac:dyDescent="0.2">
      <c r="A2135">
        <v>2134</v>
      </c>
      <c r="B2135" t="s">
        <v>2</v>
      </c>
      <c r="C2135" s="4">
        <v>1922859</v>
      </c>
      <c r="D2135" t="s">
        <v>33</v>
      </c>
      <c r="E2135" t="s">
        <v>35</v>
      </c>
      <c r="F2135" s="1">
        <v>43843</v>
      </c>
      <c r="G2135" s="1">
        <f t="shared" si="672"/>
        <v>43843</v>
      </c>
      <c r="H2135" s="1">
        <f t="shared" si="673"/>
        <v>43876</v>
      </c>
      <c r="I2135" t="s">
        <v>71</v>
      </c>
      <c r="J2135">
        <v>2490158163</v>
      </c>
      <c r="K2135" t="s">
        <v>74</v>
      </c>
      <c r="L2135" t="s">
        <v>77</v>
      </c>
      <c r="M2135" t="s">
        <v>83</v>
      </c>
      <c r="P2135" t="s">
        <v>98</v>
      </c>
      <c r="Q2135" t="s">
        <v>100</v>
      </c>
      <c r="R2135" t="s">
        <v>17</v>
      </c>
      <c r="S2135" t="s">
        <v>20</v>
      </c>
      <c r="T2135" t="s">
        <v>45</v>
      </c>
      <c r="U2135" t="s">
        <v>46</v>
      </c>
      <c r="V2135" t="str">
        <f t="shared" si="665"/>
        <v>AIR</v>
      </c>
      <c r="W2135" s="3"/>
      <c r="X2135" t="s">
        <v>32</v>
      </c>
      <c r="Y2135" t="s">
        <v>73</v>
      </c>
    </row>
    <row r="2136" spans="1:31" x14ac:dyDescent="0.2">
      <c r="A2136">
        <v>2135</v>
      </c>
      <c r="B2136" t="s">
        <v>2</v>
      </c>
      <c r="C2136" s="4">
        <v>1922860</v>
      </c>
      <c r="D2136" t="s">
        <v>33</v>
      </c>
      <c r="E2136" t="s">
        <v>35</v>
      </c>
      <c r="F2136" s="1">
        <v>43843</v>
      </c>
      <c r="G2136" s="1">
        <f t="shared" si="672"/>
        <v>43843</v>
      </c>
      <c r="H2136" s="1">
        <f t="shared" si="673"/>
        <v>43876</v>
      </c>
      <c r="I2136" t="s">
        <v>71</v>
      </c>
      <c r="J2136">
        <v>2490158163</v>
      </c>
      <c r="K2136" t="s">
        <v>74</v>
      </c>
      <c r="L2136" t="s">
        <v>77</v>
      </c>
      <c r="M2136" t="s">
        <v>83</v>
      </c>
      <c r="P2136" t="s">
        <v>98</v>
      </c>
      <c r="Q2136" t="s">
        <v>100</v>
      </c>
      <c r="R2136" t="s">
        <v>17</v>
      </c>
      <c r="S2136" t="s">
        <v>20</v>
      </c>
      <c r="T2136" t="s">
        <v>45</v>
      </c>
      <c r="U2136" t="s">
        <v>46</v>
      </c>
      <c r="V2136" t="str">
        <f t="shared" si="665"/>
        <v>AIR</v>
      </c>
      <c r="W2136" s="3"/>
      <c r="X2136" t="s">
        <v>32</v>
      </c>
      <c r="Y2136" t="s">
        <v>73</v>
      </c>
    </row>
    <row r="2137" spans="1:31" x14ac:dyDescent="0.2">
      <c r="A2137">
        <v>2136</v>
      </c>
      <c r="B2137" t="s">
        <v>2</v>
      </c>
      <c r="C2137" s="4">
        <v>1922861</v>
      </c>
      <c r="D2137" t="s">
        <v>33</v>
      </c>
      <c r="E2137" t="s">
        <v>35</v>
      </c>
      <c r="F2137" s="1">
        <v>43843</v>
      </c>
      <c r="G2137" s="1">
        <f t="shared" si="672"/>
        <v>43843</v>
      </c>
      <c r="H2137" s="1">
        <f t="shared" si="673"/>
        <v>43876</v>
      </c>
      <c r="I2137" t="s">
        <v>71</v>
      </c>
      <c r="J2137">
        <v>2490158163</v>
      </c>
      <c r="K2137" t="s">
        <v>74</v>
      </c>
      <c r="L2137" t="s">
        <v>77</v>
      </c>
      <c r="M2137" t="s">
        <v>83</v>
      </c>
      <c r="P2137" t="s">
        <v>98</v>
      </c>
      <c r="Q2137" t="s">
        <v>100</v>
      </c>
      <c r="R2137" t="s">
        <v>17</v>
      </c>
      <c r="S2137" t="s">
        <v>20</v>
      </c>
      <c r="T2137" t="s">
        <v>45</v>
      </c>
      <c r="U2137" t="s">
        <v>46</v>
      </c>
      <c r="V2137" t="str">
        <f t="shared" si="665"/>
        <v>AIR</v>
      </c>
      <c r="W2137" s="3"/>
      <c r="X2137" t="s">
        <v>32</v>
      </c>
      <c r="Y2137" t="s">
        <v>73</v>
      </c>
    </row>
    <row r="2138" spans="1:31" x14ac:dyDescent="0.2">
      <c r="A2138">
        <v>2137</v>
      </c>
      <c r="B2138" t="s">
        <v>2</v>
      </c>
      <c r="C2138" s="4">
        <v>1922862</v>
      </c>
      <c r="D2138" t="s">
        <v>33</v>
      </c>
      <c r="E2138" t="s">
        <v>35</v>
      </c>
      <c r="F2138" s="1">
        <v>43843</v>
      </c>
      <c r="G2138" s="1">
        <f t="shared" si="672"/>
        <v>43843</v>
      </c>
      <c r="H2138" s="1">
        <f t="shared" si="673"/>
        <v>43876</v>
      </c>
      <c r="I2138" t="s">
        <v>71</v>
      </c>
      <c r="J2138">
        <v>2490158163</v>
      </c>
      <c r="K2138" t="s">
        <v>74</v>
      </c>
      <c r="L2138" t="s">
        <v>77</v>
      </c>
      <c r="M2138" t="s">
        <v>83</v>
      </c>
      <c r="P2138" t="s">
        <v>98</v>
      </c>
      <c r="Q2138" t="s">
        <v>100</v>
      </c>
      <c r="R2138" t="s">
        <v>17</v>
      </c>
      <c r="S2138" t="s">
        <v>20</v>
      </c>
      <c r="T2138" t="s">
        <v>45</v>
      </c>
      <c r="U2138" t="s">
        <v>46</v>
      </c>
      <c r="V2138" t="str">
        <f t="shared" si="665"/>
        <v>AIR</v>
      </c>
      <c r="W2138" s="3"/>
      <c r="X2138" t="s">
        <v>32</v>
      </c>
      <c r="Y2138" t="s">
        <v>73</v>
      </c>
      <c r="AE2138" t="s">
        <v>104</v>
      </c>
    </row>
    <row r="2139" spans="1:31" x14ac:dyDescent="0.2">
      <c r="A2139">
        <v>2138</v>
      </c>
      <c r="B2139" t="s">
        <v>2</v>
      </c>
      <c r="C2139" s="4">
        <v>1922863</v>
      </c>
      <c r="D2139" t="s">
        <v>33</v>
      </c>
      <c r="E2139" t="s">
        <v>35</v>
      </c>
      <c r="F2139" s="1">
        <v>43843</v>
      </c>
      <c r="G2139" s="1">
        <f t="shared" si="672"/>
        <v>43843</v>
      </c>
      <c r="H2139" s="1">
        <f t="shared" si="673"/>
        <v>43876</v>
      </c>
      <c r="I2139" t="s">
        <v>71</v>
      </c>
      <c r="J2139">
        <v>2490158163</v>
      </c>
      <c r="K2139" t="s">
        <v>74</v>
      </c>
      <c r="L2139" t="s">
        <v>77</v>
      </c>
      <c r="M2139" t="s">
        <v>83</v>
      </c>
      <c r="P2139" t="s">
        <v>98</v>
      </c>
      <c r="Q2139" t="s">
        <v>100</v>
      </c>
      <c r="R2139" t="s">
        <v>17</v>
      </c>
      <c r="S2139" t="s">
        <v>20</v>
      </c>
      <c r="T2139" t="s">
        <v>45</v>
      </c>
      <c r="U2139" t="s">
        <v>46</v>
      </c>
      <c r="V2139" t="str">
        <f t="shared" si="665"/>
        <v>AIR</v>
      </c>
      <c r="W2139" s="3"/>
      <c r="X2139" t="s">
        <v>32</v>
      </c>
      <c r="Y2139" t="s">
        <v>73</v>
      </c>
    </row>
    <row r="2140" spans="1:31" x14ac:dyDescent="0.2">
      <c r="A2140">
        <v>2139</v>
      </c>
      <c r="B2140" t="s">
        <v>2</v>
      </c>
      <c r="C2140" s="4">
        <v>1922864</v>
      </c>
      <c r="D2140" t="s">
        <v>33</v>
      </c>
      <c r="E2140" t="s">
        <v>35</v>
      </c>
      <c r="F2140" s="1">
        <v>43843</v>
      </c>
      <c r="G2140" s="1">
        <f t="shared" si="672"/>
        <v>43843</v>
      </c>
      <c r="H2140" s="1">
        <f t="shared" si="673"/>
        <v>43876</v>
      </c>
      <c r="I2140" t="s">
        <v>71</v>
      </c>
      <c r="J2140">
        <v>2490158163</v>
      </c>
      <c r="K2140" t="s">
        <v>74</v>
      </c>
      <c r="L2140" t="s">
        <v>77</v>
      </c>
      <c r="M2140" t="s">
        <v>83</v>
      </c>
      <c r="P2140" t="s">
        <v>98</v>
      </c>
      <c r="Q2140" t="s">
        <v>100</v>
      </c>
      <c r="R2140" t="s">
        <v>17</v>
      </c>
      <c r="S2140" t="s">
        <v>20</v>
      </c>
      <c r="T2140" t="s">
        <v>45</v>
      </c>
      <c r="U2140" t="s">
        <v>46</v>
      </c>
      <c r="V2140" t="str">
        <f t="shared" si="665"/>
        <v>AIR</v>
      </c>
      <c r="W2140" s="3"/>
      <c r="X2140" t="s">
        <v>32</v>
      </c>
      <c r="Y2140" t="s">
        <v>73</v>
      </c>
    </row>
    <row r="2141" spans="1:31" x14ac:dyDescent="0.2">
      <c r="A2141">
        <v>2140</v>
      </c>
      <c r="B2141" t="s">
        <v>2</v>
      </c>
      <c r="C2141" s="4">
        <v>1922865</v>
      </c>
      <c r="D2141" t="s">
        <v>33</v>
      </c>
      <c r="E2141" t="s">
        <v>35</v>
      </c>
      <c r="F2141" s="1">
        <v>43843</v>
      </c>
      <c r="G2141" s="1">
        <f t="shared" ref="G2141:G2143" si="674">F2141 + 7 - WEEKDAY(F2141, 2) + 6</f>
        <v>43855</v>
      </c>
      <c r="H2141" s="1">
        <f t="shared" ref="H2141:H2143" si="675">G2141+7</f>
        <v>43862</v>
      </c>
      <c r="I2141" t="s">
        <v>71</v>
      </c>
      <c r="J2141">
        <v>2490158163</v>
      </c>
      <c r="K2141" t="s">
        <v>74</v>
      </c>
      <c r="L2141" t="s">
        <v>77</v>
      </c>
      <c r="M2141" t="s">
        <v>83</v>
      </c>
      <c r="P2141" t="s">
        <v>98</v>
      </c>
      <c r="Q2141" t="s">
        <v>100</v>
      </c>
      <c r="R2141" t="s">
        <v>18</v>
      </c>
      <c r="S2141" t="s">
        <v>20</v>
      </c>
      <c r="T2141" t="str">
        <f t="shared" ref="T2141:T2143" si="676">IF(R2141="1: SEA", "LAEM CHABANG", "BANGKOK")</f>
        <v>LAEM CHABANG</v>
      </c>
      <c r="U2141" t="s">
        <v>46</v>
      </c>
      <c r="V2141" t="s">
        <v>52</v>
      </c>
      <c r="W2141" s="3">
        <v>12173865</v>
      </c>
      <c r="X2141" t="s">
        <v>32</v>
      </c>
      <c r="Y2141" t="s">
        <v>73</v>
      </c>
      <c r="AC2141">
        <v>1</v>
      </c>
    </row>
    <row r="2142" spans="1:31" x14ac:dyDescent="0.2">
      <c r="A2142">
        <v>2141</v>
      </c>
      <c r="B2142" t="s">
        <v>2</v>
      </c>
      <c r="C2142" s="4">
        <v>1922866</v>
      </c>
      <c r="D2142" t="s">
        <v>33</v>
      </c>
      <c r="E2142" t="s">
        <v>35</v>
      </c>
      <c r="F2142" s="1">
        <v>43843</v>
      </c>
      <c r="G2142" s="1">
        <f t="shared" si="674"/>
        <v>43855</v>
      </c>
      <c r="H2142" s="1">
        <f t="shared" si="675"/>
        <v>43862</v>
      </c>
      <c r="I2142" t="s">
        <v>71</v>
      </c>
      <c r="J2142">
        <v>2490158163</v>
      </c>
      <c r="K2142" t="s">
        <v>74</v>
      </c>
      <c r="L2142" t="s">
        <v>77</v>
      </c>
      <c r="M2142" t="s">
        <v>83</v>
      </c>
      <c r="P2142" t="s">
        <v>98</v>
      </c>
      <c r="Q2142" t="s">
        <v>100</v>
      </c>
      <c r="R2142" t="s">
        <v>18</v>
      </c>
      <c r="S2142" t="s">
        <v>20</v>
      </c>
      <c r="T2142" t="str">
        <f t="shared" si="676"/>
        <v>LAEM CHABANG</v>
      </c>
      <c r="U2142" t="s">
        <v>46</v>
      </c>
      <c r="V2142" t="s">
        <v>51</v>
      </c>
      <c r="W2142" s="3">
        <v>12173880</v>
      </c>
      <c r="X2142" t="s">
        <v>32</v>
      </c>
      <c r="Y2142" t="s">
        <v>73</v>
      </c>
      <c r="AC2142">
        <v>1</v>
      </c>
    </row>
    <row r="2143" spans="1:31" x14ac:dyDescent="0.2">
      <c r="A2143">
        <v>2142</v>
      </c>
      <c r="B2143" t="s">
        <v>2</v>
      </c>
      <c r="C2143" s="4">
        <v>1922867</v>
      </c>
      <c r="D2143" t="s">
        <v>33</v>
      </c>
      <c r="E2143" t="s">
        <v>35</v>
      </c>
      <c r="F2143" s="1">
        <v>43843</v>
      </c>
      <c r="G2143" s="1">
        <f t="shared" si="674"/>
        <v>43855</v>
      </c>
      <c r="H2143" s="1">
        <f t="shared" si="675"/>
        <v>43862</v>
      </c>
      <c r="I2143" t="s">
        <v>71</v>
      </c>
      <c r="J2143">
        <v>2490158163</v>
      </c>
      <c r="K2143" t="s">
        <v>74</v>
      </c>
      <c r="L2143" t="s">
        <v>77</v>
      </c>
      <c r="M2143" t="s">
        <v>83</v>
      </c>
      <c r="P2143" t="s">
        <v>98</v>
      </c>
      <c r="Q2143" t="s">
        <v>100</v>
      </c>
      <c r="R2143" t="s">
        <v>18</v>
      </c>
      <c r="S2143" t="s">
        <v>20</v>
      </c>
      <c r="T2143" t="str">
        <f t="shared" si="676"/>
        <v>LAEM CHABANG</v>
      </c>
      <c r="U2143" t="s">
        <v>46</v>
      </c>
      <c r="V2143" t="s">
        <v>51</v>
      </c>
      <c r="W2143" s="3">
        <v>12173881</v>
      </c>
      <c r="X2143" t="s">
        <v>32</v>
      </c>
      <c r="Y2143" t="s">
        <v>73</v>
      </c>
      <c r="AC2143">
        <v>1</v>
      </c>
    </row>
    <row r="2144" spans="1:31" x14ac:dyDescent="0.2">
      <c r="A2144">
        <v>2143</v>
      </c>
      <c r="B2144" t="s">
        <v>2</v>
      </c>
      <c r="C2144" s="4">
        <v>1922868</v>
      </c>
      <c r="D2144" t="s">
        <v>33</v>
      </c>
      <c r="E2144" t="s">
        <v>35</v>
      </c>
      <c r="F2144" s="1">
        <v>43843</v>
      </c>
      <c r="G2144" s="1">
        <f>IF(R2144="2: AIR",F2144, "")</f>
        <v>43843</v>
      </c>
      <c r="H2144" s="1">
        <f>G2144+33</f>
        <v>43876</v>
      </c>
      <c r="I2144" t="s">
        <v>71</v>
      </c>
      <c r="J2144">
        <v>2490158163</v>
      </c>
      <c r="K2144" t="s">
        <v>74</v>
      </c>
      <c r="L2144" t="s">
        <v>77</v>
      </c>
      <c r="M2144" t="s">
        <v>83</v>
      </c>
      <c r="P2144" t="s">
        <v>98</v>
      </c>
      <c r="Q2144" t="s">
        <v>100</v>
      </c>
      <c r="R2144" t="s">
        <v>17</v>
      </c>
      <c r="S2144" t="s">
        <v>20</v>
      </c>
      <c r="T2144" t="s">
        <v>45</v>
      </c>
      <c r="U2144" t="s">
        <v>46</v>
      </c>
      <c r="V2144" t="str">
        <f t="shared" si="665"/>
        <v>AIR</v>
      </c>
      <c r="W2144" s="3"/>
      <c r="X2144" t="s">
        <v>32</v>
      </c>
      <c r="Y2144" t="s">
        <v>73</v>
      </c>
    </row>
    <row r="2145" spans="1:31" x14ac:dyDescent="0.2">
      <c r="A2145">
        <v>2144</v>
      </c>
      <c r="B2145" t="s">
        <v>2</v>
      </c>
      <c r="C2145" s="4">
        <v>1922869</v>
      </c>
      <c r="D2145" t="s">
        <v>33</v>
      </c>
      <c r="E2145" t="s">
        <v>35</v>
      </c>
      <c r="F2145" s="1">
        <v>43843</v>
      </c>
      <c r="G2145" s="1">
        <f>F2145 + 7 - WEEKDAY(F2145, 2) + 6</f>
        <v>43855</v>
      </c>
      <c r="H2145" s="1">
        <f t="shared" ref="H2145" si="677">G2145+7</f>
        <v>43862</v>
      </c>
      <c r="I2145" t="s">
        <v>71</v>
      </c>
      <c r="J2145">
        <v>2490158163</v>
      </c>
      <c r="K2145" t="s">
        <v>74</v>
      </c>
      <c r="L2145" t="s">
        <v>77</v>
      </c>
      <c r="M2145" t="s">
        <v>83</v>
      </c>
      <c r="P2145" t="s">
        <v>98</v>
      </c>
      <c r="Q2145" t="s">
        <v>100</v>
      </c>
      <c r="R2145" t="s">
        <v>18</v>
      </c>
      <c r="S2145" t="s">
        <v>20</v>
      </c>
      <c r="T2145" t="str">
        <f>IF(R2145="1: SEA", "LAEM CHABANG", "BANGKOK")</f>
        <v>LAEM CHABANG</v>
      </c>
      <c r="U2145" t="s">
        <v>46</v>
      </c>
      <c r="V2145" t="s">
        <v>51</v>
      </c>
      <c r="W2145" s="3">
        <v>12173893</v>
      </c>
      <c r="X2145" t="s">
        <v>32</v>
      </c>
      <c r="Y2145" t="s">
        <v>73</v>
      </c>
      <c r="AC2145">
        <v>1</v>
      </c>
    </row>
    <row r="2146" spans="1:31" x14ac:dyDescent="0.2">
      <c r="A2146">
        <v>2145</v>
      </c>
      <c r="B2146" t="s">
        <v>2</v>
      </c>
      <c r="C2146" s="4">
        <v>1922870</v>
      </c>
      <c r="D2146" t="s">
        <v>33</v>
      </c>
      <c r="E2146" t="s">
        <v>35</v>
      </c>
      <c r="F2146" s="1">
        <v>43843</v>
      </c>
      <c r="G2146" s="1">
        <f>IF(R2146="2: AIR",F2146, "")</f>
        <v>43843</v>
      </c>
      <c r="H2146" s="1">
        <f>G2146+33</f>
        <v>43876</v>
      </c>
      <c r="I2146" t="s">
        <v>71</v>
      </c>
      <c r="J2146">
        <v>2490158163</v>
      </c>
      <c r="K2146" t="s">
        <v>74</v>
      </c>
      <c r="L2146" t="s">
        <v>77</v>
      </c>
      <c r="M2146" t="s">
        <v>83</v>
      </c>
      <c r="P2146" t="s">
        <v>98</v>
      </c>
      <c r="Q2146" t="s">
        <v>100</v>
      </c>
      <c r="R2146" t="s">
        <v>17</v>
      </c>
      <c r="S2146" t="s">
        <v>20</v>
      </c>
      <c r="T2146" t="s">
        <v>45</v>
      </c>
      <c r="U2146" t="s">
        <v>46</v>
      </c>
      <c r="V2146" t="str">
        <f t="shared" si="665"/>
        <v>AIR</v>
      </c>
      <c r="W2146" s="3"/>
      <c r="X2146" t="s">
        <v>32</v>
      </c>
      <c r="Y2146" t="s">
        <v>73</v>
      </c>
    </row>
    <row r="2147" spans="1:31" x14ac:dyDescent="0.2">
      <c r="A2147">
        <v>2146</v>
      </c>
      <c r="B2147" t="s">
        <v>2</v>
      </c>
      <c r="C2147" s="4">
        <v>1922871</v>
      </c>
      <c r="D2147" t="s">
        <v>33</v>
      </c>
      <c r="E2147" t="s">
        <v>35</v>
      </c>
      <c r="F2147" s="1">
        <v>43843</v>
      </c>
      <c r="G2147" s="1">
        <f t="shared" ref="G2147:G2148" si="678">F2147 + 7 - WEEKDAY(F2147, 2) + 6</f>
        <v>43855</v>
      </c>
      <c r="H2147" s="1">
        <f t="shared" ref="H2147:H2148" si="679">G2147+7</f>
        <v>43862</v>
      </c>
      <c r="I2147" t="s">
        <v>71</v>
      </c>
      <c r="J2147">
        <v>2490158163</v>
      </c>
      <c r="K2147" t="s">
        <v>74</v>
      </c>
      <c r="L2147" t="s">
        <v>77</v>
      </c>
      <c r="M2147" t="s">
        <v>83</v>
      </c>
      <c r="P2147" t="s">
        <v>98</v>
      </c>
      <c r="Q2147" t="s">
        <v>100</v>
      </c>
      <c r="R2147" t="s">
        <v>18</v>
      </c>
      <c r="S2147" t="s">
        <v>20</v>
      </c>
      <c r="T2147" t="str">
        <f t="shared" ref="T2147:T2148" si="680">IF(R2147="1: SEA", "LAEM CHABANG", "BANGKOK")</f>
        <v>LAEM CHABANG</v>
      </c>
      <c r="U2147" t="s">
        <v>46</v>
      </c>
      <c r="V2147" t="s">
        <v>51</v>
      </c>
      <c r="W2147" s="3">
        <v>12173909</v>
      </c>
      <c r="X2147" t="s">
        <v>32</v>
      </c>
      <c r="Y2147" t="s">
        <v>73</v>
      </c>
      <c r="AC2147">
        <v>1</v>
      </c>
    </row>
    <row r="2148" spans="1:31" x14ac:dyDescent="0.2">
      <c r="A2148">
        <v>2147</v>
      </c>
      <c r="B2148" t="s">
        <v>2</v>
      </c>
      <c r="C2148" s="4">
        <v>1922872</v>
      </c>
      <c r="D2148" t="s">
        <v>33</v>
      </c>
      <c r="E2148" t="s">
        <v>35</v>
      </c>
      <c r="F2148" s="1">
        <v>43844</v>
      </c>
      <c r="G2148" s="1">
        <f t="shared" si="678"/>
        <v>43855</v>
      </c>
      <c r="H2148" s="1">
        <f t="shared" si="679"/>
        <v>43862</v>
      </c>
      <c r="I2148" t="s">
        <v>71</v>
      </c>
      <c r="J2148">
        <v>2490158163</v>
      </c>
      <c r="K2148" t="s">
        <v>74</v>
      </c>
      <c r="L2148" t="s">
        <v>77</v>
      </c>
      <c r="M2148" t="s">
        <v>83</v>
      </c>
      <c r="P2148" t="s">
        <v>98</v>
      </c>
      <c r="Q2148" t="s">
        <v>100</v>
      </c>
      <c r="R2148" t="s">
        <v>18</v>
      </c>
      <c r="S2148" t="s">
        <v>20</v>
      </c>
      <c r="T2148" t="str">
        <f t="shared" si="680"/>
        <v>LAEM CHABANG</v>
      </c>
      <c r="U2148" t="s">
        <v>46</v>
      </c>
      <c r="V2148" t="s">
        <v>51</v>
      </c>
      <c r="W2148" s="3">
        <v>12173912</v>
      </c>
      <c r="X2148" t="s">
        <v>32</v>
      </c>
      <c r="Y2148" t="s">
        <v>73</v>
      </c>
      <c r="AC2148">
        <v>1</v>
      </c>
    </row>
    <row r="2149" spans="1:31" x14ac:dyDescent="0.2">
      <c r="A2149">
        <v>2148</v>
      </c>
      <c r="B2149" t="s">
        <v>2</v>
      </c>
      <c r="C2149" s="4">
        <v>1922873</v>
      </c>
      <c r="D2149" t="s">
        <v>33</v>
      </c>
      <c r="E2149" t="s">
        <v>35</v>
      </c>
      <c r="F2149" s="1">
        <v>43844</v>
      </c>
      <c r="G2149" s="1">
        <f>IF(R2149="2: AIR",F2149, "")</f>
        <v>43844</v>
      </c>
      <c r="H2149" s="1">
        <f>G2149+33</f>
        <v>43877</v>
      </c>
      <c r="I2149" t="s">
        <v>71</v>
      </c>
      <c r="J2149">
        <v>2490158163</v>
      </c>
      <c r="K2149" t="s">
        <v>74</v>
      </c>
      <c r="L2149" t="s">
        <v>77</v>
      </c>
      <c r="M2149" t="s">
        <v>83</v>
      </c>
      <c r="P2149" t="s">
        <v>98</v>
      </c>
      <c r="Q2149" t="s">
        <v>100</v>
      </c>
      <c r="R2149" t="s">
        <v>17</v>
      </c>
      <c r="S2149" t="s">
        <v>20</v>
      </c>
      <c r="T2149" t="s">
        <v>45</v>
      </c>
      <c r="U2149" t="s">
        <v>46</v>
      </c>
      <c r="V2149" t="str">
        <f t="shared" si="665"/>
        <v>AIR</v>
      </c>
      <c r="W2149" s="3"/>
      <c r="X2149" t="s">
        <v>32</v>
      </c>
      <c r="Y2149" t="s">
        <v>73</v>
      </c>
    </row>
    <row r="2150" spans="1:31" x14ac:dyDescent="0.2">
      <c r="A2150">
        <v>2149</v>
      </c>
      <c r="B2150" t="s">
        <v>2</v>
      </c>
      <c r="C2150" s="4">
        <v>1922874</v>
      </c>
      <c r="D2150" t="s">
        <v>33</v>
      </c>
      <c r="E2150" t="s">
        <v>35</v>
      </c>
      <c r="F2150" s="1">
        <v>43844</v>
      </c>
      <c r="G2150" s="1">
        <f t="shared" ref="G2150:G2151" si="681">F2150 + 7 - WEEKDAY(F2150, 2) + 6</f>
        <v>43855</v>
      </c>
      <c r="H2150" s="1">
        <f t="shared" ref="H2150:H2151" si="682">G2150+7</f>
        <v>43862</v>
      </c>
      <c r="I2150" t="s">
        <v>71</v>
      </c>
      <c r="J2150">
        <v>2490158163</v>
      </c>
      <c r="K2150" t="s">
        <v>74</v>
      </c>
      <c r="L2150" t="s">
        <v>77</v>
      </c>
      <c r="M2150" t="s">
        <v>83</v>
      </c>
      <c r="P2150" t="s">
        <v>98</v>
      </c>
      <c r="Q2150" t="s">
        <v>100</v>
      </c>
      <c r="R2150" t="s">
        <v>18</v>
      </c>
      <c r="S2150" t="s">
        <v>20</v>
      </c>
      <c r="T2150" t="str">
        <f t="shared" ref="T2150:T2151" si="683">IF(R2150="1: SEA", "LAEM CHABANG", "BANGKOK")</f>
        <v>LAEM CHABANG</v>
      </c>
      <c r="U2150" t="s">
        <v>46</v>
      </c>
      <c r="V2150" t="s">
        <v>51</v>
      </c>
      <c r="W2150" s="3">
        <v>12173936</v>
      </c>
      <c r="X2150" t="s">
        <v>32</v>
      </c>
      <c r="Y2150" t="s">
        <v>73</v>
      </c>
      <c r="AC2150">
        <v>1</v>
      </c>
    </row>
    <row r="2151" spans="1:31" x14ac:dyDescent="0.2">
      <c r="A2151">
        <v>2150</v>
      </c>
      <c r="B2151" t="s">
        <v>2</v>
      </c>
      <c r="C2151" s="4">
        <v>1922875</v>
      </c>
      <c r="D2151" t="s">
        <v>33</v>
      </c>
      <c r="E2151" t="s">
        <v>35</v>
      </c>
      <c r="F2151" s="1">
        <v>43844</v>
      </c>
      <c r="G2151" s="1">
        <f t="shared" si="681"/>
        <v>43855</v>
      </c>
      <c r="H2151" s="1">
        <f t="shared" si="682"/>
        <v>43862</v>
      </c>
      <c r="I2151" t="s">
        <v>71</v>
      </c>
      <c r="J2151">
        <v>2490158163</v>
      </c>
      <c r="K2151" t="s">
        <v>74</v>
      </c>
      <c r="L2151" t="s">
        <v>77</v>
      </c>
      <c r="M2151" t="s">
        <v>83</v>
      </c>
      <c r="P2151" t="s">
        <v>98</v>
      </c>
      <c r="Q2151" t="s">
        <v>100</v>
      </c>
      <c r="R2151" t="s">
        <v>18</v>
      </c>
      <c r="S2151" t="s">
        <v>20</v>
      </c>
      <c r="T2151" t="str">
        <f t="shared" si="683"/>
        <v>LAEM CHABANG</v>
      </c>
      <c r="U2151" t="s">
        <v>46</v>
      </c>
      <c r="V2151" t="s">
        <v>52</v>
      </c>
      <c r="W2151" s="3">
        <v>12173937</v>
      </c>
      <c r="X2151" t="s">
        <v>32</v>
      </c>
      <c r="Y2151" t="s">
        <v>73</v>
      </c>
      <c r="AC2151">
        <v>1</v>
      </c>
    </row>
    <row r="2152" spans="1:31" x14ac:dyDescent="0.2">
      <c r="A2152">
        <v>2151</v>
      </c>
      <c r="B2152" t="s">
        <v>2</v>
      </c>
      <c r="C2152" s="4">
        <v>1922876</v>
      </c>
      <c r="D2152" t="s">
        <v>33</v>
      </c>
      <c r="E2152" t="s">
        <v>35</v>
      </c>
      <c r="F2152" s="1">
        <v>43843</v>
      </c>
      <c r="G2152" s="1">
        <f>IF(R2152="2: AIR",F2152, "")</f>
        <v>43843</v>
      </c>
      <c r="H2152" s="1">
        <f>G2152+33</f>
        <v>43876</v>
      </c>
      <c r="I2152" t="s">
        <v>71</v>
      </c>
      <c r="J2152">
        <v>2490158163</v>
      </c>
      <c r="K2152" t="s">
        <v>74</v>
      </c>
      <c r="L2152" t="s">
        <v>77</v>
      </c>
      <c r="M2152" t="s">
        <v>83</v>
      </c>
      <c r="P2152" t="s">
        <v>98</v>
      </c>
      <c r="Q2152" t="s">
        <v>100</v>
      </c>
      <c r="R2152" t="s">
        <v>17</v>
      </c>
      <c r="S2152" t="s">
        <v>20</v>
      </c>
      <c r="T2152" t="s">
        <v>45</v>
      </c>
      <c r="U2152" t="s">
        <v>46</v>
      </c>
      <c r="V2152" t="str">
        <f t="shared" si="665"/>
        <v>AIR</v>
      </c>
      <c r="W2152" s="3"/>
      <c r="X2152" t="s">
        <v>32</v>
      </c>
      <c r="Y2152" t="s">
        <v>73</v>
      </c>
    </row>
    <row r="2153" spans="1:31" x14ac:dyDescent="0.2">
      <c r="A2153">
        <v>2152</v>
      </c>
      <c r="B2153" t="s">
        <v>2</v>
      </c>
      <c r="C2153" s="4">
        <v>1922877</v>
      </c>
      <c r="D2153" t="s">
        <v>33</v>
      </c>
      <c r="E2153" t="s">
        <v>35</v>
      </c>
      <c r="F2153" s="1">
        <v>43843</v>
      </c>
      <c r="G2153" s="1">
        <f t="shared" ref="G2153:G2154" si="684">F2153 + 7 - WEEKDAY(F2153, 2) + 6</f>
        <v>43855</v>
      </c>
      <c r="H2153" s="1">
        <f t="shared" ref="H2153:H2154" si="685">G2153+7</f>
        <v>43862</v>
      </c>
      <c r="I2153" t="s">
        <v>71</v>
      </c>
      <c r="J2153">
        <v>2490158163</v>
      </c>
      <c r="K2153" t="s">
        <v>74</v>
      </c>
      <c r="L2153" t="s">
        <v>77</v>
      </c>
      <c r="M2153" t="s">
        <v>83</v>
      </c>
      <c r="P2153" t="s">
        <v>98</v>
      </c>
      <c r="Q2153" t="s">
        <v>100</v>
      </c>
      <c r="R2153" t="s">
        <v>18</v>
      </c>
      <c r="S2153" t="s">
        <v>20</v>
      </c>
      <c r="T2153" t="str">
        <f t="shared" ref="T2153:T2154" si="686">IF(R2153="1: SEA", "LAEM CHABANG", "BANGKOK")</f>
        <v>LAEM CHABANG</v>
      </c>
      <c r="U2153" t="s">
        <v>46</v>
      </c>
      <c r="V2153" t="s">
        <v>51</v>
      </c>
      <c r="W2153" s="3">
        <v>12173949</v>
      </c>
      <c r="X2153" t="s">
        <v>32</v>
      </c>
      <c r="Y2153" t="s">
        <v>73</v>
      </c>
      <c r="AC2153">
        <v>1</v>
      </c>
      <c r="AE2153" t="s">
        <v>102</v>
      </c>
    </row>
    <row r="2154" spans="1:31" x14ac:dyDescent="0.2">
      <c r="A2154">
        <v>2153</v>
      </c>
      <c r="B2154" t="s">
        <v>2</v>
      </c>
      <c r="C2154" s="4">
        <v>1922878</v>
      </c>
      <c r="D2154" t="s">
        <v>33</v>
      </c>
      <c r="E2154" t="s">
        <v>35</v>
      </c>
      <c r="F2154" s="1">
        <v>43843</v>
      </c>
      <c r="G2154" s="1">
        <f t="shared" si="684"/>
        <v>43855</v>
      </c>
      <c r="H2154" s="1">
        <f t="shared" si="685"/>
        <v>43862</v>
      </c>
      <c r="I2154" t="s">
        <v>71</v>
      </c>
      <c r="J2154">
        <v>2490158163</v>
      </c>
      <c r="K2154" t="s">
        <v>74</v>
      </c>
      <c r="L2154" t="s">
        <v>77</v>
      </c>
      <c r="M2154" t="s">
        <v>83</v>
      </c>
      <c r="P2154" t="s">
        <v>98</v>
      </c>
      <c r="Q2154" t="s">
        <v>100</v>
      </c>
      <c r="R2154" t="s">
        <v>18</v>
      </c>
      <c r="S2154" t="s">
        <v>20</v>
      </c>
      <c r="T2154" t="str">
        <f t="shared" si="686"/>
        <v>LAEM CHABANG</v>
      </c>
      <c r="U2154" t="s">
        <v>46</v>
      </c>
      <c r="V2154" t="s">
        <v>51</v>
      </c>
      <c r="W2154" s="3">
        <v>12173964</v>
      </c>
      <c r="X2154" t="s">
        <v>32</v>
      </c>
      <c r="Y2154" t="s">
        <v>73</v>
      </c>
      <c r="AC2154">
        <v>1</v>
      </c>
      <c r="AE2154" t="s">
        <v>102</v>
      </c>
    </row>
    <row r="2155" spans="1:31" x14ac:dyDescent="0.2">
      <c r="A2155">
        <v>2154</v>
      </c>
      <c r="B2155" t="s">
        <v>2</v>
      </c>
      <c r="C2155" s="4">
        <v>1922879</v>
      </c>
      <c r="D2155" t="s">
        <v>33</v>
      </c>
      <c r="E2155" t="s">
        <v>35</v>
      </c>
      <c r="F2155" s="1">
        <v>43843</v>
      </c>
      <c r="G2155" s="1">
        <f>IF(R2155="2: AIR",F2155, "")</f>
        <v>43843</v>
      </c>
      <c r="H2155" s="1">
        <f t="shared" ref="H2155:H2157" si="687">G2155+33</f>
        <v>43876</v>
      </c>
      <c r="I2155" t="s">
        <v>71</v>
      </c>
      <c r="J2155">
        <v>2490158163</v>
      </c>
      <c r="K2155" t="s">
        <v>74</v>
      </c>
      <c r="L2155" t="s">
        <v>77</v>
      </c>
      <c r="M2155" t="s">
        <v>83</v>
      </c>
      <c r="P2155" t="s">
        <v>98</v>
      </c>
      <c r="Q2155" t="s">
        <v>100</v>
      </c>
      <c r="R2155" t="s">
        <v>17</v>
      </c>
      <c r="S2155" t="s">
        <v>20</v>
      </c>
      <c r="T2155" t="s">
        <v>45</v>
      </c>
      <c r="U2155" t="s">
        <v>46</v>
      </c>
      <c r="V2155" t="str">
        <f t="shared" si="665"/>
        <v>AIR</v>
      </c>
      <c r="W2155" s="3"/>
      <c r="X2155" t="s">
        <v>32</v>
      </c>
      <c r="Y2155" t="s">
        <v>73</v>
      </c>
      <c r="AE2155" t="s">
        <v>102</v>
      </c>
    </row>
    <row r="2156" spans="1:31" x14ac:dyDescent="0.2">
      <c r="A2156">
        <v>2155</v>
      </c>
      <c r="B2156" t="s">
        <v>2</v>
      </c>
      <c r="C2156" s="4">
        <v>1922880</v>
      </c>
      <c r="D2156" t="s">
        <v>33</v>
      </c>
      <c r="E2156" t="s">
        <v>40</v>
      </c>
      <c r="F2156" s="1">
        <v>43844</v>
      </c>
      <c r="G2156" s="1">
        <f>IF(R2156="2: AIR",F2156, "")</f>
        <v>43844</v>
      </c>
      <c r="H2156" s="1">
        <f t="shared" si="687"/>
        <v>43877</v>
      </c>
      <c r="I2156" t="s">
        <v>71</v>
      </c>
      <c r="J2156">
        <v>2490158163</v>
      </c>
      <c r="K2156" t="s">
        <v>74</v>
      </c>
      <c r="L2156" t="s">
        <v>77</v>
      </c>
      <c r="M2156" t="s">
        <v>88</v>
      </c>
      <c r="P2156" t="s">
        <v>94</v>
      </c>
      <c r="Q2156" t="s">
        <v>100</v>
      </c>
      <c r="R2156" t="s">
        <v>17</v>
      </c>
      <c r="S2156" t="s">
        <v>44</v>
      </c>
      <c r="T2156" t="s">
        <v>45</v>
      </c>
      <c r="U2156" t="s">
        <v>46</v>
      </c>
      <c r="V2156" t="str">
        <f t="shared" si="665"/>
        <v>AIR</v>
      </c>
      <c r="W2156" s="3"/>
      <c r="X2156" t="s">
        <v>32</v>
      </c>
      <c r="Y2156" t="s">
        <v>73</v>
      </c>
    </row>
    <row r="2157" spans="1:31" x14ac:dyDescent="0.2">
      <c r="A2157">
        <v>2156</v>
      </c>
      <c r="B2157" t="s">
        <v>2</v>
      </c>
      <c r="C2157" s="4">
        <v>1922881</v>
      </c>
      <c r="D2157" t="s">
        <v>33</v>
      </c>
      <c r="E2157" t="s">
        <v>40</v>
      </c>
      <c r="F2157" s="1">
        <v>43844</v>
      </c>
      <c r="G2157" s="1">
        <f>IF(R2157="2: AIR",F2157, "")</f>
        <v>43844</v>
      </c>
      <c r="H2157" s="1">
        <f t="shared" si="687"/>
        <v>43877</v>
      </c>
      <c r="I2157" t="s">
        <v>71</v>
      </c>
      <c r="J2157">
        <v>2490158163</v>
      </c>
      <c r="K2157" t="s">
        <v>74</v>
      </c>
      <c r="L2157" t="s">
        <v>77</v>
      </c>
      <c r="M2157" t="s">
        <v>88</v>
      </c>
      <c r="P2157" t="s">
        <v>94</v>
      </c>
      <c r="Q2157" t="s">
        <v>100</v>
      </c>
      <c r="R2157" t="s">
        <v>17</v>
      </c>
      <c r="S2157" t="s">
        <v>44</v>
      </c>
      <c r="T2157" t="s">
        <v>45</v>
      </c>
      <c r="U2157" t="s">
        <v>46</v>
      </c>
      <c r="V2157" t="str">
        <f t="shared" si="665"/>
        <v>AIR</v>
      </c>
      <c r="W2157" s="3"/>
      <c r="X2157" t="s">
        <v>32</v>
      </c>
      <c r="Y2157" t="s">
        <v>73</v>
      </c>
    </row>
    <row r="2158" spans="1:31" x14ac:dyDescent="0.2">
      <c r="A2158">
        <v>2157</v>
      </c>
      <c r="B2158" t="s">
        <v>2</v>
      </c>
      <c r="C2158" s="4">
        <v>1922882</v>
      </c>
      <c r="D2158" t="s">
        <v>33</v>
      </c>
      <c r="E2158" t="s">
        <v>35</v>
      </c>
      <c r="F2158" s="1">
        <v>43844</v>
      </c>
      <c r="G2158" s="1">
        <f t="shared" ref="G2158:G2164" si="688">F2158 + 7 - WEEKDAY(F2158, 2) + 6</f>
        <v>43855</v>
      </c>
      <c r="H2158" s="1">
        <f t="shared" ref="H2158:H2166" si="689">G2158+7</f>
        <v>43862</v>
      </c>
      <c r="I2158" t="s">
        <v>71</v>
      </c>
      <c r="J2158">
        <v>2490158163</v>
      </c>
      <c r="K2158" t="s">
        <v>74</v>
      </c>
      <c r="L2158" t="s">
        <v>77</v>
      </c>
      <c r="M2158" t="s">
        <v>83</v>
      </c>
      <c r="P2158" t="s">
        <v>98</v>
      </c>
      <c r="Q2158" t="s">
        <v>100</v>
      </c>
      <c r="R2158" t="s">
        <v>18</v>
      </c>
      <c r="S2158" t="s">
        <v>20</v>
      </c>
      <c r="T2158" t="str">
        <f t="shared" ref="T2158:T2166" si="690">IF(R2158="1: SEA", "LAEM CHABANG", "BANGKOK")</f>
        <v>LAEM CHABANG</v>
      </c>
      <c r="U2158" t="s">
        <v>46</v>
      </c>
      <c r="V2158" t="s">
        <v>51</v>
      </c>
      <c r="W2158" s="3">
        <v>12173992</v>
      </c>
      <c r="X2158" t="s">
        <v>32</v>
      </c>
      <c r="Y2158" t="s">
        <v>73</v>
      </c>
      <c r="AC2158">
        <v>1</v>
      </c>
    </row>
    <row r="2159" spans="1:31" x14ac:dyDescent="0.2">
      <c r="A2159">
        <v>2158</v>
      </c>
      <c r="B2159" t="s">
        <v>2</v>
      </c>
      <c r="C2159" s="4">
        <v>1922883</v>
      </c>
      <c r="D2159" t="s">
        <v>33</v>
      </c>
      <c r="E2159" t="s">
        <v>35</v>
      </c>
      <c r="F2159" s="1">
        <v>43844</v>
      </c>
      <c r="G2159" s="1">
        <f t="shared" si="688"/>
        <v>43855</v>
      </c>
      <c r="H2159" s="1">
        <f t="shared" si="689"/>
        <v>43862</v>
      </c>
      <c r="I2159" t="s">
        <v>71</v>
      </c>
      <c r="J2159">
        <v>2490158163</v>
      </c>
      <c r="K2159" t="s">
        <v>74</v>
      </c>
      <c r="L2159" t="s">
        <v>77</v>
      </c>
      <c r="M2159" t="s">
        <v>83</v>
      </c>
      <c r="P2159" t="s">
        <v>98</v>
      </c>
      <c r="Q2159" t="s">
        <v>100</v>
      </c>
      <c r="R2159" t="s">
        <v>18</v>
      </c>
      <c r="S2159" t="s">
        <v>20</v>
      </c>
      <c r="T2159" t="str">
        <f t="shared" si="690"/>
        <v>LAEM CHABANG</v>
      </c>
      <c r="U2159" t="s">
        <v>46</v>
      </c>
      <c r="V2159" t="s">
        <v>51</v>
      </c>
      <c r="W2159" s="3">
        <v>12173993</v>
      </c>
      <c r="X2159" t="s">
        <v>32</v>
      </c>
      <c r="Y2159" t="s">
        <v>73</v>
      </c>
      <c r="AC2159">
        <v>1</v>
      </c>
    </row>
    <row r="2160" spans="1:31" x14ac:dyDescent="0.2">
      <c r="A2160">
        <v>2159</v>
      </c>
      <c r="B2160" t="s">
        <v>2</v>
      </c>
      <c r="C2160" s="4">
        <v>1922884</v>
      </c>
      <c r="D2160" t="s">
        <v>33</v>
      </c>
      <c r="E2160" t="s">
        <v>35</v>
      </c>
      <c r="F2160" s="1">
        <v>43844</v>
      </c>
      <c r="G2160" s="1">
        <f t="shared" si="688"/>
        <v>43855</v>
      </c>
      <c r="H2160" s="1">
        <f t="shared" si="689"/>
        <v>43862</v>
      </c>
      <c r="I2160" t="s">
        <v>71</v>
      </c>
      <c r="J2160">
        <v>2490158163</v>
      </c>
      <c r="K2160" t="s">
        <v>74</v>
      </c>
      <c r="L2160" t="s">
        <v>77</v>
      </c>
      <c r="M2160" t="s">
        <v>83</v>
      </c>
      <c r="P2160" t="s">
        <v>98</v>
      </c>
      <c r="Q2160" t="s">
        <v>100</v>
      </c>
      <c r="R2160" t="s">
        <v>18</v>
      </c>
      <c r="S2160" t="s">
        <v>20</v>
      </c>
      <c r="T2160" t="str">
        <f t="shared" si="690"/>
        <v>LAEM CHABANG</v>
      </c>
      <c r="U2160" t="s">
        <v>46</v>
      </c>
      <c r="V2160" t="s">
        <v>51</v>
      </c>
      <c r="W2160" s="3">
        <v>12173996</v>
      </c>
      <c r="X2160" t="s">
        <v>32</v>
      </c>
      <c r="Y2160" t="s">
        <v>73</v>
      </c>
      <c r="AC2160">
        <v>1</v>
      </c>
    </row>
    <row r="2161" spans="1:31" x14ac:dyDescent="0.2">
      <c r="A2161">
        <v>2160</v>
      </c>
      <c r="B2161" t="s">
        <v>2</v>
      </c>
      <c r="C2161" s="4">
        <v>1922885</v>
      </c>
      <c r="D2161" t="s">
        <v>33</v>
      </c>
      <c r="E2161" t="s">
        <v>35</v>
      </c>
      <c r="F2161" s="1">
        <v>43844</v>
      </c>
      <c r="G2161" s="1">
        <f t="shared" si="688"/>
        <v>43855</v>
      </c>
      <c r="H2161" s="1">
        <f t="shared" si="689"/>
        <v>43862</v>
      </c>
      <c r="I2161" t="s">
        <v>71</v>
      </c>
      <c r="J2161">
        <v>2490158163</v>
      </c>
      <c r="K2161" t="s">
        <v>74</v>
      </c>
      <c r="L2161" t="s">
        <v>77</v>
      </c>
      <c r="M2161" t="s">
        <v>83</v>
      </c>
      <c r="P2161" t="s">
        <v>98</v>
      </c>
      <c r="Q2161" t="s">
        <v>100</v>
      </c>
      <c r="R2161" t="s">
        <v>18</v>
      </c>
      <c r="S2161" t="s">
        <v>20</v>
      </c>
      <c r="T2161" t="str">
        <f t="shared" si="690"/>
        <v>LAEM CHABANG</v>
      </c>
      <c r="U2161" t="s">
        <v>46</v>
      </c>
      <c r="V2161" t="s">
        <v>51</v>
      </c>
      <c r="W2161" s="3">
        <v>12174005</v>
      </c>
      <c r="X2161" t="s">
        <v>32</v>
      </c>
      <c r="Y2161" t="s">
        <v>73</v>
      </c>
      <c r="AC2161">
        <v>1</v>
      </c>
      <c r="AE2161" t="s">
        <v>102</v>
      </c>
    </row>
    <row r="2162" spans="1:31" x14ac:dyDescent="0.2">
      <c r="A2162">
        <v>2161</v>
      </c>
      <c r="B2162" t="s">
        <v>2</v>
      </c>
      <c r="C2162" s="4">
        <v>1922886</v>
      </c>
      <c r="D2162" t="s">
        <v>33</v>
      </c>
      <c r="E2162" t="s">
        <v>35</v>
      </c>
      <c r="F2162" s="1">
        <v>43844</v>
      </c>
      <c r="G2162" s="1">
        <f t="shared" si="688"/>
        <v>43855</v>
      </c>
      <c r="H2162" s="1">
        <f t="shared" si="689"/>
        <v>43862</v>
      </c>
      <c r="I2162" t="s">
        <v>71</v>
      </c>
      <c r="J2162">
        <v>2490158163</v>
      </c>
      <c r="K2162" t="s">
        <v>74</v>
      </c>
      <c r="L2162" t="s">
        <v>77</v>
      </c>
      <c r="M2162" t="s">
        <v>83</v>
      </c>
      <c r="P2162" t="s">
        <v>98</v>
      </c>
      <c r="Q2162" t="s">
        <v>100</v>
      </c>
      <c r="R2162" t="s">
        <v>18</v>
      </c>
      <c r="S2162" t="s">
        <v>20</v>
      </c>
      <c r="T2162" t="str">
        <f t="shared" si="690"/>
        <v>LAEM CHABANG</v>
      </c>
      <c r="U2162" t="s">
        <v>46</v>
      </c>
      <c r="V2162" t="s">
        <v>51</v>
      </c>
      <c r="W2162" s="3">
        <v>12174020</v>
      </c>
      <c r="X2162" t="s">
        <v>32</v>
      </c>
      <c r="Y2162" t="s">
        <v>73</v>
      </c>
      <c r="AC2162">
        <v>1</v>
      </c>
    </row>
    <row r="2163" spans="1:31" x14ac:dyDescent="0.2">
      <c r="A2163">
        <v>2162</v>
      </c>
      <c r="B2163" t="s">
        <v>2</v>
      </c>
      <c r="C2163" s="4">
        <v>1922887</v>
      </c>
      <c r="D2163" t="s">
        <v>33</v>
      </c>
      <c r="E2163" t="s">
        <v>35</v>
      </c>
      <c r="F2163" s="1">
        <v>43844</v>
      </c>
      <c r="G2163" s="1">
        <f t="shared" si="688"/>
        <v>43855</v>
      </c>
      <c r="H2163" s="1">
        <f t="shared" si="689"/>
        <v>43862</v>
      </c>
      <c r="I2163" t="s">
        <v>71</v>
      </c>
      <c r="J2163">
        <v>2490158163</v>
      </c>
      <c r="K2163" t="s">
        <v>74</v>
      </c>
      <c r="L2163" t="s">
        <v>77</v>
      </c>
      <c r="M2163" t="s">
        <v>83</v>
      </c>
      <c r="P2163" t="s">
        <v>98</v>
      </c>
      <c r="Q2163" t="s">
        <v>100</v>
      </c>
      <c r="R2163" t="s">
        <v>18</v>
      </c>
      <c r="S2163" t="s">
        <v>20</v>
      </c>
      <c r="T2163" t="str">
        <f t="shared" si="690"/>
        <v>LAEM CHABANG</v>
      </c>
      <c r="U2163" t="s">
        <v>46</v>
      </c>
      <c r="V2163" t="s">
        <v>51</v>
      </c>
      <c r="W2163" s="3">
        <v>12174021</v>
      </c>
      <c r="X2163" t="s">
        <v>32</v>
      </c>
      <c r="Y2163" t="s">
        <v>73</v>
      </c>
      <c r="AC2163">
        <v>1</v>
      </c>
    </row>
    <row r="2164" spans="1:31" x14ac:dyDescent="0.2">
      <c r="A2164">
        <v>2163</v>
      </c>
      <c r="B2164" t="s">
        <v>2</v>
      </c>
      <c r="C2164" s="4">
        <v>1922888</v>
      </c>
      <c r="D2164" t="s">
        <v>33</v>
      </c>
      <c r="E2164" t="s">
        <v>35</v>
      </c>
      <c r="F2164" s="1">
        <v>43844</v>
      </c>
      <c r="G2164" s="1">
        <f t="shared" si="688"/>
        <v>43855</v>
      </c>
      <c r="H2164" s="1">
        <f t="shared" si="689"/>
        <v>43862</v>
      </c>
      <c r="I2164" t="s">
        <v>71</v>
      </c>
      <c r="J2164">
        <v>2490158163</v>
      </c>
      <c r="K2164" t="s">
        <v>74</v>
      </c>
      <c r="L2164" t="s">
        <v>77</v>
      </c>
      <c r="M2164" t="s">
        <v>83</v>
      </c>
      <c r="P2164" t="s">
        <v>98</v>
      </c>
      <c r="Q2164" t="s">
        <v>100</v>
      </c>
      <c r="R2164" t="s">
        <v>18</v>
      </c>
      <c r="S2164" t="s">
        <v>20</v>
      </c>
      <c r="T2164" t="str">
        <f t="shared" si="690"/>
        <v>LAEM CHABANG</v>
      </c>
      <c r="U2164" t="s">
        <v>46</v>
      </c>
      <c r="V2164" t="s">
        <v>51</v>
      </c>
      <c r="W2164" s="3">
        <v>12174024</v>
      </c>
      <c r="X2164" t="s">
        <v>32</v>
      </c>
      <c r="Y2164" t="s">
        <v>73</v>
      </c>
      <c r="AC2164">
        <v>1</v>
      </c>
    </row>
    <row r="2165" spans="1:31" x14ac:dyDescent="0.2">
      <c r="A2165">
        <v>3725</v>
      </c>
      <c r="B2165" t="s">
        <v>2</v>
      </c>
      <c r="C2165" s="4">
        <v>1910130</v>
      </c>
      <c r="D2165" t="s">
        <v>34</v>
      </c>
      <c r="E2165" t="s">
        <v>37</v>
      </c>
      <c r="F2165" s="1">
        <v>43844</v>
      </c>
      <c r="G2165" s="1">
        <f t="shared" ref="G2165:G2166" si="691">F2165 + 7 - WEEKDAY(F2165, 2) + 4</f>
        <v>43853</v>
      </c>
      <c r="H2165" s="1">
        <f t="shared" si="689"/>
        <v>43860</v>
      </c>
      <c r="I2165" t="s">
        <v>71</v>
      </c>
      <c r="J2165">
        <v>2490158163</v>
      </c>
      <c r="K2165" t="s">
        <v>74</v>
      </c>
      <c r="L2165" t="s">
        <v>79</v>
      </c>
      <c r="M2165" t="s">
        <v>97</v>
      </c>
      <c r="P2165" t="s">
        <v>96</v>
      </c>
      <c r="Q2165" t="s">
        <v>100</v>
      </c>
      <c r="R2165" t="s">
        <v>18</v>
      </c>
      <c r="S2165" t="s">
        <v>20</v>
      </c>
      <c r="T2165" t="str">
        <f t="shared" si="690"/>
        <v>LAEM CHABANG</v>
      </c>
      <c r="U2165" t="s">
        <v>46</v>
      </c>
      <c r="V2165" t="s">
        <v>56</v>
      </c>
      <c r="W2165" s="3">
        <v>12174033</v>
      </c>
      <c r="X2165" t="s">
        <v>32</v>
      </c>
      <c r="Y2165" t="s">
        <v>73</v>
      </c>
      <c r="AC2165">
        <v>1</v>
      </c>
    </row>
    <row r="2166" spans="1:31" x14ac:dyDescent="0.2">
      <c r="A2166">
        <v>3725</v>
      </c>
      <c r="B2166" t="s">
        <v>2</v>
      </c>
      <c r="C2166" s="4">
        <v>1910130</v>
      </c>
      <c r="D2166" t="s">
        <v>34</v>
      </c>
      <c r="E2166" t="s">
        <v>37</v>
      </c>
      <c r="F2166" s="1">
        <v>43844</v>
      </c>
      <c r="G2166" s="1">
        <f t="shared" si="691"/>
        <v>43853</v>
      </c>
      <c r="H2166" s="1">
        <f t="shared" si="689"/>
        <v>43860</v>
      </c>
      <c r="I2166" t="s">
        <v>71</v>
      </c>
      <c r="J2166">
        <v>2490158163</v>
      </c>
      <c r="K2166" t="s">
        <v>74</v>
      </c>
      <c r="L2166" t="s">
        <v>79</v>
      </c>
      <c r="M2166" t="s">
        <v>97</v>
      </c>
      <c r="P2166" t="s">
        <v>96</v>
      </c>
      <c r="Q2166" t="s">
        <v>100</v>
      </c>
      <c r="R2166" t="s">
        <v>18</v>
      </c>
      <c r="S2166" t="s">
        <v>20</v>
      </c>
      <c r="T2166" t="str">
        <f t="shared" si="690"/>
        <v>LAEM CHABANG</v>
      </c>
      <c r="U2166" t="s">
        <v>46</v>
      </c>
      <c r="V2166" t="s">
        <v>57</v>
      </c>
      <c r="W2166" s="3">
        <v>12174048</v>
      </c>
      <c r="X2166" t="s">
        <v>32</v>
      </c>
      <c r="Y2166" t="s">
        <v>73</v>
      </c>
      <c r="AC2166">
        <v>1</v>
      </c>
    </row>
    <row r="2167" spans="1:31" x14ac:dyDescent="0.2">
      <c r="A2167">
        <v>2166</v>
      </c>
      <c r="B2167" t="s">
        <v>2</v>
      </c>
      <c r="C2167" s="4">
        <v>1922891</v>
      </c>
      <c r="D2167" t="s">
        <v>33</v>
      </c>
      <c r="E2167" t="s">
        <v>40</v>
      </c>
      <c r="F2167" s="1">
        <v>43844</v>
      </c>
      <c r="G2167" s="1">
        <f>IF(R2167="2: AIR",F2167, "")</f>
        <v>43844</v>
      </c>
      <c r="H2167" s="1">
        <f>G2167+33</f>
        <v>43877</v>
      </c>
      <c r="I2167" t="s">
        <v>71</v>
      </c>
      <c r="J2167">
        <v>2490158163</v>
      </c>
      <c r="K2167" t="s">
        <v>74</v>
      </c>
      <c r="L2167" t="s">
        <v>77</v>
      </c>
      <c r="M2167" t="s">
        <v>88</v>
      </c>
      <c r="P2167" t="s">
        <v>94</v>
      </c>
      <c r="Q2167" t="s">
        <v>100</v>
      </c>
      <c r="R2167" t="s">
        <v>17</v>
      </c>
      <c r="S2167" t="s">
        <v>44</v>
      </c>
      <c r="T2167" t="s">
        <v>45</v>
      </c>
      <c r="U2167" t="s">
        <v>46</v>
      </c>
      <c r="V2167" t="str">
        <f t="shared" si="665"/>
        <v>AIR</v>
      </c>
      <c r="W2167" s="3"/>
      <c r="X2167" t="s">
        <v>32</v>
      </c>
      <c r="Y2167" t="s">
        <v>73</v>
      </c>
    </row>
    <row r="2168" spans="1:31" x14ac:dyDescent="0.2">
      <c r="A2168">
        <v>2167</v>
      </c>
      <c r="B2168" t="s">
        <v>2</v>
      </c>
      <c r="C2168" s="4">
        <v>1922892</v>
      </c>
      <c r="D2168" t="s">
        <v>33</v>
      </c>
      <c r="E2168" t="s">
        <v>35</v>
      </c>
      <c r="F2168" s="1">
        <v>43844</v>
      </c>
      <c r="G2168" s="1">
        <f>F2168 + 7 - WEEKDAY(F2168, 2) + 6</f>
        <v>43855</v>
      </c>
      <c r="H2168" s="1">
        <f t="shared" ref="H2168" si="692">G2168+7</f>
        <v>43862</v>
      </c>
      <c r="I2168" t="s">
        <v>71</v>
      </c>
      <c r="J2168">
        <v>2490158163</v>
      </c>
      <c r="K2168" t="s">
        <v>74</v>
      </c>
      <c r="L2168" t="s">
        <v>77</v>
      </c>
      <c r="M2168" t="s">
        <v>83</v>
      </c>
      <c r="P2168" t="s">
        <v>98</v>
      </c>
      <c r="Q2168" t="s">
        <v>100</v>
      </c>
      <c r="R2168" t="s">
        <v>18</v>
      </c>
      <c r="S2168" t="s">
        <v>20</v>
      </c>
      <c r="T2168" t="str">
        <f>IF(R2168="1: SEA", "LAEM CHABANG", "BANGKOK")</f>
        <v>LAEM CHABANG</v>
      </c>
      <c r="U2168" t="s">
        <v>46</v>
      </c>
      <c r="V2168" t="s">
        <v>51</v>
      </c>
      <c r="W2168" s="3">
        <v>12174052</v>
      </c>
      <c r="X2168" t="s">
        <v>32</v>
      </c>
      <c r="Y2168" t="s">
        <v>73</v>
      </c>
      <c r="AC2168">
        <v>1</v>
      </c>
    </row>
    <row r="2169" spans="1:31" x14ac:dyDescent="0.2">
      <c r="A2169">
        <v>2168</v>
      </c>
      <c r="B2169" t="s">
        <v>2</v>
      </c>
      <c r="C2169" s="4">
        <v>1922893</v>
      </c>
      <c r="D2169" t="s">
        <v>33</v>
      </c>
      <c r="E2169" t="s">
        <v>35</v>
      </c>
      <c r="F2169" s="1">
        <v>43844</v>
      </c>
      <c r="G2169" s="1">
        <f>IF(R2169="2: AIR",F2169, "")</f>
        <v>43844</v>
      </c>
      <c r="H2169" s="1">
        <f>G2169+33</f>
        <v>43877</v>
      </c>
      <c r="I2169" t="s">
        <v>71</v>
      </c>
      <c r="J2169">
        <v>2490158163</v>
      </c>
      <c r="K2169" t="s">
        <v>74</v>
      </c>
      <c r="L2169" t="s">
        <v>77</v>
      </c>
      <c r="M2169" t="s">
        <v>83</v>
      </c>
      <c r="P2169" t="s">
        <v>98</v>
      </c>
      <c r="Q2169" t="s">
        <v>100</v>
      </c>
      <c r="R2169" t="s">
        <v>17</v>
      </c>
      <c r="S2169" t="s">
        <v>20</v>
      </c>
      <c r="T2169" t="s">
        <v>45</v>
      </c>
      <c r="U2169" t="s">
        <v>46</v>
      </c>
      <c r="V2169" t="str">
        <f t="shared" si="665"/>
        <v>AIR</v>
      </c>
      <c r="W2169" s="3"/>
      <c r="X2169" t="s">
        <v>32</v>
      </c>
      <c r="Y2169" t="s">
        <v>73</v>
      </c>
    </row>
    <row r="2170" spans="1:31" x14ac:dyDescent="0.2">
      <c r="A2170">
        <v>2169</v>
      </c>
      <c r="B2170" t="s">
        <v>2</v>
      </c>
      <c r="C2170" s="4">
        <v>1922894</v>
      </c>
      <c r="D2170" t="s">
        <v>33</v>
      </c>
      <c r="E2170" t="s">
        <v>35</v>
      </c>
      <c r="F2170" s="1">
        <v>43844</v>
      </c>
      <c r="G2170" s="1">
        <f t="shared" ref="G2170:G2171" si="693">F2170 + 7 - WEEKDAY(F2170, 2) + 6</f>
        <v>43855</v>
      </c>
      <c r="H2170" s="1">
        <f t="shared" ref="H2170:H2171" si="694">G2170+7</f>
        <v>43862</v>
      </c>
      <c r="I2170" t="s">
        <v>71</v>
      </c>
      <c r="J2170">
        <v>2490158163</v>
      </c>
      <c r="K2170" t="s">
        <v>74</v>
      </c>
      <c r="L2170" t="s">
        <v>77</v>
      </c>
      <c r="M2170" t="s">
        <v>83</v>
      </c>
      <c r="P2170" t="s">
        <v>98</v>
      </c>
      <c r="Q2170" t="s">
        <v>100</v>
      </c>
      <c r="R2170" t="s">
        <v>18</v>
      </c>
      <c r="S2170" t="s">
        <v>20</v>
      </c>
      <c r="T2170" t="str">
        <f t="shared" ref="T2170:T2171" si="695">IF(R2170="1: SEA", "LAEM CHABANG", "BANGKOK")</f>
        <v>LAEM CHABANG</v>
      </c>
      <c r="U2170" t="s">
        <v>46</v>
      </c>
      <c r="V2170" t="s">
        <v>51</v>
      </c>
      <c r="W2170" s="3">
        <v>12174076</v>
      </c>
      <c r="X2170" t="s">
        <v>32</v>
      </c>
      <c r="Y2170" t="s">
        <v>73</v>
      </c>
      <c r="AC2170">
        <v>1</v>
      </c>
    </row>
    <row r="2171" spans="1:31" x14ac:dyDescent="0.2">
      <c r="A2171">
        <v>2170</v>
      </c>
      <c r="B2171" t="s">
        <v>2</v>
      </c>
      <c r="C2171" s="4">
        <v>1922895</v>
      </c>
      <c r="D2171" t="s">
        <v>33</v>
      </c>
      <c r="E2171" t="s">
        <v>35</v>
      </c>
      <c r="F2171" s="1">
        <v>43844</v>
      </c>
      <c r="G2171" s="1">
        <f t="shared" si="693"/>
        <v>43855</v>
      </c>
      <c r="H2171" s="1">
        <f t="shared" si="694"/>
        <v>43862</v>
      </c>
      <c r="I2171" t="s">
        <v>71</v>
      </c>
      <c r="J2171">
        <v>2490158163</v>
      </c>
      <c r="K2171" t="s">
        <v>74</v>
      </c>
      <c r="L2171" t="s">
        <v>77</v>
      </c>
      <c r="M2171" t="s">
        <v>83</v>
      </c>
      <c r="P2171" t="s">
        <v>98</v>
      </c>
      <c r="Q2171" t="s">
        <v>100</v>
      </c>
      <c r="R2171" t="s">
        <v>18</v>
      </c>
      <c r="S2171" t="s">
        <v>20</v>
      </c>
      <c r="T2171" t="str">
        <f t="shared" si="695"/>
        <v>LAEM CHABANG</v>
      </c>
      <c r="U2171" t="s">
        <v>46</v>
      </c>
      <c r="V2171" t="s">
        <v>51</v>
      </c>
      <c r="W2171" s="3">
        <v>12174077</v>
      </c>
      <c r="X2171" t="s">
        <v>32</v>
      </c>
      <c r="Y2171" t="s">
        <v>73</v>
      </c>
      <c r="AC2171">
        <v>1</v>
      </c>
    </row>
    <row r="2172" spans="1:31" x14ac:dyDescent="0.2">
      <c r="A2172">
        <v>2171</v>
      </c>
      <c r="B2172" t="s">
        <v>2</v>
      </c>
      <c r="C2172" s="4">
        <v>1922896</v>
      </c>
      <c r="D2172" t="s">
        <v>33</v>
      </c>
      <c r="E2172" t="s">
        <v>35</v>
      </c>
      <c r="F2172" s="1">
        <v>43845</v>
      </c>
      <c r="G2172" s="1">
        <f>IF(R2172="2: AIR",F2172, "")</f>
        <v>43845</v>
      </c>
      <c r="H2172" s="1">
        <f>G2172+33</f>
        <v>43878</v>
      </c>
      <c r="I2172" t="s">
        <v>71</v>
      </c>
      <c r="J2172">
        <v>2490158163</v>
      </c>
      <c r="K2172" t="s">
        <v>74</v>
      </c>
      <c r="L2172" t="s">
        <v>77</v>
      </c>
      <c r="M2172" t="s">
        <v>83</v>
      </c>
      <c r="P2172" t="s">
        <v>98</v>
      </c>
      <c r="Q2172" t="s">
        <v>100</v>
      </c>
      <c r="R2172" t="s">
        <v>17</v>
      </c>
      <c r="S2172" t="s">
        <v>20</v>
      </c>
      <c r="T2172" t="s">
        <v>45</v>
      </c>
      <c r="U2172" t="s">
        <v>46</v>
      </c>
      <c r="V2172" t="str">
        <f t="shared" si="665"/>
        <v>AIR</v>
      </c>
      <c r="W2172" s="3"/>
      <c r="X2172" t="s">
        <v>32</v>
      </c>
      <c r="Y2172" t="s">
        <v>73</v>
      </c>
    </row>
    <row r="2173" spans="1:31" x14ac:dyDescent="0.2">
      <c r="A2173">
        <v>2172</v>
      </c>
      <c r="B2173" t="s">
        <v>2</v>
      </c>
      <c r="C2173" s="4">
        <v>1922897</v>
      </c>
      <c r="D2173" t="s">
        <v>33</v>
      </c>
      <c r="E2173" t="s">
        <v>35</v>
      </c>
      <c r="F2173" s="1">
        <v>43845</v>
      </c>
      <c r="G2173" s="1">
        <f t="shared" ref="G2173:G2174" si="696">F2173 + 7 - WEEKDAY(F2173, 2) + 6</f>
        <v>43855</v>
      </c>
      <c r="H2173" s="1">
        <f t="shared" ref="H2173:H2174" si="697">G2173+7</f>
        <v>43862</v>
      </c>
      <c r="I2173" t="s">
        <v>71</v>
      </c>
      <c r="J2173">
        <v>2490158163</v>
      </c>
      <c r="K2173" t="s">
        <v>74</v>
      </c>
      <c r="L2173" t="s">
        <v>77</v>
      </c>
      <c r="M2173" t="s">
        <v>83</v>
      </c>
      <c r="P2173" t="s">
        <v>98</v>
      </c>
      <c r="Q2173" t="s">
        <v>100</v>
      </c>
      <c r="R2173" t="s">
        <v>18</v>
      </c>
      <c r="S2173" t="s">
        <v>20</v>
      </c>
      <c r="T2173" t="str">
        <f t="shared" ref="T2173:T2174" si="698">IF(R2173="1: SEA", "LAEM CHABANG", "BANGKOK")</f>
        <v>LAEM CHABANG</v>
      </c>
      <c r="U2173" t="s">
        <v>46</v>
      </c>
      <c r="V2173" t="s">
        <v>51</v>
      </c>
      <c r="W2173" s="3">
        <v>12174089</v>
      </c>
      <c r="X2173" t="s">
        <v>32</v>
      </c>
      <c r="Y2173" t="s">
        <v>73</v>
      </c>
      <c r="AC2173">
        <v>1</v>
      </c>
    </row>
    <row r="2174" spans="1:31" x14ac:dyDescent="0.2">
      <c r="A2174">
        <v>2173</v>
      </c>
      <c r="B2174" t="s">
        <v>2</v>
      </c>
      <c r="C2174" s="4">
        <v>1922898</v>
      </c>
      <c r="D2174" t="s">
        <v>33</v>
      </c>
      <c r="E2174" t="s">
        <v>35</v>
      </c>
      <c r="F2174" s="1">
        <v>43845</v>
      </c>
      <c r="G2174" s="1">
        <f t="shared" si="696"/>
        <v>43855</v>
      </c>
      <c r="H2174" s="1">
        <f t="shared" si="697"/>
        <v>43862</v>
      </c>
      <c r="I2174" t="s">
        <v>71</v>
      </c>
      <c r="J2174">
        <v>2490158163</v>
      </c>
      <c r="K2174" t="s">
        <v>74</v>
      </c>
      <c r="L2174" t="s">
        <v>77</v>
      </c>
      <c r="M2174" t="s">
        <v>83</v>
      </c>
      <c r="P2174" t="s">
        <v>98</v>
      </c>
      <c r="Q2174" t="s">
        <v>100</v>
      </c>
      <c r="R2174" t="s">
        <v>18</v>
      </c>
      <c r="S2174" t="s">
        <v>20</v>
      </c>
      <c r="T2174" t="str">
        <f t="shared" si="698"/>
        <v>LAEM CHABANG</v>
      </c>
      <c r="U2174" t="s">
        <v>46</v>
      </c>
      <c r="V2174" t="s">
        <v>51</v>
      </c>
      <c r="W2174" s="3">
        <v>12174104</v>
      </c>
      <c r="X2174" t="s">
        <v>32</v>
      </c>
      <c r="Y2174" t="s">
        <v>73</v>
      </c>
      <c r="AC2174">
        <v>1</v>
      </c>
    </row>
    <row r="2175" spans="1:31" x14ac:dyDescent="0.2">
      <c r="A2175">
        <v>2174</v>
      </c>
      <c r="B2175" t="s">
        <v>2</v>
      </c>
      <c r="C2175" s="4">
        <v>1922899</v>
      </c>
      <c r="D2175" t="s">
        <v>33</v>
      </c>
      <c r="E2175" t="s">
        <v>35</v>
      </c>
      <c r="F2175" s="1">
        <v>43845</v>
      </c>
      <c r="G2175" s="1">
        <f>IF(R2175="2: AIR",F2175, "")</f>
        <v>43845</v>
      </c>
      <c r="H2175" s="1">
        <f>G2175+33</f>
        <v>43878</v>
      </c>
      <c r="I2175" t="s">
        <v>71</v>
      </c>
      <c r="J2175">
        <v>2490158163</v>
      </c>
      <c r="K2175" t="s">
        <v>74</v>
      </c>
      <c r="L2175" t="s">
        <v>77</v>
      </c>
      <c r="M2175" t="s">
        <v>83</v>
      </c>
      <c r="P2175" t="s">
        <v>98</v>
      </c>
      <c r="Q2175" t="s">
        <v>100</v>
      </c>
      <c r="R2175" t="s">
        <v>17</v>
      </c>
      <c r="S2175" t="s">
        <v>20</v>
      </c>
      <c r="T2175" t="s">
        <v>45</v>
      </c>
      <c r="U2175" t="s">
        <v>46</v>
      </c>
      <c r="V2175" t="str">
        <f t="shared" si="665"/>
        <v>AIR</v>
      </c>
      <c r="W2175" s="3"/>
      <c r="X2175" t="s">
        <v>32</v>
      </c>
      <c r="Y2175" t="s">
        <v>73</v>
      </c>
      <c r="AE2175" t="s">
        <v>104</v>
      </c>
    </row>
    <row r="2176" spans="1:31" x14ac:dyDescent="0.2">
      <c r="A2176">
        <v>2175</v>
      </c>
      <c r="B2176" t="s">
        <v>2</v>
      </c>
      <c r="C2176" s="4">
        <v>1922900</v>
      </c>
      <c r="D2176" t="s">
        <v>33</v>
      </c>
      <c r="E2176" t="s">
        <v>35</v>
      </c>
      <c r="F2176" s="1">
        <v>43845</v>
      </c>
      <c r="G2176" s="1">
        <f t="shared" ref="G2176:G2178" si="699">F2176 + 7 - WEEKDAY(F2176, 2) + 6</f>
        <v>43855</v>
      </c>
      <c r="H2176" s="1">
        <f t="shared" ref="H2176:H2178" si="700">G2176+7</f>
        <v>43862</v>
      </c>
      <c r="I2176" t="s">
        <v>71</v>
      </c>
      <c r="J2176">
        <v>2490158163</v>
      </c>
      <c r="K2176" t="s">
        <v>74</v>
      </c>
      <c r="L2176" t="s">
        <v>77</v>
      </c>
      <c r="M2176" t="s">
        <v>83</v>
      </c>
      <c r="P2176" t="s">
        <v>98</v>
      </c>
      <c r="Q2176" t="s">
        <v>100</v>
      </c>
      <c r="R2176" t="s">
        <v>18</v>
      </c>
      <c r="S2176" t="s">
        <v>20</v>
      </c>
      <c r="T2176" t="str">
        <f t="shared" ref="T2176:T2178" si="701">IF(R2176="1: SEA", "LAEM CHABANG", "BANGKOK")</f>
        <v>LAEM CHABANG</v>
      </c>
      <c r="U2176" t="s">
        <v>46</v>
      </c>
      <c r="V2176" t="s">
        <v>51</v>
      </c>
      <c r="W2176" s="3">
        <v>12174108</v>
      </c>
      <c r="X2176" t="s">
        <v>32</v>
      </c>
      <c r="Y2176" t="s">
        <v>73</v>
      </c>
      <c r="AC2176">
        <v>1</v>
      </c>
    </row>
    <row r="2177" spans="1:29" x14ac:dyDescent="0.2">
      <c r="A2177">
        <v>2176</v>
      </c>
      <c r="B2177" t="s">
        <v>2</v>
      </c>
      <c r="C2177" s="4">
        <v>1922901</v>
      </c>
      <c r="D2177" t="s">
        <v>33</v>
      </c>
      <c r="E2177" t="s">
        <v>35</v>
      </c>
      <c r="F2177" s="1">
        <v>43844</v>
      </c>
      <c r="G2177" s="1">
        <f t="shared" si="699"/>
        <v>43855</v>
      </c>
      <c r="H2177" s="1">
        <f t="shared" si="700"/>
        <v>43862</v>
      </c>
      <c r="I2177" t="s">
        <v>71</v>
      </c>
      <c r="J2177">
        <v>2490158163</v>
      </c>
      <c r="K2177" t="s">
        <v>74</v>
      </c>
      <c r="L2177" t="s">
        <v>77</v>
      </c>
      <c r="M2177" t="s">
        <v>83</v>
      </c>
      <c r="P2177" t="s">
        <v>98</v>
      </c>
      <c r="Q2177" t="s">
        <v>100</v>
      </c>
      <c r="R2177" t="s">
        <v>18</v>
      </c>
      <c r="S2177" t="s">
        <v>20</v>
      </c>
      <c r="T2177" t="str">
        <f t="shared" si="701"/>
        <v>LAEM CHABANG</v>
      </c>
      <c r="U2177" t="s">
        <v>46</v>
      </c>
      <c r="V2177" t="s">
        <v>51</v>
      </c>
      <c r="W2177" s="3">
        <v>12174117</v>
      </c>
      <c r="X2177" t="s">
        <v>32</v>
      </c>
      <c r="Y2177" t="s">
        <v>73</v>
      </c>
      <c r="AC2177">
        <v>1</v>
      </c>
    </row>
    <row r="2178" spans="1:29" x14ac:dyDescent="0.2">
      <c r="A2178">
        <v>2177</v>
      </c>
      <c r="B2178" t="s">
        <v>2</v>
      </c>
      <c r="C2178" s="4">
        <v>1922902</v>
      </c>
      <c r="D2178" t="s">
        <v>33</v>
      </c>
      <c r="E2178" t="s">
        <v>35</v>
      </c>
      <c r="F2178" s="1">
        <v>43845</v>
      </c>
      <c r="G2178" s="1">
        <f t="shared" si="699"/>
        <v>43855</v>
      </c>
      <c r="H2178" s="1">
        <f t="shared" si="700"/>
        <v>43862</v>
      </c>
      <c r="I2178" t="s">
        <v>71</v>
      </c>
      <c r="J2178">
        <v>2490158163</v>
      </c>
      <c r="K2178" t="s">
        <v>74</v>
      </c>
      <c r="L2178" t="s">
        <v>77</v>
      </c>
      <c r="M2178" t="s">
        <v>83</v>
      </c>
      <c r="P2178" t="s">
        <v>98</v>
      </c>
      <c r="Q2178" t="s">
        <v>100</v>
      </c>
      <c r="R2178" t="s">
        <v>18</v>
      </c>
      <c r="S2178" t="s">
        <v>20</v>
      </c>
      <c r="T2178" t="str">
        <f t="shared" si="701"/>
        <v>LAEM CHABANG</v>
      </c>
      <c r="U2178" t="s">
        <v>46</v>
      </c>
      <c r="V2178" t="s">
        <v>51</v>
      </c>
      <c r="W2178" s="3">
        <v>12174132</v>
      </c>
      <c r="X2178" t="s">
        <v>32</v>
      </c>
      <c r="Y2178" t="s">
        <v>73</v>
      </c>
      <c r="AC2178">
        <v>1</v>
      </c>
    </row>
    <row r="2179" spans="1:29" x14ac:dyDescent="0.2">
      <c r="A2179">
        <v>2178</v>
      </c>
      <c r="B2179" t="s">
        <v>2</v>
      </c>
      <c r="C2179" s="4">
        <v>1922903</v>
      </c>
      <c r="D2179" t="s">
        <v>33</v>
      </c>
      <c r="E2179" t="s">
        <v>35</v>
      </c>
      <c r="F2179" s="1">
        <v>43845</v>
      </c>
      <c r="G2179" s="1">
        <f>IF(R2179="2: AIR",F2179, "")</f>
        <v>43845</v>
      </c>
      <c r="H2179" s="1">
        <f>G2179+33</f>
        <v>43878</v>
      </c>
      <c r="I2179" t="s">
        <v>71</v>
      </c>
      <c r="J2179">
        <v>2490158163</v>
      </c>
      <c r="K2179" t="s">
        <v>74</v>
      </c>
      <c r="L2179" t="s">
        <v>77</v>
      </c>
      <c r="M2179" t="s">
        <v>83</v>
      </c>
      <c r="P2179" t="s">
        <v>98</v>
      </c>
      <c r="Q2179" t="s">
        <v>100</v>
      </c>
      <c r="R2179" t="s">
        <v>17</v>
      </c>
      <c r="S2179" t="s">
        <v>20</v>
      </c>
      <c r="T2179" t="s">
        <v>45</v>
      </c>
      <c r="U2179" t="s">
        <v>46</v>
      </c>
      <c r="V2179" t="str">
        <f t="shared" ref="V2179:V2241" si="702">IF(R2179="2: AIR", "AIR","")</f>
        <v>AIR</v>
      </c>
      <c r="W2179" s="3"/>
      <c r="X2179" t="s">
        <v>32</v>
      </c>
      <c r="Y2179" t="s">
        <v>73</v>
      </c>
    </row>
    <row r="2180" spans="1:29" x14ac:dyDescent="0.2">
      <c r="A2180">
        <v>2179</v>
      </c>
      <c r="B2180" t="s">
        <v>2</v>
      </c>
      <c r="C2180" s="4">
        <v>1922904</v>
      </c>
      <c r="D2180" t="s">
        <v>33</v>
      </c>
      <c r="E2180" t="s">
        <v>35</v>
      </c>
      <c r="F2180" s="1">
        <v>43845</v>
      </c>
      <c r="G2180" s="1">
        <f t="shared" ref="G2180:G2186" si="703">F2180 + 7 - WEEKDAY(F2180, 2) + 6</f>
        <v>43855</v>
      </c>
      <c r="H2180" s="1">
        <f t="shared" ref="H2180:H2186" si="704">G2180+7</f>
        <v>43862</v>
      </c>
      <c r="I2180" t="s">
        <v>71</v>
      </c>
      <c r="J2180">
        <v>2490158163</v>
      </c>
      <c r="K2180" t="s">
        <v>74</v>
      </c>
      <c r="L2180" t="s">
        <v>77</v>
      </c>
      <c r="M2180" t="s">
        <v>83</v>
      </c>
      <c r="P2180" t="s">
        <v>98</v>
      </c>
      <c r="Q2180" t="s">
        <v>100</v>
      </c>
      <c r="R2180" t="s">
        <v>18</v>
      </c>
      <c r="S2180" t="s">
        <v>20</v>
      </c>
      <c r="T2180" t="str">
        <f t="shared" ref="T2180:T2186" si="705">IF(R2180="1: SEA", "LAEM CHABANG", "BANGKOK")</f>
        <v>LAEM CHABANG</v>
      </c>
      <c r="U2180" t="s">
        <v>46</v>
      </c>
      <c r="V2180" t="s">
        <v>51</v>
      </c>
      <c r="W2180" s="3">
        <v>12174136</v>
      </c>
      <c r="X2180" t="s">
        <v>32</v>
      </c>
      <c r="Y2180" t="s">
        <v>73</v>
      </c>
      <c r="AC2180">
        <v>1</v>
      </c>
    </row>
    <row r="2181" spans="1:29" x14ac:dyDescent="0.2">
      <c r="A2181">
        <v>2180</v>
      </c>
      <c r="B2181" t="s">
        <v>2</v>
      </c>
      <c r="C2181" s="4">
        <v>1922905</v>
      </c>
      <c r="D2181" t="s">
        <v>33</v>
      </c>
      <c r="E2181" t="s">
        <v>35</v>
      </c>
      <c r="F2181" s="1">
        <v>43845</v>
      </c>
      <c r="G2181" s="1">
        <f t="shared" si="703"/>
        <v>43855</v>
      </c>
      <c r="H2181" s="1">
        <f t="shared" si="704"/>
        <v>43862</v>
      </c>
      <c r="I2181" t="s">
        <v>71</v>
      </c>
      <c r="J2181">
        <v>2490158163</v>
      </c>
      <c r="K2181" t="s">
        <v>74</v>
      </c>
      <c r="L2181" t="s">
        <v>77</v>
      </c>
      <c r="M2181" t="s">
        <v>83</v>
      </c>
      <c r="P2181" t="s">
        <v>98</v>
      </c>
      <c r="Q2181" t="s">
        <v>100</v>
      </c>
      <c r="R2181" t="s">
        <v>18</v>
      </c>
      <c r="S2181" t="s">
        <v>20</v>
      </c>
      <c r="T2181" t="str">
        <f t="shared" si="705"/>
        <v>LAEM CHABANG</v>
      </c>
      <c r="U2181" t="s">
        <v>46</v>
      </c>
      <c r="V2181" t="s">
        <v>51</v>
      </c>
      <c r="W2181" s="3">
        <v>12174145</v>
      </c>
      <c r="X2181" t="s">
        <v>32</v>
      </c>
      <c r="Y2181" t="s">
        <v>73</v>
      </c>
      <c r="AC2181">
        <v>1</v>
      </c>
    </row>
    <row r="2182" spans="1:29" x14ac:dyDescent="0.2">
      <c r="A2182">
        <v>2181</v>
      </c>
      <c r="B2182" t="s">
        <v>2</v>
      </c>
      <c r="C2182" s="4">
        <v>1922906</v>
      </c>
      <c r="D2182" t="s">
        <v>33</v>
      </c>
      <c r="E2182" t="s">
        <v>35</v>
      </c>
      <c r="F2182" s="1">
        <v>43845</v>
      </c>
      <c r="G2182" s="1">
        <f t="shared" si="703"/>
        <v>43855</v>
      </c>
      <c r="H2182" s="1">
        <f t="shared" si="704"/>
        <v>43862</v>
      </c>
      <c r="I2182" t="s">
        <v>71</v>
      </c>
      <c r="J2182">
        <v>2490158163</v>
      </c>
      <c r="K2182" t="s">
        <v>74</v>
      </c>
      <c r="L2182" t="s">
        <v>77</v>
      </c>
      <c r="M2182" t="s">
        <v>83</v>
      </c>
      <c r="P2182" t="s">
        <v>98</v>
      </c>
      <c r="Q2182" t="s">
        <v>100</v>
      </c>
      <c r="R2182" t="s">
        <v>18</v>
      </c>
      <c r="S2182" t="s">
        <v>20</v>
      </c>
      <c r="T2182" t="str">
        <f t="shared" si="705"/>
        <v>LAEM CHABANG</v>
      </c>
      <c r="U2182" t="s">
        <v>46</v>
      </c>
      <c r="V2182" t="s">
        <v>51</v>
      </c>
      <c r="W2182" s="3">
        <v>12174160</v>
      </c>
      <c r="X2182" t="s">
        <v>32</v>
      </c>
      <c r="Y2182" t="s">
        <v>73</v>
      </c>
      <c r="AC2182">
        <v>1</v>
      </c>
    </row>
    <row r="2183" spans="1:29" x14ac:dyDescent="0.2">
      <c r="A2183">
        <v>2182</v>
      </c>
      <c r="B2183" t="s">
        <v>2</v>
      </c>
      <c r="C2183" s="4">
        <v>1922907</v>
      </c>
      <c r="D2183" t="s">
        <v>33</v>
      </c>
      <c r="E2183" t="s">
        <v>35</v>
      </c>
      <c r="F2183" s="1">
        <v>43845</v>
      </c>
      <c r="G2183" s="1">
        <f t="shared" si="703"/>
        <v>43855</v>
      </c>
      <c r="H2183" s="1">
        <f t="shared" si="704"/>
        <v>43862</v>
      </c>
      <c r="I2183" t="s">
        <v>71</v>
      </c>
      <c r="J2183">
        <v>2490158163</v>
      </c>
      <c r="K2183" t="s">
        <v>74</v>
      </c>
      <c r="L2183" t="s">
        <v>77</v>
      </c>
      <c r="M2183" t="s">
        <v>83</v>
      </c>
      <c r="P2183" t="s">
        <v>98</v>
      </c>
      <c r="Q2183" t="s">
        <v>100</v>
      </c>
      <c r="R2183" t="s">
        <v>18</v>
      </c>
      <c r="S2183" t="s">
        <v>20</v>
      </c>
      <c r="T2183" t="str">
        <f t="shared" si="705"/>
        <v>LAEM CHABANG</v>
      </c>
      <c r="U2183" t="s">
        <v>46</v>
      </c>
      <c r="V2183" t="s">
        <v>51</v>
      </c>
      <c r="W2183" s="3">
        <v>12174161</v>
      </c>
      <c r="X2183" t="s">
        <v>32</v>
      </c>
      <c r="Y2183" t="s">
        <v>73</v>
      </c>
      <c r="AC2183">
        <v>1</v>
      </c>
    </row>
    <row r="2184" spans="1:29" x14ac:dyDescent="0.2">
      <c r="A2184">
        <v>2183</v>
      </c>
      <c r="B2184" t="s">
        <v>2</v>
      </c>
      <c r="C2184" s="4">
        <v>1922908</v>
      </c>
      <c r="D2184" t="s">
        <v>33</v>
      </c>
      <c r="E2184" t="s">
        <v>35</v>
      </c>
      <c r="F2184" s="1">
        <v>43845</v>
      </c>
      <c r="G2184" s="1">
        <f t="shared" si="703"/>
        <v>43855</v>
      </c>
      <c r="H2184" s="1">
        <f t="shared" si="704"/>
        <v>43862</v>
      </c>
      <c r="I2184" t="s">
        <v>71</v>
      </c>
      <c r="J2184">
        <v>2490158163</v>
      </c>
      <c r="K2184" t="s">
        <v>74</v>
      </c>
      <c r="L2184" t="s">
        <v>77</v>
      </c>
      <c r="M2184" t="s">
        <v>83</v>
      </c>
      <c r="P2184" t="s">
        <v>98</v>
      </c>
      <c r="Q2184" t="s">
        <v>100</v>
      </c>
      <c r="R2184" t="s">
        <v>18</v>
      </c>
      <c r="S2184" t="s">
        <v>20</v>
      </c>
      <c r="T2184" t="str">
        <f t="shared" si="705"/>
        <v>LAEM CHABANG</v>
      </c>
      <c r="U2184" t="s">
        <v>46</v>
      </c>
      <c r="V2184" t="s">
        <v>51</v>
      </c>
      <c r="W2184" s="3">
        <v>12174164</v>
      </c>
      <c r="X2184" t="s">
        <v>32</v>
      </c>
      <c r="Y2184" t="s">
        <v>73</v>
      </c>
      <c r="AC2184">
        <v>1</v>
      </c>
    </row>
    <row r="2185" spans="1:29" x14ac:dyDescent="0.2">
      <c r="A2185">
        <v>2184</v>
      </c>
      <c r="B2185" t="s">
        <v>2</v>
      </c>
      <c r="C2185" s="4">
        <v>1922909</v>
      </c>
      <c r="D2185" t="s">
        <v>33</v>
      </c>
      <c r="E2185" t="s">
        <v>35</v>
      </c>
      <c r="F2185" s="1">
        <v>43845</v>
      </c>
      <c r="G2185" s="1">
        <f t="shared" si="703"/>
        <v>43855</v>
      </c>
      <c r="H2185" s="1">
        <f t="shared" si="704"/>
        <v>43862</v>
      </c>
      <c r="I2185" t="s">
        <v>71</v>
      </c>
      <c r="J2185">
        <v>2490158163</v>
      </c>
      <c r="K2185" t="s">
        <v>74</v>
      </c>
      <c r="L2185" t="s">
        <v>77</v>
      </c>
      <c r="M2185" t="s">
        <v>83</v>
      </c>
      <c r="P2185" t="s">
        <v>98</v>
      </c>
      <c r="Q2185" t="s">
        <v>100</v>
      </c>
      <c r="R2185" t="s">
        <v>18</v>
      </c>
      <c r="S2185" t="s">
        <v>20</v>
      </c>
      <c r="T2185" t="str">
        <f t="shared" si="705"/>
        <v>LAEM CHABANG</v>
      </c>
      <c r="U2185" t="s">
        <v>46</v>
      </c>
      <c r="V2185" t="s">
        <v>51</v>
      </c>
      <c r="W2185" s="3">
        <v>12174173</v>
      </c>
      <c r="X2185" t="s">
        <v>32</v>
      </c>
      <c r="Y2185" t="s">
        <v>73</v>
      </c>
      <c r="AC2185">
        <v>1</v>
      </c>
    </row>
    <row r="2186" spans="1:29" x14ac:dyDescent="0.2">
      <c r="A2186">
        <v>2185</v>
      </c>
      <c r="B2186" t="s">
        <v>2</v>
      </c>
      <c r="C2186" s="4">
        <v>1922910</v>
      </c>
      <c r="D2186" t="s">
        <v>33</v>
      </c>
      <c r="E2186" t="s">
        <v>35</v>
      </c>
      <c r="F2186" s="1">
        <v>43845</v>
      </c>
      <c r="G2186" s="1">
        <f t="shared" si="703"/>
        <v>43855</v>
      </c>
      <c r="H2186" s="1">
        <f t="shared" si="704"/>
        <v>43862</v>
      </c>
      <c r="I2186" t="s">
        <v>71</v>
      </c>
      <c r="J2186">
        <v>2490158163</v>
      </c>
      <c r="K2186" t="s">
        <v>74</v>
      </c>
      <c r="L2186" t="s">
        <v>77</v>
      </c>
      <c r="M2186" t="s">
        <v>83</v>
      </c>
      <c r="P2186" t="s">
        <v>98</v>
      </c>
      <c r="Q2186" t="s">
        <v>100</v>
      </c>
      <c r="R2186" t="s">
        <v>18</v>
      </c>
      <c r="S2186" t="s">
        <v>20</v>
      </c>
      <c r="T2186" t="str">
        <f t="shared" si="705"/>
        <v>LAEM CHABANG</v>
      </c>
      <c r="U2186" t="s">
        <v>46</v>
      </c>
      <c r="V2186" t="s">
        <v>51</v>
      </c>
      <c r="W2186" s="3">
        <v>12174188</v>
      </c>
      <c r="X2186" t="s">
        <v>32</v>
      </c>
      <c r="Y2186" t="s">
        <v>73</v>
      </c>
      <c r="AC2186">
        <v>1</v>
      </c>
    </row>
    <row r="2187" spans="1:29" x14ac:dyDescent="0.2">
      <c r="A2187">
        <v>2186</v>
      </c>
      <c r="B2187" t="s">
        <v>2</v>
      </c>
      <c r="C2187" s="4">
        <v>1922911</v>
      </c>
      <c r="D2187" t="s">
        <v>33</v>
      </c>
      <c r="E2187" t="s">
        <v>40</v>
      </c>
      <c r="F2187" s="1">
        <v>43845</v>
      </c>
      <c r="G2187" s="1">
        <f>IF(R2187="2: AIR",F2187, "")</f>
        <v>43845</v>
      </c>
      <c r="H2187" s="1">
        <f>G2187+33</f>
        <v>43878</v>
      </c>
      <c r="I2187" t="s">
        <v>71</v>
      </c>
      <c r="J2187">
        <v>2490158163</v>
      </c>
      <c r="K2187" t="s">
        <v>74</v>
      </c>
      <c r="L2187" t="s">
        <v>77</v>
      </c>
      <c r="M2187" t="s">
        <v>88</v>
      </c>
      <c r="P2187" t="s">
        <v>94</v>
      </c>
      <c r="Q2187" t="s">
        <v>100</v>
      </c>
      <c r="R2187" t="s">
        <v>17</v>
      </c>
      <c r="S2187" t="s">
        <v>44</v>
      </c>
      <c r="T2187" t="s">
        <v>45</v>
      </c>
      <c r="U2187" t="s">
        <v>46</v>
      </c>
      <c r="V2187" t="str">
        <f t="shared" si="702"/>
        <v>AIR</v>
      </c>
      <c r="W2187" s="3"/>
      <c r="X2187" t="s">
        <v>32</v>
      </c>
      <c r="Y2187" t="s">
        <v>73</v>
      </c>
    </row>
    <row r="2188" spans="1:29" x14ac:dyDescent="0.2">
      <c r="A2188">
        <v>2187</v>
      </c>
      <c r="B2188" t="s">
        <v>2</v>
      </c>
      <c r="C2188" s="4">
        <v>1922912</v>
      </c>
      <c r="D2188" t="s">
        <v>33</v>
      </c>
      <c r="E2188" t="s">
        <v>35</v>
      </c>
      <c r="F2188" s="1">
        <v>43845</v>
      </c>
      <c r="G2188" s="1">
        <f t="shared" ref="G2188:G2191" si="706">F2188 + 7 - WEEKDAY(F2188, 2) + 6</f>
        <v>43855</v>
      </c>
      <c r="H2188" s="1">
        <f t="shared" ref="H2188:H2191" si="707">G2188+7</f>
        <v>43862</v>
      </c>
      <c r="I2188" t="s">
        <v>71</v>
      </c>
      <c r="J2188">
        <v>2490158163</v>
      </c>
      <c r="K2188" t="s">
        <v>74</v>
      </c>
      <c r="L2188" t="s">
        <v>77</v>
      </c>
      <c r="M2188" t="s">
        <v>83</v>
      </c>
      <c r="P2188" t="s">
        <v>98</v>
      </c>
      <c r="Q2188" t="s">
        <v>100</v>
      </c>
      <c r="R2188" t="s">
        <v>18</v>
      </c>
      <c r="S2188" t="s">
        <v>20</v>
      </c>
      <c r="T2188" t="str">
        <f t="shared" ref="T2188:T2191" si="708">IF(R2188="1: SEA", "LAEM CHABANG", "BANGKOK")</f>
        <v>LAEM CHABANG</v>
      </c>
      <c r="U2188" t="s">
        <v>46</v>
      </c>
      <c r="V2188" t="s">
        <v>51</v>
      </c>
      <c r="W2188" s="3">
        <v>12174192</v>
      </c>
      <c r="X2188" t="s">
        <v>32</v>
      </c>
      <c r="Y2188" t="s">
        <v>73</v>
      </c>
      <c r="AC2188">
        <v>1</v>
      </c>
    </row>
    <row r="2189" spans="1:29" x14ac:dyDescent="0.2">
      <c r="A2189">
        <v>2188</v>
      </c>
      <c r="B2189" t="s">
        <v>2</v>
      </c>
      <c r="C2189" s="4">
        <v>1922913</v>
      </c>
      <c r="D2189" t="s">
        <v>33</v>
      </c>
      <c r="E2189" t="s">
        <v>35</v>
      </c>
      <c r="F2189" s="1">
        <v>43845</v>
      </c>
      <c r="G2189" s="1">
        <f t="shared" si="706"/>
        <v>43855</v>
      </c>
      <c r="H2189" s="1">
        <f t="shared" si="707"/>
        <v>43862</v>
      </c>
      <c r="I2189" t="s">
        <v>71</v>
      </c>
      <c r="J2189">
        <v>2490158163</v>
      </c>
      <c r="K2189" t="s">
        <v>74</v>
      </c>
      <c r="L2189" t="s">
        <v>77</v>
      </c>
      <c r="M2189" t="s">
        <v>83</v>
      </c>
      <c r="P2189" t="s">
        <v>98</v>
      </c>
      <c r="Q2189" t="s">
        <v>100</v>
      </c>
      <c r="R2189" t="s">
        <v>18</v>
      </c>
      <c r="S2189" t="s">
        <v>20</v>
      </c>
      <c r="T2189" t="str">
        <f t="shared" si="708"/>
        <v>LAEM CHABANG</v>
      </c>
      <c r="U2189" t="s">
        <v>46</v>
      </c>
      <c r="V2189" t="s">
        <v>51</v>
      </c>
      <c r="W2189" s="3">
        <v>12174201</v>
      </c>
      <c r="X2189" t="s">
        <v>32</v>
      </c>
      <c r="Y2189" t="s">
        <v>73</v>
      </c>
      <c r="AC2189">
        <v>1</v>
      </c>
    </row>
    <row r="2190" spans="1:29" x14ac:dyDescent="0.2">
      <c r="A2190">
        <v>2189</v>
      </c>
      <c r="B2190" t="s">
        <v>2</v>
      </c>
      <c r="C2190" s="4">
        <v>1922914</v>
      </c>
      <c r="D2190" t="s">
        <v>33</v>
      </c>
      <c r="E2190" t="s">
        <v>35</v>
      </c>
      <c r="F2190" s="1">
        <v>43845</v>
      </c>
      <c r="G2190" s="1">
        <f t="shared" si="706"/>
        <v>43855</v>
      </c>
      <c r="H2190" s="1">
        <f t="shared" si="707"/>
        <v>43862</v>
      </c>
      <c r="I2190" t="s">
        <v>71</v>
      </c>
      <c r="J2190">
        <v>2490158163</v>
      </c>
      <c r="K2190" t="s">
        <v>74</v>
      </c>
      <c r="L2190" t="s">
        <v>77</v>
      </c>
      <c r="M2190" t="s">
        <v>83</v>
      </c>
      <c r="P2190" t="s">
        <v>98</v>
      </c>
      <c r="Q2190" t="s">
        <v>100</v>
      </c>
      <c r="R2190" t="s">
        <v>18</v>
      </c>
      <c r="S2190" t="s">
        <v>20</v>
      </c>
      <c r="T2190" t="str">
        <f t="shared" si="708"/>
        <v>LAEM CHABANG</v>
      </c>
      <c r="U2190" t="s">
        <v>46</v>
      </c>
      <c r="V2190" t="s">
        <v>51</v>
      </c>
      <c r="W2190" s="3">
        <v>12174216</v>
      </c>
      <c r="X2190" t="s">
        <v>32</v>
      </c>
      <c r="Y2190" t="s">
        <v>73</v>
      </c>
      <c r="AC2190">
        <v>1</v>
      </c>
    </row>
    <row r="2191" spans="1:29" x14ac:dyDescent="0.2">
      <c r="A2191">
        <v>2190</v>
      </c>
      <c r="B2191" t="s">
        <v>2</v>
      </c>
      <c r="C2191" s="4">
        <v>1922915</v>
      </c>
      <c r="D2191" t="s">
        <v>33</v>
      </c>
      <c r="E2191" t="s">
        <v>35</v>
      </c>
      <c r="F2191" s="1">
        <v>43845</v>
      </c>
      <c r="G2191" s="1">
        <f t="shared" si="706"/>
        <v>43855</v>
      </c>
      <c r="H2191" s="1">
        <f t="shared" si="707"/>
        <v>43862</v>
      </c>
      <c r="I2191" t="s">
        <v>71</v>
      </c>
      <c r="J2191">
        <v>2490158163</v>
      </c>
      <c r="K2191" t="s">
        <v>74</v>
      </c>
      <c r="L2191" t="s">
        <v>77</v>
      </c>
      <c r="M2191" t="s">
        <v>83</v>
      </c>
      <c r="P2191" t="s">
        <v>98</v>
      </c>
      <c r="Q2191" t="s">
        <v>100</v>
      </c>
      <c r="R2191" t="s">
        <v>18</v>
      </c>
      <c r="S2191" t="s">
        <v>20</v>
      </c>
      <c r="T2191" t="str">
        <f t="shared" si="708"/>
        <v>LAEM CHABANG</v>
      </c>
      <c r="U2191" t="s">
        <v>46</v>
      </c>
      <c r="V2191" t="s">
        <v>51</v>
      </c>
      <c r="W2191" s="3">
        <v>12174217</v>
      </c>
      <c r="X2191" t="s">
        <v>32</v>
      </c>
      <c r="Y2191" t="s">
        <v>73</v>
      </c>
      <c r="AC2191">
        <v>1</v>
      </c>
    </row>
    <row r="2192" spans="1:29" x14ac:dyDescent="0.2">
      <c r="A2192">
        <v>2191</v>
      </c>
      <c r="B2192" t="s">
        <v>2</v>
      </c>
      <c r="C2192" s="4">
        <v>1922916</v>
      </c>
      <c r="D2192" t="s">
        <v>33</v>
      </c>
      <c r="E2192" t="s">
        <v>35</v>
      </c>
      <c r="F2192" s="1">
        <v>43845</v>
      </c>
      <c r="G2192" s="1">
        <f>IF(R2192="2: AIR",F2192, "")</f>
        <v>43845</v>
      </c>
      <c r="H2192" s="1">
        <f t="shared" ref="H2192:H2195" si="709">G2192+33</f>
        <v>43878</v>
      </c>
      <c r="I2192" t="s">
        <v>71</v>
      </c>
      <c r="J2192">
        <v>2490158163</v>
      </c>
      <c r="K2192" t="s">
        <v>74</v>
      </c>
      <c r="L2192" t="s">
        <v>77</v>
      </c>
      <c r="M2192" t="s">
        <v>83</v>
      </c>
      <c r="P2192" t="s">
        <v>98</v>
      </c>
      <c r="Q2192" t="s">
        <v>100</v>
      </c>
      <c r="R2192" t="s">
        <v>17</v>
      </c>
      <c r="S2192" t="s">
        <v>20</v>
      </c>
      <c r="T2192" t="s">
        <v>45</v>
      </c>
      <c r="U2192" t="s">
        <v>46</v>
      </c>
      <c r="V2192" t="str">
        <f t="shared" si="702"/>
        <v>AIR</v>
      </c>
      <c r="W2192" s="3"/>
      <c r="X2192" t="s">
        <v>32</v>
      </c>
      <c r="Y2192" t="s">
        <v>73</v>
      </c>
    </row>
    <row r="2193" spans="1:31" x14ac:dyDescent="0.2">
      <c r="A2193">
        <v>2192</v>
      </c>
      <c r="B2193" t="s">
        <v>2</v>
      </c>
      <c r="C2193" s="4">
        <v>1922917</v>
      </c>
      <c r="D2193" t="s">
        <v>33</v>
      </c>
      <c r="E2193" t="s">
        <v>35</v>
      </c>
      <c r="F2193" s="1">
        <v>43845</v>
      </c>
      <c r="G2193" s="1">
        <f>IF(R2193="2: AIR",F2193, "")</f>
        <v>43845</v>
      </c>
      <c r="H2193" s="1">
        <f t="shared" si="709"/>
        <v>43878</v>
      </c>
      <c r="I2193" t="s">
        <v>71</v>
      </c>
      <c r="J2193">
        <v>2490158163</v>
      </c>
      <c r="K2193" t="s">
        <v>74</v>
      </c>
      <c r="L2193" t="s">
        <v>77</v>
      </c>
      <c r="M2193" t="s">
        <v>83</v>
      </c>
      <c r="P2193" t="s">
        <v>98</v>
      </c>
      <c r="Q2193" t="s">
        <v>100</v>
      </c>
      <c r="R2193" t="s">
        <v>17</v>
      </c>
      <c r="S2193" t="s">
        <v>20</v>
      </c>
      <c r="T2193" t="s">
        <v>45</v>
      </c>
      <c r="U2193" t="s">
        <v>46</v>
      </c>
      <c r="V2193" t="str">
        <f t="shared" si="702"/>
        <v>AIR</v>
      </c>
      <c r="W2193" s="3"/>
      <c r="X2193" t="s">
        <v>32</v>
      </c>
      <c r="Y2193" t="s">
        <v>73</v>
      </c>
    </row>
    <row r="2194" spans="1:31" x14ac:dyDescent="0.2">
      <c r="A2194">
        <v>2193</v>
      </c>
      <c r="B2194" t="s">
        <v>2</v>
      </c>
      <c r="C2194" s="4">
        <v>1922918</v>
      </c>
      <c r="D2194" t="s">
        <v>33</v>
      </c>
      <c r="E2194" t="s">
        <v>35</v>
      </c>
      <c r="F2194" s="1">
        <v>43845</v>
      </c>
      <c r="G2194" s="1">
        <f>IF(R2194="2: AIR",F2194, "")</f>
        <v>43845</v>
      </c>
      <c r="H2194" s="1">
        <f t="shared" si="709"/>
        <v>43878</v>
      </c>
      <c r="I2194" t="s">
        <v>71</v>
      </c>
      <c r="J2194">
        <v>2490158163</v>
      </c>
      <c r="K2194" t="s">
        <v>74</v>
      </c>
      <c r="L2194" t="s">
        <v>77</v>
      </c>
      <c r="M2194" t="s">
        <v>83</v>
      </c>
      <c r="P2194" t="s">
        <v>98</v>
      </c>
      <c r="Q2194" t="s">
        <v>100</v>
      </c>
      <c r="R2194" t="s">
        <v>17</v>
      </c>
      <c r="S2194" t="s">
        <v>20</v>
      </c>
      <c r="T2194" t="s">
        <v>45</v>
      </c>
      <c r="U2194" t="s">
        <v>46</v>
      </c>
      <c r="V2194" t="str">
        <f t="shared" si="702"/>
        <v>AIR</v>
      </c>
      <c r="W2194" s="3"/>
      <c r="X2194" t="s">
        <v>32</v>
      </c>
      <c r="Y2194" t="s">
        <v>73</v>
      </c>
    </row>
    <row r="2195" spans="1:31" x14ac:dyDescent="0.2">
      <c r="A2195">
        <v>2194</v>
      </c>
      <c r="B2195" t="s">
        <v>2</v>
      </c>
      <c r="C2195" s="4">
        <v>1922919</v>
      </c>
      <c r="D2195" t="s">
        <v>33</v>
      </c>
      <c r="E2195" t="s">
        <v>35</v>
      </c>
      <c r="F2195" s="1">
        <v>43845</v>
      </c>
      <c r="G2195" s="1">
        <f>IF(R2195="2: AIR",F2195, "")</f>
        <v>43845</v>
      </c>
      <c r="H2195" s="1">
        <f t="shared" si="709"/>
        <v>43878</v>
      </c>
      <c r="I2195" t="s">
        <v>71</v>
      </c>
      <c r="J2195">
        <v>2490158163</v>
      </c>
      <c r="K2195" t="s">
        <v>74</v>
      </c>
      <c r="L2195" t="s">
        <v>77</v>
      </c>
      <c r="M2195" t="s">
        <v>83</v>
      </c>
      <c r="P2195" t="s">
        <v>98</v>
      </c>
      <c r="Q2195" t="s">
        <v>100</v>
      </c>
      <c r="R2195" t="s">
        <v>17</v>
      </c>
      <c r="S2195" t="s">
        <v>20</v>
      </c>
      <c r="T2195" t="s">
        <v>45</v>
      </c>
      <c r="U2195" t="s">
        <v>46</v>
      </c>
      <c r="V2195" t="str">
        <f t="shared" si="702"/>
        <v>AIR</v>
      </c>
      <c r="W2195" s="3"/>
      <c r="X2195" t="s">
        <v>32</v>
      </c>
      <c r="Y2195" t="s">
        <v>73</v>
      </c>
    </row>
    <row r="2196" spans="1:31" x14ac:dyDescent="0.2">
      <c r="A2196">
        <v>2195</v>
      </c>
      <c r="B2196" t="s">
        <v>2</v>
      </c>
      <c r="C2196" s="4">
        <v>1922920</v>
      </c>
      <c r="D2196" t="s">
        <v>33</v>
      </c>
      <c r="E2196" t="s">
        <v>35</v>
      </c>
      <c r="F2196" s="1">
        <v>43845</v>
      </c>
      <c r="G2196" s="1">
        <f t="shared" ref="G2196:G2198" si="710">F2196 + 7 - WEEKDAY(F2196, 2) + 6</f>
        <v>43855</v>
      </c>
      <c r="H2196" s="1">
        <f t="shared" ref="H2196:H2198" si="711">G2196+7</f>
        <v>43862</v>
      </c>
      <c r="I2196" t="s">
        <v>71</v>
      </c>
      <c r="J2196">
        <v>2490158163</v>
      </c>
      <c r="K2196" t="s">
        <v>74</v>
      </c>
      <c r="L2196" t="s">
        <v>77</v>
      </c>
      <c r="M2196" t="s">
        <v>83</v>
      </c>
      <c r="P2196" t="s">
        <v>98</v>
      </c>
      <c r="Q2196" t="s">
        <v>100</v>
      </c>
      <c r="R2196" t="s">
        <v>18</v>
      </c>
      <c r="S2196" t="s">
        <v>20</v>
      </c>
      <c r="T2196" t="str">
        <f t="shared" ref="T2196:T2198" si="712">IF(R2196="1: SEA", "LAEM CHABANG", "BANGKOK")</f>
        <v>LAEM CHABANG</v>
      </c>
      <c r="U2196" t="s">
        <v>46</v>
      </c>
      <c r="V2196" t="s">
        <v>51</v>
      </c>
      <c r="W2196" s="3">
        <v>12174248</v>
      </c>
      <c r="X2196" t="s">
        <v>32</v>
      </c>
      <c r="Y2196" t="s">
        <v>73</v>
      </c>
      <c r="AC2196">
        <v>1</v>
      </c>
    </row>
    <row r="2197" spans="1:31" x14ac:dyDescent="0.2">
      <c r="A2197">
        <v>2196</v>
      </c>
      <c r="B2197" t="s">
        <v>2</v>
      </c>
      <c r="C2197" s="4">
        <v>1922921</v>
      </c>
      <c r="D2197" t="s">
        <v>33</v>
      </c>
      <c r="E2197" t="s">
        <v>35</v>
      </c>
      <c r="F2197" s="1">
        <v>43845</v>
      </c>
      <c r="G2197" s="1">
        <f t="shared" si="710"/>
        <v>43855</v>
      </c>
      <c r="H2197" s="1">
        <f t="shared" si="711"/>
        <v>43862</v>
      </c>
      <c r="I2197" t="s">
        <v>71</v>
      </c>
      <c r="J2197">
        <v>2490158163</v>
      </c>
      <c r="K2197" t="s">
        <v>74</v>
      </c>
      <c r="L2197" t="s">
        <v>77</v>
      </c>
      <c r="M2197" t="s">
        <v>83</v>
      </c>
      <c r="P2197" t="s">
        <v>98</v>
      </c>
      <c r="Q2197" t="s">
        <v>100</v>
      </c>
      <c r="R2197" t="s">
        <v>18</v>
      </c>
      <c r="S2197" t="s">
        <v>20</v>
      </c>
      <c r="T2197" t="str">
        <f t="shared" si="712"/>
        <v>LAEM CHABANG</v>
      </c>
      <c r="U2197" t="s">
        <v>46</v>
      </c>
      <c r="V2197" t="s">
        <v>51</v>
      </c>
      <c r="W2197" s="3">
        <v>12174257</v>
      </c>
      <c r="X2197" t="s">
        <v>32</v>
      </c>
      <c r="Y2197" t="s">
        <v>73</v>
      </c>
      <c r="AC2197">
        <v>1</v>
      </c>
    </row>
    <row r="2198" spans="1:31" x14ac:dyDescent="0.2">
      <c r="A2198">
        <v>2197</v>
      </c>
      <c r="B2198" t="s">
        <v>2</v>
      </c>
      <c r="C2198" s="4">
        <v>1922922</v>
      </c>
      <c r="D2198" t="s">
        <v>33</v>
      </c>
      <c r="E2198" t="s">
        <v>35</v>
      </c>
      <c r="F2198" s="1">
        <v>43845</v>
      </c>
      <c r="G2198" s="1">
        <f t="shared" si="710"/>
        <v>43855</v>
      </c>
      <c r="H2198" s="1">
        <f t="shared" si="711"/>
        <v>43862</v>
      </c>
      <c r="I2198" t="s">
        <v>71</v>
      </c>
      <c r="J2198">
        <v>2490158163</v>
      </c>
      <c r="K2198" t="s">
        <v>74</v>
      </c>
      <c r="L2198" t="s">
        <v>77</v>
      </c>
      <c r="M2198" t="s">
        <v>83</v>
      </c>
      <c r="P2198" t="s">
        <v>98</v>
      </c>
      <c r="Q2198" t="s">
        <v>100</v>
      </c>
      <c r="R2198" t="s">
        <v>18</v>
      </c>
      <c r="S2198" t="s">
        <v>20</v>
      </c>
      <c r="T2198" t="str">
        <f t="shared" si="712"/>
        <v>LAEM CHABANG</v>
      </c>
      <c r="U2198" t="s">
        <v>46</v>
      </c>
      <c r="V2198" t="s">
        <v>52</v>
      </c>
      <c r="W2198" s="3">
        <v>12174272</v>
      </c>
      <c r="X2198" t="s">
        <v>32</v>
      </c>
      <c r="Y2198" t="s">
        <v>73</v>
      </c>
      <c r="AC2198">
        <v>1</v>
      </c>
    </row>
    <row r="2199" spans="1:31" x14ac:dyDescent="0.2">
      <c r="A2199">
        <v>2198</v>
      </c>
      <c r="B2199" t="s">
        <v>2</v>
      </c>
      <c r="C2199" s="4">
        <v>1922923</v>
      </c>
      <c r="D2199" t="s">
        <v>33</v>
      </c>
      <c r="E2199" t="s">
        <v>35</v>
      </c>
      <c r="F2199" s="1">
        <v>43845</v>
      </c>
      <c r="G2199" s="1">
        <f>IF(R2199="2: AIR",F2199, "")</f>
        <v>43845</v>
      </c>
      <c r="H2199" s="1">
        <f t="shared" ref="H2199:H2201" si="713">G2199+33</f>
        <v>43878</v>
      </c>
      <c r="I2199" t="s">
        <v>71</v>
      </c>
      <c r="J2199">
        <v>2490158163</v>
      </c>
      <c r="K2199" t="s">
        <v>74</v>
      </c>
      <c r="L2199" t="s">
        <v>77</v>
      </c>
      <c r="M2199" t="s">
        <v>83</v>
      </c>
      <c r="P2199" t="s">
        <v>98</v>
      </c>
      <c r="Q2199" t="s">
        <v>100</v>
      </c>
      <c r="R2199" t="s">
        <v>17</v>
      </c>
      <c r="S2199" t="s">
        <v>20</v>
      </c>
      <c r="T2199" t="s">
        <v>45</v>
      </c>
      <c r="U2199" t="s">
        <v>46</v>
      </c>
      <c r="V2199" t="str">
        <f t="shared" si="702"/>
        <v>AIR</v>
      </c>
      <c r="W2199" s="3"/>
      <c r="X2199" t="s">
        <v>32</v>
      </c>
      <c r="Y2199" t="s">
        <v>73</v>
      </c>
    </row>
    <row r="2200" spans="1:31" x14ac:dyDescent="0.2">
      <c r="A2200">
        <v>2199</v>
      </c>
      <c r="B2200" t="s">
        <v>2</v>
      </c>
      <c r="C2200" s="4">
        <v>1922924</v>
      </c>
      <c r="D2200" t="s">
        <v>33</v>
      </c>
      <c r="E2200" t="s">
        <v>35</v>
      </c>
      <c r="F2200" s="1">
        <v>43845</v>
      </c>
      <c r="G2200" s="1">
        <f>IF(R2200="2: AIR",F2200, "")</f>
        <v>43845</v>
      </c>
      <c r="H2200" s="1">
        <f t="shared" si="713"/>
        <v>43878</v>
      </c>
      <c r="I2200" t="s">
        <v>71</v>
      </c>
      <c r="J2200">
        <v>2490158163</v>
      </c>
      <c r="K2200" t="s">
        <v>74</v>
      </c>
      <c r="L2200" t="s">
        <v>77</v>
      </c>
      <c r="M2200" t="s">
        <v>83</v>
      </c>
      <c r="P2200" t="s">
        <v>98</v>
      </c>
      <c r="Q2200" t="s">
        <v>100</v>
      </c>
      <c r="R2200" t="s">
        <v>17</v>
      </c>
      <c r="S2200" t="s">
        <v>20</v>
      </c>
      <c r="T2200" t="s">
        <v>45</v>
      </c>
      <c r="U2200" t="s">
        <v>46</v>
      </c>
      <c r="V2200" t="str">
        <f t="shared" si="702"/>
        <v>AIR</v>
      </c>
      <c r="W2200" s="3"/>
      <c r="X2200" t="s">
        <v>32</v>
      </c>
      <c r="Y2200" t="s">
        <v>73</v>
      </c>
    </row>
    <row r="2201" spans="1:31" x14ac:dyDescent="0.2">
      <c r="A2201">
        <v>2200</v>
      </c>
      <c r="B2201" t="s">
        <v>2</v>
      </c>
      <c r="C2201" s="4">
        <v>1922925</v>
      </c>
      <c r="D2201" t="s">
        <v>33</v>
      </c>
      <c r="E2201" t="s">
        <v>35</v>
      </c>
      <c r="F2201" s="1">
        <v>43845</v>
      </c>
      <c r="G2201" s="1">
        <f>IF(R2201="2: AIR",F2201, "")</f>
        <v>43845</v>
      </c>
      <c r="H2201" s="1">
        <f t="shared" si="713"/>
        <v>43878</v>
      </c>
      <c r="I2201" t="s">
        <v>71</v>
      </c>
      <c r="J2201">
        <v>2490158163</v>
      </c>
      <c r="K2201" t="s">
        <v>74</v>
      </c>
      <c r="L2201" t="s">
        <v>77</v>
      </c>
      <c r="M2201" t="s">
        <v>83</v>
      </c>
      <c r="P2201" t="s">
        <v>98</v>
      </c>
      <c r="Q2201" t="s">
        <v>100</v>
      </c>
      <c r="R2201" t="s">
        <v>17</v>
      </c>
      <c r="S2201" t="s">
        <v>20</v>
      </c>
      <c r="T2201" t="s">
        <v>45</v>
      </c>
      <c r="U2201" t="s">
        <v>46</v>
      </c>
      <c r="V2201" t="str">
        <f t="shared" si="702"/>
        <v>AIR</v>
      </c>
      <c r="W2201" s="3"/>
      <c r="X2201" t="s">
        <v>32</v>
      </c>
      <c r="Y2201" t="s">
        <v>73</v>
      </c>
    </row>
    <row r="2202" spans="1:31" x14ac:dyDescent="0.2">
      <c r="A2202">
        <v>2201</v>
      </c>
      <c r="B2202" t="s">
        <v>2</v>
      </c>
      <c r="C2202" s="4">
        <v>1922926</v>
      </c>
      <c r="D2202" t="s">
        <v>33</v>
      </c>
      <c r="E2202" t="s">
        <v>35</v>
      </c>
      <c r="F2202" s="1">
        <v>43845</v>
      </c>
      <c r="G2202" s="1">
        <f t="shared" ref="G2202:G2204" si="714">F2202 + 7 - WEEKDAY(F2202, 2) + 6</f>
        <v>43855</v>
      </c>
      <c r="H2202" s="1">
        <f t="shared" ref="H2202:H2204" si="715">G2202+7</f>
        <v>43862</v>
      </c>
      <c r="I2202" t="s">
        <v>71</v>
      </c>
      <c r="J2202">
        <v>2490158163</v>
      </c>
      <c r="K2202" t="s">
        <v>74</v>
      </c>
      <c r="L2202" t="s">
        <v>77</v>
      </c>
      <c r="M2202" t="s">
        <v>83</v>
      </c>
      <c r="P2202" t="s">
        <v>98</v>
      </c>
      <c r="Q2202" t="s">
        <v>100</v>
      </c>
      <c r="R2202" t="s">
        <v>18</v>
      </c>
      <c r="S2202" t="s">
        <v>20</v>
      </c>
      <c r="T2202" t="str">
        <f t="shared" ref="T2202:T2204" si="716">IF(R2202="1: SEA", "LAEM CHABANG", "BANGKOK")</f>
        <v>LAEM CHABANG</v>
      </c>
      <c r="U2202" t="s">
        <v>46</v>
      </c>
      <c r="V2202" t="s">
        <v>51</v>
      </c>
      <c r="W2202" s="3">
        <v>12174300</v>
      </c>
      <c r="X2202" t="s">
        <v>32</v>
      </c>
      <c r="Y2202" t="s">
        <v>73</v>
      </c>
      <c r="AC2202">
        <v>1</v>
      </c>
    </row>
    <row r="2203" spans="1:31" x14ac:dyDescent="0.2">
      <c r="A2203">
        <v>2202</v>
      </c>
      <c r="B2203" t="s">
        <v>2</v>
      </c>
      <c r="C2203" s="4">
        <v>1922927</v>
      </c>
      <c r="D2203" t="s">
        <v>33</v>
      </c>
      <c r="E2203" t="s">
        <v>35</v>
      </c>
      <c r="F2203" s="1">
        <v>43845</v>
      </c>
      <c r="G2203" s="1">
        <f t="shared" si="714"/>
        <v>43855</v>
      </c>
      <c r="H2203" s="1">
        <f t="shared" si="715"/>
        <v>43862</v>
      </c>
      <c r="I2203" t="s">
        <v>71</v>
      </c>
      <c r="J2203">
        <v>2490158163</v>
      </c>
      <c r="K2203" t="s">
        <v>74</v>
      </c>
      <c r="L2203" t="s">
        <v>77</v>
      </c>
      <c r="M2203" t="s">
        <v>83</v>
      </c>
      <c r="P2203" t="s">
        <v>98</v>
      </c>
      <c r="Q2203" t="s">
        <v>100</v>
      </c>
      <c r="R2203" t="s">
        <v>18</v>
      </c>
      <c r="S2203" t="s">
        <v>20</v>
      </c>
      <c r="T2203" t="str">
        <f t="shared" si="716"/>
        <v>LAEM CHABANG</v>
      </c>
      <c r="U2203" t="s">
        <v>46</v>
      </c>
      <c r="V2203" t="s">
        <v>51</v>
      </c>
      <c r="W2203" s="3">
        <v>12174301</v>
      </c>
      <c r="X2203" t="s">
        <v>32</v>
      </c>
      <c r="Y2203" t="s">
        <v>73</v>
      </c>
      <c r="AC2203">
        <v>1</v>
      </c>
    </row>
    <row r="2204" spans="1:31" x14ac:dyDescent="0.2">
      <c r="A2204">
        <v>2203</v>
      </c>
      <c r="B2204" t="s">
        <v>2</v>
      </c>
      <c r="C2204" s="4">
        <v>1922928</v>
      </c>
      <c r="D2204" t="s">
        <v>33</v>
      </c>
      <c r="E2204" t="s">
        <v>35</v>
      </c>
      <c r="F2204" s="1">
        <v>43845</v>
      </c>
      <c r="G2204" s="1">
        <f t="shared" si="714"/>
        <v>43855</v>
      </c>
      <c r="H2204" s="1">
        <f t="shared" si="715"/>
        <v>43862</v>
      </c>
      <c r="I2204" t="s">
        <v>71</v>
      </c>
      <c r="J2204">
        <v>2490158163</v>
      </c>
      <c r="K2204" t="s">
        <v>74</v>
      </c>
      <c r="L2204" t="s">
        <v>77</v>
      </c>
      <c r="M2204" t="s">
        <v>83</v>
      </c>
      <c r="P2204" t="s">
        <v>98</v>
      </c>
      <c r="Q2204" t="s">
        <v>100</v>
      </c>
      <c r="R2204" t="s">
        <v>18</v>
      </c>
      <c r="S2204" t="s">
        <v>20</v>
      </c>
      <c r="T2204" t="str">
        <f t="shared" si="716"/>
        <v>LAEM CHABANG</v>
      </c>
      <c r="U2204" t="s">
        <v>46</v>
      </c>
      <c r="V2204" t="s">
        <v>51</v>
      </c>
      <c r="W2204" s="3">
        <v>12174304</v>
      </c>
      <c r="X2204" t="s">
        <v>32</v>
      </c>
      <c r="Y2204" t="s">
        <v>73</v>
      </c>
      <c r="AC2204">
        <v>1</v>
      </c>
    </row>
    <row r="2205" spans="1:31" x14ac:dyDescent="0.2">
      <c r="A2205">
        <v>2204</v>
      </c>
      <c r="B2205" t="s">
        <v>2</v>
      </c>
      <c r="C2205" s="4">
        <v>1922929</v>
      </c>
      <c r="D2205" t="s">
        <v>33</v>
      </c>
      <c r="E2205" t="s">
        <v>40</v>
      </c>
      <c r="F2205" s="1">
        <v>43845</v>
      </c>
      <c r="G2205" s="1">
        <f>IF(R2205="2: AIR",F2205, "")</f>
        <v>43845</v>
      </c>
      <c r="H2205" s="1">
        <f>G2205+33</f>
        <v>43878</v>
      </c>
      <c r="I2205" t="s">
        <v>71</v>
      </c>
      <c r="J2205">
        <v>2490158163</v>
      </c>
      <c r="K2205" t="s">
        <v>74</v>
      </c>
      <c r="L2205" t="s">
        <v>77</v>
      </c>
      <c r="M2205" t="s">
        <v>88</v>
      </c>
      <c r="P2205" t="s">
        <v>94</v>
      </c>
      <c r="Q2205" t="s">
        <v>100</v>
      </c>
      <c r="R2205" t="s">
        <v>17</v>
      </c>
      <c r="S2205" t="s">
        <v>44</v>
      </c>
      <c r="T2205" t="s">
        <v>45</v>
      </c>
      <c r="U2205" t="s">
        <v>46</v>
      </c>
      <c r="V2205" t="str">
        <f t="shared" si="702"/>
        <v>AIR</v>
      </c>
      <c r="W2205" s="3"/>
      <c r="X2205" t="s">
        <v>32</v>
      </c>
      <c r="Y2205" t="s">
        <v>73</v>
      </c>
      <c r="AE2205" t="s">
        <v>104</v>
      </c>
    </row>
    <row r="2206" spans="1:31" x14ac:dyDescent="0.2">
      <c r="A2206">
        <v>2205</v>
      </c>
      <c r="B2206" t="s">
        <v>2</v>
      </c>
      <c r="C2206" s="4">
        <v>1922930</v>
      </c>
      <c r="D2206" t="s">
        <v>33</v>
      </c>
      <c r="E2206" t="s">
        <v>35</v>
      </c>
      <c r="F2206" s="1">
        <v>43845</v>
      </c>
      <c r="G2206" s="1">
        <f t="shared" ref="G2206:G2207" si="717">F2206 + 7 - WEEKDAY(F2206, 2) + 6</f>
        <v>43855</v>
      </c>
      <c r="H2206" s="1">
        <f t="shared" ref="H2206:H2207" si="718">G2206+7</f>
        <v>43862</v>
      </c>
      <c r="I2206" t="s">
        <v>71</v>
      </c>
      <c r="J2206">
        <v>2490158163</v>
      </c>
      <c r="K2206" t="s">
        <v>74</v>
      </c>
      <c r="L2206" t="s">
        <v>77</v>
      </c>
      <c r="M2206" t="s">
        <v>83</v>
      </c>
      <c r="P2206" t="s">
        <v>98</v>
      </c>
      <c r="Q2206" t="s">
        <v>100</v>
      </c>
      <c r="R2206" t="s">
        <v>18</v>
      </c>
      <c r="S2206" t="s">
        <v>20</v>
      </c>
      <c r="T2206" t="str">
        <f t="shared" ref="T2206:T2207" si="719">IF(R2206="1: SEA", "LAEM CHABANG", "BANGKOK")</f>
        <v>LAEM CHABANG</v>
      </c>
      <c r="U2206" t="s">
        <v>46</v>
      </c>
      <c r="V2206" t="s">
        <v>51</v>
      </c>
      <c r="W2206" s="3">
        <v>12174328</v>
      </c>
      <c r="X2206" t="s">
        <v>32</v>
      </c>
      <c r="Y2206" t="s">
        <v>73</v>
      </c>
      <c r="AC2206">
        <v>1</v>
      </c>
    </row>
    <row r="2207" spans="1:31" x14ac:dyDescent="0.2">
      <c r="A2207">
        <v>2206</v>
      </c>
      <c r="B2207" t="s">
        <v>2</v>
      </c>
      <c r="C2207" s="4">
        <v>1922931</v>
      </c>
      <c r="D2207" t="s">
        <v>33</v>
      </c>
      <c r="E2207" t="s">
        <v>35</v>
      </c>
      <c r="F2207" s="1">
        <v>43846</v>
      </c>
      <c r="G2207" s="1">
        <f t="shared" si="717"/>
        <v>43855</v>
      </c>
      <c r="H2207" s="1">
        <f t="shared" si="718"/>
        <v>43862</v>
      </c>
      <c r="I2207" t="s">
        <v>71</v>
      </c>
      <c r="J2207">
        <v>2490158163</v>
      </c>
      <c r="K2207" t="s">
        <v>74</v>
      </c>
      <c r="L2207" t="s">
        <v>77</v>
      </c>
      <c r="M2207" t="s">
        <v>83</v>
      </c>
      <c r="P2207" t="s">
        <v>98</v>
      </c>
      <c r="Q2207" t="s">
        <v>100</v>
      </c>
      <c r="R2207" t="s">
        <v>18</v>
      </c>
      <c r="S2207" t="s">
        <v>20</v>
      </c>
      <c r="T2207" t="str">
        <f t="shared" si="719"/>
        <v>LAEM CHABANG</v>
      </c>
      <c r="U2207" t="s">
        <v>46</v>
      </c>
      <c r="V2207" t="s">
        <v>51</v>
      </c>
      <c r="W2207" s="3">
        <v>12174329</v>
      </c>
      <c r="X2207" t="s">
        <v>32</v>
      </c>
      <c r="Y2207" t="s">
        <v>73</v>
      </c>
      <c r="AC2207">
        <v>1</v>
      </c>
    </row>
    <row r="2208" spans="1:31" x14ac:dyDescent="0.2">
      <c r="A2208">
        <v>2207</v>
      </c>
      <c r="B2208" t="s">
        <v>2</v>
      </c>
      <c r="C2208" s="4">
        <v>1922932</v>
      </c>
      <c r="D2208" t="s">
        <v>33</v>
      </c>
      <c r="E2208" t="s">
        <v>35</v>
      </c>
      <c r="F2208" s="1">
        <v>43846</v>
      </c>
      <c r="G2208" s="1">
        <f>IF(R2208="2: AIR",F2208, "")</f>
        <v>43846</v>
      </c>
      <c r="H2208" s="1">
        <f>G2208+33</f>
        <v>43879</v>
      </c>
      <c r="I2208" t="s">
        <v>71</v>
      </c>
      <c r="J2208">
        <v>2490158163</v>
      </c>
      <c r="K2208" t="s">
        <v>74</v>
      </c>
      <c r="L2208" t="s">
        <v>77</v>
      </c>
      <c r="M2208" t="s">
        <v>83</v>
      </c>
      <c r="P2208" t="s">
        <v>98</v>
      </c>
      <c r="Q2208" t="s">
        <v>100</v>
      </c>
      <c r="R2208" t="s">
        <v>17</v>
      </c>
      <c r="S2208" t="s">
        <v>20</v>
      </c>
      <c r="T2208" t="s">
        <v>45</v>
      </c>
      <c r="U2208" t="s">
        <v>46</v>
      </c>
      <c r="V2208" t="str">
        <f t="shared" si="702"/>
        <v>AIR</v>
      </c>
      <c r="W2208" s="3"/>
      <c r="X2208" t="s">
        <v>32</v>
      </c>
      <c r="Y2208" t="s">
        <v>73</v>
      </c>
      <c r="AE2208" t="s">
        <v>104</v>
      </c>
    </row>
    <row r="2209" spans="1:31" x14ac:dyDescent="0.2">
      <c r="A2209">
        <v>2208</v>
      </c>
      <c r="B2209" t="s">
        <v>2</v>
      </c>
      <c r="C2209" s="4">
        <v>1922933</v>
      </c>
      <c r="D2209" t="s">
        <v>33</v>
      </c>
      <c r="E2209" t="s">
        <v>35</v>
      </c>
      <c r="F2209" s="1">
        <v>43846</v>
      </c>
      <c r="G2209" s="1">
        <f t="shared" ref="G2209:G2210" si="720">F2209 + 7 - WEEKDAY(F2209, 2) + 6</f>
        <v>43855</v>
      </c>
      <c r="H2209" s="1">
        <f t="shared" ref="H2209:H2210" si="721">G2209+7</f>
        <v>43862</v>
      </c>
      <c r="I2209" t="s">
        <v>71</v>
      </c>
      <c r="J2209">
        <v>2490158163</v>
      </c>
      <c r="K2209" t="s">
        <v>74</v>
      </c>
      <c r="L2209" t="s">
        <v>77</v>
      </c>
      <c r="M2209" t="s">
        <v>83</v>
      </c>
      <c r="P2209" t="s">
        <v>98</v>
      </c>
      <c r="Q2209" t="s">
        <v>100</v>
      </c>
      <c r="R2209" t="s">
        <v>18</v>
      </c>
      <c r="S2209" t="s">
        <v>20</v>
      </c>
      <c r="T2209" t="str">
        <f t="shared" ref="T2209:T2210" si="722">IF(R2209="1: SEA", "LAEM CHABANG", "BANGKOK")</f>
        <v>LAEM CHABANG</v>
      </c>
      <c r="U2209" t="s">
        <v>46</v>
      </c>
      <c r="V2209" t="s">
        <v>51</v>
      </c>
      <c r="W2209" s="3">
        <v>12174341</v>
      </c>
      <c r="X2209" t="s">
        <v>32</v>
      </c>
      <c r="Y2209" t="s">
        <v>73</v>
      </c>
      <c r="AC2209">
        <v>1</v>
      </c>
    </row>
    <row r="2210" spans="1:31" x14ac:dyDescent="0.2">
      <c r="A2210">
        <v>2209</v>
      </c>
      <c r="B2210" t="s">
        <v>2</v>
      </c>
      <c r="C2210" s="4">
        <v>1922934</v>
      </c>
      <c r="D2210" t="s">
        <v>33</v>
      </c>
      <c r="E2210" t="s">
        <v>35</v>
      </c>
      <c r="F2210" s="1">
        <v>43846</v>
      </c>
      <c r="G2210" s="1">
        <f t="shared" si="720"/>
        <v>43855</v>
      </c>
      <c r="H2210" s="1">
        <f t="shared" si="721"/>
        <v>43862</v>
      </c>
      <c r="I2210" t="s">
        <v>71</v>
      </c>
      <c r="J2210">
        <v>2490158163</v>
      </c>
      <c r="K2210" t="s">
        <v>74</v>
      </c>
      <c r="L2210" t="s">
        <v>77</v>
      </c>
      <c r="M2210" t="s">
        <v>83</v>
      </c>
      <c r="P2210" t="s">
        <v>98</v>
      </c>
      <c r="Q2210" t="s">
        <v>100</v>
      </c>
      <c r="R2210" t="s">
        <v>18</v>
      </c>
      <c r="S2210" t="s">
        <v>20</v>
      </c>
      <c r="T2210" t="str">
        <f t="shared" si="722"/>
        <v>LAEM CHABANG</v>
      </c>
      <c r="U2210" t="s">
        <v>46</v>
      </c>
      <c r="V2210" t="s">
        <v>51</v>
      </c>
      <c r="W2210" s="3">
        <v>12174356</v>
      </c>
      <c r="X2210" t="s">
        <v>32</v>
      </c>
      <c r="Y2210" t="s">
        <v>73</v>
      </c>
      <c r="AC2210">
        <v>1</v>
      </c>
    </row>
    <row r="2211" spans="1:31" x14ac:dyDescent="0.2">
      <c r="A2211">
        <v>2210</v>
      </c>
      <c r="B2211" t="s">
        <v>2</v>
      </c>
      <c r="C2211" s="4">
        <v>1922935</v>
      </c>
      <c r="D2211" t="s">
        <v>33</v>
      </c>
      <c r="E2211" t="s">
        <v>35</v>
      </c>
      <c r="F2211" s="1">
        <v>43846</v>
      </c>
      <c r="G2211" s="1">
        <f>IF(R2211="2: AIR",F2211, "")</f>
        <v>43846</v>
      </c>
      <c r="H2211" s="1">
        <f>G2211+33</f>
        <v>43879</v>
      </c>
      <c r="I2211" t="s">
        <v>71</v>
      </c>
      <c r="J2211">
        <v>2490158163</v>
      </c>
      <c r="K2211" t="s">
        <v>74</v>
      </c>
      <c r="L2211" t="s">
        <v>77</v>
      </c>
      <c r="M2211" t="s">
        <v>83</v>
      </c>
      <c r="P2211" t="s">
        <v>98</v>
      </c>
      <c r="Q2211" t="s">
        <v>100</v>
      </c>
      <c r="R2211" t="s">
        <v>17</v>
      </c>
      <c r="S2211" t="s">
        <v>20</v>
      </c>
      <c r="T2211" t="s">
        <v>45</v>
      </c>
      <c r="U2211" t="s">
        <v>46</v>
      </c>
      <c r="V2211" t="str">
        <f t="shared" si="702"/>
        <v>AIR</v>
      </c>
      <c r="W2211" s="3"/>
      <c r="X2211" t="s">
        <v>32</v>
      </c>
      <c r="Y2211" t="s">
        <v>73</v>
      </c>
      <c r="AE2211" t="s">
        <v>104</v>
      </c>
    </row>
    <row r="2212" spans="1:31" x14ac:dyDescent="0.2">
      <c r="A2212">
        <v>2211</v>
      </c>
      <c r="B2212" t="s">
        <v>2</v>
      </c>
      <c r="C2212" s="4">
        <v>1922936</v>
      </c>
      <c r="D2212" t="s">
        <v>33</v>
      </c>
      <c r="E2212" t="s">
        <v>35</v>
      </c>
      <c r="F2212" s="1">
        <v>43846</v>
      </c>
      <c r="G2212" s="1">
        <f t="shared" ref="G2212:G2213" si="723">F2212 + 7 - WEEKDAY(F2212, 2) + 6</f>
        <v>43855</v>
      </c>
      <c r="H2212" s="1">
        <f t="shared" ref="H2212:H2213" si="724">G2212+7</f>
        <v>43862</v>
      </c>
      <c r="I2212" t="s">
        <v>71</v>
      </c>
      <c r="J2212">
        <v>2490158163</v>
      </c>
      <c r="K2212" t="s">
        <v>74</v>
      </c>
      <c r="L2212" t="s">
        <v>77</v>
      </c>
      <c r="M2212" t="s">
        <v>83</v>
      </c>
      <c r="P2212" t="s">
        <v>98</v>
      </c>
      <c r="Q2212" t="s">
        <v>100</v>
      </c>
      <c r="R2212" t="s">
        <v>18</v>
      </c>
      <c r="S2212" t="s">
        <v>20</v>
      </c>
      <c r="T2212" t="str">
        <f t="shared" ref="T2212:T2213" si="725">IF(R2212="1: SEA", "LAEM CHABANG", "BANGKOK")</f>
        <v>LAEM CHABANG</v>
      </c>
      <c r="U2212" t="s">
        <v>46</v>
      </c>
      <c r="V2212" t="s">
        <v>51</v>
      </c>
      <c r="W2212" s="3">
        <v>12174360</v>
      </c>
      <c r="X2212" t="s">
        <v>32</v>
      </c>
      <c r="Y2212" t="s">
        <v>73</v>
      </c>
      <c r="AC2212">
        <v>1</v>
      </c>
    </row>
    <row r="2213" spans="1:31" x14ac:dyDescent="0.2">
      <c r="A2213">
        <v>2212</v>
      </c>
      <c r="B2213" t="s">
        <v>2</v>
      </c>
      <c r="C2213" s="4">
        <v>1922937</v>
      </c>
      <c r="D2213" t="s">
        <v>33</v>
      </c>
      <c r="E2213" t="s">
        <v>35</v>
      </c>
      <c r="F2213" s="1">
        <v>43846</v>
      </c>
      <c r="G2213" s="1">
        <f t="shared" si="723"/>
        <v>43855</v>
      </c>
      <c r="H2213" s="1">
        <f t="shared" si="724"/>
        <v>43862</v>
      </c>
      <c r="I2213" t="s">
        <v>71</v>
      </c>
      <c r="J2213">
        <v>2490158163</v>
      </c>
      <c r="K2213" t="s">
        <v>74</v>
      </c>
      <c r="L2213" t="s">
        <v>77</v>
      </c>
      <c r="M2213" t="s">
        <v>83</v>
      </c>
      <c r="P2213" t="s">
        <v>98</v>
      </c>
      <c r="Q2213" t="s">
        <v>100</v>
      </c>
      <c r="R2213" t="s">
        <v>18</v>
      </c>
      <c r="S2213" t="s">
        <v>20</v>
      </c>
      <c r="T2213" t="str">
        <f t="shared" si="725"/>
        <v>LAEM CHABANG</v>
      </c>
      <c r="U2213" t="s">
        <v>46</v>
      </c>
      <c r="V2213" t="s">
        <v>51</v>
      </c>
      <c r="W2213" s="3">
        <v>12174369</v>
      </c>
      <c r="X2213" t="s">
        <v>32</v>
      </c>
      <c r="Y2213" t="s">
        <v>73</v>
      </c>
      <c r="AC2213">
        <v>1</v>
      </c>
    </row>
    <row r="2214" spans="1:31" x14ac:dyDescent="0.2">
      <c r="A2214">
        <v>2213</v>
      </c>
      <c r="B2214" t="s">
        <v>2</v>
      </c>
      <c r="C2214" s="4">
        <v>1922938</v>
      </c>
      <c r="D2214" t="s">
        <v>33</v>
      </c>
      <c r="E2214" t="s">
        <v>35</v>
      </c>
      <c r="F2214" s="1">
        <v>43846</v>
      </c>
      <c r="G2214" s="1">
        <f>IF(R2214="2: AIR",F2214, "")</f>
        <v>43846</v>
      </c>
      <c r="H2214" s="1">
        <f t="shared" ref="H2214:H2216" si="726">G2214+33</f>
        <v>43879</v>
      </c>
      <c r="I2214" t="s">
        <v>71</v>
      </c>
      <c r="J2214">
        <v>2490158163</v>
      </c>
      <c r="K2214" t="s">
        <v>74</v>
      </c>
      <c r="L2214" t="s">
        <v>77</v>
      </c>
      <c r="M2214" t="s">
        <v>83</v>
      </c>
      <c r="P2214" t="s">
        <v>98</v>
      </c>
      <c r="Q2214" t="s">
        <v>100</v>
      </c>
      <c r="R2214" t="s">
        <v>17</v>
      </c>
      <c r="S2214" t="s">
        <v>20</v>
      </c>
      <c r="T2214" t="s">
        <v>45</v>
      </c>
      <c r="U2214" t="s">
        <v>46</v>
      </c>
      <c r="V2214" t="str">
        <f t="shared" si="702"/>
        <v>AIR</v>
      </c>
      <c r="W2214" s="3"/>
      <c r="X2214" t="s">
        <v>32</v>
      </c>
      <c r="Y2214" t="s">
        <v>73</v>
      </c>
    </row>
    <row r="2215" spans="1:31" x14ac:dyDescent="0.2">
      <c r="A2215">
        <v>2214</v>
      </c>
      <c r="B2215" t="s">
        <v>2</v>
      </c>
      <c r="C2215" s="4">
        <v>1922939</v>
      </c>
      <c r="D2215" t="s">
        <v>33</v>
      </c>
      <c r="E2215" t="s">
        <v>35</v>
      </c>
      <c r="F2215" s="1">
        <v>43846</v>
      </c>
      <c r="G2215" s="1">
        <f>IF(R2215="2: AIR",F2215, "")</f>
        <v>43846</v>
      </c>
      <c r="H2215" s="1">
        <f t="shared" si="726"/>
        <v>43879</v>
      </c>
      <c r="I2215" t="s">
        <v>71</v>
      </c>
      <c r="J2215">
        <v>2490158163</v>
      </c>
      <c r="K2215" t="s">
        <v>74</v>
      </c>
      <c r="L2215" t="s">
        <v>77</v>
      </c>
      <c r="M2215" t="s">
        <v>83</v>
      </c>
      <c r="P2215" t="s">
        <v>98</v>
      </c>
      <c r="Q2215" t="s">
        <v>100</v>
      </c>
      <c r="R2215" t="s">
        <v>17</v>
      </c>
      <c r="S2215" t="s">
        <v>20</v>
      </c>
      <c r="T2215" t="s">
        <v>45</v>
      </c>
      <c r="U2215" t="s">
        <v>46</v>
      </c>
      <c r="V2215" t="str">
        <f t="shared" si="702"/>
        <v>AIR</v>
      </c>
      <c r="W2215" s="3"/>
      <c r="X2215" t="s">
        <v>32</v>
      </c>
      <c r="Y2215" t="s">
        <v>73</v>
      </c>
    </row>
    <row r="2216" spans="1:31" x14ac:dyDescent="0.2">
      <c r="A2216">
        <v>2215</v>
      </c>
      <c r="B2216" t="s">
        <v>2</v>
      </c>
      <c r="C2216" s="4">
        <v>1922940</v>
      </c>
      <c r="D2216" t="s">
        <v>33</v>
      </c>
      <c r="E2216" t="s">
        <v>35</v>
      </c>
      <c r="F2216" s="1">
        <v>43846</v>
      </c>
      <c r="G2216" s="1">
        <f>IF(R2216="2: AIR",F2216, "")</f>
        <v>43846</v>
      </c>
      <c r="H2216" s="1">
        <f t="shared" si="726"/>
        <v>43879</v>
      </c>
      <c r="I2216" t="s">
        <v>71</v>
      </c>
      <c r="J2216">
        <v>2490158163</v>
      </c>
      <c r="K2216" t="s">
        <v>74</v>
      </c>
      <c r="L2216" t="s">
        <v>77</v>
      </c>
      <c r="M2216" t="s">
        <v>83</v>
      </c>
      <c r="P2216" t="s">
        <v>98</v>
      </c>
      <c r="Q2216" t="s">
        <v>100</v>
      </c>
      <c r="R2216" t="s">
        <v>17</v>
      </c>
      <c r="S2216" t="s">
        <v>20</v>
      </c>
      <c r="T2216" t="s">
        <v>45</v>
      </c>
      <c r="U2216" t="s">
        <v>46</v>
      </c>
      <c r="V2216" t="str">
        <f t="shared" si="702"/>
        <v>AIR</v>
      </c>
      <c r="W2216" s="3"/>
      <c r="X2216" t="s">
        <v>32</v>
      </c>
      <c r="Y2216" t="s">
        <v>73</v>
      </c>
    </row>
    <row r="2217" spans="1:31" x14ac:dyDescent="0.2">
      <c r="A2217">
        <v>2216</v>
      </c>
      <c r="B2217" t="s">
        <v>2</v>
      </c>
      <c r="C2217" s="4">
        <v>1922941</v>
      </c>
      <c r="D2217" t="s">
        <v>33</v>
      </c>
      <c r="E2217" t="s">
        <v>35</v>
      </c>
      <c r="F2217" s="1">
        <v>43846</v>
      </c>
      <c r="G2217" s="1">
        <f t="shared" ref="G2217:G2218" si="727">F2217 + 7 - WEEKDAY(F2217, 2) + 6</f>
        <v>43855</v>
      </c>
      <c r="H2217" s="1">
        <f t="shared" ref="H2217:H2218" si="728">G2217+7</f>
        <v>43862</v>
      </c>
      <c r="I2217" t="s">
        <v>71</v>
      </c>
      <c r="J2217">
        <v>2490158163</v>
      </c>
      <c r="K2217" t="s">
        <v>74</v>
      </c>
      <c r="L2217" t="s">
        <v>77</v>
      </c>
      <c r="M2217" t="s">
        <v>83</v>
      </c>
      <c r="P2217" t="s">
        <v>98</v>
      </c>
      <c r="Q2217" t="s">
        <v>100</v>
      </c>
      <c r="R2217" t="s">
        <v>18</v>
      </c>
      <c r="S2217" t="s">
        <v>20</v>
      </c>
      <c r="T2217" t="str">
        <f t="shared" ref="T2217:T2218" si="729">IF(R2217="1: SEA", "LAEM CHABANG", "BANGKOK")</f>
        <v>LAEM CHABANG</v>
      </c>
      <c r="U2217" t="s">
        <v>46</v>
      </c>
      <c r="V2217" t="s">
        <v>51</v>
      </c>
      <c r="W2217" s="3">
        <v>12174397</v>
      </c>
      <c r="X2217" t="s">
        <v>32</v>
      </c>
      <c r="Y2217" t="s">
        <v>73</v>
      </c>
      <c r="AC2217">
        <v>1</v>
      </c>
    </row>
    <row r="2218" spans="1:31" x14ac:dyDescent="0.2">
      <c r="A2218">
        <v>2217</v>
      </c>
      <c r="B2218" t="s">
        <v>2</v>
      </c>
      <c r="C2218" s="4">
        <v>1922942</v>
      </c>
      <c r="D2218" t="s">
        <v>33</v>
      </c>
      <c r="E2218" t="s">
        <v>35</v>
      </c>
      <c r="F2218" s="1">
        <v>43846</v>
      </c>
      <c r="G2218" s="1">
        <f t="shared" si="727"/>
        <v>43855</v>
      </c>
      <c r="H2218" s="1">
        <f t="shared" si="728"/>
        <v>43862</v>
      </c>
      <c r="I2218" t="s">
        <v>71</v>
      </c>
      <c r="J2218">
        <v>2490158163</v>
      </c>
      <c r="K2218" t="s">
        <v>74</v>
      </c>
      <c r="L2218" t="s">
        <v>77</v>
      </c>
      <c r="M2218" t="s">
        <v>83</v>
      </c>
      <c r="P2218" t="s">
        <v>98</v>
      </c>
      <c r="Q2218" t="s">
        <v>100</v>
      </c>
      <c r="R2218" t="s">
        <v>18</v>
      </c>
      <c r="S2218" t="s">
        <v>20</v>
      </c>
      <c r="T2218" t="str">
        <f t="shared" si="729"/>
        <v>LAEM CHABANG</v>
      </c>
      <c r="U2218" t="s">
        <v>46</v>
      </c>
      <c r="V2218" t="s">
        <v>51</v>
      </c>
      <c r="W2218" s="3">
        <v>12174412</v>
      </c>
      <c r="X2218" t="s">
        <v>32</v>
      </c>
      <c r="Y2218" t="s">
        <v>73</v>
      </c>
      <c r="AC2218">
        <v>1</v>
      </c>
      <c r="AE2218" t="s">
        <v>102</v>
      </c>
    </row>
    <row r="2219" spans="1:31" x14ac:dyDescent="0.2">
      <c r="A2219">
        <v>2218</v>
      </c>
      <c r="B2219" t="s">
        <v>2</v>
      </c>
      <c r="C2219" s="4">
        <v>1922943</v>
      </c>
      <c r="D2219" t="s">
        <v>33</v>
      </c>
      <c r="E2219" t="s">
        <v>35</v>
      </c>
      <c r="F2219" s="1">
        <v>43846</v>
      </c>
      <c r="G2219" s="1">
        <f t="shared" ref="G2219:G2226" si="730">IF(R2219="2: AIR",F2219, "")</f>
        <v>43846</v>
      </c>
      <c r="H2219" s="1">
        <f t="shared" ref="H2219:H2226" si="731">G2219+33</f>
        <v>43879</v>
      </c>
      <c r="I2219" t="s">
        <v>71</v>
      </c>
      <c r="J2219">
        <v>2490158163</v>
      </c>
      <c r="K2219" t="s">
        <v>74</v>
      </c>
      <c r="L2219" t="s">
        <v>77</v>
      </c>
      <c r="M2219" t="s">
        <v>83</v>
      </c>
      <c r="P2219" t="s">
        <v>98</v>
      </c>
      <c r="Q2219" t="s">
        <v>100</v>
      </c>
      <c r="R2219" t="s">
        <v>17</v>
      </c>
      <c r="S2219" t="s">
        <v>20</v>
      </c>
      <c r="T2219" t="s">
        <v>45</v>
      </c>
      <c r="U2219" t="s">
        <v>46</v>
      </c>
      <c r="V2219" t="str">
        <f t="shared" si="702"/>
        <v>AIR</v>
      </c>
      <c r="W2219" s="3"/>
      <c r="X2219" t="s">
        <v>32</v>
      </c>
      <c r="Y2219" t="s">
        <v>73</v>
      </c>
    </row>
    <row r="2220" spans="1:31" x14ac:dyDescent="0.2">
      <c r="A2220">
        <v>2219</v>
      </c>
      <c r="B2220" t="s">
        <v>2</v>
      </c>
      <c r="C2220" s="4">
        <v>1922944</v>
      </c>
      <c r="D2220" t="s">
        <v>33</v>
      </c>
      <c r="E2220" t="s">
        <v>40</v>
      </c>
      <c r="F2220" s="1">
        <v>43846</v>
      </c>
      <c r="G2220" s="1">
        <f t="shared" si="730"/>
        <v>43846</v>
      </c>
      <c r="H2220" s="1">
        <f t="shared" si="731"/>
        <v>43879</v>
      </c>
      <c r="I2220" t="s">
        <v>71</v>
      </c>
      <c r="J2220">
        <v>2490158163</v>
      </c>
      <c r="K2220" t="s">
        <v>74</v>
      </c>
      <c r="L2220" t="s">
        <v>77</v>
      </c>
      <c r="M2220" t="s">
        <v>88</v>
      </c>
      <c r="P2220" t="s">
        <v>94</v>
      </c>
      <c r="Q2220" t="s">
        <v>100</v>
      </c>
      <c r="R2220" t="s">
        <v>17</v>
      </c>
      <c r="S2220" t="s">
        <v>44</v>
      </c>
      <c r="T2220" t="s">
        <v>45</v>
      </c>
      <c r="U2220" t="s">
        <v>46</v>
      </c>
      <c r="V2220" t="str">
        <f t="shared" si="702"/>
        <v>AIR</v>
      </c>
      <c r="W2220" s="3"/>
      <c r="X2220" t="s">
        <v>32</v>
      </c>
      <c r="Y2220" t="s">
        <v>73</v>
      </c>
    </row>
    <row r="2221" spans="1:31" x14ac:dyDescent="0.2">
      <c r="A2221">
        <v>2220</v>
      </c>
      <c r="B2221" t="s">
        <v>2</v>
      </c>
      <c r="C2221" s="4">
        <v>1922945</v>
      </c>
      <c r="D2221" t="s">
        <v>33</v>
      </c>
      <c r="E2221" t="s">
        <v>35</v>
      </c>
      <c r="F2221" s="1">
        <v>43846</v>
      </c>
      <c r="G2221" s="1">
        <f t="shared" si="730"/>
        <v>43846</v>
      </c>
      <c r="H2221" s="1">
        <f t="shared" si="731"/>
        <v>43879</v>
      </c>
      <c r="I2221" t="s">
        <v>71</v>
      </c>
      <c r="J2221">
        <v>2490158163</v>
      </c>
      <c r="K2221" t="s">
        <v>74</v>
      </c>
      <c r="L2221" t="s">
        <v>77</v>
      </c>
      <c r="M2221" t="s">
        <v>83</v>
      </c>
      <c r="P2221" t="s">
        <v>98</v>
      </c>
      <c r="Q2221" t="s">
        <v>100</v>
      </c>
      <c r="R2221" t="s">
        <v>17</v>
      </c>
      <c r="S2221" t="s">
        <v>20</v>
      </c>
      <c r="T2221" t="s">
        <v>45</v>
      </c>
      <c r="U2221" t="s">
        <v>46</v>
      </c>
      <c r="V2221" t="str">
        <f t="shared" si="702"/>
        <v>AIR</v>
      </c>
      <c r="W2221" s="3"/>
      <c r="X2221" t="s">
        <v>32</v>
      </c>
      <c r="Y2221" t="s">
        <v>73</v>
      </c>
    </row>
    <row r="2222" spans="1:31" x14ac:dyDescent="0.2">
      <c r="A2222">
        <v>2221</v>
      </c>
      <c r="B2222" t="s">
        <v>2</v>
      </c>
      <c r="C2222" s="4">
        <v>1922946</v>
      </c>
      <c r="D2222" t="s">
        <v>33</v>
      </c>
      <c r="E2222" t="s">
        <v>35</v>
      </c>
      <c r="F2222" s="1">
        <v>43846</v>
      </c>
      <c r="G2222" s="1">
        <f t="shared" si="730"/>
        <v>43846</v>
      </c>
      <c r="H2222" s="1">
        <f t="shared" si="731"/>
        <v>43879</v>
      </c>
      <c r="I2222" t="s">
        <v>71</v>
      </c>
      <c r="J2222">
        <v>2490158163</v>
      </c>
      <c r="K2222" t="s">
        <v>74</v>
      </c>
      <c r="L2222" t="s">
        <v>77</v>
      </c>
      <c r="M2222" t="s">
        <v>83</v>
      </c>
      <c r="P2222" t="s">
        <v>98</v>
      </c>
      <c r="Q2222" t="s">
        <v>100</v>
      </c>
      <c r="R2222" t="s">
        <v>17</v>
      </c>
      <c r="S2222" t="s">
        <v>20</v>
      </c>
      <c r="T2222" t="s">
        <v>45</v>
      </c>
      <c r="U2222" t="s">
        <v>46</v>
      </c>
      <c r="V2222" t="str">
        <f t="shared" si="702"/>
        <v>AIR</v>
      </c>
      <c r="W2222" s="3"/>
      <c r="X2222" t="s">
        <v>32</v>
      </c>
      <c r="Y2222" t="s">
        <v>73</v>
      </c>
    </row>
    <row r="2223" spans="1:31" x14ac:dyDescent="0.2">
      <c r="A2223">
        <v>2222</v>
      </c>
      <c r="B2223" t="s">
        <v>2</v>
      </c>
      <c r="C2223" s="4">
        <v>1922947</v>
      </c>
      <c r="D2223" t="s">
        <v>33</v>
      </c>
      <c r="E2223" t="s">
        <v>35</v>
      </c>
      <c r="F2223" s="1">
        <v>43846</v>
      </c>
      <c r="G2223" s="1">
        <f t="shared" si="730"/>
        <v>43846</v>
      </c>
      <c r="H2223" s="1">
        <f t="shared" si="731"/>
        <v>43879</v>
      </c>
      <c r="I2223" t="s">
        <v>71</v>
      </c>
      <c r="J2223">
        <v>2490158163</v>
      </c>
      <c r="K2223" t="s">
        <v>74</v>
      </c>
      <c r="L2223" t="s">
        <v>77</v>
      </c>
      <c r="M2223" t="s">
        <v>83</v>
      </c>
      <c r="P2223" t="s">
        <v>98</v>
      </c>
      <c r="Q2223" t="s">
        <v>100</v>
      </c>
      <c r="R2223" t="s">
        <v>17</v>
      </c>
      <c r="S2223" t="s">
        <v>20</v>
      </c>
      <c r="T2223" t="s">
        <v>45</v>
      </c>
      <c r="U2223" t="s">
        <v>46</v>
      </c>
      <c r="V2223" t="str">
        <f t="shared" si="702"/>
        <v>AIR</v>
      </c>
      <c r="W2223" s="3"/>
      <c r="X2223" t="s">
        <v>32</v>
      </c>
      <c r="Y2223" t="s">
        <v>73</v>
      </c>
    </row>
    <row r="2224" spans="1:31" x14ac:dyDescent="0.2">
      <c r="A2224">
        <v>2223</v>
      </c>
      <c r="B2224" t="s">
        <v>2</v>
      </c>
      <c r="C2224" s="4">
        <v>1922948</v>
      </c>
      <c r="D2224" t="s">
        <v>33</v>
      </c>
      <c r="E2224" t="s">
        <v>35</v>
      </c>
      <c r="F2224" s="1">
        <v>43846</v>
      </c>
      <c r="G2224" s="1">
        <f t="shared" si="730"/>
        <v>43846</v>
      </c>
      <c r="H2224" s="1">
        <f t="shared" si="731"/>
        <v>43879</v>
      </c>
      <c r="I2224" t="s">
        <v>71</v>
      </c>
      <c r="J2224">
        <v>2490158163</v>
      </c>
      <c r="K2224" t="s">
        <v>74</v>
      </c>
      <c r="L2224" t="s">
        <v>77</v>
      </c>
      <c r="M2224" t="s">
        <v>83</v>
      </c>
      <c r="P2224" t="s">
        <v>98</v>
      </c>
      <c r="Q2224" t="s">
        <v>100</v>
      </c>
      <c r="R2224" t="s">
        <v>17</v>
      </c>
      <c r="S2224" t="s">
        <v>20</v>
      </c>
      <c r="T2224" t="s">
        <v>45</v>
      </c>
      <c r="U2224" t="s">
        <v>46</v>
      </c>
      <c r="V2224" t="str">
        <f t="shared" si="702"/>
        <v>AIR</v>
      </c>
      <c r="W2224" s="3"/>
      <c r="X2224" t="s">
        <v>32</v>
      </c>
      <c r="Y2224" t="s">
        <v>73</v>
      </c>
    </row>
    <row r="2225" spans="1:29" x14ac:dyDescent="0.2">
      <c r="A2225">
        <v>2224</v>
      </c>
      <c r="B2225" t="s">
        <v>2</v>
      </c>
      <c r="C2225" s="4">
        <v>1922949</v>
      </c>
      <c r="D2225" t="s">
        <v>33</v>
      </c>
      <c r="E2225" t="s">
        <v>35</v>
      </c>
      <c r="F2225" s="1">
        <v>43846</v>
      </c>
      <c r="G2225" s="1">
        <f t="shared" si="730"/>
        <v>43846</v>
      </c>
      <c r="H2225" s="1">
        <f t="shared" si="731"/>
        <v>43879</v>
      </c>
      <c r="I2225" t="s">
        <v>71</v>
      </c>
      <c r="J2225">
        <v>2490158163</v>
      </c>
      <c r="K2225" t="s">
        <v>74</v>
      </c>
      <c r="L2225" t="s">
        <v>77</v>
      </c>
      <c r="M2225" t="s">
        <v>83</v>
      </c>
      <c r="P2225" t="s">
        <v>98</v>
      </c>
      <c r="Q2225" t="s">
        <v>100</v>
      </c>
      <c r="R2225" t="s">
        <v>17</v>
      </c>
      <c r="S2225" t="s">
        <v>20</v>
      </c>
      <c r="T2225" t="s">
        <v>45</v>
      </c>
      <c r="U2225" t="s">
        <v>46</v>
      </c>
      <c r="V2225" t="str">
        <f t="shared" si="702"/>
        <v>AIR</v>
      </c>
      <c r="W2225" s="3"/>
      <c r="X2225" t="s">
        <v>32</v>
      </c>
      <c r="Y2225" t="s">
        <v>73</v>
      </c>
    </row>
    <row r="2226" spans="1:29" x14ac:dyDescent="0.2">
      <c r="A2226">
        <v>2225</v>
      </c>
      <c r="B2226" t="s">
        <v>2</v>
      </c>
      <c r="C2226" s="4">
        <v>1922950</v>
      </c>
      <c r="D2226" t="s">
        <v>33</v>
      </c>
      <c r="E2226" t="s">
        <v>35</v>
      </c>
      <c r="F2226" s="1">
        <v>43846</v>
      </c>
      <c r="G2226" s="1">
        <f t="shared" si="730"/>
        <v>43846</v>
      </c>
      <c r="H2226" s="1">
        <f t="shared" si="731"/>
        <v>43879</v>
      </c>
      <c r="I2226" t="s">
        <v>71</v>
      </c>
      <c r="J2226">
        <v>2490158163</v>
      </c>
      <c r="K2226" t="s">
        <v>74</v>
      </c>
      <c r="L2226" t="s">
        <v>77</v>
      </c>
      <c r="M2226" t="s">
        <v>83</v>
      </c>
      <c r="P2226" t="s">
        <v>98</v>
      </c>
      <c r="Q2226" t="s">
        <v>100</v>
      </c>
      <c r="R2226" t="s">
        <v>17</v>
      </c>
      <c r="S2226" t="s">
        <v>20</v>
      </c>
      <c r="T2226" t="s">
        <v>45</v>
      </c>
      <c r="U2226" t="s">
        <v>46</v>
      </c>
      <c r="V2226" t="str">
        <f t="shared" si="702"/>
        <v>AIR</v>
      </c>
      <c r="W2226" s="3"/>
      <c r="X2226" t="s">
        <v>32</v>
      </c>
      <c r="Y2226" t="s">
        <v>73</v>
      </c>
    </row>
    <row r="2227" spans="1:29" x14ac:dyDescent="0.2">
      <c r="A2227">
        <v>2226</v>
      </c>
      <c r="B2227" t="s">
        <v>2</v>
      </c>
      <c r="C2227" s="4">
        <v>1922951</v>
      </c>
      <c r="D2227" t="s">
        <v>33</v>
      </c>
      <c r="E2227" t="s">
        <v>35</v>
      </c>
      <c r="F2227" s="1">
        <v>43846</v>
      </c>
      <c r="G2227" s="1">
        <f t="shared" ref="G2227:G2230" si="732">F2227 + 7 - WEEKDAY(F2227, 2) + 6</f>
        <v>43855</v>
      </c>
      <c r="H2227" s="1">
        <f t="shared" ref="H2227:H2230" si="733">G2227+7</f>
        <v>43862</v>
      </c>
      <c r="I2227" t="s">
        <v>71</v>
      </c>
      <c r="J2227">
        <v>2490158163</v>
      </c>
      <c r="K2227" t="s">
        <v>74</v>
      </c>
      <c r="L2227" t="s">
        <v>77</v>
      </c>
      <c r="M2227" t="s">
        <v>83</v>
      </c>
      <c r="P2227" t="s">
        <v>98</v>
      </c>
      <c r="Q2227" t="s">
        <v>100</v>
      </c>
      <c r="R2227" t="s">
        <v>18</v>
      </c>
      <c r="S2227" t="s">
        <v>20</v>
      </c>
      <c r="T2227" t="str">
        <f t="shared" ref="T2227:T2230" si="734">IF(R2227="1: SEA", "LAEM CHABANG", "BANGKOK")</f>
        <v>LAEM CHABANG</v>
      </c>
      <c r="U2227" t="s">
        <v>46</v>
      </c>
      <c r="V2227" t="s">
        <v>51</v>
      </c>
      <c r="W2227" s="3">
        <v>12174469</v>
      </c>
      <c r="X2227" t="s">
        <v>32</v>
      </c>
      <c r="Y2227" t="s">
        <v>73</v>
      </c>
      <c r="AC2227">
        <v>1</v>
      </c>
    </row>
    <row r="2228" spans="1:29" x14ac:dyDescent="0.2">
      <c r="A2228">
        <v>2227</v>
      </c>
      <c r="B2228" t="s">
        <v>2</v>
      </c>
      <c r="C2228" s="4">
        <v>1922952</v>
      </c>
      <c r="D2228" t="s">
        <v>33</v>
      </c>
      <c r="E2228" t="s">
        <v>35</v>
      </c>
      <c r="F2228" s="1">
        <v>43846</v>
      </c>
      <c r="G2228" s="1">
        <f t="shared" si="732"/>
        <v>43855</v>
      </c>
      <c r="H2228" s="1">
        <f t="shared" si="733"/>
        <v>43862</v>
      </c>
      <c r="I2228" t="s">
        <v>71</v>
      </c>
      <c r="J2228">
        <v>2490158163</v>
      </c>
      <c r="K2228" t="s">
        <v>74</v>
      </c>
      <c r="L2228" t="s">
        <v>77</v>
      </c>
      <c r="M2228" t="s">
        <v>83</v>
      </c>
      <c r="P2228" t="s">
        <v>98</v>
      </c>
      <c r="Q2228" t="s">
        <v>100</v>
      </c>
      <c r="R2228" t="s">
        <v>18</v>
      </c>
      <c r="S2228" t="s">
        <v>20</v>
      </c>
      <c r="T2228" t="str">
        <f t="shared" si="734"/>
        <v>LAEM CHABANG</v>
      </c>
      <c r="U2228" t="s">
        <v>46</v>
      </c>
      <c r="V2228" t="s">
        <v>51</v>
      </c>
      <c r="W2228" s="3">
        <v>12174472</v>
      </c>
      <c r="X2228" t="s">
        <v>32</v>
      </c>
      <c r="Y2228" t="s">
        <v>73</v>
      </c>
      <c r="AC2228">
        <v>1</v>
      </c>
    </row>
    <row r="2229" spans="1:29" x14ac:dyDescent="0.2">
      <c r="A2229">
        <v>2228</v>
      </c>
      <c r="B2229" t="s">
        <v>2</v>
      </c>
      <c r="C2229" s="4">
        <v>1922953</v>
      </c>
      <c r="D2229" t="s">
        <v>33</v>
      </c>
      <c r="E2229" t="s">
        <v>35</v>
      </c>
      <c r="F2229" s="1">
        <v>43846</v>
      </c>
      <c r="G2229" s="1">
        <f t="shared" si="732"/>
        <v>43855</v>
      </c>
      <c r="H2229" s="1">
        <f t="shared" si="733"/>
        <v>43862</v>
      </c>
      <c r="I2229" t="s">
        <v>71</v>
      </c>
      <c r="J2229">
        <v>2490158163</v>
      </c>
      <c r="K2229" t="s">
        <v>74</v>
      </c>
      <c r="L2229" t="s">
        <v>77</v>
      </c>
      <c r="M2229" t="s">
        <v>83</v>
      </c>
      <c r="P2229" t="s">
        <v>98</v>
      </c>
      <c r="Q2229" t="s">
        <v>100</v>
      </c>
      <c r="R2229" t="s">
        <v>18</v>
      </c>
      <c r="S2229" t="s">
        <v>20</v>
      </c>
      <c r="T2229" t="str">
        <f t="shared" si="734"/>
        <v>LAEM CHABANG</v>
      </c>
      <c r="U2229" t="s">
        <v>46</v>
      </c>
      <c r="V2229" t="s">
        <v>51</v>
      </c>
      <c r="W2229" s="3">
        <v>12174481</v>
      </c>
      <c r="X2229" t="s">
        <v>32</v>
      </c>
      <c r="Y2229" t="s">
        <v>73</v>
      </c>
      <c r="AC2229">
        <v>1</v>
      </c>
    </row>
    <row r="2230" spans="1:29" x14ac:dyDescent="0.2">
      <c r="A2230">
        <v>2229</v>
      </c>
      <c r="B2230" t="s">
        <v>2</v>
      </c>
      <c r="C2230" s="4">
        <v>1922954</v>
      </c>
      <c r="D2230" t="s">
        <v>33</v>
      </c>
      <c r="E2230" t="s">
        <v>35</v>
      </c>
      <c r="F2230" s="1">
        <v>43846</v>
      </c>
      <c r="G2230" s="1">
        <f t="shared" si="732"/>
        <v>43855</v>
      </c>
      <c r="H2230" s="1">
        <f t="shared" si="733"/>
        <v>43862</v>
      </c>
      <c r="I2230" t="s">
        <v>71</v>
      </c>
      <c r="J2230">
        <v>2490158163</v>
      </c>
      <c r="K2230" t="s">
        <v>74</v>
      </c>
      <c r="L2230" t="s">
        <v>77</v>
      </c>
      <c r="M2230" t="s">
        <v>83</v>
      </c>
      <c r="P2230" t="s">
        <v>98</v>
      </c>
      <c r="Q2230" t="s">
        <v>100</v>
      </c>
      <c r="R2230" t="s">
        <v>18</v>
      </c>
      <c r="S2230" t="s">
        <v>20</v>
      </c>
      <c r="T2230" t="str">
        <f t="shared" si="734"/>
        <v>LAEM CHABANG</v>
      </c>
      <c r="U2230" t="s">
        <v>46</v>
      </c>
      <c r="V2230" t="s">
        <v>51</v>
      </c>
      <c r="W2230" s="3">
        <v>12174496</v>
      </c>
      <c r="X2230" t="s">
        <v>32</v>
      </c>
      <c r="Y2230" t="s">
        <v>73</v>
      </c>
      <c r="AC2230">
        <v>1</v>
      </c>
    </row>
    <row r="2231" spans="1:29" x14ac:dyDescent="0.2">
      <c r="A2231">
        <v>2230</v>
      </c>
      <c r="B2231" t="s">
        <v>2</v>
      </c>
      <c r="C2231" s="4">
        <v>1922955</v>
      </c>
      <c r="D2231" t="s">
        <v>33</v>
      </c>
      <c r="E2231" t="s">
        <v>35</v>
      </c>
      <c r="F2231" s="1">
        <v>43846</v>
      </c>
      <c r="G2231" s="1">
        <f>IF(R2231="2: AIR",F2231, "")</f>
        <v>43846</v>
      </c>
      <c r="H2231" s="1">
        <f>G2231+33</f>
        <v>43879</v>
      </c>
      <c r="I2231" t="s">
        <v>71</v>
      </c>
      <c r="J2231">
        <v>2490158163</v>
      </c>
      <c r="K2231" t="s">
        <v>74</v>
      </c>
      <c r="L2231" t="s">
        <v>77</v>
      </c>
      <c r="M2231" t="s">
        <v>83</v>
      </c>
      <c r="P2231" t="s">
        <v>98</v>
      </c>
      <c r="Q2231" t="s">
        <v>100</v>
      </c>
      <c r="R2231" t="s">
        <v>17</v>
      </c>
      <c r="S2231" t="s">
        <v>20</v>
      </c>
      <c r="T2231" t="s">
        <v>45</v>
      </c>
      <c r="U2231" t="s">
        <v>46</v>
      </c>
      <c r="V2231" t="str">
        <f t="shared" si="702"/>
        <v>AIR</v>
      </c>
      <c r="W2231" s="3"/>
      <c r="X2231" t="s">
        <v>32</v>
      </c>
      <c r="Y2231" t="s">
        <v>73</v>
      </c>
    </row>
    <row r="2232" spans="1:29" x14ac:dyDescent="0.2">
      <c r="A2232">
        <v>2231</v>
      </c>
      <c r="B2232" t="s">
        <v>2</v>
      </c>
      <c r="C2232" s="4">
        <v>1922956</v>
      </c>
      <c r="D2232" t="s">
        <v>33</v>
      </c>
      <c r="E2232" t="s">
        <v>35</v>
      </c>
      <c r="F2232" s="1">
        <v>43846</v>
      </c>
      <c r="G2232" s="1">
        <f t="shared" ref="G2232:G2234" si="735">F2232 + 7 - WEEKDAY(F2232, 2) + 6</f>
        <v>43855</v>
      </c>
      <c r="H2232" s="1">
        <f t="shared" ref="H2232:H2234" si="736">G2232+7</f>
        <v>43862</v>
      </c>
      <c r="I2232" t="s">
        <v>71</v>
      </c>
      <c r="J2232">
        <v>2490158163</v>
      </c>
      <c r="K2232" t="s">
        <v>74</v>
      </c>
      <c r="L2232" t="s">
        <v>77</v>
      </c>
      <c r="M2232" t="s">
        <v>83</v>
      </c>
      <c r="P2232" t="s">
        <v>98</v>
      </c>
      <c r="Q2232" t="s">
        <v>100</v>
      </c>
      <c r="R2232" t="s">
        <v>18</v>
      </c>
      <c r="S2232" t="s">
        <v>20</v>
      </c>
      <c r="T2232" t="str">
        <f t="shared" ref="T2232:T2234" si="737">IF(R2232="1: SEA", "LAEM CHABANG", "BANGKOK")</f>
        <v>LAEM CHABANG</v>
      </c>
      <c r="U2232" t="s">
        <v>46</v>
      </c>
      <c r="V2232" t="s">
        <v>51</v>
      </c>
      <c r="W2232" s="3">
        <v>12174500</v>
      </c>
      <c r="X2232" t="s">
        <v>32</v>
      </c>
      <c r="Y2232" t="s">
        <v>73</v>
      </c>
      <c r="AC2232">
        <v>1</v>
      </c>
    </row>
    <row r="2233" spans="1:29" x14ac:dyDescent="0.2">
      <c r="A2233">
        <v>2232</v>
      </c>
      <c r="B2233" t="s">
        <v>2</v>
      </c>
      <c r="C2233" s="4">
        <v>1922957</v>
      </c>
      <c r="D2233" t="s">
        <v>33</v>
      </c>
      <c r="E2233" t="s">
        <v>35</v>
      </c>
      <c r="F2233" s="1">
        <v>43846</v>
      </c>
      <c r="G2233" s="1">
        <f t="shared" si="735"/>
        <v>43855</v>
      </c>
      <c r="H2233" s="1">
        <f t="shared" si="736"/>
        <v>43862</v>
      </c>
      <c r="I2233" t="s">
        <v>71</v>
      </c>
      <c r="J2233">
        <v>2490158163</v>
      </c>
      <c r="K2233" t="s">
        <v>74</v>
      </c>
      <c r="L2233" t="s">
        <v>77</v>
      </c>
      <c r="M2233" t="s">
        <v>83</v>
      </c>
      <c r="P2233" t="s">
        <v>98</v>
      </c>
      <c r="Q2233" t="s">
        <v>100</v>
      </c>
      <c r="R2233" t="s">
        <v>18</v>
      </c>
      <c r="S2233" t="s">
        <v>20</v>
      </c>
      <c r="T2233" t="str">
        <f t="shared" si="737"/>
        <v>LAEM CHABANG</v>
      </c>
      <c r="U2233" t="s">
        <v>46</v>
      </c>
      <c r="V2233" t="s">
        <v>51</v>
      </c>
      <c r="W2233" s="3">
        <v>12174509</v>
      </c>
      <c r="X2233" t="s">
        <v>32</v>
      </c>
      <c r="Y2233" t="s">
        <v>73</v>
      </c>
      <c r="AC2233">
        <v>1</v>
      </c>
    </row>
    <row r="2234" spans="1:29" x14ac:dyDescent="0.2">
      <c r="A2234">
        <v>2233</v>
      </c>
      <c r="B2234" t="s">
        <v>2</v>
      </c>
      <c r="C2234" s="4">
        <v>1922958</v>
      </c>
      <c r="D2234" t="s">
        <v>33</v>
      </c>
      <c r="E2234" t="s">
        <v>35</v>
      </c>
      <c r="F2234" s="1">
        <v>43846</v>
      </c>
      <c r="G2234" s="1">
        <f t="shared" si="735"/>
        <v>43855</v>
      </c>
      <c r="H2234" s="1">
        <f t="shared" si="736"/>
        <v>43862</v>
      </c>
      <c r="I2234" t="s">
        <v>71</v>
      </c>
      <c r="J2234">
        <v>2490158163</v>
      </c>
      <c r="K2234" t="s">
        <v>74</v>
      </c>
      <c r="L2234" t="s">
        <v>77</v>
      </c>
      <c r="M2234" t="s">
        <v>83</v>
      </c>
      <c r="P2234" t="s">
        <v>98</v>
      </c>
      <c r="Q2234" t="s">
        <v>100</v>
      </c>
      <c r="R2234" t="s">
        <v>18</v>
      </c>
      <c r="S2234" t="s">
        <v>20</v>
      </c>
      <c r="T2234" t="str">
        <f t="shared" si="737"/>
        <v>LAEM CHABANG</v>
      </c>
      <c r="U2234" t="s">
        <v>46</v>
      </c>
      <c r="V2234" t="s">
        <v>51</v>
      </c>
      <c r="W2234" s="3">
        <v>12174524</v>
      </c>
      <c r="X2234" t="s">
        <v>32</v>
      </c>
      <c r="Y2234" t="s">
        <v>73</v>
      </c>
      <c r="AC2234">
        <v>1</v>
      </c>
    </row>
    <row r="2235" spans="1:29" x14ac:dyDescent="0.2">
      <c r="A2235">
        <v>2234</v>
      </c>
      <c r="B2235" t="s">
        <v>2</v>
      </c>
      <c r="C2235" s="4">
        <v>1922959</v>
      </c>
      <c r="D2235" t="s">
        <v>33</v>
      </c>
      <c r="E2235" t="s">
        <v>40</v>
      </c>
      <c r="F2235" s="1">
        <v>43846</v>
      </c>
      <c r="G2235" s="1">
        <f>IF(R2235="2: AIR",F2235, "")</f>
        <v>43846</v>
      </c>
      <c r="H2235" s="1">
        <f t="shared" ref="H2235:H2236" si="738">G2235+33</f>
        <v>43879</v>
      </c>
      <c r="I2235" t="s">
        <v>71</v>
      </c>
      <c r="J2235">
        <v>2490158163</v>
      </c>
      <c r="K2235" t="s">
        <v>74</v>
      </c>
      <c r="L2235" t="s">
        <v>77</v>
      </c>
      <c r="M2235" t="s">
        <v>88</v>
      </c>
      <c r="P2235" t="s">
        <v>94</v>
      </c>
      <c r="Q2235" t="s">
        <v>100</v>
      </c>
      <c r="R2235" t="s">
        <v>17</v>
      </c>
      <c r="S2235" t="s">
        <v>44</v>
      </c>
      <c r="T2235" t="s">
        <v>45</v>
      </c>
      <c r="U2235" t="s">
        <v>46</v>
      </c>
      <c r="V2235" t="str">
        <f t="shared" si="702"/>
        <v>AIR</v>
      </c>
      <c r="W2235" s="3"/>
      <c r="X2235" t="s">
        <v>32</v>
      </c>
      <c r="Y2235" t="s">
        <v>73</v>
      </c>
    </row>
    <row r="2236" spans="1:29" x14ac:dyDescent="0.2">
      <c r="A2236">
        <v>2235</v>
      </c>
      <c r="B2236" t="s">
        <v>2</v>
      </c>
      <c r="C2236" s="4">
        <v>1922960</v>
      </c>
      <c r="D2236" t="s">
        <v>33</v>
      </c>
      <c r="E2236" t="s">
        <v>35</v>
      </c>
      <c r="F2236" s="1">
        <v>43846</v>
      </c>
      <c r="G2236" s="1">
        <f>IF(R2236="2: AIR",F2236, "")</f>
        <v>43846</v>
      </c>
      <c r="H2236" s="1">
        <f t="shared" si="738"/>
        <v>43879</v>
      </c>
      <c r="I2236" t="s">
        <v>71</v>
      </c>
      <c r="J2236">
        <v>2490158163</v>
      </c>
      <c r="K2236" t="s">
        <v>74</v>
      </c>
      <c r="L2236" t="s">
        <v>77</v>
      </c>
      <c r="M2236" t="s">
        <v>83</v>
      </c>
      <c r="P2236" t="s">
        <v>98</v>
      </c>
      <c r="Q2236" t="s">
        <v>100</v>
      </c>
      <c r="R2236" t="s">
        <v>17</v>
      </c>
      <c r="S2236" t="s">
        <v>20</v>
      </c>
      <c r="T2236" t="s">
        <v>45</v>
      </c>
      <c r="U2236" t="s">
        <v>46</v>
      </c>
      <c r="V2236" t="str">
        <f t="shared" si="702"/>
        <v>AIR</v>
      </c>
      <c r="W2236" s="3"/>
      <c r="X2236" t="s">
        <v>32</v>
      </c>
      <c r="Y2236" t="s">
        <v>73</v>
      </c>
    </row>
    <row r="2237" spans="1:29" x14ac:dyDescent="0.2">
      <c r="A2237">
        <v>2236</v>
      </c>
      <c r="B2237" t="s">
        <v>2</v>
      </c>
      <c r="C2237" s="4">
        <v>1922961</v>
      </c>
      <c r="D2237" t="s">
        <v>33</v>
      </c>
      <c r="E2237" t="s">
        <v>35</v>
      </c>
      <c r="F2237" s="1">
        <v>43846</v>
      </c>
      <c r="G2237" s="1">
        <f t="shared" ref="G2237:G2240" si="739">F2237 + 7 - WEEKDAY(F2237, 2) + 6</f>
        <v>43855</v>
      </c>
      <c r="H2237" s="1">
        <f t="shared" ref="H2237:H2240" si="740">G2237+7</f>
        <v>43862</v>
      </c>
      <c r="I2237" t="s">
        <v>71</v>
      </c>
      <c r="J2237">
        <v>2490158163</v>
      </c>
      <c r="K2237" t="s">
        <v>74</v>
      </c>
      <c r="L2237" t="s">
        <v>77</v>
      </c>
      <c r="M2237" t="s">
        <v>83</v>
      </c>
      <c r="P2237" t="s">
        <v>98</v>
      </c>
      <c r="Q2237" t="s">
        <v>100</v>
      </c>
      <c r="R2237" t="s">
        <v>18</v>
      </c>
      <c r="S2237" t="s">
        <v>20</v>
      </c>
      <c r="T2237" t="str">
        <f t="shared" ref="T2237:T2240" si="741">IF(R2237="1: SEA", "LAEM CHABANG", "BANGKOK")</f>
        <v>LAEM CHABANG</v>
      </c>
      <c r="U2237" t="s">
        <v>46</v>
      </c>
      <c r="V2237" t="s">
        <v>51</v>
      </c>
      <c r="W2237" s="3">
        <v>12174537</v>
      </c>
      <c r="X2237" t="s">
        <v>32</v>
      </c>
      <c r="Y2237" t="s">
        <v>73</v>
      </c>
      <c r="AC2237">
        <v>1</v>
      </c>
    </row>
    <row r="2238" spans="1:29" x14ac:dyDescent="0.2">
      <c r="A2238">
        <v>2237</v>
      </c>
      <c r="B2238" t="s">
        <v>2</v>
      </c>
      <c r="C2238" s="4">
        <v>1922962</v>
      </c>
      <c r="D2238" t="s">
        <v>33</v>
      </c>
      <c r="E2238" t="s">
        <v>35</v>
      </c>
      <c r="F2238" s="1">
        <v>43846</v>
      </c>
      <c r="G2238" s="1">
        <f t="shared" si="739"/>
        <v>43855</v>
      </c>
      <c r="H2238" s="1">
        <f t="shared" si="740"/>
        <v>43862</v>
      </c>
      <c r="I2238" t="s">
        <v>71</v>
      </c>
      <c r="J2238">
        <v>2490158163</v>
      </c>
      <c r="K2238" t="s">
        <v>74</v>
      </c>
      <c r="L2238" t="s">
        <v>77</v>
      </c>
      <c r="M2238" t="s">
        <v>83</v>
      </c>
      <c r="P2238" t="s">
        <v>98</v>
      </c>
      <c r="Q2238" t="s">
        <v>100</v>
      </c>
      <c r="R2238" t="s">
        <v>18</v>
      </c>
      <c r="S2238" t="s">
        <v>20</v>
      </c>
      <c r="T2238" t="str">
        <f t="shared" si="741"/>
        <v>LAEM CHABANG</v>
      </c>
      <c r="U2238" t="s">
        <v>46</v>
      </c>
      <c r="V2238" t="s">
        <v>51</v>
      </c>
      <c r="W2238" s="3">
        <v>12174552</v>
      </c>
      <c r="X2238" t="s">
        <v>32</v>
      </c>
      <c r="Y2238" t="s">
        <v>73</v>
      </c>
      <c r="AC2238">
        <v>1</v>
      </c>
    </row>
    <row r="2239" spans="1:29" x14ac:dyDescent="0.2">
      <c r="A2239">
        <v>2238</v>
      </c>
      <c r="B2239" t="s">
        <v>2</v>
      </c>
      <c r="C2239" s="4">
        <v>1922963</v>
      </c>
      <c r="D2239" t="s">
        <v>33</v>
      </c>
      <c r="E2239" t="s">
        <v>35</v>
      </c>
      <c r="F2239" s="1">
        <v>43846</v>
      </c>
      <c r="G2239" s="1">
        <f t="shared" si="739"/>
        <v>43855</v>
      </c>
      <c r="H2239" s="1">
        <f t="shared" si="740"/>
        <v>43862</v>
      </c>
      <c r="I2239" t="s">
        <v>71</v>
      </c>
      <c r="J2239">
        <v>2490158163</v>
      </c>
      <c r="K2239" t="s">
        <v>74</v>
      </c>
      <c r="L2239" t="s">
        <v>77</v>
      </c>
      <c r="M2239" t="s">
        <v>83</v>
      </c>
      <c r="P2239" t="s">
        <v>98</v>
      </c>
      <c r="Q2239" t="s">
        <v>100</v>
      </c>
      <c r="R2239" t="s">
        <v>18</v>
      </c>
      <c r="S2239" t="s">
        <v>20</v>
      </c>
      <c r="T2239" t="str">
        <f t="shared" si="741"/>
        <v>LAEM CHABANG</v>
      </c>
      <c r="U2239" t="s">
        <v>46</v>
      </c>
      <c r="V2239" t="s">
        <v>51</v>
      </c>
      <c r="W2239" s="3">
        <v>12174553</v>
      </c>
      <c r="X2239" t="s">
        <v>32</v>
      </c>
      <c r="Y2239" t="s">
        <v>73</v>
      </c>
      <c r="AC2239">
        <v>1</v>
      </c>
    </row>
    <row r="2240" spans="1:29" x14ac:dyDescent="0.2">
      <c r="A2240">
        <v>2239</v>
      </c>
      <c r="B2240" t="s">
        <v>2</v>
      </c>
      <c r="C2240" s="4">
        <v>1922964</v>
      </c>
      <c r="D2240" t="s">
        <v>33</v>
      </c>
      <c r="E2240" t="s">
        <v>35</v>
      </c>
      <c r="F2240" s="1">
        <v>43846</v>
      </c>
      <c r="G2240" s="1">
        <f t="shared" si="739"/>
        <v>43855</v>
      </c>
      <c r="H2240" s="1">
        <f t="shared" si="740"/>
        <v>43862</v>
      </c>
      <c r="I2240" t="s">
        <v>71</v>
      </c>
      <c r="J2240">
        <v>2490158163</v>
      </c>
      <c r="K2240" t="s">
        <v>74</v>
      </c>
      <c r="L2240" t="s">
        <v>77</v>
      </c>
      <c r="M2240" t="s">
        <v>83</v>
      </c>
      <c r="P2240" t="s">
        <v>98</v>
      </c>
      <c r="Q2240" t="s">
        <v>100</v>
      </c>
      <c r="R2240" t="s">
        <v>18</v>
      </c>
      <c r="S2240" t="s">
        <v>20</v>
      </c>
      <c r="T2240" t="str">
        <f t="shared" si="741"/>
        <v>LAEM CHABANG</v>
      </c>
      <c r="U2240" t="s">
        <v>46</v>
      </c>
      <c r="V2240" t="s">
        <v>51</v>
      </c>
      <c r="W2240" s="3">
        <v>12174556</v>
      </c>
      <c r="X2240" t="s">
        <v>32</v>
      </c>
      <c r="Y2240" t="s">
        <v>73</v>
      </c>
      <c r="AC2240">
        <v>1</v>
      </c>
    </row>
    <row r="2241" spans="1:31" x14ac:dyDescent="0.2">
      <c r="A2241">
        <v>2240</v>
      </c>
      <c r="B2241" t="s">
        <v>2</v>
      </c>
      <c r="C2241" s="4">
        <v>1922965</v>
      </c>
      <c r="D2241" t="s">
        <v>33</v>
      </c>
      <c r="E2241" t="s">
        <v>35</v>
      </c>
      <c r="F2241" s="1">
        <v>43846</v>
      </c>
      <c r="G2241" s="1">
        <f>IF(R2241="2: AIR",F2241, "")</f>
        <v>43846</v>
      </c>
      <c r="H2241" s="1">
        <f>G2241+33</f>
        <v>43879</v>
      </c>
      <c r="I2241" t="s">
        <v>71</v>
      </c>
      <c r="J2241">
        <v>2490158163</v>
      </c>
      <c r="K2241" t="s">
        <v>74</v>
      </c>
      <c r="L2241" t="s">
        <v>77</v>
      </c>
      <c r="M2241" t="s">
        <v>83</v>
      </c>
      <c r="P2241" t="s">
        <v>98</v>
      </c>
      <c r="Q2241" t="s">
        <v>100</v>
      </c>
      <c r="R2241" t="s">
        <v>17</v>
      </c>
      <c r="S2241" t="s">
        <v>20</v>
      </c>
      <c r="T2241" t="s">
        <v>45</v>
      </c>
      <c r="U2241" t="s">
        <v>46</v>
      </c>
      <c r="V2241" t="str">
        <f t="shared" si="702"/>
        <v>AIR</v>
      </c>
      <c r="W2241" s="3"/>
      <c r="X2241" t="s">
        <v>32</v>
      </c>
      <c r="Y2241" t="s">
        <v>73</v>
      </c>
    </row>
    <row r="2242" spans="1:31" x14ac:dyDescent="0.2">
      <c r="A2242">
        <v>3725</v>
      </c>
      <c r="B2242" t="s">
        <v>2</v>
      </c>
      <c r="C2242" s="4">
        <v>1910130</v>
      </c>
      <c r="D2242" t="s">
        <v>34</v>
      </c>
      <c r="E2242" t="s">
        <v>37</v>
      </c>
      <c r="F2242" s="1">
        <v>43846</v>
      </c>
      <c r="G2242" s="1">
        <f t="shared" ref="G2242" si="742">F2242 + 7 - WEEKDAY(F2242, 2) + 4</f>
        <v>43853</v>
      </c>
      <c r="H2242" s="1">
        <f t="shared" ref="H2242" si="743">G2242+7</f>
        <v>43860</v>
      </c>
      <c r="I2242" t="s">
        <v>71</v>
      </c>
      <c r="J2242">
        <v>2490158163</v>
      </c>
      <c r="K2242" t="s">
        <v>74</v>
      </c>
      <c r="L2242" t="s">
        <v>79</v>
      </c>
      <c r="M2242" t="s">
        <v>97</v>
      </c>
      <c r="P2242" t="s">
        <v>96</v>
      </c>
      <c r="Q2242" t="s">
        <v>100</v>
      </c>
      <c r="R2242" t="s">
        <v>18</v>
      </c>
      <c r="S2242" t="s">
        <v>20</v>
      </c>
      <c r="T2242" t="str">
        <f t="shared" ref="T2242:T2245" si="744">IF(R2242="1: SEA", "LAEM CHABANG", "BANGKOK")</f>
        <v>LAEM CHABANG</v>
      </c>
      <c r="U2242" t="s">
        <v>46</v>
      </c>
      <c r="V2242" t="s">
        <v>56</v>
      </c>
      <c r="W2242" s="3">
        <v>12174580</v>
      </c>
      <c r="X2242" t="s">
        <v>32</v>
      </c>
      <c r="Y2242" t="s">
        <v>73</v>
      </c>
      <c r="AC2242">
        <v>1</v>
      </c>
      <c r="AE2242" t="s">
        <v>102</v>
      </c>
    </row>
    <row r="2243" spans="1:31" x14ac:dyDescent="0.2">
      <c r="A2243">
        <v>2242</v>
      </c>
      <c r="B2243" t="s">
        <v>2</v>
      </c>
      <c r="C2243" s="4">
        <v>1922967</v>
      </c>
      <c r="D2243" t="s">
        <v>33</v>
      </c>
      <c r="E2243" t="s">
        <v>35</v>
      </c>
      <c r="F2243" s="1">
        <v>43846</v>
      </c>
      <c r="G2243" s="1">
        <f t="shared" ref="G2243:G2244" si="745">F2243 + 7 - WEEKDAY(F2243, 2) + 6</f>
        <v>43855</v>
      </c>
      <c r="H2243" s="1">
        <f t="shared" ref="H2243:H2244" si="746">G2243+7</f>
        <v>43862</v>
      </c>
      <c r="I2243" t="s">
        <v>71</v>
      </c>
      <c r="J2243">
        <v>2490158163</v>
      </c>
      <c r="K2243" t="s">
        <v>74</v>
      </c>
      <c r="L2243" t="s">
        <v>77</v>
      </c>
      <c r="M2243" t="s">
        <v>83</v>
      </c>
      <c r="P2243" t="s">
        <v>98</v>
      </c>
      <c r="Q2243" t="s">
        <v>100</v>
      </c>
      <c r="R2243" t="s">
        <v>18</v>
      </c>
      <c r="S2243" t="s">
        <v>20</v>
      </c>
      <c r="T2243" t="str">
        <f t="shared" si="744"/>
        <v>LAEM CHABANG</v>
      </c>
      <c r="U2243" t="s">
        <v>46</v>
      </c>
      <c r="V2243" t="s">
        <v>51</v>
      </c>
      <c r="W2243" s="3">
        <v>12174581</v>
      </c>
      <c r="X2243" t="s">
        <v>32</v>
      </c>
      <c r="Y2243" t="s">
        <v>73</v>
      </c>
      <c r="AA2243">
        <v>1</v>
      </c>
    </row>
    <row r="2244" spans="1:31" x14ac:dyDescent="0.2">
      <c r="A2244">
        <v>2243</v>
      </c>
      <c r="B2244" t="s">
        <v>2</v>
      </c>
      <c r="C2244" s="4">
        <v>1922968</v>
      </c>
      <c r="D2244" t="s">
        <v>33</v>
      </c>
      <c r="E2244" t="s">
        <v>35</v>
      </c>
      <c r="F2244" s="1">
        <v>43846</v>
      </c>
      <c r="G2244" s="1">
        <f t="shared" si="745"/>
        <v>43855</v>
      </c>
      <c r="H2244" s="1">
        <f t="shared" si="746"/>
        <v>43862</v>
      </c>
      <c r="I2244" t="s">
        <v>71</v>
      </c>
      <c r="J2244">
        <v>2490158163</v>
      </c>
      <c r="K2244" t="s">
        <v>74</v>
      </c>
      <c r="L2244" t="s">
        <v>77</v>
      </c>
      <c r="M2244" t="s">
        <v>83</v>
      </c>
      <c r="P2244" t="s">
        <v>98</v>
      </c>
      <c r="Q2244" t="s">
        <v>100</v>
      </c>
      <c r="R2244" t="s">
        <v>18</v>
      </c>
      <c r="S2244" t="s">
        <v>20</v>
      </c>
      <c r="T2244" t="str">
        <f t="shared" si="744"/>
        <v>LAEM CHABANG</v>
      </c>
      <c r="U2244" t="s">
        <v>46</v>
      </c>
      <c r="V2244" t="s">
        <v>51</v>
      </c>
      <c r="W2244" s="3">
        <v>12174584</v>
      </c>
      <c r="X2244" t="s">
        <v>32</v>
      </c>
      <c r="Y2244" t="s">
        <v>73</v>
      </c>
      <c r="AC2244">
        <v>1</v>
      </c>
    </row>
    <row r="2245" spans="1:31" x14ac:dyDescent="0.2">
      <c r="A2245">
        <v>2244</v>
      </c>
      <c r="B2245" t="s">
        <v>2</v>
      </c>
      <c r="C2245" s="4">
        <v>1922969</v>
      </c>
      <c r="D2245" t="s">
        <v>33</v>
      </c>
      <c r="E2245" t="s">
        <v>39</v>
      </c>
      <c r="F2245" s="1">
        <v>43846</v>
      </c>
      <c r="G2245" s="1">
        <f>F2245 + 7 - WEEKDAY(F2245, 2) + 4</f>
        <v>43853</v>
      </c>
      <c r="H2245" s="1">
        <f>G2245+30</f>
        <v>43883</v>
      </c>
      <c r="I2245" t="s">
        <v>71</v>
      </c>
      <c r="J2245">
        <v>2490158163</v>
      </c>
      <c r="K2245" t="s">
        <v>74</v>
      </c>
      <c r="L2245" t="s">
        <v>77</v>
      </c>
      <c r="M2245" t="s">
        <v>86</v>
      </c>
      <c r="P2245" t="s">
        <v>93</v>
      </c>
      <c r="Q2245" t="s">
        <v>100</v>
      </c>
      <c r="R2245" t="s">
        <v>18</v>
      </c>
      <c r="S2245" t="s">
        <v>20</v>
      </c>
      <c r="T2245" t="str">
        <f t="shared" si="744"/>
        <v>LAEM CHABANG</v>
      </c>
      <c r="U2245" t="s">
        <v>46</v>
      </c>
      <c r="V2245" t="s">
        <v>68</v>
      </c>
      <c r="W2245" s="3">
        <v>12174593</v>
      </c>
      <c r="X2245" t="s">
        <v>32</v>
      </c>
      <c r="Y2245" t="s">
        <v>73</v>
      </c>
      <c r="AC2245">
        <v>1</v>
      </c>
    </row>
    <row r="2246" spans="1:31" x14ac:dyDescent="0.2">
      <c r="A2246">
        <v>2245</v>
      </c>
      <c r="B2246" t="s">
        <v>2</v>
      </c>
      <c r="C2246" s="4">
        <v>1922970</v>
      </c>
      <c r="D2246" t="s">
        <v>33</v>
      </c>
      <c r="E2246" t="s">
        <v>35</v>
      </c>
      <c r="F2246" s="1">
        <v>43847</v>
      </c>
      <c r="G2246" s="1">
        <f>IF(R2246="2: AIR",F2246, "")</f>
        <v>43847</v>
      </c>
      <c r="H2246" s="1">
        <f>G2246+33</f>
        <v>43880</v>
      </c>
      <c r="I2246" t="s">
        <v>71</v>
      </c>
      <c r="J2246">
        <v>2490158163</v>
      </c>
      <c r="K2246" t="s">
        <v>74</v>
      </c>
      <c r="L2246" t="s">
        <v>77</v>
      </c>
      <c r="M2246" t="s">
        <v>83</v>
      </c>
      <c r="P2246" t="s">
        <v>98</v>
      </c>
      <c r="Q2246" t="s">
        <v>100</v>
      </c>
      <c r="R2246" t="s">
        <v>17</v>
      </c>
      <c r="S2246" t="s">
        <v>20</v>
      </c>
      <c r="T2246" t="s">
        <v>45</v>
      </c>
      <c r="U2246" t="s">
        <v>46</v>
      </c>
      <c r="V2246" t="str">
        <f t="shared" ref="V2246:V2304" si="747">IF(R2246="2: AIR", "AIR","")</f>
        <v>AIR</v>
      </c>
      <c r="W2246" s="3"/>
      <c r="X2246" t="s">
        <v>32</v>
      </c>
      <c r="Y2246" t="s">
        <v>73</v>
      </c>
    </row>
    <row r="2247" spans="1:31" x14ac:dyDescent="0.2">
      <c r="A2247">
        <v>2246</v>
      </c>
      <c r="B2247" t="s">
        <v>2</v>
      </c>
      <c r="C2247" s="4">
        <v>1922971</v>
      </c>
      <c r="D2247" t="s">
        <v>33</v>
      </c>
      <c r="E2247" t="s">
        <v>35</v>
      </c>
      <c r="F2247" s="1">
        <v>43847</v>
      </c>
      <c r="G2247" s="1">
        <f t="shared" ref="G2247:G2248" si="748">F2247 + 7 - WEEKDAY(F2247, 2) + 6</f>
        <v>43855</v>
      </c>
      <c r="H2247" s="1">
        <f t="shared" ref="H2247:H2248" si="749">G2247+7</f>
        <v>43862</v>
      </c>
      <c r="I2247" t="s">
        <v>71</v>
      </c>
      <c r="J2247">
        <v>2490158163</v>
      </c>
      <c r="K2247" t="s">
        <v>74</v>
      </c>
      <c r="L2247" t="s">
        <v>77</v>
      </c>
      <c r="M2247" t="s">
        <v>83</v>
      </c>
      <c r="P2247" t="s">
        <v>98</v>
      </c>
      <c r="Q2247" t="s">
        <v>100</v>
      </c>
      <c r="R2247" t="s">
        <v>18</v>
      </c>
      <c r="S2247" t="s">
        <v>20</v>
      </c>
      <c r="T2247" t="str">
        <f t="shared" ref="T2247:T2261" si="750">IF(R2247="1: SEA", "LAEM CHABANG", "BANGKOK")</f>
        <v>LAEM CHABANG</v>
      </c>
      <c r="U2247" t="s">
        <v>46</v>
      </c>
      <c r="V2247" t="s">
        <v>51</v>
      </c>
      <c r="W2247" s="3">
        <v>12174609</v>
      </c>
      <c r="X2247" t="s">
        <v>32</v>
      </c>
      <c r="Y2247" t="s">
        <v>73</v>
      </c>
      <c r="AC2247">
        <v>1</v>
      </c>
    </row>
    <row r="2248" spans="1:31" x14ac:dyDescent="0.2">
      <c r="A2248">
        <v>2247</v>
      </c>
      <c r="B2248" t="s">
        <v>2</v>
      </c>
      <c r="C2248" s="4">
        <v>1922972</v>
      </c>
      <c r="D2248" t="s">
        <v>33</v>
      </c>
      <c r="E2248" t="s">
        <v>35</v>
      </c>
      <c r="F2248" s="1">
        <v>43847</v>
      </c>
      <c r="G2248" s="1">
        <f t="shared" si="748"/>
        <v>43855</v>
      </c>
      <c r="H2248" s="1">
        <f t="shared" si="749"/>
        <v>43862</v>
      </c>
      <c r="I2248" t="s">
        <v>71</v>
      </c>
      <c r="J2248">
        <v>2490158163</v>
      </c>
      <c r="K2248" t="s">
        <v>74</v>
      </c>
      <c r="L2248" t="s">
        <v>77</v>
      </c>
      <c r="M2248" t="s">
        <v>83</v>
      </c>
      <c r="P2248" t="s">
        <v>98</v>
      </c>
      <c r="Q2248" t="s">
        <v>100</v>
      </c>
      <c r="R2248" t="s">
        <v>18</v>
      </c>
      <c r="S2248" t="s">
        <v>20</v>
      </c>
      <c r="T2248" t="str">
        <f t="shared" si="750"/>
        <v>LAEM CHABANG</v>
      </c>
      <c r="U2248" t="s">
        <v>46</v>
      </c>
      <c r="V2248" t="s">
        <v>51</v>
      </c>
      <c r="W2248" s="3">
        <v>12174612</v>
      </c>
      <c r="X2248" t="s">
        <v>32</v>
      </c>
      <c r="Y2248" t="s">
        <v>73</v>
      </c>
      <c r="AC2248">
        <v>1</v>
      </c>
    </row>
    <row r="2249" spans="1:31" x14ac:dyDescent="0.2">
      <c r="A2249">
        <v>2248</v>
      </c>
      <c r="B2249" t="s">
        <v>2</v>
      </c>
      <c r="C2249" s="4">
        <v>1922973</v>
      </c>
      <c r="D2249" t="s">
        <v>33</v>
      </c>
      <c r="E2249" t="s">
        <v>39</v>
      </c>
      <c r="F2249" s="1">
        <v>43847</v>
      </c>
      <c r="G2249" s="1">
        <f>F2249 + 7 - WEEKDAY(F2249, 2) + 4</f>
        <v>43853</v>
      </c>
      <c r="H2249" s="1">
        <f>G2249+30</f>
        <v>43883</v>
      </c>
      <c r="I2249" t="s">
        <v>71</v>
      </c>
      <c r="J2249">
        <v>2490158163</v>
      </c>
      <c r="K2249" t="s">
        <v>74</v>
      </c>
      <c r="L2249" t="s">
        <v>77</v>
      </c>
      <c r="M2249" t="s">
        <v>86</v>
      </c>
      <c r="P2249" t="s">
        <v>93</v>
      </c>
      <c r="Q2249" t="s">
        <v>100</v>
      </c>
      <c r="R2249" t="s">
        <v>18</v>
      </c>
      <c r="S2249" t="s">
        <v>20</v>
      </c>
      <c r="T2249" t="str">
        <f t="shared" si="750"/>
        <v>LAEM CHABANG</v>
      </c>
      <c r="U2249" t="s">
        <v>46</v>
      </c>
      <c r="V2249" t="s">
        <v>68</v>
      </c>
      <c r="W2249" s="3">
        <v>12174621</v>
      </c>
      <c r="X2249" t="s">
        <v>32</v>
      </c>
      <c r="Y2249" t="s">
        <v>73</v>
      </c>
      <c r="AC2249">
        <v>1</v>
      </c>
    </row>
    <row r="2250" spans="1:31" x14ac:dyDescent="0.2">
      <c r="A2250">
        <v>2249</v>
      </c>
      <c r="B2250" t="s">
        <v>2</v>
      </c>
      <c r="C2250" s="4">
        <v>1922974</v>
      </c>
      <c r="D2250" t="s">
        <v>33</v>
      </c>
      <c r="E2250" t="s">
        <v>35</v>
      </c>
      <c r="F2250" s="1">
        <v>43847</v>
      </c>
      <c r="G2250" s="1">
        <f>F2250 + 7 - WEEKDAY(F2250, 2) + 6</f>
        <v>43855</v>
      </c>
      <c r="H2250" s="1">
        <f t="shared" ref="H2250" si="751">G2250+7</f>
        <v>43862</v>
      </c>
      <c r="I2250" t="s">
        <v>71</v>
      </c>
      <c r="J2250">
        <v>2490158163</v>
      </c>
      <c r="K2250" t="s">
        <v>74</v>
      </c>
      <c r="L2250" t="s">
        <v>77</v>
      </c>
      <c r="M2250" t="s">
        <v>83</v>
      </c>
      <c r="P2250" t="s">
        <v>98</v>
      </c>
      <c r="Q2250" t="s">
        <v>100</v>
      </c>
      <c r="R2250" t="s">
        <v>18</v>
      </c>
      <c r="S2250" t="s">
        <v>20</v>
      </c>
      <c r="T2250" t="str">
        <f t="shared" si="750"/>
        <v>LAEM CHABANG</v>
      </c>
      <c r="U2250" t="s">
        <v>46</v>
      </c>
      <c r="V2250" t="s">
        <v>51</v>
      </c>
      <c r="W2250" s="3">
        <v>12174636</v>
      </c>
      <c r="X2250" t="s">
        <v>32</v>
      </c>
      <c r="Y2250" t="s">
        <v>73</v>
      </c>
      <c r="AC2250">
        <v>1</v>
      </c>
    </row>
    <row r="2251" spans="1:31" x14ac:dyDescent="0.2">
      <c r="A2251">
        <v>2250</v>
      </c>
      <c r="B2251" t="s">
        <v>2</v>
      </c>
      <c r="C2251" s="4">
        <v>1922975</v>
      </c>
      <c r="D2251" t="s">
        <v>33</v>
      </c>
      <c r="E2251" t="s">
        <v>39</v>
      </c>
      <c r="F2251" s="1">
        <v>43846</v>
      </c>
      <c r="G2251" s="1">
        <f t="shared" ref="G2251:G2253" si="752">F2251 + 7 - WEEKDAY(F2251, 2) + 4</f>
        <v>43853</v>
      </c>
      <c r="H2251" s="1">
        <f t="shared" ref="H2251:H2253" si="753">G2251+30</f>
        <v>43883</v>
      </c>
      <c r="I2251" t="s">
        <v>71</v>
      </c>
      <c r="J2251">
        <v>2490158163</v>
      </c>
      <c r="K2251" t="s">
        <v>74</v>
      </c>
      <c r="L2251" t="s">
        <v>77</v>
      </c>
      <c r="M2251" t="s">
        <v>86</v>
      </c>
      <c r="P2251" t="s">
        <v>93</v>
      </c>
      <c r="Q2251" t="s">
        <v>100</v>
      </c>
      <c r="R2251" t="s">
        <v>18</v>
      </c>
      <c r="S2251" t="s">
        <v>20</v>
      </c>
      <c r="T2251" t="str">
        <f t="shared" si="750"/>
        <v>LAEM CHABANG</v>
      </c>
      <c r="U2251" t="s">
        <v>46</v>
      </c>
      <c r="V2251" t="s">
        <v>68</v>
      </c>
      <c r="W2251" s="3">
        <v>12174637</v>
      </c>
      <c r="X2251" t="s">
        <v>32</v>
      </c>
      <c r="Y2251" t="s">
        <v>73</v>
      </c>
      <c r="AC2251">
        <v>1</v>
      </c>
    </row>
    <row r="2252" spans="1:31" x14ac:dyDescent="0.2">
      <c r="A2252">
        <v>2251</v>
      </c>
      <c r="B2252" t="s">
        <v>2</v>
      </c>
      <c r="C2252" s="4">
        <v>1922976</v>
      </c>
      <c r="D2252" t="s">
        <v>33</v>
      </c>
      <c r="E2252" t="s">
        <v>39</v>
      </c>
      <c r="F2252" s="1">
        <v>43846</v>
      </c>
      <c r="G2252" s="1">
        <f t="shared" si="752"/>
        <v>43853</v>
      </c>
      <c r="H2252" s="1">
        <f t="shared" si="753"/>
        <v>43883</v>
      </c>
      <c r="I2252" t="s">
        <v>71</v>
      </c>
      <c r="J2252">
        <v>2490158163</v>
      </c>
      <c r="K2252" t="s">
        <v>74</v>
      </c>
      <c r="L2252" t="s">
        <v>77</v>
      </c>
      <c r="M2252" t="s">
        <v>86</v>
      </c>
      <c r="P2252" t="s">
        <v>93</v>
      </c>
      <c r="Q2252" t="s">
        <v>100</v>
      </c>
      <c r="R2252" t="s">
        <v>18</v>
      </c>
      <c r="S2252" t="s">
        <v>20</v>
      </c>
      <c r="T2252" t="str">
        <f t="shared" si="750"/>
        <v>LAEM CHABANG</v>
      </c>
      <c r="U2252" t="s">
        <v>46</v>
      </c>
      <c r="V2252" t="s">
        <v>68</v>
      </c>
      <c r="W2252" s="3">
        <v>12174640</v>
      </c>
      <c r="X2252" t="s">
        <v>32</v>
      </c>
      <c r="Y2252" t="s">
        <v>73</v>
      </c>
      <c r="AC2252">
        <v>1</v>
      </c>
    </row>
    <row r="2253" spans="1:31" x14ac:dyDescent="0.2">
      <c r="A2253">
        <v>2252</v>
      </c>
      <c r="B2253" t="s">
        <v>2</v>
      </c>
      <c r="C2253" s="4">
        <v>1922977</v>
      </c>
      <c r="D2253" t="s">
        <v>33</v>
      </c>
      <c r="E2253" t="s">
        <v>39</v>
      </c>
      <c r="F2253" s="1">
        <v>43846</v>
      </c>
      <c r="G2253" s="1">
        <f t="shared" si="752"/>
        <v>43853</v>
      </c>
      <c r="H2253" s="1">
        <f t="shared" si="753"/>
        <v>43883</v>
      </c>
      <c r="I2253" t="s">
        <v>71</v>
      </c>
      <c r="J2253">
        <v>2490158163</v>
      </c>
      <c r="K2253" t="s">
        <v>74</v>
      </c>
      <c r="L2253" t="s">
        <v>77</v>
      </c>
      <c r="M2253" t="s">
        <v>86</v>
      </c>
      <c r="P2253" t="s">
        <v>93</v>
      </c>
      <c r="Q2253" t="s">
        <v>100</v>
      </c>
      <c r="R2253" t="s">
        <v>18</v>
      </c>
      <c r="S2253" t="s">
        <v>20</v>
      </c>
      <c r="T2253" t="str">
        <f t="shared" si="750"/>
        <v>LAEM CHABANG</v>
      </c>
      <c r="U2253" t="s">
        <v>46</v>
      </c>
      <c r="V2253" t="s">
        <v>68</v>
      </c>
      <c r="W2253" s="3">
        <v>12174649</v>
      </c>
      <c r="X2253" t="s">
        <v>32</v>
      </c>
      <c r="Y2253" t="s">
        <v>73</v>
      </c>
      <c r="AC2253">
        <v>1</v>
      </c>
    </row>
    <row r="2254" spans="1:31" x14ac:dyDescent="0.2">
      <c r="A2254">
        <v>2253</v>
      </c>
      <c r="B2254" t="s">
        <v>2</v>
      </c>
      <c r="C2254" s="4">
        <v>1922978</v>
      </c>
      <c r="D2254" t="s">
        <v>33</v>
      </c>
      <c r="E2254" t="s">
        <v>35</v>
      </c>
      <c r="F2254" s="1">
        <v>43846</v>
      </c>
      <c r="G2254" s="1">
        <f t="shared" ref="G2254:G2261" si="754">F2254 + 7 - WEEKDAY(F2254, 2) + 6</f>
        <v>43855</v>
      </c>
      <c r="H2254" s="1">
        <f t="shared" ref="H2254:H2261" si="755">G2254+7</f>
        <v>43862</v>
      </c>
      <c r="I2254" t="s">
        <v>71</v>
      </c>
      <c r="J2254">
        <v>2490158163</v>
      </c>
      <c r="K2254" t="s">
        <v>74</v>
      </c>
      <c r="L2254" t="s">
        <v>77</v>
      </c>
      <c r="M2254" t="s">
        <v>83</v>
      </c>
      <c r="P2254" t="s">
        <v>98</v>
      </c>
      <c r="Q2254" t="s">
        <v>100</v>
      </c>
      <c r="R2254" t="s">
        <v>18</v>
      </c>
      <c r="S2254" t="s">
        <v>20</v>
      </c>
      <c r="T2254" t="str">
        <f t="shared" si="750"/>
        <v>LAEM CHABANG</v>
      </c>
      <c r="U2254" t="s">
        <v>46</v>
      </c>
      <c r="V2254" t="s">
        <v>51</v>
      </c>
      <c r="W2254" s="3">
        <v>12174664</v>
      </c>
      <c r="X2254" t="s">
        <v>32</v>
      </c>
      <c r="Y2254" t="s">
        <v>73</v>
      </c>
      <c r="AC2254">
        <v>1</v>
      </c>
    </row>
    <row r="2255" spans="1:31" x14ac:dyDescent="0.2">
      <c r="A2255">
        <v>2254</v>
      </c>
      <c r="B2255" t="s">
        <v>2</v>
      </c>
      <c r="C2255" s="4">
        <v>1922979</v>
      </c>
      <c r="D2255" t="s">
        <v>33</v>
      </c>
      <c r="E2255" t="s">
        <v>35</v>
      </c>
      <c r="F2255" s="1">
        <v>43846</v>
      </c>
      <c r="G2255" s="1">
        <f t="shared" si="754"/>
        <v>43855</v>
      </c>
      <c r="H2255" s="1">
        <f t="shared" si="755"/>
        <v>43862</v>
      </c>
      <c r="I2255" t="s">
        <v>71</v>
      </c>
      <c r="J2255">
        <v>2490158163</v>
      </c>
      <c r="K2255" t="s">
        <v>74</v>
      </c>
      <c r="L2255" t="s">
        <v>77</v>
      </c>
      <c r="M2255" t="s">
        <v>83</v>
      </c>
      <c r="P2255" t="s">
        <v>98</v>
      </c>
      <c r="Q2255" t="s">
        <v>100</v>
      </c>
      <c r="R2255" t="s">
        <v>18</v>
      </c>
      <c r="S2255" t="s">
        <v>20</v>
      </c>
      <c r="T2255" t="str">
        <f t="shared" si="750"/>
        <v>LAEM CHABANG</v>
      </c>
      <c r="U2255" t="s">
        <v>46</v>
      </c>
      <c r="V2255" t="s">
        <v>51</v>
      </c>
      <c r="W2255" s="3">
        <v>12174665</v>
      </c>
      <c r="X2255" t="s">
        <v>32</v>
      </c>
      <c r="Y2255" t="s">
        <v>73</v>
      </c>
      <c r="AC2255">
        <v>1</v>
      </c>
    </row>
    <row r="2256" spans="1:31" x14ac:dyDescent="0.2">
      <c r="A2256">
        <v>2255</v>
      </c>
      <c r="B2256" t="s">
        <v>2</v>
      </c>
      <c r="C2256" s="4">
        <v>1922980</v>
      </c>
      <c r="D2256" t="s">
        <v>33</v>
      </c>
      <c r="E2256" t="s">
        <v>35</v>
      </c>
      <c r="F2256" s="1">
        <v>43847</v>
      </c>
      <c r="G2256" s="1">
        <f t="shared" si="754"/>
        <v>43855</v>
      </c>
      <c r="H2256" s="1">
        <f t="shared" si="755"/>
        <v>43862</v>
      </c>
      <c r="I2256" t="s">
        <v>71</v>
      </c>
      <c r="J2256">
        <v>2490158163</v>
      </c>
      <c r="K2256" t="s">
        <v>74</v>
      </c>
      <c r="L2256" t="s">
        <v>77</v>
      </c>
      <c r="M2256" t="s">
        <v>83</v>
      </c>
      <c r="P2256" t="s">
        <v>98</v>
      </c>
      <c r="Q2256" t="s">
        <v>100</v>
      </c>
      <c r="R2256" t="s">
        <v>18</v>
      </c>
      <c r="S2256" t="s">
        <v>20</v>
      </c>
      <c r="T2256" t="str">
        <f t="shared" si="750"/>
        <v>LAEM CHABANG</v>
      </c>
      <c r="U2256" t="s">
        <v>46</v>
      </c>
      <c r="V2256" t="s">
        <v>51</v>
      </c>
      <c r="W2256" s="3">
        <v>12174668</v>
      </c>
      <c r="X2256" t="s">
        <v>32</v>
      </c>
      <c r="Y2256" t="s">
        <v>73</v>
      </c>
      <c r="AC2256">
        <v>1</v>
      </c>
    </row>
    <row r="2257" spans="1:31" x14ac:dyDescent="0.2">
      <c r="A2257">
        <v>2256</v>
      </c>
      <c r="B2257" t="s">
        <v>2</v>
      </c>
      <c r="C2257" s="4">
        <v>1922981</v>
      </c>
      <c r="D2257" t="s">
        <v>33</v>
      </c>
      <c r="E2257" t="s">
        <v>35</v>
      </c>
      <c r="F2257" s="1">
        <v>43847</v>
      </c>
      <c r="G2257" s="1">
        <f t="shared" si="754"/>
        <v>43855</v>
      </c>
      <c r="H2257" s="1">
        <f t="shared" si="755"/>
        <v>43862</v>
      </c>
      <c r="I2257" t="s">
        <v>71</v>
      </c>
      <c r="J2257">
        <v>2490158163</v>
      </c>
      <c r="K2257" t="s">
        <v>74</v>
      </c>
      <c r="L2257" t="s">
        <v>77</v>
      </c>
      <c r="M2257" t="s">
        <v>83</v>
      </c>
      <c r="P2257" t="s">
        <v>98</v>
      </c>
      <c r="Q2257" t="s">
        <v>100</v>
      </c>
      <c r="R2257" t="s">
        <v>18</v>
      </c>
      <c r="S2257" t="s">
        <v>20</v>
      </c>
      <c r="T2257" t="str">
        <f t="shared" si="750"/>
        <v>LAEM CHABANG</v>
      </c>
      <c r="U2257" t="s">
        <v>46</v>
      </c>
      <c r="V2257" t="s">
        <v>51</v>
      </c>
      <c r="W2257" s="3">
        <v>12174677</v>
      </c>
      <c r="X2257" t="s">
        <v>32</v>
      </c>
      <c r="Y2257" t="s">
        <v>73</v>
      </c>
      <c r="AC2257">
        <v>1</v>
      </c>
    </row>
    <row r="2258" spans="1:31" x14ac:dyDescent="0.2">
      <c r="A2258">
        <v>2257</v>
      </c>
      <c r="B2258" t="s">
        <v>2</v>
      </c>
      <c r="C2258" s="4">
        <v>1922982</v>
      </c>
      <c r="D2258" t="s">
        <v>33</v>
      </c>
      <c r="E2258" t="s">
        <v>35</v>
      </c>
      <c r="F2258" s="1">
        <v>43847</v>
      </c>
      <c r="G2258" s="1">
        <f t="shared" si="754"/>
        <v>43855</v>
      </c>
      <c r="H2258" s="1">
        <f t="shared" si="755"/>
        <v>43862</v>
      </c>
      <c r="I2258" t="s">
        <v>71</v>
      </c>
      <c r="J2258">
        <v>2490158163</v>
      </c>
      <c r="K2258" t="s">
        <v>74</v>
      </c>
      <c r="L2258" t="s">
        <v>77</v>
      </c>
      <c r="M2258" t="s">
        <v>83</v>
      </c>
      <c r="P2258" t="s">
        <v>98</v>
      </c>
      <c r="Q2258" t="s">
        <v>100</v>
      </c>
      <c r="R2258" t="s">
        <v>18</v>
      </c>
      <c r="S2258" t="s">
        <v>20</v>
      </c>
      <c r="T2258" t="str">
        <f t="shared" si="750"/>
        <v>LAEM CHABANG</v>
      </c>
      <c r="U2258" t="s">
        <v>46</v>
      </c>
      <c r="V2258" t="s">
        <v>51</v>
      </c>
      <c r="W2258" s="3">
        <v>12174692</v>
      </c>
      <c r="X2258" t="s">
        <v>32</v>
      </c>
      <c r="Y2258" t="s">
        <v>73</v>
      </c>
      <c r="AC2258">
        <v>1</v>
      </c>
    </row>
    <row r="2259" spans="1:31" x14ac:dyDescent="0.2">
      <c r="A2259">
        <v>2258</v>
      </c>
      <c r="B2259" t="s">
        <v>2</v>
      </c>
      <c r="C2259" s="4">
        <v>1922983</v>
      </c>
      <c r="D2259" t="s">
        <v>33</v>
      </c>
      <c r="E2259" t="s">
        <v>35</v>
      </c>
      <c r="F2259" s="1">
        <v>43847</v>
      </c>
      <c r="G2259" s="1">
        <f t="shared" si="754"/>
        <v>43855</v>
      </c>
      <c r="H2259" s="1">
        <f t="shared" si="755"/>
        <v>43862</v>
      </c>
      <c r="I2259" t="s">
        <v>71</v>
      </c>
      <c r="J2259">
        <v>2490158163</v>
      </c>
      <c r="K2259" t="s">
        <v>74</v>
      </c>
      <c r="L2259" t="s">
        <v>77</v>
      </c>
      <c r="M2259" t="s">
        <v>83</v>
      </c>
      <c r="P2259" t="s">
        <v>98</v>
      </c>
      <c r="Q2259" t="s">
        <v>100</v>
      </c>
      <c r="R2259" t="s">
        <v>18</v>
      </c>
      <c r="S2259" t="s">
        <v>20</v>
      </c>
      <c r="T2259" t="str">
        <f t="shared" si="750"/>
        <v>LAEM CHABANG</v>
      </c>
      <c r="U2259" t="s">
        <v>46</v>
      </c>
      <c r="V2259" t="s">
        <v>51</v>
      </c>
      <c r="W2259" s="3">
        <v>12174693</v>
      </c>
      <c r="X2259" t="s">
        <v>32</v>
      </c>
      <c r="Y2259" t="s">
        <v>73</v>
      </c>
      <c r="AC2259">
        <v>1</v>
      </c>
    </row>
    <row r="2260" spans="1:31" x14ac:dyDescent="0.2">
      <c r="A2260">
        <v>2259</v>
      </c>
      <c r="B2260" t="s">
        <v>2</v>
      </c>
      <c r="C2260" s="4">
        <v>1922984</v>
      </c>
      <c r="D2260" t="s">
        <v>33</v>
      </c>
      <c r="E2260" t="s">
        <v>35</v>
      </c>
      <c r="F2260" s="1">
        <v>43847</v>
      </c>
      <c r="G2260" s="1">
        <f t="shared" si="754"/>
        <v>43855</v>
      </c>
      <c r="H2260" s="1">
        <f t="shared" si="755"/>
        <v>43862</v>
      </c>
      <c r="I2260" t="s">
        <v>71</v>
      </c>
      <c r="J2260">
        <v>2490158163</v>
      </c>
      <c r="K2260" t="s">
        <v>74</v>
      </c>
      <c r="L2260" t="s">
        <v>77</v>
      </c>
      <c r="M2260" t="s">
        <v>83</v>
      </c>
      <c r="P2260" t="s">
        <v>98</v>
      </c>
      <c r="Q2260" t="s">
        <v>100</v>
      </c>
      <c r="R2260" t="s">
        <v>18</v>
      </c>
      <c r="S2260" t="s">
        <v>20</v>
      </c>
      <c r="T2260" t="str">
        <f t="shared" si="750"/>
        <v>LAEM CHABANG</v>
      </c>
      <c r="U2260" t="s">
        <v>46</v>
      </c>
      <c r="V2260" t="s">
        <v>51</v>
      </c>
      <c r="W2260" s="3">
        <v>12174696</v>
      </c>
      <c r="X2260" t="s">
        <v>32</v>
      </c>
      <c r="Y2260" t="s">
        <v>73</v>
      </c>
      <c r="AC2260">
        <v>1</v>
      </c>
    </row>
    <row r="2261" spans="1:31" x14ac:dyDescent="0.2">
      <c r="A2261">
        <v>2260</v>
      </c>
      <c r="B2261" t="s">
        <v>2</v>
      </c>
      <c r="C2261" s="4">
        <v>1922985</v>
      </c>
      <c r="D2261" t="s">
        <v>33</v>
      </c>
      <c r="E2261" t="s">
        <v>35</v>
      </c>
      <c r="F2261" s="1">
        <v>43847</v>
      </c>
      <c r="G2261" s="1">
        <f t="shared" si="754"/>
        <v>43855</v>
      </c>
      <c r="H2261" s="1">
        <f t="shared" si="755"/>
        <v>43862</v>
      </c>
      <c r="I2261" t="s">
        <v>71</v>
      </c>
      <c r="J2261">
        <v>2490158163</v>
      </c>
      <c r="K2261" t="s">
        <v>74</v>
      </c>
      <c r="L2261" t="s">
        <v>77</v>
      </c>
      <c r="M2261" t="s">
        <v>83</v>
      </c>
      <c r="P2261" t="s">
        <v>98</v>
      </c>
      <c r="Q2261" t="s">
        <v>100</v>
      </c>
      <c r="R2261" t="s">
        <v>18</v>
      </c>
      <c r="S2261" t="s">
        <v>20</v>
      </c>
      <c r="T2261" t="str">
        <f t="shared" si="750"/>
        <v>LAEM CHABANG</v>
      </c>
      <c r="U2261" t="s">
        <v>46</v>
      </c>
      <c r="V2261" t="s">
        <v>51</v>
      </c>
      <c r="W2261" s="3">
        <v>12174705</v>
      </c>
      <c r="X2261" t="s">
        <v>32</v>
      </c>
      <c r="Y2261" t="s">
        <v>73</v>
      </c>
      <c r="AC2261">
        <v>1</v>
      </c>
    </row>
    <row r="2262" spans="1:31" x14ac:dyDescent="0.2">
      <c r="A2262">
        <v>2261</v>
      </c>
      <c r="B2262" t="s">
        <v>2</v>
      </c>
      <c r="C2262" s="4">
        <v>1922986</v>
      </c>
      <c r="D2262" t="s">
        <v>33</v>
      </c>
      <c r="E2262" t="s">
        <v>35</v>
      </c>
      <c r="F2262" s="1">
        <v>43847</v>
      </c>
      <c r="G2262" s="1">
        <f>IF(R2262="2: AIR",F2262, "")</f>
        <v>43847</v>
      </c>
      <c r="H2262" s="1">
        <f t="shared" ref="H2262:H2265" si="756">G2262+33</f>
        <v>43880</v>
      </c>
      <c r="I2262" t="s">
        <v>71</v>
      </c>
      <c r="J2262">
        <v>2490158163</v>
      </c>
      <c r="K2262" t="s">
        <v>74</v>
      </c>
      <c r="L2262" t="s">
        <v>77</v>
      </c>
      <c r="M2262" t="s">
        <v>83</v>
      </c>
      <c r="P2262" t="s">
        <v>98</v>
      </c>
      <c r="Q2262" t="s">
        <v>100</v>
      </c>
      <c r="R2262" t="s">
        <v>17</v>
      </c>
      <c r="S2262" t="s">
        <v>20</v>
      </c>
      <c r="T2262" t="s">
        <v>45</v>
      </c>
      <c r="U2262" t="s">
        <v>46</v>
      </c>
      <c r="V2262" t="str">
        <f t="shared" si="747"/>
        <v>AIR</v>
      </c>
      <c r="W2262" s="3"/>
      <c r="X2262" t="s">
        <v>32</v>
      </c>
      <c r="Y2262" t="s">
        <v>73</v>
      </c>
      <c r="AE2262" t="s">
        <v>104</v>
      </c>
    </row>
    <row r="2263" spans="1:31" x14ac:dyDescent="0.2">
      <c r="A2263">
        <v>2262</v>
      </c>
      <c r="B2263" t="s">
        <v>2</v>
      </c>
      <c r="C2263" s="4">
        <v>1922987</v>
      </c>
      <c r="D2263" t="s">
        <v>33</v>
      </c>
      <c r="E2263" t="s">
        <v>35</v>
      </c>
      <c r="F2263" s="1">
        <v>43847</v>
      </c>
      <c r="G2263" s="1">
        <f>IF(R2263="2: AIR",F2263, "")</f>
        <v>43847</v>
      </c>
      <c r="H2263" s="1">
        <f t="shared" si="756"/>
        <v>43880</v>
      </c>
      <c r="I2263" t="s">
        <v>71</v>
      </c>
      <c r="J2263">
        <v>2490158163</v>
      </c>
      <c r="K2263" t="s">
        <v>74</v>
      </c>
      <c r="L2263" t="s">
        <v>77</v>
      </c>
      <c r="M2263" t="s">
        <v>83</v>
      </c>
      <c r="P2263" t="s">
        <v>98</v>
      </c>
      <c r="Q2263" t="s">
        <v>100</v>
      </c>
      <c r="R2263" t="s">
        <v>17</v>
      </c>
      <c r="S2263" t="s">
        <v>20</v>
      </c>
      <c r="T2263" t="s">
        <v>45</v>
      </c>
      <c r="U2263" t="s">
        <v>46</v>
      </c>
      <c r="V2263" t="str">
        <f t="shared" si="747"/>
        <v>AIR</v>
      </c>
      <c r="W2263" s="3"/>
      <c r="X2263" t="s">
        <v>32</v>
      </c>
      <c r="Y2263" t="s">
        <v>73</v>
      </c>
    </row>
    <row r="2264" spans="1:31" x14ac:dyDescent="0.2">
      <c r="A2264">
        <v>2263</v>
      </c>
      <c r="B2264" t="s">
        <v>2</v>
      </c>
      <c r="C2264" s="4">
        <v>1922988</v>
      </c>
      <c r="D2264" t="s">
        <v>33</v>
      </c>
      <c r="E2264" t="s">
        <v>35</v>
      </c>
      <c r="F2264" s="1">
        <v>43847</v>
      </c>
      <c r="G2264" s="1">
        <f>IF(R2264="2: AIR",F2264, "")</f>
        <v>43847</v>
      </c>
      <c r="H2264" s="1">
        <f t="shared" si="756"/>
        <v>43880</v>
      </c>
      <c r="I2264" t="s">
        <v>71</v>
      </c>
      <c r="J2264">
        <v>2490158163</v>
      </c>
      <c r="K2264" t="s">
        <v>74</v>
      </c>
      <c r="L2264" t="s">
        <v>77</v>
      </c>
      <c r="M2264" t="s">
        <v>83</v>
      </c>
      <c r="P2264" t="s">
        <v>98</v>
      </c>
      <c r="Q2264" t="s">
        <v>100</v>
      </c>
      <c r="R2264" t="s">
        <v>17</v>
      </c>
      <c r="S2264" t="s">
        <v>20</v>
      </c>
      <c r="T2264" t="s">
        <v>45</v>
      </c>
      <c r="U2264" t="s">
        <v>46</v>
      </c>
      <c r="V2264" t="str">
        <f t="shared" si="747"/>
        <v>AIR</v>
      </c>
      <c r="W2264" s="3"/>
      <c r="X2264" t="s">
        <v>32</v>
      </c>
      <c r="Y2264" t="s">
        <v>73</v>
      </c>
    </row>
    <row r="2265" spans="1:31" x14ac:dyDescent="0.2">
      <c r="A2265">
        <v>2264</v>
      </c>
      <c r="B2265" t="s">
        <v>2</v>
      </c>
      <c r="C2265" s="4">
        <v>1922989</v>
      </c>
      <c r="D2265" t="s">
        <v>33</v>
      </c>
      <c r="E2265" t="s">
        <v>35</v>
      </c>
      <c r="F2265" s="1">
        <v>43847</v>
      </c>
      <c r="G2265" s="1">
        <f>IF(R2265="2: AIR",F2265, "")</f>
        <v>43847</v>
      </c>
      <c r="H2265" s="1">
        <f t="shared" si="756"/>
        <v>43880</v>
      </c>
      <c r="I2265" t="s">
        <v>71</v>
      </c>
      <c r="J2265">
        <v>2490158163</v>
      </c>
      <c r="K2265" t="s">
        <v>74</v>
      </c>
      <c r="L2265" t="s">
        <v>77</v>
      </c>
      <c r="M2265" t="s">
        <v>83</v>
      </c>
      <c r="P2265" t="s">
        <v>98</v>
      </c>
      <c r="Q2265" t="s">
        <v>100</v>
      </c>
      <c r="R2265" t="s">
        <v>17</v>
      </c>
      <c r="S2265" t="s">
        <v>20</v>
      </c>
      <c r="T2265" t="s">
        <v>45</v>
      </c>
      <c r="U2265" t="s">
        <v>46</v>
      </c>
      <c r="V2265" t="str">
        <f t="shared" si="747"/>
        <v>AIR</v>
      </c>
      <c r="W2265" s="3"/>
      <c r="X2265" t="s">
        <v>32</v>
      </c>
      <c r="Y2265" t="s">
        <v>73</v>
      </c>
    </row>
    <row r="2266" spans="1:31" x14ac:dyDescent="0.2">
      <c r="A2266">
        <v>2265</v>
      </c>
      <c r="B2266" t="s">
        <v>2</v>
      </c>
      <c r="C2266" s="4">
        <v>1922990</v>
      </c>
      <c r="D2266" t="s">
        <v>33</v>
      </c>
      <c r="E2266" t="s">
        <v>35</v>
      </c>
      <c r="F2266" s="1">
        <v>43847</v>
      </c>
      <c r="G2266" s="1">
        <f>F2266 + 7 - WEEKDAY(F2266, 2) + 6</f>
        <v>43855</v>
      </c>
      <c r="H2266" s="1">
        <f t="shared" ref="H2266" si="757">G2266+7</f>
        <v>43862</v>
      </c>
      <c r="I2266" t="s">
        <v>71</v>
      </c>
      <c r="J2266">
        <v>2490158163</v>
      </c>
      <c r="K2266" t="s">
        <v>74</v>
      </c>
      <c r="L2266" t="s">
        <v>77</v>
      </c>
      <c r="M2266" t="s">
        <v>83</v>
      </c>
      <c r="P2266" t="s">
        <v>98</v>
      </c>
      <c r="Q2266" t="s">
        <v>100</v>
      </c>
      <c r="R2266" t="s">
        <v>18</v>
      </c>
      <c r="S2266" t="s">
        <v>20</v>
      </c>
      <c r="T2266" t="str">
        <f t="shared" ref="T2266:T2285" si="758">IF(R2266="1: SEA", "LAEM CHABANG", "BANGKOK")</f>
        <v>LAEM CHABANG</v>
      </c>
      <c r="U2266" t="s">
        <v>46</v>
      </c>
      <c r="V2266" t="s">
        <v>51</v>
      </c>
      <c r="W2266" s="3">
        <v>12174748</v>
      </c>
      <c r="X2266" t="s">
        <v>32</v>
      </c>
      <c r="Y2266" t="s">
        <v>73</v>
      </c>
      <c r="AC2266">
        <v>1</v>
      </c>
    </row>
    <row r="2267" spans="1:31" x14ac:dyDescent="0.2">
      <c r="A2267">
        <v>2266</v>
      </c>
      <c r="B2267" t="s">
        <v>2</v>
      </c>
      <c r="C2267" s="4">
        <v>1922991</v>
      </c>
      <c r="D2267" t="s">
        <v>33</v>
      </c>
      <c r="E2267" t="s">
        <v>39</v>
      </c>
      <c r="F2267" s="1">
        <v>43847</v>
      </c>
      <c r="G2267" s="1">
        <f t="shared" ref="G2267:G2272" si="759">F2267 + 7 - WEEKDAY(F2267, 2) + 4</f>
        <v>43853</v>
      </c>
      <c r="H2267" s="1">
        <f t="shared" ref="H2267:H2272" si="760">G2267+30</f>
        <v>43883</v>
      </c>
      <c r="I2267" t="s">
        <v>71</v>
      </c>
      <c r="J2267">
        <v>2490158163</v>
      </c>
      <c r="K2267" t="s">
        <v>74</v>
      </c>
      <c r="L2267" t="s">
        <v>77</v>
      </c>
      <c r="M2267" t="s">
        <v>86</v>
      </c>
      <c r="P2267" t="s">
        <v>93</v>
      </c>
      <c r="Q2267" t="s">
        <v>100</v>
      </c>
      <c r="R2267" t="s">
        <v>18</v>
      </c>
      <c r="S2267" t="s">
        <v>20</v>
      </c>
      <c r="T2267" t="str">
        <f t="shared" si="758"/>
        <v>LAEM CHABANG</v>
      </c>
      <c r="U2267" t="s">
        <v>46</v>
      </c>
      <c r="V2267" t="s">
        <v>68</v>
      </c>
      <c r="W2267" s="3">
        <v>12174749</v>
      </c>
      <c r="X2267" t="s">
        <v>32</v>
      </c>
      <c r="Y2267" t="s">
        <v>73</v>
      </c>
      <c r="AC2267">
        <v>1</v>
      </c>
    </row>
    <row r="2268" spans="1:31" x14ac:dyDescent="0.2">
      <c r="A2268">
        <v>2267</v>
      </c>
      <c r="B2268" t="s">
        <v>2</v>
      </c>
      <c r="C2268" s="4">
        <v>1922992</v>
      </c>
      <c r="D2268" t="s">
        <v>33</v>
      </c>
      <c r="E2268" t="s">
        <v>39</v>
      </c>
      <c r="F2268" s="1">
        <v>43847</v>
      </c>
      <c r="G2268" s="1">
        <f t="shared" si="759"/>
        <v>43853</v>
      </c>
      <c r="H2268" s="1">
        <f t="shared" si="760"/>
        <v>43883</v>
      </c>
      <c r="I2268" t="s">
        <v>71</v>
      </c>
      <c r="J2268">
        <v>2490158163</v>
      </c>
      <c r="K2268" t="s">
        <v>74</v>
      </c>
      <c r="L2268" t="s">
        <v>77</v>
      </c>
      <c r="M2268" t="s">
        <v>86</v>
      </c>
      <c r="P2268" t="s">
        <v>93</v>
      </c>
      <c r="Q2268" t="s">
        <v>100</v>
      </c>
      <c r="R2268" t="s">
        <v>18</v>
      </c>
      <c r="S2268" t="s">
        <v>20</v>
      </c>
      <c r="T2268" t="str">
        <f t="shared" si="758"/>
        <v>LAEM CHABANG</v>
      </c>
      <c r="U2268" t="s">
        <v>46</v>
      </c>
      <c r="V2268" t="s">
        <v>68</v>
      </c>
      <c r="W2268" s="3">
        <v>12174752</v>
      </c>
      <c r="X2268" t="s">
        <v>32</v>
      </c>
      <c r="Y2268" t="s">
        <v>73</v>
      </c>
      <c r="AC2268">
        <v>1</v>
      </c>
    </row>
    <row r="2269" spans="1:31" x14ac:dyDescent="0.2">
      <c r="A2269">
        <v>2268</v>
      </c>
      <c r="B2269" t="s">
        <v>2</v>
      </c>
      <c r="C2269" s="4">
        <v>1922993</v>
      </c>
      <c r="D2269" t="s">
        <v>33</v>
      </c>
      <c r="E2269" t="s">
        <v>39</v>
      </c>
      <c r="F2269" s="1">
        <v>43847</v>
      </c>
      <c r="G2269" s="1">
        <f t="shared" si="759"/>
        <v>43853</v>
      </c>
      <c r="H2269" s="1">
        <f t="shared" si="760"/>
        <v>43883</v>
      </c>
      <c r="I2269" t="s">
        <v>71</v>
      </c>
      <c r="J2269">
        <v>2490158163</v>
      </c>
      <c r="K2269" t="s">
        <v>74</v>
      </c>
      <c r="L2269" t="s">
        <v>77</v>
      </c>
      <c r="M2269" t="s">
        <v>86</v>
      </c>
      <c r="P2269" t="s">
        <v>93</v>
      </c>
      <c r="Q2269" t="s">
        <v>100</v>
      </c>
      <c r="R2269" t="s">
        <v>18</v>
      </c>
      <c r="S2269" t="s">
        <v>20</v>
      </c>
      <c r="T2269" t="str">
        <f t="shared" si="758"/>
        <v>LAEM CHABANG</v>
      </c>
      <c r="U2269" t="s">
        <v>46</v>
      </c>
      <c r="V2269" t="s">
        <v>68</v>
      </c>
      <c r="W2269" s="3">
        <v>12174761</v>
      </c>
      <c r="X2269" t="s">
        <v>32</v>
      </c>
      <c r="Y2269" t="s">
        <v>73</v>
      </c>
      <c r="AC2269">
        <v>1</v>
      </c>
    </row>
    <row r="2270" spans="1:31" x14ac:dyDescent="0.2">
      <c r="A2270">
        <v>2269</v>
      </c>
      <c r="B2270" t="s">
        <v>2</v>
      </c>
      <c r="C2270" s="4">
        <v>1922994</v>
      </c>
      <c r="D2270" t="s">
        <v>33</v>
      </c>
      <c r="E2270" t="s">
        <v>39</v>
      </c>
      <c r="F2270" s="1">
        <v>43847</v>
      </c>
      <c r="G2270" s="1">
        <f t="shared" si="759"/>
        <v>43853</v>
      </c>
      <c r="H2270" s="1">
        <f t="shared" si="760"/>
        <v>43883</v>
      </c>
      <c r="I2270" t="s">
        <v>71</v>
      </c>
      <c r="J2270">
        <v>2490158163</v>
      </c>
      <c r="K2270" t="s">
        <v>74</v>
      </c>
      <c r="L2270" t="s">
        <v>77</v>
      </c>
      <c r="M2270" t="s">
        <v>86</v>
      </c>
      <c r="P2270" t="s">
        <v>93</v>
      </c>
      <c r="Q2270" t="s">
        <v>100</v>
      </c>
      <c r="R2270" t="s">
        <v>18</v>
      </c>
      <c r="S2270" t="s">
        <v>20</v>
      </c>
      <c r="T2270" t="str">
        <f t="shared" si="758"/>
        <v>LAEM CHABANG</v>
      </c>
      <c r="U2270" t="s">
        <v>46</v>
      </c>
      <c r="V2270" t="s">
        <v>68</v>
      </c>
      <c r="W2270" s="3">
        <v>12174776</v>
      </c>
      <c r="X2270" t="s">
        <v>32</v>
      </c>
      <c r="Y2270" t="s">
        <v>73</v>
      </c>
      <c r="AC2270">
        <v>1</v>
      </c>
    </row>
    <row r="2271" spans="1:31" x14ac:dyDescent="0.2">
      <c r="A2271">
        <v>2270</v>
      </c>
      <c r="B2271" t="s">
        <v>2</v>
      </c>
      <c r="C2271" s="4">
        <v>1922995</v>
      </c>
      <c r="D2271" t="s">
        <v>33</v>
      </c>
      <c r="E2271" t="s">
        <v>39</v>
      </c>
      <c r="F2271" s="1">
        <v>43847</v>
      </c>
      <c r="G2271" s="1">
        <f t="shared" si="759"/>
        <v>43853</v>
      </c>
      <c r="H2271" s="1">
        <f t="shared" si="760"/>
        <v>43883</v>
      </c>
      <c r="I2271" t="s">
        <v>71</v>
      </c>
      <c r="J2271">
        <v>2490158163</v>
      </c>
      <c r="K2271" t="s">
        <v>74</v>
      </c>
      <c r="L2271" t="s">
        <v>77</v>
      </c>
      <c r="M2271" t="s">
        <v>86</v>
      </c>
      <c r="P2271" t="s">
        <v>93</v>
      </c>
      <c r="Q2271" t="s">
        <v>100</v>
      </c>
      <c r="R2271" t="s">
        <v>18</v>
      </c>
      <c r="S2271" t="s">
        <v>20</v>
      </c>
      <c r="T2271" t="str">
        <f t="shared" si="758"/>
        <v>LAEM CHABANG</v>
      </c>
      <c r="U2271" t="s">
        <v>46</v>
      </c>
      <c r="V2271" t="s">
        <v>68</v>
      </c>
      <c r="W2271" s="3">
        <v>12174777</v>
      </c>
      <c r="X2271" t="s">
        <v>32</v>
      </c>
      <c r="Y2271" t="s">
        <v>73</v>
      </c>
      <c r="AC2271">
        <v>1</v>
      </c>
    </row>
    <row r="2272" spans="1:31" x14ac:dyDescent="0.2">
      <c r="A2272">
        <v>2271</v>
      </c>
      <c r="B2272" t="s">
        <v>2</v>
      </c>
      <c r="C2272" s="4">
        <v>1922996</v>
      </c>
      <c r="D2272" t="s">
        <v>33</v>
      </c>
      <c r="E2272" t="s">
        <v>39</v>
      </c>
      <c r="F2272" s="1">
        <v>43847</v>
      </c>
      <c r="G2272" s="1">
        <f t="shared" si="759"/>
        <v>43853</v>
      </c>
      <c r="H2272" s="1">
        <f t="shared" si="760"/>
        <v>43883</v>
      </c>
      <c r="I2272" t="s">
        <v>71</v>
      </c>
      <c r="J2272">
        <v>2490158163</v>
      </c>
      <c r="K2272" t="s">
        <v>74</v>
      </c>
      <c r="L2272" t="s">
        <v>77</v>
      </c>
      <c r="M2272" t="s">
        <v>86</v>
      </c>
      <c r="P2272" t="s">
        <v>93</v>
      </c>
      <c r="Q2272" t="s">
        <v>100</v>
      </c>
      <c r="R2272" t="s">
        <v>18</v>
      </c>
      <c r="S2272" t="s">
        <v>20</v>
      </c>
      <c r="T2272" t="str">
        <f t="shared" si="758"/>
        <v>LAEM CHABANG</v>
      </c>
      <c r="U2272" t="s">
        <v>46</v>
      </c>
      <c r="V2272" t="s">
        <v>68</v>
      </c>
      <c r="W2272" s="3">
        <v>12174780</v>
      </c>
      <c r="X2272" t="s">
        <v>32</v>
      </c>
      <c r="Y2272" t="s">
        <v>73</v>
      </c>
      <c r="AC2272">
        <v>1</v>
      </c>
    </row>
    <row r="2273" spans="1:29" x14ac:dyDescent="0.2">
      <c r="A2273">
        <v>2272</v>
      </c>
      <c r="B2273" t="s">
        <v>2</v>
      </c>
      <c r="C2273" s="4">
        <v>1922997</v>
      </c>
      <c r="D2273" t="s">
        <v>33</v>
      </c>
      <c r="E2273" t="s">
        <v>35</v>
      </c>
      <c r="F2273" s="1">
        <v>43847</v>
      </c>
      <c r="G2273" s="1">
        <f t="shared" ref="G2273:G2285" si="761">F2273 + 7 - WEEKDAY(F2273, 2) + 6</f>
        <v>43855</v>
      </c>
      <c r="H2273" s="1">
        <f t="shared" ref="H2273:H2285" si="762">G2273+7</f>
        <v>43862</v>
      </c>
      <c r="I2273" t="s">
        <v>71</v>
      </c>
      <c r="J2273">
        <v>2490158163</v>
      </c>
      <c r="K2273" t="s">
        <v>74</v>
      </c>
      <c r="L2273" t="s">
        <v>77</v>
      </c>
      <c r="M2273" t="s">
        <v>83</v>
      </c>
      <c r="P2273" t="s">
        <v>98</v>
      </c>
      <c r="Q2273" t="s">
        <v>100</v>
      </c>
      <c r="R2273" t="s">
        <v>18</v>
      </c>
      <c r="S2273" t="s">
        <v>20</v>
      </c>
      <c r="T2273" t="str">
        <f t="shared" si="758"/>
        <v>LAEM CHABANG</v>
      </c>
      <c r="U2273" t="s">
        <v>46</v>
      </c>
      <c r="V2273" t="s">
        <v>51</v>
      </c>
      <c r="W2273" s="3">
        <v>12174789</v>
      </c>
      <c r="X2273" t="s">
        <v>32</v>
      </c>
      <c r="Y2273" t="s">
        <v>73</v>
      </c>
      <c r="AC2273">
        <v>1</v>
      </c>
    </row>
    <row r="2274" spans="1:29" x14ac:dyDescent="0.2">
      <c r="A2274">
        <v>2273</v>
      </c>
      <c r="B2274" t="s">
        <v>2</v>
      </c>
      <c r="C2274" s="4">
        <v>1922998</v>
      </c>
      <c r="D2274" t="s">
        <v>33</v>
      </c>
      <c r="E2274" t="s">
        <v>35</v>
      </c>
      <c r="F2274" s="1">
        <v>43847</v>
      </c>
      <c r="G2274" s="1">
        <f t="shared" si="761"/>
        <v>43855</v>
      </c>
      <c r="H2274" s="1">
        <f t="shared" si="762"/>
        <v>43862</v>
      </c>
      <c r="I2274" t="s">
        <v>71</v>
      </c>
      <c r="J2274">
        <v>2490158163</v>
      </c>
      <c r="K2274" t="s">
        <v>74</v>
      </c>
      <c r="L2274" t="s">
        <v>77</v>
      </c>
      <c r="M2274" t="s">
        <v>83</v>
      </c>
      <c r="P2274" t="s">
        <v>98</v>
      </c>
      <c r="Q2274" t="s">
        <v>100</v>
      </c>
      <c r="R2274" t="s">
        <v>18</v>
      </c>
      <c r="S2274" t="s">
        <v>20</v>
      </c>
      <c r="T2274" t="str">
        <f t="shared" si="758"/>
        <v>LAEM CHABANG</v>
      </c>
      <c r="U2274" t="s">
        <v>46</v>
      </c>
      <c r="V2274" t="s">
        <v>51</v>
      </c>
      <c r="W2274" s="3">
        <v>12174804</v>
      </c>
      <c r="X2274" t="s">
        <v>32</v>
      </c>
      <c r="Y2274" t="s">
        <v>73</v>
      </c>
      <c r="AC2274">
        <v>1</v>
      </c>
    </row>
    <row r="2275" spans="1:29" x14ac:dyDescent="0.2">
      <c r="A2275">
        <v>2274</v>
      </c>
      <c r="B2275" t="s">
        <v>2</v>
      </c>
      <c r="C2275" s="4">
        <v>1922999</v>
      </c>
      <c r="D2275" t="s">
        <v>33</v>
      </c>
      <c r="E2275" t="s">
        <v>35</v>
      </c>
      <c r="F2275" s="1">
        <v>43847</v>
      </c>
      <c r="G2275" s="1">
        <f t="shared" si="761"/>
        <v>43855</v>
      </c>
      <c r="H2275" s="1">
        <f t="shared" si="762"/>
        <v>43862</v>
      </c>
      <c r="I2275" t="s">
        <v>71</v>
      </c>
      <c r="J2275">
        <v>2490158163</v>
      </c>
      <c r="K2275" t="s">
        <v>74</v>
      </c>
      <c r="L2275" t="s">
        <v>77</v>
      </c>
      <c r="M2275" t="s">
        <v>83</v>
      </c>
      <c r="P2275" t="s">
        <v>98</v>
      </c>
      <c r="Q2275" t="s">
        <v>100</v>
      </c>
      <c r="R2275" t="s">
        <v>18</v>
      </c>
      <c r="S2275" t="s">
        <v>20</v>
      </c>
      <c r="T2275" t="str">
        <f t="shared" si="758"/>
        <v>LAEM CHABANG</v>
      </c>
      <c r="U2275" t="s">
        <v>46</v>
      </c>
      <c r="V2275" t="s">
        <v>51</v>
      </c>
      <c r="W2275" s="3">
        <v>12174805</v>
      </c>
      <c r="X2275" t="s">
        <v>32</v>
      </c>
      <c r="Y2275" t="s">
        <v>73</v>
      </c>
      <c r="AC2275">
        <v>1</v>
      </c>
    </row>
    <row r="2276" spans="1:29" x14ac:dyDescent="0.2">
      <c r="A2276">
        <v>2275</v>
      </c>
      <c r="B2276" t="s">
        <v>2</v>
      </c>
      <c r="C2276" s="4">
        <v>1923000</v>
      </c>
      <c r="D2276" t="s">
        <v>33</v>
      </c>
      <c r="E2276" t="s">
        <v>35</v>
      </c>
      <c r="F2276" s="1">
        <v>43847</v>
      </c>
      <c r="G2276" s="1">
        <f t="shared" si="761"/>
        <v>43855</v>
      </c>
      <c r="H2276" s="1">
        <f t="shared" si="762"/>
        <v>43862</v>
      </c>
      <c r="I2276" t="s">
        <v>71</v>
      </c>
      <c r="J2276">
        <v>2490158163</v>
      </c>
      <c r="K2276" t="s">
        <v>74</v>
      </c>
      <c r="L2276" t="s">
        <v>77</v>
      </c>
      <c r="M2276" t="s">
        <v>83</v>
      </c>
      <c r="P2276" t="s">
        <v>98</v>
      </c>
      <c r="Q2276" t="s">
        <v>100</v>
      </c>
      <c r="R2276" t="s">
        <v>18</v>
      </c>
      <c r="S2276" t="s">
        <v>20</v>
      </c>
      <c r="T2276" t="str">
        <f t="shared" si="758"/>
        <v>LAEM CHABANG</v>
      </c>
      <c r="U2276" t="s">
        <v>46</v>
      </c>
      <c r="V2276" t="s">
        <v>51</v>
      </c>
      <c r="W2276" s="3">
        <v>12174808</v>
      </c>
      <c r="X2276" t="s">
        <v>32</v>
      </c>
      <c r="Y2276" t="s">
        <v>73</v>
      </c>
      <c r="AC2276">
        <v>1</v>
      </c>
    </row>
    <row r="2277" spans="1:29" x14ac:dyDescent="0.2">
      <c r="A2277">
        <v>2276</v>
      </c>
      <c r="B2277" t="s">
        <v>2</v>
      </c>
      <c r="C2277" s="4">
        <v>1923001</v>
      </c>
      <c r="D2277" t="s">
        <v>33</v>
      </c>
      <c r="E2277" t="s">
        <v>35</v>
      </c>
      <c r="F2277" s="1">
        <v>43847</v>
      </c>
      <c r="G2277" s="1">
        <f t="shared" si="761"/>
        <v>43855</v>
      </c>
      <c r="H2277" s="1">
        <f t="shared" si="762"/>
        <v>43862</v>
      </c>
      <c r="I2277" t="s">
        <v>71</v>
      </c>
      <c r="J2277">
        <v>2490158163</v>
      </c>
      <c r="K2277" t="s">
        <v>74</v>
      </c>
      <c r="L2277" t="s">
        <v>77</v>
      </c>
      <c r="M2277" t="s">
        <v>83</v>
      </c>
      <c r="P2277" t="s">
        <v>98</v>
      </c>
      <c r="Q2277" t="s">
        <v>100</v>
      </c>
      <c r="R2277" t="s">
        <v>18</v>
      </c>
      <c r="S2277" t="s">
        <v>20</v>
      </c>
      <c r="T2277" t="str">
        <f t="shared" si="758"/>
        <v>LAEM CHABANG</v>
      </c>
      <c r="U2277" t="s">
        <v>46</v>
      </c>
      <c r="V2277" t="s">
        <v>51</v>
      </c>
      <c r="W2277" s="3">
        <v>12174817</v>
      </c>
      <c r="X2277" t="s">
        <v>32</v>
      </c>
      <c r="Y2277" t="s">
        <v>73</v>
      </c>
      <c r="AC2277">
        <v>1</v>
      </c>
    </row>
    <row r="2278" spans="1:29" x14ac:dyDescent="0.2">
      <c r="A2278">
        <v>2277</v>
      </c>
      <c r="B2278" t="s">
        <v>2</v>
      </c>
      <c r="C2278" s="4">
        <v>1923002</v>
      </c>
      <c r="D2278" t="s">
        <v>33</v>
      </c>
      <c r="E2278" t="s">
        <v>35</v>
      </c>
      <c r="F2278" s="1">
        <v>43847</v>
      </c>
      <c r="G2278" s="1">
        <f t="shared" si="761"/>
        <v>43855</v>
      </c>
      <c r="H2278" s="1">
        <f t="shared" si="762"/>
        <v>43862</v>
      </c>
      <c r="I2278" t="s">
        <v>71</v>
      </c>
      <c r="J2278">
        <v>2490158163</v>
      </c>
      <c r="K2278" t="s">
        <v>74</v>
      </c>
      <c r="L2278" t="s">
        <v>77</v>
      </c>
      <c r="M2278" t="s">
        <v>83</v>
      </c>
      <c r="P2278" t="s">
        <v>98</v>
      </c>
      <c r="Q2278" t="s">
        <v>100</v>
      </c>
      <c r="R2278" t="s">
        <v>18</v>
      </c>
      <c r="S2278" t="s">
        <v>20</v>
      </c>
      <c r="T2278" t="str">
        <f t="shared" si="758"/>
        <v>LAEM CHABANG</v>
      </c>
      <c r="U2278" t="s">
        <v>46</v>
      </c>
      <c r="V2278" t="s">
        <v>51</v>
      </c>
      <c r="W2278" s="3">
        <v>12174832</v>
      </c>
      <c r="X2278" t="s">
        <v>32</v>
      </c>
      <c r="Y2278" t="s">
        <v>73</v>
      </c>
      <c r="AC2278">
        <v>1</v>
      </c>
    </row>
    <row r="2279" spans="1:29" x14ac:dyDescent="0.2">
      <c r="A2279">
        <v>2278</v>
      </c>
      <c r="B2279" t="s">
        <v>2</v>
      </c>
      <c r="C2279" s="4">
        <v>1923003</v>
      </c>
      <c r="D2279" t="s">
        <v>33</v>
      </c>
      <c r="E2279" t="s">
        <v>35</v>
      </c>
      <c r="F2279" s="1">
        <v>43847</v>
      </c>
      <c r="G2279" s="1">
        <f t="shared" si="761"/>
        <v>43855</v>
      </c>
      <c r="H2279" s="1">
        <f t="shared" si="762"/>
        <v>43862</v>
      </c>
      <c r="I2279" t="s">
        <v>71</v>
      </c>
      <c r="J2279">
        <v>2490158163</v>
      </c>
      <c r="K2279" t="s">
        <v>74</v>
      </c>
      <c r="L2279" t="s">
        <v>77</v>
      </c>
      <c r="M2279" t="s">
        <v>83</v>
      </c>
      <c r="P2279" t="s">
        <v>98</v>
      </c>
      <c r="Q2279" t="s">
        <v>100</v>
      </c>
      <c r="R2279" t="s">
        <v>18</v>
      </c>
      <c r="S2279" t="s">
        <v>20</v>
      </c>
      <c r="T2279" t="str">
        <f t="shared" si="758"/>
        <v>LAEM CHABANG</v>
      </c>
      <c r="U2279" t="s">
        <v>46</v>
      </c>
      <c r="V2279" t="s">
        <v>51</v>
      </c>
      <c r="W2279" s="3">
        <v>12174833</v>
      </c>
      <c r="X2279" t="s">
        <v>32</v>
      </c>
      <c r="Y2279" t="s">
        <v>73</v>
      </c>
      <c r="AC2279">
        <v>1</v>
      </c>
    </row>
    <row r="2280" spans="1:29" x14ac:dyDescent="0.2">
      <c r="A2280">
        <v>2279</v>
      </c>
      <c r="B2280" t="s">
        <v>2</v>
      </c>
      <c r="C2280" s="4">
        <v>1923004</v>
      </c>
      <c r="D2280" t="s">
        <v>33</v>
      </c>
      <c r="E2280" t="s">
        <v>35</v>
      </c>
      <c r="F2280" s="1">
        <v>43848</v>
      </c>
      <c r="G2280" s="1">
        <f t="shared" si="761"/>
        <v>43855</v>
      </c>
      <c r="H2280" s="1">
        <f t="shared" si="762"/>
        <v>43862</v>
      </c>
      <c r="I2280" t="s">
        <v>71</v>
      </c>
      <c r="J2280">
        <v>2490158163</v>
      </c>
      <c r="K2280" t="s">
        <v>74</v>
      </c>
      <c r="L2280" t="s">
        <v>77</v>
      </c>
      <c r="M2280" t="s">
        <v>83</v>
      </c>
      <c r="P2280" t="s">
        <v>98</v>
      </c>
      <c r="Q2280" t="s">
        <v>100</v>
      </c>
      <c r="R2280" t="s">
        <v>18</v>
      </c>
      <c r="S2280" t="s">
        <v>20</v>
      </c>
      <c r="T2280" t="str">
        <f t="shared" si="758"/>
        <v>LAEM CHABANG</v>
      </c>
      <c r="U2280" t="s">
        <v>46</v>
      </c>
      <c r="V2280" t="s">
        <v>51</v>
      </c>
      <c r="W2280" s="3">
        <v>12174836</v>
      </c>
      <c r="X2280" t="s">
        <v>32</v>
      </c>
      <c r="Y2280" t="s">
        <v>73</v>
      </c>
      <c r="AC2280">
        <v>1</v>
      </c>
    </row>
    <row r="2281" spans="1:29" x14ac:dyDescent="0.2">
      <c r="A2281">
        <v>2280</v>
      </c>
      <c r="B2281" t="s">
        <v>2</v>
      </c>
      <c r="C2281" s="4">
        <v>1923005</v>
      </c>
      <c r="D2281" t="s">
        <v>33</v>
      </c>
      <c r="E2281" t="s">
        <v>35</v>
      </c>
      <c r="F2281" s="1">
        <v>43848</v>
      </c>
      <c r="G2281" s="1">
        <f t="shared" si="761"/>
        <v>43855</v>
      </c>
      <c r="H2281" s="1">
        <f t="shared" si="762"/>
        <v>43862</v>
      </c>
      <c r="I2281" t="s">
        <v>71</v>
      </c>
      <c r="J2281">
        <v>2490158163</v>
      </c>
      <c r="K2281" t="s">
        <v>74</v>
      </c>
      <c r="L2281" t="s">
        <v>77</v>
      </c>
      <c r="M2281" t="s">
        <v>83</v>
      </c>
      <c r="P2281" t="s">
        <v>98</v>
      </c>
      <c r="Q2281" t="s">
        <v>100</v>
      </c>
      <c r="R2281" t="s">
        <v>18</v>
      </c>
      <c r="S2281" t="s">
        <v>20</v>
      </c>
      <c r="T2281" t="str">
        <f t="shared" si="758"/>
        <v>LAEM CHABANG</v>
      </c>
      <c r="U2281" t="s">
        <v>46</v>
      </c>
      <c r="V2281" t="s">
        <v>51</v>
      </c>
      <c r="W2281" s="3">
        <v>12174845</v>
      </c>
      <c r="X2281" t="s">
        <v>32</v>
      </c>
      <c r="Y2281" t="s">
        <v>73</v>
      </c>
      <c r="AC2281">
        <v>1</v>
      </c>
    </row>
    <row r="2282" spans="1:29" x14ac:dyDescent="0.2">
      <c r="A2282">
        <v>2281</v>
      </c>
      <c r="B2282" t="s">
        <v>2</v>
      </c>
      <c r="C2282" s="4">
        <v>1923006</v>
      </c>
      <c r="D2282" t="s">
        <v>33</v>
      </c>
      <c r="E2282" t="s">
        <v>35</v>
      </c>
      <c r="F2282" s="1">
        <v>43848</v>
      </c>
      <c r="G2282" s="1">
        <f t="shared" si="761"/>
        <v>43855</v>
      </c>
      <c r="H2282" s="1">
        <f t="shared" si="762"/>
        <v>43862</v>
      </c>
      <c r="I2282" t="s">
        <v>71</v>
      </c>
      <c r="J2282">
        <v>2490158163</v>
      </c>
      <c r="K2282" t="s">
        <v>74</v>
      </c>
      <c r="L2282" t="s">
        <v>77</v>
      </c>
      <c r="M2282" t="s">
        <v>83</v>
      </c>
      <c r="P2282" t="s">
        <v>98</v>
      </c>
      <c r="Q2282" t="s">
        <v>100</v>
      </c>
      <c r="R2282" t="s">
        <v>18</v>
      </c>
      <c r="S2282" t="s">
        <v>20</v>
      </c>
      <c r="T2282" t="str">
        <f t="shared" si="758"/>
        <v>LAEM CHABANG</v>
      </c>
      <c r="U2282" t="s">
        <v>46</v>
      </c>
      <c r="V2282" t="s">
        <v>51</v>
      </c>
      <c r="W2282" s="3">
        <v>12174860</v>
      </c>
      <c r="X2282" t="s">
        <v>32</v>
      </c>
      <c r="Y2282" t="s">
        <v>73</v>
      </c>
      <c r="AC2282">
        <v>1</v>
      </c>
    </row>
    <row r="2283" spans="1:29" x14ac:dyDescent="0.2">
      <c r="A2283">
        <v>2282</v>
      </c>
      <c r="B2283" t="s">
        <v>2</v>
      </c>
      <c r="C2283" s="4">
        <v>1923007</v>
      </c>
      <c r="D2283" t="s">
        <v>33</v>
      </c>
      <c r="E2283" t="s">
        <v>35</v>
      </c>
      <c r="F2283" s="1">
        <v>43847</v>
      </c>
      <c r="G2283" s="1">
        <f t="shared" si="761"/>
        <v>43855</v>
      </c>
      <c r="H2283" s="1">
        <f t="shared" si="762"/>
        <v>43862</v>
      </c>
      <c r="I2283" t="s">
        <v>71</v>
      </c>
      <c r="J2283">
        <v>2490158163</v>
      </c>
      <c r="K2283" t="s">
        <v>74</v>
      </c>
      <c r="L2283" t="s">
        <v>77</v>
      </c>
      <c r="M2283" t="s">
        <v>83</v>
      </c>
      <c r="P2283" t="s">
        <v>98</v>
      </c>
      <c r="Q2283" t="s">
        <v>100</v>
      </c>
      <c r="R2283" t="s">
        <v>18</v>
      </c>
      <c r="S2283" t="s">
        <v>20</v>
      </c>
      <c r="T2283" t="str">
        <f t="shared" si="758"/>
        <v>LAEM CHABANG</v>
      </c>
      <c r="U2283" t="s">
        <v>46</v>
      </c>
      <c r="V2283" t="s">
        <v>51</v>
      </c>
      <c r="W2283" s="3">
        <v>12174861</v>
      </c>
      <c r="X2283" t="s">
        <v>32</v>
      </c>
      <c r="Y2283" t="s">
        <v>73</v>
      </c>
      <c r="AC2283">
        <v>1</v>
      </c>
    </row>
    <row r="2284" spans="1:29" x14ac:dyDescent="0.2">
      <c r="A2284">
        <v>2283</v>
      </c>
      <c r="B2284" t="s">
        <v>2</v>
      </c>
      <c r="C2284" s="4">
        <v>1923008</v>
      </c>
      <c r="D2284" t="s">
        <v>33</v>
      </c>
      <c r="E2284" t="s">
        <v>35</v>
      </c>
      <c r="F2284" s="1">
        <v>43847</v>
      </c>
      <c r="G2284" s="1">
        <f t="shared" si="761"/>
        <v>43855</v>
      </c>
      <c r="H2284" s="1">
        <f t="shared" si="762"/>
        <v>43862</v>
      </c>
      <c r="I2284" t="s">
        <v>71</v>
      </c>
      <c r="J2284">
        <v>2490158163</v>
      </c>
      <c r="K2284" t="s">
        <v>74</v>
      </c>
      <c r="L2284" t="s">
        <v>77</v>
      </c>
      <c r="M2284" t="s">
        <v>83</v>
      </c>
      <c r="P2284" t="s">
        <v>98</v>
      </c>
      <c r="Q2284" t="s">
        <v>100</v>
      </c>
      <c r="R2284" t="s">
        <v>18</v>
      </c>
      <c r="S2284" t="s">
        <v>20</v>
      </c>
      <c r="T2284" t="str">
        <f t="shared" si="758"/>
        <v>LAEM CHABANG</v>
      </c>
      <c r="U2284" t="s">
        <v>46</v>
      </c>
      <c r="V2284" t="s">
        <v>51</v>
      </c>
      <c r="W2284" s="3">
        <v>12174864</v>
      </c>
      <c r="X2284" t="s">
        <v>32</v>
      </c>
      <c r="Y2284" t="s">
        <v>73</v>
      </c>
      <c r="AC2284">
        <v>1</v>
      </c>
    </row>
    <row r="2285" spans="1:29" x14ac:dyDescent="0.2">
      <c r="A2285">
        <v>2284</v>
      </c>
      <c r="B2285" t="s">
        <v>2</v>
      </c>
      <c r="C2285" s="4">
        <v>1923009</v>
      </c>
      <c r="D2285" t="s">
        <v>33</v>
      </c>
      <c r="E2285" t="s">
        <v>35</v>
      </c>
      <c r="F2285" s="1">
        <v>43848</v>
      </c>
      <c r="G2285" s="1">
        <f t="shared" si="761"/>
        <v>43855</v>
      </c>
      <c r="H2285" s="1">
        <f t="shared" si="762"/>
        <v>43862</v>
      </c>
      <c r="I2285" t="s">
        <v>71</v>
      </c>
      <c r="J2285">
        <v>2490158163</v>
      </c>
      <c r="K2285" t="s">
        <v>74</v>
      </c>
      <c r="L2285" t="s">
        <v>77</v>
      </c>
      <c r="M2285" t="s">
        <v>83</v>
      </c>
      <c r="P2285" t="s">
        <v>98</v>
      </c>
      <c r="Q2285" t="s">
        <v>100</v>
      </c>
      <c r="R2285" t="s">
        <v>18</v>
      </c>
      <c r="S2285" t="s">
        <v>20</v>
      </c>
      <c r="T2285" t="str">
        <f t="shared" si="758"/>
        <v>LAEM CHABANG</v>
      </c>
      <c r="U2285" t="s">
        <v>46</v>
      </c>
      <c r="V2285" t="s">
        <v>51</v>
      </c>
      <c r="W2285" s="3">
        <v>12174873</v>
      </c>
      <c r="X2285" t="s">
        <v>32</v>
      </c>
      <c r="Y2285" t="s">
        <v>73</v>
      </c>
      <c r="AC2285">
        <v>1</v>
      </c>
    </row>
    <row r="2286" spans="1:29" x14ac:dyDescent="0.2">
      <c r="A2286">
        <v>2285</v>
      </c>
      <c r="B2286" t="s">
        <v>2</v>
      </c>
      <c r="C2286" s="4">
        <v>1923010</v>
      </c>
      <c r="D2286" t="s">
        <v>33</v>
      </c>
      <c r="E2286" t="s">
        <v>35</v>
      </c>
      <c r="F2286" s="1">
        <v>43852</v>
      </c>
      <c r="G2286" s="1">
        <f t="shared" ref="G2286:G2297" si="763">IF(R2286="2: AIR",F2286, "")</f>
        <v>43852</v>
      </c>
      <c r="H2286" s="1">
        <f t="shared" ref="H2286:H2297" si="764">G2286+33</f>
        <v>43885</v>
      </c>
      <c r="I2286" t="s">
        <v>71</v>
      </c>
      <c r="J2286">
        <v>2490158163</v>
      </c>
      <c r="K2286" t="s">
        <v>74</v>
      </c>
      <c r="L2286" t="s">
        <v>77</v>
      </c>
      <c r="M2286" t="s">
        <v>83</v>
      </c>
      <c r="P2286" t="s">
        <v>98</v>
      </c>
      <c r="Q2286" t="s">
        <v>100</v>
      </c>
      <c r="R2286" t="s">
        <v>17</v>
      </c>
      <c r="S2286" t="s">
        <v>20</v>
      </c>
      <c r="T2286" t="s">
        <v>45</v>
      </c>
      <c r="U2286" t="s">
        <v>46</v>
      </c>
      <c r="V2286" t="str">
        <f t="shared" si="747"/>
        <v>AIR</v>
      </c>
      <c r="W2286" s="3"/>
      <c r="X2286" t="s">
        <v>32</v>
      </c>
      <c r="Y2286" t="s">
        <v>73</v>
      </c>
    </row>
    <row r="2287" spans="1:29" x14ac:dyDescent="0.2">
      <c r="A2287">
        <v>2286</v>
      </c>
      <c r="B2287" t="s">
        <v>2</v>
      </c>
      <c r="C2287" s="4">
        <v>1923011</v>
      </c>
      <c r="D2287" t="s">
        <v>33</v>
      </c>
      <c r="E2287" t="s">
        <v>35</v>
      </c>
      <c r="F2287" s="1">
        <v>43852</v>
      </c>
      <c r="G2287" s="1">
        <f t="shared" si="763"/>
        <v>43852</v>
      </c>
      <c r="H2287" s="1">
        <f t="shared" si="764"/>
        <v>43885</v>
      </c>
      <c r="I2287" t="s">
        <v>71</v>
      </c>
      <c r="J2287">
        <v>2490158163</v>
      </c>
      <c r="K2287" t="s">
        <v>74</v>
      </c>
      <c r="L2287" t="s">
        <v>77</v>
      </c>
      <c r="M2287" t="s">
        <v>83</v>
      </c>
      <c r="P2287" t="s">
        <v>98</v>
      </c>
      <c r="Q2287" t="s">
        <v>100</v>
      </c>
      <c r="R2287" t="s">
        <v>17</v>
      </c>
      <c r="S2287" t="s">
        <v>20</v>
      </c>
      <c r="T2287" t="s">
        <v>45</v>
      </c>
      <c r="U2287" t="s">
        <v>46</v>
      </c>
      <c r="V2287" t="str">
        <f t="shared" si="747"/>
        <v>AIR</v>
      </c>
      <c r="W2287" s="3"/>
      <c r="X2287" t="s">
        <v>32</v>
      </c>
      <c r="Y2287" t="s">
        <v>73</v>
      </c>
    </row>
    <row r="2288" spans="1:29" x14ac:dyDescent="0.2">
      <c r="A2288">
        <v>2287</v>
      </c>
      <c r="B2288" t="s">
        <v>2</v>
      </c>
      <c r="C2288" s="4">
        <v>1923012</v>
      </c>
      <c r="D2288" t="s">
        <v>33</v>
      </c>
      <c r="E2288" t="s">
        <v>35</v>
      </c>
      <c r="F2288" s="1">
        <v>43852</v>
      </c>
      <c r="G2288" s="1">
        <f t="shared" si="763"/>
        <v>43852</v>
      </c>
      <c r="H2288" s="1">
        <f t="shared" si="764"/>
        <v>43885</v>
      </c>
      <c r="I2288" t="s">
        <v>71</v>
      </c>
      <c r="J2288">
        <v>2490158163</v>
      </c>
      <c r="K2288" t="s">
        <v>74</v>
      </c>
      <c r="L2288" t="s">
        <v>77</v>
      </c>
      <c r="M2288" t="s">
        <v>83</v>
      </c>
      <c r="P2288" t="s">
        <v>98</v>
      </c>
      <c r="Q2288" t="s">
        <v>100</v>
      </c>
      <c r="R2288" t="s">
        <v>17</v>
      </c>
      <c r="S2288" t="s">
        <v>20</v>
      </c>
      <c r="T2288" t="s">
        <v>45</v>
      </c>
      <c r="U2288" t="s">
        <v>46</v>
      </c>
      <c r="V2288" t="str">
        <f t="shared" si="747"/>
        <v>AIR</v>
      </c>
      <c r="W2288" s="3"/>
      <c r="X2288" t="s">
        <v>32</v>
      </c>
      <c r="Y2288" t="s">
        <v>73</v>
      </c>
    </row>
    <row r="2289" spans="1:31" x14ac:dyDescent="0.2">
      <c r="A2289">
        <v>2288</v>
      </c>
      <c r="B2289" t="s">
        <v>2</v>
      </c>
      <c r="C2289" s="4">
        <v>1923013</v>
      </c>
      <c r="D2289" t="s">
        <v>33</v>
      </c>
      <c r="E2289" t="s">
        <v>35</v>
      </c>
      <c r="F2289" s="1">
        <v>43852</v>
      </c>
      <c r="G2289" s="1">
        <f t="shared" si="763"/>
        <v>43852</v>
      </c>
      <c r="H2289" s="1">
        <f t="shared" si="764"/>
        <v>43885</v>
      </c>
      <c r="I2289" t="s">
        <v>71</v>
      </c>
      <c r="J2289">
        <v>2490158163</v>
      </c>
      <c r="K2289" t="s">
        <v>74</v>
      </c>
      <c r="L2289" t="s">
        <v>77</v>
      </c>
      <c r="M2289" t="s">
        <v>83</v>
      </c>
      <c r="P2289" t="s">
        <v>98</v>
      </c>
      <c r="Q2289" t="s">
        <v>100</v>
      </c>
      <c r="R2289" t="s">
        <v>17</v>
      </c>
      <c r="S2289" t="s">
        <v>20</v>
      </c>
      <c r="T2289" t="s">
        <v>45</v>
      </c>
      <c r="U2289" t="s">
        <v>46</v>
      </c>
      <c r="V2289" t="str">
        <f t="shared" si="747"/>
        <v>AIR</v>
      </c>
      <c r="W2289" s="3"/>
      <c r="X2289" t="s">
        <v>32</v>
      </c>
      <c r="Y2289" t="s">
        <v>73</v>
      </c>
      <c r="AE2289" t="s">
        <v>104</v>
      </c>
    </row>
    <row r="2290" spans="1:31" x14ac:dyDescent="0.2">
      <c r="A2290">
        <v>2289</v>
      </c>
      <c r="B2290" t="s">
        <v>2</v>
      </c>
      <c r="C2290" s="4">
        <v>1923014</v>
      </c>
      <c r="D2290" t="s">
        <v>33</v>
      </c>
      <c r="E2290" t="s">
        <v>35</v>
      </c>
      <c r="F2290" s="1">
        <v>43852</v>
      </c>
      <c r="G2290" s="1">
        <f t="shared" si="763"/>
        <v>43852</v>
      </c>
      <c r="H2290" s="1">
        <f t="shared" si="764"/>
        <v>43885</v>
      </c>
      <c r="I2290" t="s">
        <v>71</v>
      </c>
      <c r="J2290">
        <v>2490158163</v>
      </c>
      <c r="K2290" t="s">
        <v>74</v>
      </c>
      <c r="L2290" t="s">
        <v>77</v>
      </c>
      <c r="M2290" t="s">
        <v>83</v>
      </c>
      <c r="P2290" t="s">
        <v>98</v>
      </c>
      <c r="Q2290" t="s">
        <v>100</v>
      </c>
      <c r="R2290" t="s">
        <v>17</v>
      </c>
      <c r="S2290" t="s">
        <v>20</v>
      </c>
      <c r="T2290" t="s">
        <v>45</v>
      </c>
      <c r="U2290" t="s">
        <v>46</v>
      </c>
      <c r="V2290" t="str">
        <f t="shared" si="747"/>
        <v>AIR</v>
      </c>
      <c r="W2290" s="3"/>
      <c r="X2290" t="s">
        <v>32</v>
      </c>
      <c r="Y2290" t="s">
        <v>73</v>
      </c>
    </row>
    <row r="2291" spans="1:31" x14ac:dyDescent="0.2">
      <c r="A2291">
        <v>2290</v>
      </c>
      <c r="B2291" t="s">
        <v>2</v>
      </c>
      <c r="C2291" s="4">
        <v>1923015</v>
      </c>
      <c r="D2291" t="s">
        <v>33</v>
      </c>
      <c r="E2291" t="s">
        <v>35</v>
      </c>
      <c r="F2291" s="1">
        <v>43852</v>
      </c>
      <c r="G2291" s="1">
        <f t="shared" si="763"/>
        <v>43852</v>
      </c>
      <c r="H2291" s="1">
        <f t="shared" si="764"/>
        <v>43885</v>
      </c>
      <c r="I2291" t="s">
        <v>71</v>
      </c>
      <c r="J2291">
        <v>2490158163</v>
      </c>
      <c r="K2291" t="s">
        <v>74</v>
      </c>
      <c r="L2291" t="s">
        <v>77</v>
      </c>
      <c r="M2291" t="s">
        <v>83</v>
      </c>
      <c r="P2291" t="s">
        <v>98</v>
      </c>
      <c r="Q2291" t="s">
        <v>100</v>
      </c>
      <c r="R2291" t="s">
        <v>17</v>
      </c>
      <c r="S2291" t="s">
        <v>20</v>
      </c>
      <c r="T2291" t="s">
        <v>45</v>
      </c>
      <c r="U2291" t="s">
        <v>46</v>
      </c>
      <c r="V2291" t="str">
        <f t="shared" si="747"/>
        <v>AIR</v>
      </c>
      <c r="W2291" s="3"/>
      <c r="X2291" t="s">
        <v>32</v>
      </c>
      <c r="Y2291" t="s">
        <v>73</v>
      </c>
    </row>
    <row r="2292" spans="1:31" x14ac:dyDescent="0.2">
      <c r="A2292">
        <v>2291</v>
      </c>
      <c r="B2292" t="s">
        <v>2</v>
      </c>
      <c r="C2292" s="4">
        <v>1923016</v>
      </c>
      <c r="D2292" t="s">
        <v>33</v>
      </c>
      <c r="E2292" t="s">
        <v>35</v>
      </c>
      <c r="F2292" s="1">
        <v>43852</v>
      </c>
      <c r="G2292" s="1">
        <f t="shared" si="763"/>
        <v>43852</v>
      </c>
      <c r="H2292" s="1">
        <f t="shared" si="764"/>
        <v>43885</v>
      </c>
      <c r="I2292" t="s">
        <v>71</v>
      </c>
      <c r="J2292">
        <v>2490158163</v>
      </c>
      <c r="K2292" t="s">
        <v>74</v>
      </c>
      <c r="L2292" t="s">
        <v>77</v>
      </c>
      <c r="M2292" t="s">
        <v>83</v>
      </c>
      <c r="P2292" t="s">
        <v>98</v>
      </c>
      <c r="Q2292" t="s">
        <v>100</v>
      </c>
      <c r="R2292" t="s">
        <v>17</v>
      </c>
      <c r="S2292" t="s">
        <v>20</v>
      </c>
      <c r="T2292" t="s">
        <v>45</v>
      </c>
      <c r="U2292" t="s">
        <v>46</v>
      </c>
      <c r="V2292" t="str">
        <f t="shared" si="747"/>
        <v>AIR</v>
      </c>
      <c r="W2292" s="3"/>
      <c r="X2292" t="s">
        <v>32</v>
      </c>
      <c r="Y2292" t="s">
        <v>73</v>
      </c>
    </row>
    <row r="2293" spans="1:31" x14ac:dyDescent="0.2">
      <c r="A2293">
        <v>2292</v>
      </c>
      <c r="B2293" t="s">
        <v>2</v>
      </c>
      <c r="C2293" s="4">
        <v>1923017</v>
      </c>
      <c r="D2293" t="s">
        <v>33</v>
      </c>
      <c r="E2293" t="s">
        <v>35</v>
      </c>
      <c r="F2293" s="1">
        <v>43852</v>
      </c>
      <c r="G2293" s="1">
        <f t="shared" si="763"/>
        <v>43852</v>
      </c>
      <c r="H2293" s="1">
        <f t="shared" si="764"/>
        <v>43885</v>
      </c>
      <c r="I2293" t="s">
        <v>71</v>
      </c>
      <c r="J2293">
        <v>2490158163</v>
      </c>
      <c r="K2293" t="s">
        <v>74</v>
      </c>
      <c r="L2293" t="s">
        <v>77</v>
      </c>
      <c r="M2293" t="s">
        <v>83</v>
      </c>
      <c r="P2293" t="s">
        <v>98</v>
      </c>
      <c r="Q2293" t="s">
        <v>100</v>
      </c>
      <c r="R2293" t="s">
        <v>17</v>
      </c>
      <c r="S2293" t="s">
        <v>20</v>
      </c>
      <c r="T2293" t="s">
        <v>45</v>
      </c>
      <c r="U2293" t="s">
        <v>46</v>
      </c>
      <c r="V2293" t="str">
        <f t="shared" si="747"/>
        <v>AIR</v>
      </c>
      <c r="W2293" s="3"/>
      <c r="X2293" t="s">
        <v>32</v>
      </c>
      <c r="Y2293" t="s">
        <v>73</v>
      </c>
    </row>
    <row r="2294" spans="1:31" x14ac:dyDescent="0.2">
      <c r="A2294">
        <v>2293</v>
      </c>
      <c r="B2294" t="s">
        <v>2</v>
      </c>
      <c r="C2294" s="4">
        <v>1923018</v>
      </c>
      <c r="D2294" t="s">
        <v>33</v>
      </c>
      <c r="E2294" t="s">
        <v>35</v>
      </c>
      <c r="F2294" s="1">
        <v>43852</v>
      </c>
      <c r="G2294" s="1">
        <f t="shared" si="763"/>
        <v>43852</v>
      </c>
      <c r="H2294" s="1">
        <f t="shared" si="764"/>
        <v>43885</v>
      </c>
      <c r="I2294" t="s">
        <v>71</v>
      </c>
      <c r="J2294">
        <v>2490158163</v>
      </c>
      <c r="K2294" t="s">
        <v>74</v>
      </c>
      <c r="L2294" t="s">
        <v>77</v>
      </c>
      <c r="M2294" t="s">
        <v>83</v>
      </c>
      <c r="P2294" t="s">
        <v>98</v>
      </c>
      <c r="Q2294" t="s">
        <v>100</v>
      </c>
      <c r="R2294" t="s">
        <v>17</v>
      </c>
      <c r="S2294" t="s">
        <v>20</v>
      </c>
      <c r="T2294" t="s">
        <v>45</v>
      </c>
      <c r="U2294" t="s">
        <v>46</v>
      </c>
      <c r="V2294" t="str">
        <f t="shared" si="747"/>
        <v>AIR</v>
      </c>
      <c r="W2294" s="3"/>
      <c r="X2294" t="s">
        <v>32</v>
      </c>
      <c r="Y2294" t="s">
        <v>73</v>
      </c>
    </row>
    <row r="2295" spans="1:31" x14ac:dyDescent="0.2">
      <c r="A2295">
        <v>2294</v>
      </c>
      <c r="B2295" t="s">
        <v>2</v>
      </c>
      <c r="C2295" s="4">
        <v>1923019</v>
      </c>
      <c r="D2295" t="s">
        <v>33</v>
      </c>
      <c r="E2295" t="s">
        <v>35</v>
      </c>
      <c r="F2295" s="1">
        <v>43852</v>
      </c>
      <c r="G2295" s="1">
        <f t="shared" si="763"/>
        <v>43852</v>
      </c>
      <c r="H2295" s="1">
        <f t="shared" si="764"/>
        <v>43885</v>
      </c>
      <c r="I2295" t="s">
        <v>71</v>
      </c>
      <c r="J2295">
        <v>2490158163</v>
      </c>
      <c r="K2295" t="s">
        <v>74</v>
      </c>
      <c r="L2295" t="s">
        <v>77</v>
      </c>
      <c r="M2295" t="s">
        <v>83</v>
      </c>
      <c r="P2295" t="s">
        <v>98</v>
      </c>
      <c r="Q2295" t="s">
        <v>100</v>
      </c>
      <c r="R2295" t="s">
        <v>17</v>
      </c>
      <c r="S2295" t="s">
        <v>20</v>
      </c>
      <c r="T2295" t="s">
        <v>45</v>
      </c>
      <c r="U2295" t="s">
        <v>46</v>
      </c>
      <c r="V2295" t="str">
        <f t="shared" si="747"/>
        <v>AIR</v>
      </c>
      <c r="W2295" s="3"/>
      <c r="X2295" t="s">
        <v>32</v>
      </c>
      <c r="Y2295" t="s">
        <v>73</v>
      </c>
      <c r="AE2295" t="s">
        <v>104</v>
      </c>
    </row>
    <row r="2296" spans="1:31" x14ac:dyDescent="0.2">
      <c r="A2296">
        <v>2295</v>
      </c>
      <c r="B2296" t="s">
        <v>2</v>
      </c>
      <c r="C2296" s="4">
        <v>1923020</v>
      </c>
      <c r="D2296" t="s">
        <v>33</v>
      </c>
      <c r="E2296" t="s">
        <v>35</v>
      </c>
      <c r="F2296" s="1">
        <v>43852</v>
      </c>
      <c r="G2296" s="1">
        <f t="shared" si="763"/>
        <v>43852</v>
      </c>
      <c r="H2296" s="1">
        <f t="shared" si="764"/>
        <v>43885</v>
      </c>
      <c r="I2296" t="s">
        <v>71</v>
      </c>
      <c r="J2296">
        <v>2490158163</v>
      </c>
      <c r="K2296" t="s">
        <v>74</v>
      </c>
      <c r="L2296" t="s">
        <v>77</v>
      </c>
      <c r="M2296" t="s">
        <v>83</v>
      </c>
      <c r="P2296" t="s">
        <v>98</v>
      </c>
      <c r="Q2296" t="s">
        <v>100</v>
      </c>
      <c r="R2296" t="s">
        <v>17</v>
      </c>
      <c r="S2296" t="s">
        <v>20</v>
      </c>
      <c r="T2296" t="s">
        <v>45</v>
      </c>
      <c r="U2296" t="s">
        <v>46</v>
      </c>
      <c r="V2296" t="str">
        <f t="shared" si="747"/>
        <v>AIR</v>
      </c>
      <c r="W2296" s="3"/>
      <c r="X2296" t="s">
        <v>32</v>
      </c>
      <c r="Y2296" t="s">
        <v>73</v>
      </c>
    </row>
    <row r="2297" spans="1:31" x14ac:dyDescent="0.2">
      <c r="A2297">
        <v>2296</v>
      </c>
      <c r="B2297" t="s">
        <v>2</v>
      </c>
      <c r="C2297" s="4">
        <v>1923021</v>
      </c>
      <c r="D2297" t="s">
        <v>33</v>
      </c>
      <c r="E2297" t="s">
        <v>35</v>
      </c>
      <c r="F2297" s="1">
        <v>43852</v>
      </c>
      <c r="G2297" s="1">
        <f t="shared" si="763"/>
        <v>43852</v>
      </c>
      <c r="H2297" s="1">
        <f t="shared" si="764"/>
        <v>43885</v>
      </c>
      <c r="I2297" t="s">
        <v>71</v>
      </c>
      <c r="J2297">
        <v>2490158163</v>
      </c>
      <c r="K2297" t="s">
        <v>74</v>
      </c>
      <c r="L2297" t="s">
        <v>77</v>
      </c>
      <c r="M2297" t="s">
        <v>83</v>
      </c>
      <c r="P2297" t="s">
        <v>98</v>
      </c>
      <c r="Q2297" t="s">
        <v>100</v>
      </c>
      <c r="R2297" t="s">
        <v>17</v>
      </c>
      <c r="S2297" t="s">
        <v>20</v>
      </c>
      <c r="T2297" t="s">
        <v>45</v>
      </c>
      <c r="U2297" t="s">
        <v>46</v>
      </c>
      <c r="V2297" t="str">
        <f t="shared" si="747"/>
        <v>AIR</v>
      </c>
      <c r="W2297" s="3"/>
      <c r="X2297" t="s">
        <v>32</v>
      </c>
      <c r="Y2297" t="s">
        <v>73</v>
      </c>
    </row>
    <row r="2298" spans="1:31" x14ac:dyDescent="0.2">
      <c r="A2298">
        <v>2297</v>
      </c>
      <c r="B2298" t="s">
        <v>2</v>
      </c>
      <c r="C2298" s="4">
        <v>1923022</v>
      </c>
      <c r="D2298" t="s">
        <v>33</v>
      </c>
      <c r="E2298" t="s">
        <v>35</v>
      </c>
      <c r="F2298" s="1">
        <v>43852</v>
      </c>
      <c r="G2298" s="1">
        <f t="shared" ref="G2298:G2303" si="765">F2298 + 7 - WEEKDAY(F2298, 2) + 6</f>
        <v>43862</v>
      </c>
      <c r="H2298" s="1">
        <f t="shared" ref="H2298:H2303" si="766">G2298+7</f>
        <v>43869</v>
      </c>
      <c r="I2298" t="s">
        <v>71</v>
      </c>
      <c r="J2298">
        <v>2490158163</v>
      </c>
      <c r="K2298" t="s">
        <v>74</v>
      </c>
      <c r="L2298" t="s">
        <v>77</v>
      </c>
      <c r="M2298" t="s">
        <v>83</v>
      </c>
      <c r="P2298" t="s">
        <v>98</v>
      </c>
      <c r="Q2298" t="s">
        <v>100</v>
      </c>
      <c r="R2298" t="s">
        <v>18</v>
      </c>
      <c r="S2298" t="s">
        <v>20</v>
      </c>
      <c r="T2298" t="str">
        <f t="shared" ref="T2298:T2303" si="767">IF(R2298="1: SEA", "LAEM CHABANG", "BANGKOK")</f>
        <v>LAEM CHABANG</v>
      </c>
      <c r="U2298" t="s">
        <v>46</v>
      </c>
      <c r="V2298" t="s">
        <v>48</v>
      </c>
      <c r="W2298" s="3">
        <v>12174972</v>
      </c>
      <c r="X2298" t="s">
        <v>32</v>
      </c>
      <c r="Y2298" t="s">
        <v>73</v>
      </c>
      <c r="AC2298">
        <v>1</v>
      </c>
    </row>
    <row r="2299" spans="1:31" x14ac:dyDescent="0.2">
      <c r="A2299">
        <v>2298</v>
      </c>
      <c r="B2299" t="s">
        <v>2</v>
      </c>
      <c r="C2299" s="4">
        <v>1923023</v>
      </c>
      <c r="D2299" t="s">
        <v>33</v>
      </c>
      <c r="E2299" t="s">
        <v>35</v>
      </c>
      <c r="F2299" s="1">
        <v>43852</v>
      </c>
      <c r="G2299" s="1">
        <f t="shared" si="765"/>
        <v>43862</v>
      </c>
      <c r="H2299" s="1">
        <f t="shared" si="766"/>
        <v>43869</v>
      </c>
      <c r="I2299" t="s">
        <v>71</v>
      </c>
      <c r="J2299">
        <v>2490158163</v>
      </c>
      <c r="K2299" t="s">
        <v>74</v>
      </c>
      <c r="L2299" t="s">
        <v>77</v>
      </c>
      <c r="M2299" t="s">
        <v>83</v>
      </c>
      <c r="P2299" t="s">
        <v>98</v>
      </c>
      <c r="Q2299" t="s">
        <v>100</v>
      </c>
      <c r="R2299" t="s">
        <v>18</v>
      </c>
      <c r="S2299" t="s">
        <v>20</v>
      </c>
      <c r="T2299" t="str">
        <f t="shared" si="767"/>
        <v>LAEM CHABANG</v>
      </c>
      <c r="U2299" t="s">
        <v>46</v>
      </c>
      <c r="V2299" t="s">
        <v>48</v>
      </c>
      <c r="W2299" s="3">
        <v>12174973</v>
      </c>
      <c r="X2299" t="s">
        <v>32</v>
      </c>
      <c r="Y2299" t="s">
        <v>73</v>
      </c>
      <c r="AA2299">
        <v>1</v>
      </c>
    </row>
    <row r="2300" spans="1:31" x14ac:dyDescent="0.2">
      <c r="A2300">
        <v>2299</v>
      </c>
      <c r="B2300" t="s">
        <v>2</v>
      </c>
      <c r="C2300" s="4">
        <v>1923024</v>
      </c>
      <c r="D2300" t="s">
        <v>33</v>
      </c>
      <c r="E2300" t="s">
        <v>35</v>
      </c>
      <c r="F2300" s="1">
        <v>43852</v>
      </c>
      <c r="G2300" s="1">
        <f t="shared" si="765"/>
        <v>43862</v>
      </c>
      <c r="H2300" s="1">
        <f t="shared" si="766"/>
        <v>43869</v>
      </c>
      <c r="I2300" t="s">
        <v>71</v>
      </c>
      <c r="J2300">
        <v>2490158163</v>
      </c>
      <c r="K2300" t="s">
        <v>74</v>
      </c>
      <c r="L2300" t="s">
        <v>77</v>
      </c>
      <c r="M2300" t="s">
        <v>83</v>
      </c>
      <c r="P2300" t="s">
        <v>98</v>
      </c>
      <c r="Q2300" t="s">
        <v>100</v>
      </c>
      <c r="R2300" t="s">
        <v>18</v>
      </c>
      <c r="S2300" t="s">
        <v>20</v>
      </c>
      <c r="T2300" t="str">
        <f t="shared" si="767"/>
        <v>LAEM CHABANG</v>
      </c>
      <c r="U2300" t="s">
        <v>46</v>
      </c>
      <c r="V2300" t="s">
        <v>47</v>
      </c>
      <c r="W2300" s="3">
        <v>12174976</v>
      </c>
      <c r="X2300" t="s">
        <v>32</v>
      </c>
      <c r="Y2300" t="s">
        <v>73</v>
      </c>
      <c r="AC2300">
        <v>1</v>
      </c>
    </row>
    <row r="2301" spans="1:31" x14ac:dyDescent="0.2">
      <c r="A2301">
        <v>2300</v>
      </c>
      <c r="B2301" t="s">
        <v>2</v>
      </c>
      <c r="C2301" s="4">
        <v>1923025</v>
      </c>
      <c r="D2301" t="s">
        <v>33</v>
      </c>
      <c r="E2301" t="s">
        <v>35</v>
      </c>
      <c r="F2301" s="1">
        <v>43852</v>
      </c>
      <c r="G2301" s="1">
        <f t="shared" si="765"/>
        <v>43862</v>
      </c>
      <c r="H2301" s="1">
        <f t="shared" si="766"/>
        <v>43869</v>
      </c>
      <c r="I2301" t="s">
        <v>71</v>
      </c>
      <c r="J2301">
        <v>2490158163</v>
      </c>
      <c r="K2301" t="s">
        <v>74</v>
      </c>
      <c r="L2301" t="s">
        <v>77</v>
      </c>
      <c r="M2301" t="s">
        <v>83</v>
      </c>
      <c r="P2301" t="s">
        <v>98</v>
      </c>
      <c r="Q2301" t="s">
        <v>100</v>
      </c>
      <c r="R2301" t="s">
        <v>18</v>
      </c>
      <c r="S2301" t="s">
        <v>20</v>
      </c>
      <c r="T2301" t="str">
        <f t="shared" si="767"/>
        <v>LAEM CHABANG</v>
      </c>
      <c r="U2301" t="s">
        <v>46</v>
      </c>
      <c r="V2301" t="s">
        <v>48</v>
      </c>
      <c r="W2301" s="3">
        <v>12174985</v>
      </c>
      <c r="X2301" t="s">
        <v>32</v>
      </c>
      <c r="Y2301" t="s">
        <v>73</v>
      </c>
      <c r="AC2301">
        <v>1</v>
      </c>
    </row>
    <row r="2302" spans="1:31" x14ac:dyDescent="0.2">
      <c r="A2302">
        <v>2301</v>
      </c>
      <c r="B2302" t="s">
        <v>2</v>
      </c>
      <c r="C2302" s="4">
        <v>1923026</v>
      </c>
      <c r="D2302" t="s">
        <v>33</v>
      </c>
      <c r="E2302" t="s">
        <v>35</v>
      </c>
      <c r="F2302" s="1">
        <v>43852</v>
      </c>
      <c r="G2302" s="1">
        <f t="shared" si="765"/>
        <v>43862</v>
      </c>
      <c r="H2302" s="1">
        <f t="shared" si="766"/>
        <v>43869</v>
      </c>
      <c r="I2302" t="s">
        <v>71</v>
      </c>
      <c r="J2302">
        <v>2490158163</v>
      </c>
      <c r="K2302" t="s">
        <v>74</v>
      </c>
      <c r="L2302" t="s">
        <v>77</v>
      </c>
      <c r="M2302" t="s">
        <v>83</v>
      </c>
      <c r="P2302" t="s">
        <v>98</v>
      </c>
      <c r="Q2302" t="s">
        <v>100</v>
      </c>
      <c r="R2302" t="s">
        <v>18</v>
      </c>
      <c r="S2302" t="s">
        <v>20</v>
      </c>
      <c r="T2302" t="str">
        <f t="shared" si="767"/>
        <v>LAEM CHABANG</v>
      </c>
      <c r="U2302" t="s">
        <v>46</v>
      </c>
      <c r="V2302" t="s">
        <v>48</v>
      </c>
      <c r="W2302" s="3">
        <v>12175000</v>
      </c>
      <c r="X2302" t="s">
        <v>32</v>
      </c>
      <c r="Y2302" t="s">
        <v>73</v>
      </c>
      <c r="AC2302">
        <v>1</v>
      </c>
      <c r="AE2302" t="s">
        <v>102</v>
      </c>
    </row>
    <row r="2303" spans="1:31" x14ac:dyDescent="0.2">
      <c r="A2303">
        <v>2302</v>
      </c>
      <c r="B2303" t="s">
        <v>2</v>
      </c>
      <c r="C2303" s="4">
        <v>1923027</v>
      </c>
      <c r="D2303" t="s">
        <v>33</v>
      </c>
      <c r="E2303" t="s">
        <v>35</v>
      </c>
      <c r="F2303" s="1">
        <v>43852</v>
      </c>
      <c r="G2303" s="1">
        <f t="shared" si="765"/>
        <v>43862</v>
      </c>
      <c r="H2303" s="1">
        <f t="shared" si="766"/>
        <v>43869</v>
      </c>
      <c r="I2303" t="s">
        <v>71</v>
      </c>
      <c r="J2303">
        <v>2490158163</v>
      </c>
      <c r="K2303" t="s">
        <v>74</v>
      </c>
      <c r="L2303" t="s">
        <v>77</v>
      </c>
      <c r="M2303" t="s">
        <v>83</v>
      </c>
      <c r="P2303" t="s">
        <v>98</v>
      </c>
      <c r="Q2303" t="s">
        <v>100</v>
      </c>
      <c r="R2303" t="s">
        <v>18</v>
      </c>
      <c r="S2303" t="s">
        <v>20</v>
      </c>
      <c r="T2303" t="str">
        <f t="shared" si="767"/>
        <v>LAEM CHABANG</v>
      </c>
      <c r="U2303" t="s">
        <v>46</v>
      </c>
      <c r="V2303" t="s">
        <v>48</v>
      </c>
      <c r="W2303" s="3">
        <v>12175001</v>
      </c>
      <c r="X2303" t="s">
        <v>32</v>
      </c>
      <c r="Y2303" t="s">
        <v>73</v>
      </c>
      <c r="AC2303">
        <v>1</v>
      </c>
    </row>
    <row r="2304" spans="1:31" x14ac:dyDescent="0.2">
      <c r="A2304">
        <v>2303</v>
      </c>
      <c r="B2304" t="s">
        <v>2</v>
      </c>
      <c r="C2304" s="4">
        <v>1923028</v>
      </c>
      <c r="D2304" t="s">
        <v>33</v>
      </c>
      <c r="E2304" t="s">
        <v>35</v>
      </c>
      <c r="F2304" s="1">
        <v>43852</v>
      </c>
      <c r="G2304" s="1">
        <f>IF(R2304="2: AIR",F2304, "")</f>
        <v>43852</v>
      </c>
      <c r="H2304" s="1">
        <f>G2304+33</f>
        <v>43885</v>
      </c>
      <c r="I2304" t="s">
        <v>71</v>
      </c>
      <c r="J2304">
        <v>2490158163</v>
      </c>
      <c r="K2304" t="s">
        <v>74</v>
      </c>
      <c r="L2304" t="s">
        <v>77</v>
      </c>
      <c r="M2304" t="s">
        <v>83</v>
      </c>
      <c r="P2304" t="s">
        <v>98</v>
      </c>
      <c r="Q2304" t="s">
        <v>100</v>
      </c>
      <c r="R2304" t="s">
        <v>17</v>
      </c>
      <c r="S2304" t="s">
        <v>20</v>
      </c>
      <c r="T2304" t="s">
        <v>45</v>
      </c>
      <c r="U2304" t="s">
        <v>46</v>
      </c>
      <c r="V2304" t="str">
        <f t="shared" si="747"/>
        <v>AIR</v>
      </c>
      <c r="W2304" s="3"/>
      <c r="X2304" t="s">
        <v>32</v>
      </c>
      <c r="Y2304" t="s">
        <v>73</v>
      </c>
      <c r="AE2304" t="s">
        <v>104</v>
      </c>
    </row>
    <row r="2305" spans="1:31" x14ac:dyDescent="0.2">
      <c r="A2305">
        <v>2304</v>
      </c>
      <c r="B2305" t="s">
        <v>2</v>
      </c>
      <c r="C2305" s="4">
        <v>1923029</v>
      </c>
      <c r="D2305" t="s">
        <v>33</v>
      </c>
      <c r="E2305" t="s">
        <v>35</v>
      </c>
      <c r="F2305" s="1">
        <v>43852</v>
      </c>
      <c r="G2305" s="1">
        <f t="shared" ref="G2305:G2306" si="768">F2305 + 7 - WEEKDAY(F2305, 2) + 6</f>
        <v>43862</v>
      </c>
      <c r="H2305" s="1">
        <f t="shared" ref="H2305:H2306" si="769">G2305+7</f>
        <v>43869</v>
      </c>
      <c r="I2305" t="s">
        <v>71</v>
      </c>
      <c r="J2305">
        <v>2490158163</v>
      </c>
      <c r="K2305" t="s">
        <v>74</v>
      </c>
      <c r="L2305" t="s">
        <v>77</v>
      </c>
      <c r="M2305" t="s">
        <v>83</v>
      </c>
      <c r="P2305" t="s">
        <v>98</v>
      </c>
      <c r="Q2305" t="s">
        <v>100</v>
      </c>
      <c r="R2305" t="s">
        <v>18</v>
      </c>
      <c r="S2305" t="s">
        <v>20</v>
      </c>
      <c r="T2305" t="str">
        <f t="shared" ref="T2305:T2306" si="770">IF(R2305="1: SEA", "LAEM CHABANG", "BANGKOK")</f>
        <v>LAEM CHABANG</v>
      </c>
      <c r="U2305" t="s">
        <v>46</v>
      </c>
      <c r="V2305" t="s">
        <v>48</v>
      </c>
      <c r="W2305" s="3">
        <v>12175013</v>
      </c>
      <c r="X2305" t="s">
        <v>32</v>
      </c>
      <c r="Y2305" t="s">
        <v>73</v>
      </c>
      <c r="AC2305">
        <v>1</v>
      </c>
    </row>
    <row r="2306" spans="1:31" x14ac:dyDescent="0.2">
      <c r="A2306">
        <v>2305</v>
      </c>
      <c r="B2306" t="s">
        <v>2</v>
      </c>
      <c r="C2306" s="4">
        <v>1923030</v>
      </c>
      <c r="D2306" t="s">
        <v>33</v>
      </c>
      <c r="E2306" t="s">
        <v>35</v>
      </c>
      <c r="F2306" s="1">
        <v>43852</v>
      </c>
      <c r="G2306" s="1">
        <f t="shared" si="768"/>
        <v>43862</v>
      </c>
      <c r="H2306" s="1">
        <f t="shared" si="769"/>
        <v>43869</v>
      </c>
      <c r="I2306" t="s">
        <v>71</v>
      </c>
      <c r="J2306">
        <v>2490158163</v>
      </c>
      <c r="K2306" t="s">
        <v>74</v>
      </c>
      <c r="L2306" t="s">
        <v>77</v>
      </c>
      <c r="M2306" t="s">
        <v>83</v>
      </c>
      <c r="P2306" t="s">
        <v>98</v>
      </c>
      <c r="Q2306" t="s">
        <v>100</v>
      </c>
      <c r="R2306" t="s">
        <v>18</v>
      </c>
      <c r="S2306" t="s">
        <v>20</v>
      </c>
      <c r="T2306" t="str">
        <f t="shared" si="770"/>
        <v>LAEM CHABANG</v>
      </c>
      <c r="U2306" t="s">
        <v>46</v>
      </c>
      <c r="V2306" t="s">
        <v>48</v>
      </c>
      <c r="W2306" s="3">
        <v>12175028</v>
      </c>
      <c r="X2306" t="s">
        <v>32</v>
      </c>
      <c r="Y2306" t="s">
        <v>73</v>
      </c>
      <c r="AC2306">
        <v>1</v>
      </c>
    </row>
    <row r="2307" spans="1:31" x14ac:dyDescent="0.2">
      <c r="A2307">
        <v>2306</v>
      </c>
      <c r="B2307" t="s">
        <v>2</v>
      </c>
      <c r="C2307" s="4">
        <v>1923031</v>
      </c>
      <c r="D2307" t="s">
        <v>33</v>
      </c>
      <c r="E2307" t="s">
        <v>40</v>
      </c>
      <c r="F2307" s="1">
        <v>43852</v>
      </c>
      <c r="G2307" s="1">
        <f>IF(R2307="2: AIR",F2307, "")</f>
        <v>43852</v>
      </c>
      <c r="H2307" s="1">
        <f>G2307+33</f>
        <v>43885</v>
      </c>
      <c r="I2307" t="s">
        <v>71</v>
      </c>
      <c r="J2307">
        <v>2490158163</v>
      </c>
      <c r="K2307" t="s">
        <v>74</v>
      </c>
      <c r="L2307" t="s">
        <v>77</v>
      </c>
      <c r="M2307" t="s">
        <v>88</v>
      </c>
      <c r="P2307" t="s">
        <v>94</v>
      </c>
      <c r="Q2307" t="s">
        <v>100</v>
      </c>
      <c r="R2307" t="s">
        <v>17</v>
      </c>
      <c r="S2307" t="s">
        <v>44</v>
      </c>
      <c r="T2307" t="s">
        <v>45</v>
      </c>
      <c r="U2307" t="s">
        <v>46</v>
      </c>
      <c r="V2307" t="str">
        <f t="shared" ref="V2307:V2363" si="771">IF(R2307="2: AIR", "AIR","")</f>
        <v>AIR</v>
      </c>
      <c r="W2307" s="3"/>
      <c r="X2307" t="s">
        <v>32</v>
      </c>
      <c r="Y2307" t="s">
        <v>73</v>
      </c>
    </row>
    <row r="2308" spans="1:31" x14ac:dyDescent="0.2">
      <c r="A2308">
        <v>2307</v>
      </c>
      <c r="B2308" t="s">
        <v>2</v>
      </c>
      <c r="C2308" s="4">
        <v>1923032</v>
      </c>
      <c r="D2308" t="s">
        <v>33</v>
      </c>
      <c r="E2308" t="s">
        <v>35</v>
      </c>
      <c r="F2308" s="1">
        <v>43853</v>
      </c>
      <c r="G2308" s="1">
        <f t="shared" ref="G2308:G2309" si="772">F2308 + 7 - WEEKDAY(F2308, 2) + 6</f>
        <v>43862</v>
      </c>
      <c r="H2308" s="1">
        <f t="shared" ref="H2308:H2309" si="773">G2308+7</f>
        <v>43869</v>
      </c>
      <c r="I2308" t="s">
        <v>71</v>
      </c>
      <c r="J2308">
        <v>2490158163</v>
      </c>
      <c r="K2308" t="s">
        <v>74</v>
      </c>
      <c r="L2308" t="s">
        <v>77</v>
      </c>
      <c r="M2308" t="s">
        <v>83</v>
      </c>
      <c r="P2308" t="s">
        <v>98</v>
      </c>
      <c r="Q2308" t="s">
        <v>100</v>
      </c>
      <c r="R2308" t="s">
        <v>18</v>
      </c>
      <c r="S2308" t="s">
        <v>20</v>
      </c>
      <c r="T2308" t="str">
        <f t="shared" ref="T2308:T2309" si="774">IF(R2308="1: SEA", "LAEM CHABANG", "BANGKOK")</f>
        <v>LAEM CHABANG</v>
      </c>
      <c r="U2308" t="s">
        <v>46</v>
      </c>
      <c r="V2308" t="s">
        <v>48</v>
      </c>
      <c r="W2308" s="3">
        <v>12175032</v>
      </c>
      <c r="X2308" t="s">
        <v>32</v>
      </c>
      <c r="Y2308" t="s">
        <v>73</v>
      </c>
      <c r="AC2308">
        <v>1</v>
      </c>
    </row>
    <row r="2309" spans="1:31" x14ac:dyDescent="0.2">
      <c r="A2309">
        <v>2308</v>
      </c>
      <c r="B2309" t="s">
        <v>2</v>
      </c>
      <c r="C2309" s="4">
        <v>1923033</v>
      </c>
      <c r="D2309" t="s">
        <v>33</v>
      </c>
      <c r="E2309" t="s">
        <v>35</v>
      </c>
      <c r="F2309" s="1">
        <v>43853</v>
      </c>
      <c r="G2309" s="1">
        <f t="shared" si="772"/>
        <v>43862</v>
      </c>
      <c r="H2309" s="1">
        <f t="shared" si="773"/>
        <v>43869</v>
      </c>
      <c r="I2309" t="s">
        <v>71</v>
      </c>
      <c r="J2309">
        <v>2490158163</v>
      </c>
      <c r="K2309" t="s">
        <v>74</v>
      </c>
      <c r="L2309" t="s">
        <v>77</v>
      </c>
      <c r="M2309" t="s">
        <v>83</v>
      </c>
      <c r="P2309" t="s">
        <v>98</v>
      </c>
      <c r="Q2309" t="s">
        <v>100</v>
      </c>
      <c r="R2309" t="s">
        <v>18</v>
      </c>
      <c r="S2309" t="s">
        <v>20</v>
      </c>
      <c r="T2309" t="str">
        <f t="shared" si="774"/>
        <v>LAEM CHABANG</v>
      </c>
      <c r="U2309" t="s">
        <v>46</v>
      </c>
      <c r="V2309" t="s">
        <v>48</v>
      </c>
      <c r="W2309" s="3">
        <v>12175041</v>
      </c>
      <c r="X2309" t="s">
        <v>32</v>
      </c>
      <c r="Y2309" t="s">
        <v>73</v>
      </c>
      <c r="AC2309">
        <v>1</v>
      </c>
    </row>
    <row r="2310" spans="1:31" x14ac:dyDescent="0.2">
      <c r="A2310">
        <v>2309</v>
      </c>
      <c r="B2310" t="s">
        <v>2</v>
      </c>
      <c r="C2310" s="4">
        <v>1923034</v>
      </c>
      <c r="D2310" t="s">
        <v>33</v>
      </c>
      <c r="E2310" t="s">
        <v>35</v>
      </c>
      <c r="F2310" s="1">
        <v>43853</v>
      </c>
      <c r="G2310" s="1">
        <f>IF(R2310="2: AIR",F2310, "")</f>
        <v>43853</v>
      </c>
      <c r="H2310" s="1">
        <f>G2310+33</f>
        <v>43886</v>
      </c>
      <c r="I2310" t="s">
        <v>71</v>
      </c>
      <c r="J2310">
        <v>2490158163</v>
      </c>
      <c r="K2310" t="s">
        <v>74</v>
      </c>
      <c r="L2310" t="s">
        <v>77</v>
      </c>
      <c r="M2310" t="s">
        <v>83</v>
      </c>
      <c r="P2310" t="s">
        <v>98</v>
      </c>
      <c r="Q2310" t="s">
        <v>100</v>
      </c>
      <c r="R2310" t="s">
        <v>17</v>
      </c>
      <c r="S2310" t="s">
        <v>20</v>
      </c>
      <c r="T2310" t="s">
        <v>45</v>
      </c>
      <c r="U2310" t="s">
        <v>46</v>
      </c>
      <c r="V2310" t="str">
        <f t="shared" si="771"/>
        <v>AIR</v>
      </c>
      <c r="W2310" s="3"/>
      <c r="X2310" t="s">
        <v>32</v>
      </c>
      <c r="Y2310" t="s">
        <v>73</v>
      </c>
    </row>
    <row r="2311" spans="1:31" x14ac:dyDescent="0.2">
      <c r="A2311">
        <v>2310</v>
      </c>
      <c r="B2311" t="s">
        <v>2</v>
      </c>
      <c r="C2311" s="4">
        <v>1923035</v>
      </c>
      <c r="D2311" t="s">
        <v>33</v>
      </c>
      <c r="E2311" t="s">
        <v>35</v>
      </c>
      <c r="F2311" s="1">
        <v>43852</v>
      </c>
      <c r="G2311" s="1">
        <f t="shared" ref="G2311:G2312" si="775">F2311 + 7 - WEEKDAY(F2311, 2) + 6</f>
        <v>43862</v>
      </c>
      <c r="H2311" s="1">
        <f t="shared" ref="H2311:H2312" si="776">G2311+7</f>
        <v>43869</v>
      </c>
      <c r="I2311" t="s">
        <v>71</v>
      </c>
      <c r="J2311">
        <v>2490158163</v>
      </c>
      <c r="K2311" t="s">
        <v>74</v>
      </c>
      <c r="L2311" t="s">
        <v>77</v>
      </c>
      <c r="M2311" t="s">
        <v>83</v>
      </c>
      <c r="P2311" t="s">
        <v>98</v>
      </c>
      <c r="Q2311" t="s">
        <v>100</v>
      </c>
      <c r="R2311" t="s">
        <v>18</v>
      </c>
      <c r="S2311" t="s">
        <v>20</v>
      </c>
      <c r="T2311" t="str">
        <f t="shared" ref="T2311:T2312" si="777">IF(R2311="1: SEA", "LAEM CHABANG", "BANGKOK")</f>
        <v>LAEM CHABANG</v>
      </c>
      <c r="U2311" t="s">
        <v>46</v>
      </c>
      <c r="V2311" t="s">
        <v>48</v>
      </c>
      <c r="W2311" s="3">
        <v>12175057</v>
      </c>
      <c r="X2311" t="s">
        <v>32</v>
      </c>
      <c r="Y2311" t="s">
        <v>73</v>
      </c>
      <c r="AC2311">
        <v>1</v>
      </c>
    </row>
    <row r="2312" spans="1:31" x14ac:dyDescent="0.2">
      <c r="A2312">
        <v>2311</v>
      </c>
      <c r="B2312" t="s">
        <v>2</v>
      </c>
      <c r="C2312" s="4">
        <v>1923036</v>
      </c>
      <c r="D2312" t="s">
        <v>33</v>
      </c>
      <c r="E2312" t="s">
        <v>35</v>
      </c>
      <c r="F2312" s="1">
        <v>43852</v>
      </c>
      <c r="G2312" s="1">
        <f t="shared" si="775"/>
        <v>43862</v>
      </c>
      <c r="H2312" s="1">
        <f t="shared" si="776"/>
        <v>43869</v>
      </c>
      <c r="I2312" t="s">
        <v>71</v>
      </c>
      <c r="J2312">
        <v>2490158163</v>
      </c>
      <c r="K2312" t="s">
        <v>74</v>
      </c>
      <c r="L2312" t="s">
        <v>77</v>
      </c>
      <c r="M2312" t="s">
        <v>83</v>
      </c>
      <c r="P2312" t="s">
        <v>98</v>
      </c>
      <c r="Q2312" t="s">
        <v>100</v>
      </c>
      <c r="R2312" t="s">
        <v>18</v>
      </c>
      <c r="S2312" t="s">
        <v>20</v>
      </c>
      <c r="T2312" t="str">
        <f t="shared" si="777"/>
        <v>LAEM CHABANG</v>
      </c>
      <c r="U2312" t="s">
        <v>46</v>
      </c>
      <c r="V2312" t="s">
        <v>47</v>
      </c>
      <c r="W2312" s="3">
        <v>12175060</v>
      </c>
      <c r="X2312" t="s">
        <v>32</v>
      </c>
      <c r="Y2312" t="s">
        <v>73</v>
      </c>
      <c r="AC2312">
        <v>1</v>
      </c>
    </row>
    <row r="2313" spans="1:31" x14ac:dyDescent="0.2">
      <c r="A2313">
        <v>2312</v>
      </c>
      <c r="B2313" t="s">
        <v>2</v>
      </c>
      <c r="C2313" s="4">
        <v>1923037</v>
      </c>
      <c r="D2313" t="s">
        <v>33</v>
      </c>
      <c r="E2313" t="s">
        <v>35</v>
      </c>
      <c r="F2313" s="1">
        <v>43853</v>
      </c>
      <c r="G2313" s="1">
        <f>IF(R2313="2: AIR",F2313, "")</f>
        <v>43853</v>
      </c>
      <c r="H2313" s="1">
        <f>G2313+33</f>
        <v>43886</v>
      </c>
      <c r="I2313" t="s">
        <v>71</v>
      </c>
      <c r="J2313">
        <v>2490158163</v>
      </c>
      <c r="K2313" t="s">
        <v>74</v>
      </c>
      <c r="L2313" t="s">
        <v>77</v>
      </c>
      <c r="M2313" t="s">
        <v>83</v>
      </c>
      <c r="P2313" t="s">
        <v>98</v>
      </c>
      <c r="Q2313" t="s">
        <v>100</v>
      </c>
      <c r="R2313" t="s">
        <v>17</v>
      </c>
      <c r="S2313" t="s">
        <v>20</v>
      </c>
      <c r="T2313" t="s">
        <v>45</v>
      </c>
      <c r="U2313" t="s">
        <v>46</v>
      </c>
      <c r="V2313" t="str">
        <f t="shared" si="771"/>
        <v>AIR</v>
      </c>
      <c r="W2313" s="3"/>
      <c r="X2313" t="s">
        <v>32</v>
      </c>
      <c r="Y2313" t="s">
        <v>73</v>
      </c>
    </row>
    <row r="2314" spans="1:31" x14ac:dyDescent="0.2">
      <c r="A2314">
        <v>2313</v>
      </c>
      <c r="B2314" t="s">
        <v>2</v>
      </c>
      <c r="C2314" s="4">
        <v>1923038</v>
      </c>
      <c r="D2314" t="s">
        <v>33</v>
      </c>
      <c r="E2314" t="s">
        <v>35</v>
      </c>
      <c r="F2314" s="1">
        <v>43853</v>
      </c>
      <c r="G2314" s="1">
        <f>F2314 + 7 - WEEKDAY(F2314, 2) + 6</f>
        <v>43862</v>
      </c>
      <c r="H2314" s="1">
        <f t="shared" ref="H2314" si="778">G2314+7</f>
        <v>43869</v>
      </c>
      <c r="I2314" t="s">
        <v>71</v>
      </c>
      <c r="J2314">
        <v>2490158163</v>
      </c>
      <c r="K2314" t="s">
        <v>74</v>
      </c>
      <c r="L2314" t="s">
        <v>77</v>
      </c>
      <c r="M2314" t="s">
        <v>83</v>
      </c>
      <c r="P2314" t="s">
        <v>98</v>
      </c>
      <c r="Q2314" t="s">
        <v>100</v>
      </c>
      <c r="R2314" t="s">
        <v>18</v>
      </c>
      <c r="S2314" t="s">
        <v>20</v>
      </c>
      <c r="T2314" t="str">
        <f>IF(R2314="1: SEA", "LAEM CHABANG", "BANGKOK")</f>
        <v>LAEM CHABANG</v>
      </c>
      <c r="U2314" t="s">
        <v>46</v>
      </c>
      <c r="V2314" t="s">
        <v>47</v>
      </c>
      <c r="W2314" s="3">
        <v>12175084</v>
      </c>
      <c r="X2314" t="s">
        <v>32</v>
      </c>
      <c r="Y2314" t="s">
        <v>73</v>
      </c>
      <c r="AC2314">
        <v>1</v>
      </c>
    </row>
    <row r="2315" spans="1:31" x14ac:dyDescent="0.2">
      <c r="A2315">
        <v>2314</v>
      </c>
      <c r="B2315" t="s">
        <v>2</v>
      </c>
      <c r="C2315" s="4">
        <v>1923039</v>
      </c>
      <c r="D2315" t="s">
        <v>33</v>
      </c>
      <c r="E2315" t="s">
        <v>35</v>
      </c>
      <c r="F2315" s="1">
        <v>43853</v>
      </c>
      <c r="G2315" s="1">
        <f>IF(R2315="2: AIR",F2315, "")</f>
        <v>43853</v>
      </c>
      <c r="H2315" s="1">
        <f>G2315+33</f>
        <v>43886</v>
      </c>
      <c r="I2315" t="s">
        <v>71</v>
      </c>
      <c r="J2315">
        <v>2490158163</v>
      </c>
      <c r="K2315" t="s">
        <v>74</v>
      </c>
      <c r="L2315" t="s">
        <v>77</v>
      </c>
      <c r="M2315" t="s">
        <v>83</v>
      </c>
      <c r="P2315" t="s">
        <v>98</v>
      </c>
      <c r="Q2315" t="s">
        <v>100</v>
      </c>
      <c r="R2315" t="s">
        <v>17</v>
      </c>
      <c r="S2315" t="s">
        <v>20</v>
      </c>
      <c r="T2315" t="s">
        <v>45</v>
      </c>
      <c r="U2315" t="s">
        <v>46</v>
      </c>
      <c r="V2315" t="str">
        <f t="shared" si="771"/>
        <v>AIR</v>
      </c>
      <c r="W2315" s="3"/>
      <c r="X2315" t="s">
        <v>32</v>
      </c>
      <c r="Y2315" t="s">
        <v>73</v>
      </c>
    </row>
    <row r="2316" spans="1:31" x14ac:dyDescent="0.2">
      <c r="A2316">
        <v>2315</v>
      </c>
      <c r="B2316" t="s">
        <v>2</v>
      </c>
      <c r="C2316" s="4">
        <v>1923040</v>
      </c>
      <c r="D2316" t="s">
        <v>33</v>
      </c>
      <c r="E2316" t="s">
        <v>35</v>
      </c>
      <c r="F2316" s="1">
        <v>43853</v>
      </c>
      <c r="G2316" s="1">
        <f t="shared" ref="G2316:G2321" si="779">F2316 + 7 - WEEKDAY(F2316, 2) + 6</f>
        <v>43862</v>
      </c>
      <c r="H2316" s="1">
        <f t="shared" ref="H2316:H2321" si="780">G2316+7</f>
        <v>43869</v>
      </c>
      <c r="I2316" t="s">
        <v>71</v>
      </c>
      <c r="J2316">
        <v>2490158163</v>
      </c>
      <c r="K2316" t="s">
        <v>74</v>
      </c>
      <c r="L2316" t="s">
        <v>77</v>
      </c>
      <c r="M2316" t="s">
        <v>83</v>
      </c>
      <c r="P2316" t="s">
        <v>98</v>
      </c>
      <c r="Q2316" t="s">
        <v>100</v>
      </c>
      <c r="R2316" t="s">
        <v>18</v>
      </c>
      <c r="S2316" t="s">
        <v>20</v>
      </c>
      <c r="T2316" t="str">
        <f t="shared" ref="T2316:T2321" si="781">IF(R2316="1: SEA", "LAEM CHABANG", "BANGKOK")</f>
        <v>LAEM CHABANG</v>
      </c>
      <c r="U2316" t="s">
        <v>46</v>
      </c>
      <c r="V2316" t="s">
        <v>47</v>
      </c>
      <c r="W2316" s="3">
        <v>12175088</v>
      </c>
      <c r="X2316" t="s">
        <v>32</v>
      </c>
      <c r="Y2316" t="s">
        <v>73</v>
      </c>
      <c r="AC2316">
        <v>1</v>
      </c>
    </row>
    <row r="2317" spans="1:31" x14ac:dyDescent="0.2">
      <c r="A2317">
        <v>2316</v>
      </c>
      <c r="B2317" t="s">
        <v>2</v>
      </c>
      <c r="C2317" s="4">
        <v>1923041</v>
      </c>
      <c r="D2317" t="s">
        <v>33</v>
      </c>
      <c r="E2317" t="s">
        <v>35</v>
      </c>
      <c r="F2317" s="1">
        <v>43853</v>
      </c>
      <c r="G2317" s="1">
        <f t="shared" si="779"/>
        <v>43862</v>
      </c>
      <c r="H2317" s="1">
        <f t="shared" si="780"/>
        <v>43869</v>
      </c>
      <c r="I2317" t="s">
        <v>71</v>
      </c>
      <c r="J2317">
        <v>2490158163</v>
      </c>
      <c r="K2317" t="s">
        <v>74</v>
      </c>
      <c r="L2317" t="s">
        <v>77</v>
      </c>
      <c r="M2317" t="s">
        <v>83</v>
      </c>
      <c r="P2317" t="s">
        <v>98</v>
      </c>
      <c r="Q2317" t="s">
        <v>100</v>
      </c>
      <c r="R2317" t="s">
        <v>18</v>
      </c>
      <c r="S2317" t="s">
        <v>20</v>
      </c>
      <c r="T2317" t="str">
        <f t="shared" si="781"/>
        <v>LAEM CHABANG</v>
      </c>
      <c r="U2317" t="s">
        <v>46</v>
      </c>
      <c r="V2317" t="s">
        <v>47</v>
      </c>
      <c r="W2317" s="3">
        <v>12175097</v>
      </c>
      <c r="X2317" t="s">
        <v>32</v>
      </c>
      <c r="Y2317" t="s">
        <v>73</v>
      </c>
      <c r="AC2317">
        <v>1</v>
      </c>
      <c r="AE2317" t="s">
        <v>102</v>
      </c>
    </row>
    <row r="2318" spans="1:31" x14ac:dyDescent="0.2">
      <c r="A2318">
        <v>2317</v>
      </c>
      <c r="B2318" t="s">
        <v>2</v>
      </c>
      <c r="C2318" s="4">
        <v>1923042</v>
      </c>
      <c r="D2318" t="s">
        <v>33</v>
      </c>
      <c r="E2318" t="s">
        <v>35</v>
      </c>
      <c r="F2318" s="1">
        <v>43853</v>
      </c>
      <c r="G2318" s="1">
        <f t="shared" si="779"/>
        <v>43862</v>
      </c>
      <c r="H2318" s="1">
        <f t="shared" si="780"/>
        <v>43869</v>
      </c>
      <c r="I2318" t="s">
        <v>71</v>
      </c>
      <c r="J2318">
        <v>2490158163</v>
      </c>
      <c r="K2318" t="s">
        <v>74</v>
      </c>
      <c r="L2318" t="s">
        <v>77</v>
      </c>
      <c r="M2318" t="s">
        <v>83</v>
      </c>
      <c r="P2318" t="s">
        <v>98</v>
      </c>
      <c r="Q2318" t="s">
        <v>100</v>
      </c>
      <c r="R2318" t="s">
        <v>18</v>
      </c>
      <c r="S2318" t="s">
        <v>20</v>
      </c>
      <c r="T2318" t="str">
        <f t="shared" si="781"/>
        <v>LAEM CHABANG</v>
      </c>
      <c r="U2318" t="s">
        <v>46</v>
      </c>
      <c r="V2318" t="s">
        <v>48</v>
      </c>
      <c r="W2318" s="3">
        <v>12175112</v>
      </c>
      <c r="X2318" t="s">
        <v>32</v>
      </c>
      <c r="Y2318" t="s">
        <v>73</v>
      </c>
      <c r="AC2318">
        <v>1</v>
      </c>
    </row>
    <row r="2319" spans="1:31" x14ac:dyDescent="0.2">
      <c r="A2319">
        <v>2318</v>
      </c>
      <c r="B2319" t="s">
        <v>2</v>
      </c>
      <c r="C2319" s="4">
        <v>1923043</v>
      </c>
      <c r="D2319" t="s">
        <v>33</v>
      </c>
      <c r="E2319" t="s">
        <v>35</v>
      </c>
      <c r="F2319" s="1">
        <v>43853</v>
      </c>
      <c r="G2319" s="1">
        <f t="shared" si="779"/>
        <v>43862</v>
      </c>
      <c r="H2319" s="1">
        <f t="shared" si="780"/>
        <v>43869</v>
      </c>
      <c r="I2319" t="s">
        <v>71</v>
      </c>
      <c r="J2319">
        <v>2490158163</v>
      </c>
      <c r="K2319" t="s">
        <v>74</v>
      </c>
      <c r="L2319" t="s">
        <v>77</v>
      </c>
      <c r="M2319" t="s">
        <v>83</v>
      </c>
      <c r="P2319" t="s">
        <v>98</v>
      </c>
      <c r="Q2319" t="s">
        <v>100</v>
      </c>
      <c r="R2319" t="s">
        <v>18</v>
      </c>
      <c r="S2319" t="s">
        <v>20</v>
      </c>
      <c r="T2319" t="str">
        <f t="shared" si="781"/>
        <v>LAEM CHABANG</v>
      </c>
      <c r="U2319" t="s">
        <v>46</v>
      </c>
      <c r="V2319" t="s">
        <v>48</v>
      </c>
      <c r="W2319" s="3">
        <v>12175113</v>
      </c>
      <c r="X2319" t="s">
        <v>32</v>
      </c>
      <c r="Y2319" t="s">
        <v>73</v>
      </c>
      <c r="AC2319">
        <v>1</v>
      </c>
    </row>
    <row r="2320" spans="1:31" x14ac:dyDescent="0.2">
      <c r="A2320">
        <v>2319</v>
      </c>
      <c r="B2320" t="s">
        <v>2</v>
      </c>
      <c r="C2320" s="4">
        <v>1923044</v>
      </c>
      <c r="D2320" t="s">
        <v>33</v>
      </c>
      <c r="E2320" t="s">
        <v>35</v>
      </c>
      <c r="F2320" s="1">
        <v>43853</v>
      </c>
      <c r="G2320" s="1">
        <f t="shared" si="779"/>
        <v>43862</v>
      </c>
      <c r="H2320" s="1">
        <f t="shared" si="780"/>
        <v>43869</v>
      </c>
      <c r="I2320" t="s">
        <v>71</v>
      </c>
      <c r="J2320">
        <v>2490158163</v>
      </c>
      <c r="K2320" t="s">
        <v>74</v>
      </c>
      <c r="L2320" t="s">
        <v>77</v>
      </c>
      <c r="M2320" t="s">
        <v>83</v>
      </c>
      <c r="P2320" t="s">
        <v>98</v>
      </c>
      <c r="Q2320" t="s">
        <v>100</v>
      </c>
      <c r="R2320" t="s">
        <v>18</v>
      </c>
      <c r="S2320" t="s">
        <v>20</v>
      </c>
      <c r="T2320" t="str">
        <f t="shared" si="781"/>
        <v>LAEM CHABANG</v>
      </c>
      <c r="U2320" t="s">
        <v>46</v>
      </c>
      <c r="V2320" t="s">
        <v>47</v>
      </c>
      <c r="W2320" s="3">
        <v>12175116</v>
      </c>
      <c r="X2320" t="s">
        <v>32</v>
      </c>
      <c r="Y2320" t="s">
        <v>73</v>
      </c>
      <c r="AC2320">
        <v>1</v>
      </c>
    </row>
    <row r="2321" spans="1:31" x14ac:dyDescent="0.2">
      <c r="A2321">
        <v>2320</v>
      </c>
      <c r="B2321" t="s">
        <v>2</v>
      </c>
      <c r="C2321" s="4">
        <v>1923045</v>
      </c>
      <c r="D2321" t="s">
        <v>33</v>
      </c>
      <c r="E2321" t="s">
        <v>35</v>
      </c>
      <c r="F2321" s="1">
        <v>43853</v>
      </c>
      <c r="G2321" s="1">
        <f t="shared" si="779"/>
        <v>43862</v>
      </c>
      <c r="H2321" s="1">
        <f t="shared" si="780"/>
        <v>43869</v>
      </c>
      <c r="I2321" t="s">
        <v>71</v>
      </c>
      <c r="J2321">
        <v>2490158163</v>
      </c>
      <c r="K2321" t="s">
        <v>74</v>
      </c>
      <c r="L2321" t="s">
        <v>77</v>
      </c>
      <c r="M2321" t="s">
        <v>83</v>
      </c>
      <c r="P2321" t="s">
        <v>98</v>
      </c>
      <c r="Q2321" t="s">
        <v>100</v>
      </c>
      <c r="R2321" t="s">
        <v>18</v>
      </c>
      <c r="S2321" t="s">
        <v>20</v>
      </c>
      <c r="T2321" t="str">
        <f t="shared" si="781"/>
        <v>LAEM CHABANG</v>
      </c>
      <c r="U2321" t="s">
        <v>46</v>
      </c>
      <c r="V2321" t="s">
        <v>48</v>
      </c>
      <c r="W2321" s="3">
        <v>12175125</v>
      </c>
      <c r="X2321" t="s">
        <v>32</v>
      </c>
      <c r="Y2321" t="s">
        <v>73</v>
      </c>
      <c r="AC2321">
        <v>1</v>
      </c>
    </row>
    <row r="2322" spans="1:31" x14ac:dyDescent="0.2">
      <c r="A2322">
        <v>2321</v>
      </c>
      <c r="B2322" t="s">
        <v>2</v>
      </c>
      <c r="C2322" s="4">
        <v>1923046</v>
      </c>
      <c r="D2322" t="s">
        <v>33</v>
      </c>
      <c r="E2322" t="s">
        <v>35</v>
      </c>
      <c r="F2322" s="1">
        <v>43853</v>
      </c>
      <c r="G2322" s="1">
        <f t="shared" ref="G2322:G2333" si="782">IF(R2322="2: AIR",F2322, "")</f>
        <v>43853</v>
      </c>
      <c r="H2322" s="1">
        <f t="shared" ref="H2322:H2333" si="783">G2322+33</f>
        <v>43886</v>
      </c>
      <c r="I2322" t="s">
        <v>71</v>
      </c>
      <c r="J2322">
        <v>2490158163</v>
      </c>
      <c r="K2322" t="s">
        <v>74</v>
      </c>
      <c r="L2322" t="s">
        <v>77</v>
      </c>
      <c r="M2322" t="s">
        <v>83</v>
      </c>
      <c r="P2322" t="s">
        <v>98</v>
      </c>
      <c r="Q2322" t="s">
        <v>100</v>
      </c>
      <c r="R2322" t="s">
        <v>17</v>
      </c>
      <c r="S2322" t="s">
        <v>20</v>
      </c>
      <c r="T2322" t="s">
        <v>45</v>
      </c>
      <c r="U2322" t="s">
        <v>46</v>
      </c>
      <c r="V2322" t="str">
        <f t="shared" si="771"/>
        <v>AIR</v>
      </c>
      <c r="W2322" s="3"/>
      <c r="X2322" t="s">
        <v>32</v>
      </c>
      <c r="Y2322" t="s">
        <v>73</v>
      </c>
      <c r="AE2322" t="s">
        <v>104</v>
      </c>
    </row>
    <row r="2323" spans="1:31" x14ac:dyDescent="0.2">
      <c r="A2323">
        <v>2322</v>
      </c>
      <c r="B2323" t="s">
        <v>2</v>
      </c>
      <c r="C2323" s="4">
        <v>1923047</v>
      </c>
      <c r="D2323" t="s">
        <v>33</v>
      </c>
      <c r="E2323" t="s">
        <v>35</v>
      </c>
      <c r="F2323" s="1">
        <v>43853</v>
      </c>
      <c r="G2323" s="1">
        <f t="shared" si="782"/>
        <v>43853</v>
      </c>
      <c r="H2323" s="1">
        <f t="shared" si="783"/>
        <v>43886</v>
      </c>
      <c r="I2323" t="s">
        <v>71</v>
      </c>
      <c r="J2323">
        <v>2490158163</v>
      </c>
      <c r="K2323" t="s">
        <v>74</v>
      </c>
      <c r="L2323" t="s">
        <v>77</v>
      </c>
      <c r="M2323" t="s">
        <v>83</v>
      </c>
      <c r="P2323" t="s">
        <v>98</v>
      </c>
      <c r="Q2323" t="s">
        <v>100</v>
      </c>
      <c r="R2323" t="s">
        <v>17</v>
      </c>
      <c r="S2323" t="s">
        <v>20</v>
      </c>
      <c r="T2323" t="s">
        <v>45</v>
      </c>
      <c r="U2323" t="s">
        <v>46</v>
      </c>
      <c r="V2323" t="str">
        <f t="shared" si="771"/>
        <v>AIR</v>
      </c>
      <c r="W2323" s="3"/>
      <c r="X2323" t="s">
        <v>32</v>
      </c>
      <c r="Y2323" t="s">
        <v>73</v>
      </c>
    </row>
    <row r="2324" spans="1:31" x14ac:dyDescent="0.2">
      <c r="A2324">
        <v>2323</v>
      </c>
      <c r="B2324" t="s">
        <v>2</v>
      </c>
      <c r="C2324" s="4">
        <v>1923048</v>
      </c>
      <c r="D2324" t="s">
        <v>33</v>
      </c>
      <c r="E2324" t="s">
        <v>35</v>
      </c>
      <c r="F2324" s="1">
        <v>43853</v>
      </c>
      <c r="G2324" s="1">
        <f t="shared" si="782"/>
        <v>43853</v>
      </c>
      <c r="H2324" s="1">
        <f t="shared" si="783"/>
        <v>43886</v>
      </c>
      <c r="I2324" t="s">
        <v>71</v>
      </c>
      <c r="J2324">
        <v>2490158163</v>
      </c>
      <c r="K2324" t="s">
        <v>74</v>
      </c>
      <c r="L2324" t="s">
        <v>77</v>
      </c>
      <c r="M2324" t="s">
        <v>83</v>
      </c>
      <c r="P2324" t="s">
        <v>98</v>
      </c>
      <c r="Q2324" t="s">
        <v>100</v>
      </c>
      <c r="R2324" t="s">
        <v>17</v>
      </c>
      <c r="S2324" t="s">
        <v>20</v>
      </c>
      <c r="T2324" t="s">
        <v>45</v>
      </c>
      <c r="U2324" t="s">
        <v>46</v>
      </c>
      <c r="V2324" t="str">
        <f t="shared" si="771"/>
        <v>AIR</v>
      </c>
      <c r="W2324" s="3"/>
      <c r="X2324" t="s">
        <v>32</v>
      </c>
      <c r="Y2324" t="s">
        <v>73</v>
      </c>
      <c r="AE2324" t="s">
        <v>104</v>
      </c>
    </row>
    <row r="2325" spans="1:31" x14ac:dyDescent="0.2">
      <c r="A2325">
        <v>2324</v>
      </c>
      <c r="B2325" t="s">
        <v>2</v>
      </c>
      <c r="C2325" s="4">
        <v>1923049</v>
      </c>
      <c r="D2325" t="s">
        <v>33</v>
      </c>
      <c r="E2325" t="s">
        <v>35</v>
      </c>
      <c r="F2325" s="1">
        <v>43853</v>
      </c>
      <c r="G2325" s="1">
        <f t="shared" si="782"/>
        <v>43853</v>
      </c>
      <c r="H2325" s="1">
        <f t="shared" si="783"/>
        <v>43886</v>
      </c>
      <c r="I2325" t="s">
        <v>71</v>
      </c>
      <c r="J2325">
        <v>2490158163</v>
      </c>
      <c r="K2325" t="s">
        <v>74</v>
      </c>
      <c r="L2325" t="s">
        <v>77</v>
      </c>
      <c r="M2325" t="s">
        <v>83</v>
      </c>
      <c r="P2325" t="s">
        <v>98</v>
      </c>
      <c r="Q2325" t="s">
        <v>100</v>
      </c>
      <c r="R2325" t="s">
        <v>17</v>
      </c>
      <c r="S2325" t="s">
        <v>20</v>
      </c>
      <c r="T2325" t="s">
        <v>45</v>
      </c>
      <c r="U2325" t="s">
        <v>46</v>
      </c>
      <c r="V2325" t="str">
        <f t="shared" si="771"/>
        <v>AIR</v>
      </c>
      <c r="W2325" s="3"/>
      <c r="X2325" t="s">
        <v>32</v>
      </c>
      <c r="Y2325" t="s">
        <v>73</v>
      </c>
    </row>
    <row r="2326" spans="1:31" x14ac:dyDescent="0.2">
      <c r="A2326">
        <v>2325</v>
      </c>
      <c r="B2326" t="s">
        <v>2</v>
      </c>
      <c r="C2326" s="4">
        <v>1923050</v>
      </c>
      <c r="D2326" t="s">
        <v>33</v>
      </c>
      <c r="E2326" t="s">
        <v>40</v>
      </c>
      <c r="F2326" s="1">
        <v>43853</v>
      </c>
      <c r="G2326" s="1">
        <f t="shared" si="782"/>
        <v>43853</v>
      </c>
      <c r="H2326" s="1">
        <f t="shared" si="783"/>
        <v>43886</v>
      </c>
      <c r="I2326" t="s">
        <v>71</v>
      </c>
      <c r="J2326">
        <v>2490158163</v>
      </c>
      <c r="K2326" t="s">
        <v>74</v>
      </c>
      <c r="L2326" t="s">
        <v>77</v>
      </c>
      <c r="M2326" t="s">
        <v>88</v>
      </c>
      <c r="P2326" t="s">
        <v>94</v>
      </c>
      <c r="Q2326" t="s">
        <v>100</v>
      </c>
      <c r="R2326" t="s">
        <v>17</v>
      </c>
      <c r="S2326" t="s">
        <v>44</v>
      </c>
      <c r="T2326" t="s">
        <v>45</v>
      </c>
      <c r="U2326" t="s">
        <v>46</v>
      </c>
      <c r="V2326" t="str">
        <f t="shared" si="771"/>
        <v>AIR</v>
      </c>
      <c r="W2326" s="3"/>
      <c r="X2326" t="s">
        <v>32</v>
      </c>
      <c r="Y2326" t="s">
        <v>73</v>
      </c>
    </row>
    <row r="2327" spans="1:31" x14ac:dyDescent="0.2">
      <c r="A2327">
        <v>2326</v>
      </c>
      <c r="B2327" t="s">
        <v>2</v>
      </c>
      <c r="C2327" s="4">
        <v>1923051</v>
      </c>
      <c r="D2327" t="s">
        <v>33</v>
      </c>
      <c r="E2327" t="s">
        <v>35</v>
      </c>
      <c r="F2327" s="1">
        <v>43853</v>
      </c>
      <c r="G2327" s="1">
        <f t="shared" si="782"/>
        <v>43853</v>
      </c>
      <c r="H2327" s="1">
        <f t="shared" si="783"/>
        <v>43886</v>
      </c>
      <c r="I2327" t="s">
        <v>71</v>
      </c>
      <c r="J2327">
        <v>2490158163</v>
      </c>
      <c r="K2327" t="s">
        <v>74</v>
      </c>
      <c r="L2327" t="s">
        <v>77</v>
      </c>
      <c r="M2327" t="s">
        <v>83</v>
      </c>
      <c r="P2327" t="s">
        <v>98</v>
      </c>
      <c r="Q2327" t="s">
        <v>100</v>
      </c>
      <c r="R2327" t="s">
        <v>17</v>
      </c>
      <c r="S2327" t="s">
        <v>20</v>
      </c>
      <c r="T2327" t="s">
        <v>45</v>
      </c>
      <c r="U2327" t="s">
        <v>46</v>
      </c>
      <c r="V2327" t="str">
        <f t="shared" si="771"/>
        <v>AIR</v>
      </c>
      <c r="W2327" s="3"/>
      <c r="X2327" t="s">
        <v>32</v>
      </c>
      <c r="Y2327" t="s">
        <v>73</v>
      </c>
    </row>
    <row r="2328" spans="1:31" x14ac:dyDescent="0.2">
      <c r="A2328">
        <v>2327</v>
      </c>
      <c r="B2328" t="s">
        <v>2</v>
      </c>
      <c r="C2328" s="4">
        <v>1923052</v>
      </c>
      <c r="D2328" t="s">
        <v>33</v>
      </c>
      <c r="E2328" t="s">
        <v>35</v>
      </c>
      <c r="F2328" s="1">
        <v>43853</v>
      </c>
      <c r="G2328" s="1">
        <f t="shared" si="782"/>
        <v>43853</v>
      </c>
      <c r="H2328" s="1">
        <f t="shared" si="783"/>
        <v>43886</v>
      </c>
      <c r="I2328" t="s">
        <v>71</v>
      </c>
      <c r="J2328">
        <v>2490158163</v>
      </c>
      <c r="K2328" t="s">
        <v>74</v>
      </c>
      <c r="L2328" t="s">
        <v>77</v>
      </c>
      <c r="M2328" t="s">
        <v>83</v>
      </c>
      <c r="P2328" t="s">
        <v>98</v>
      </c>
      <c r="Q2328" t="s">
        <v>100</v>
      </c>
      <c r="R2328" t="s">
        <v>17</v>
      </c>
      <c r="S2328" t="s">
        <v>20</v>
      </c>
      <c r="T2328" t="s">
        <v>45</v>
      </c>
      <c r="U2328" t="s">
        <v>46</v>
      </c>
      <c r="V2328" t="str">
        <f t="shared" si="771"/>
        <v>AIR</v>
      </c>
      <c r="W2328" s="3"/>
      <c r="X2328" t="s">
        <v>32</v>
      </c>
      <c r="Y2328" t="s">
        <v>73</v>
      </c>
    </row>
    <row r="2329" spans="1:31" x14ac:dyDescent="0.2">
      <c r="A2329">
        <v>2328</v>
      </c>
      <c r="B2329" t="s">
        <v>2</v>
      </c>
      <c r="C2329" s="4">
        <v>1923053</v>
      </c>
      <c r="D2329" t="s">
        <v>33</v>
      </c>
      <c r="E2329" t="s">
        <v>35</v>
      </c>
      <c r="F2329" s="1">
        <v>43853</v>
      </c>
      <c r="G2329" s="1">
        <f t="shared" si="782"/>
        <v>43853</v>
      </c>
      <c r="H2329" s="1">
        <f t="shared" si="783"/>
        <v>43886</v>
      </c>
      <c r="I2329" t="s">
        <v>71</v>
      </c>
      <c r="J2329">
        <v>2490158163</v>
      </c>
      <c r="K2329" t="s">
        <v>74</v>
      </c>
      <c r="L2329" t="s">
        <v>77</v>
      </c>
      <c r="M2329" t="s">
        <v>83</v>
      </c>
      <c r="P2329" t="s">
        <v>98</v>
      </c>
      <c r="Q2329" t="s">
        <v>100</v>
      </c>
      <c r="R2329" t="s">
        <v>17</v>
      </c>
      <c r="S2329" t="s">
        <v>20</v>
      </c>
      <c r="T2329" t="s">
        <v>45</v>
      </c>
      <c r="U2329" t="s">
        <v>46</v>
      </c>
      <c r="V2329" t="str">
        <f t="shared" si="771"/>
        <v>AIR</v>
      </c>
      <c r="W2329" s="3"/>
      <c r="X2329" t="s">
        <v>32</v>
      </c>
      <c r="Y2329" t="s">
        <v>73</v>
      </c>
    </row>
    <row r="2330" spans="1:31" x14ac:dyDescent="0.2">
      <c r="A2330">
        <v>2329</v>
      </c>
      <c r="B2330" t="s">
        <v>2</v>
      </c>
      <c r="C2330" s="4">
        <v>1923054</v>
      </c>
      <c r="D2330" t="s">
        <v>33</v>
      </c>
      <c r="E2330" t="s">
        <v>35</v>
      </c>
      <c r="F2330" s="1">
        <v>43853</v>
      </c>
      <c r="G2330" s="1">
        <f t="shared" si="782"/>
        <v>43853</v>
      </c>
      <c r="H2330" s="1">
        <f t="shared" si="783"/>
        <v>43886</v>
      </c>
      <c r="I2330" t="s">
        <v>71</v>
      </c>
      <c r="J2330">
        <v>2490158163</v>
      </c>
      <c r="K2330" t="s">
        <v>74</v>
      </c>
      <c r="L2330" t="s">
        <v>77</v>
      </c>
      <c r="M2330" t="s">
        <v>83</v>
      </c>
      <c r="P2330" t="s">
        <v>98</v>
      </c>
      <c r="Q2330" t="s">
        <v>100</v>
      </c>
      <c r="R2330" t="s">
        <v>17</v>
      </c>
      <c r="S2330" t="s">
        <v>20</v>
      </c>
      <c r="T2330" t="s">
        <v>45</v>
      </c>
      <c r="U2330" t="s">
        <v>46</v>
      </c>
      <c r="V2330" t="str">
        <f t="shared" si="771"/>
        <v>AIR</v>
      </c>
      <c r="W2330" s="3"/>
      <c r="X2330" t="s">
        <v>32</v>
      </c>
      <c r="Y2330" t="s">
        <v>73</v>
      </c>
    </row>
    <row r="2331" spans="1:31" x14ac:dyDescent="0.2">
      <c r="A2331">
        <v>2330</v>
      </c>
      <c r="B2331" t="s">
        <v>2</v>
      </c>
      <c r="C2331" s="4">
        <v>1923055</v>
      </c>
      <c r="D2331" t="s">
        <v>33</v>
      </c>
      <c r="E2331" t="s">
        <v>35</v>
      </c>
      <c r="F2331" s="1">
        <v>43854</v>
      </c>
      <c r="G2331" s="1">
        <f t="shared" si="782"/>
        <v>43854</v>
      </c>
      <c r="H2331" s="1">
        <f t="shared" si="783"/>
        <v>43887</v>
      </c>
      <c r="I2331" t="s">
        <v>71</v>
      </c>
      <c r="J2331">
        <v>2490158163</v>
      </c>
      <c r="K2331" t="s">
        <v>74</v>
      </c>
      <c r="L2331" t="s">
        <v>77</v>
      </c>
      <c r="M2331" t="s">
        <v>83</v>
      </c>
      <c r="P2331" t="s">
        <v>98</v>
      </c>
      <c r="Q2331" t="s">
        <v>100</v>
      </c>
      <c r="R2331" t="s">
        <v>17</v>
      </c>
      <c r="S2331" t="s">
        <v>20</v>
      </c>
      <c r="T2331" t="s">
        <v>45</v>
      </c>
      <c r="U2331" t="s">
        <v>46</v>
      </c>
      <c r="V2331" t="str">
        <f t="shared" si="771"/>
        <v>AIR</v>
      </c>
      <c r="W2331" s="3"/>
      <c r="X2331" t="s">
        <v>32</v>
      </c>
      <c r="Y2331" t="s">
        <v>73</v>
      </c>
    </row>
    <row r="2332" spans="1:31" x14ac:dyDescent="0.2">
      <c r="A2332">
        <v>2331</v>
      </c>
      <c r="B2332" t="s">
        <v>2</v>
      </c>
      <c r="C2332" s="4">
        <v>1923056</v>
      </c>
      <c r="D2332" t="s">
        <v>33</v>
      </c>
      <c r="E2332" t="s">
        <v>35</v>
      </c>
      <c r="F2332" s="1">
        <v>43853</v>
      </c>
      <c r="G2332" s="1">
        <f t="shared" si="782"/>
        <v>43853</v>
      </c>
      <c r="H2332" s="1">
        <f t="shared" si="783"/>
        <v>43886</v>
      </c>
      <c r="I2332" t="s">
        <v>71</v>
      </c>
      <c r="J2332">
        <v>2490158163</v>
      </c>
      <c r="K2332" t="s">
        <v>74</v>
      </c>
      <c r="L2332" t="s">
        <v>77</v>
      </c>
      <c r="M2332" t="s">
        <v>83</v>
      </c>
      <c r="P2332" t="s">
        <v>98</v>
      </c>
      <c r="Q2332" t="s">
        <v>100</v>
      </c>
      <c r="R2332" t="s">
        <v>17</v>
      </c>
      <c r="S2332" t="s">
        <v>20</v>
      </c>
      <c r="T2332" t="s">
        <v>45</v>
      </c>
      <c r="U2332" t="s">
        <v>46</v>
      </c>
      <c r="V2332" t="str">
        <f t="shared" si="771"/>
        <v>AIR</v>
      </c>
      <c r="W2332" s="3"/>
      <c r="X2332" t="s">
        <v>32</v>
      </c>
      <c r="Y2332" t="s">
        <v>73</v>
      </c>
      <c r="AE2332" t="s">
        <v>102</v>
      </c>
    </row>
    <row r="2333" spans="1:31" x14ac:dyDescent="0.2">
      <c r="A2333">
        <v>2332</v>
      </c>
      <c r="B2333" t="s">
        <v>2</v>
      </c>
      <c r="C2333" s="4">
        <v>1923057</v>
      </c>
      <c r="D2333" t="s">
        <v>33</v>
      </c>
      <c r="E2333" t="s">
        <v>35</v>
      </c>
      <c r="F2333" s="1">
        <v>43853</v>
      </c>
      <c r="G2333" s="1">
        <f t="shared" si="782"/>
        <v>43853</v>
      </c>
      <c r="H2333" s="1">
        <f t="shared" si="783"/>
        <v>43886</v>
      </c>
      <c r="I2333" t="s">
        <v>71</v>
      </c>
      <c r="J2333">
        <v>2490158163</v>
      </c>
      <c r="K2333" t="s">
        <v>74</v>
      </c>
      <c r="L2333" t="s">
        <v>77</v>
      </c>
      <c r="M2333" t="s">
        <v>83</v>
      </c>
      <c r="P2333" t="s">
        <v>98</v>
      </c>
      <c r="Q2333" t="s">
        <v>100</v>
      </c>
      <c r="R2333" t="s">
        <v>17</v>
      </c>
      <c r="S2333" t="s">
        <v>20</v>
      </c>
      <c r="T2333" t="s">
        <v>45</v>
      </c>
      <c r="U2333" t="s">
        <v>46</v>
      </c>
      <c r="V2333" t="str">
        <f t="shared" si="771"/>
        <v>AIR</v>
      </c>
      <c r="W2333" s="3"/>
      <c r="X2333" t="s">
        <v>32</v>
      </c>
      <c r="Y2333" t="s">
        <v>73</v>
      </c>
    </row>
    <row r="2334" spans="1:31" x14ac:dyDescent="0.2">
      <c r="A2334">
        <v>2333</v>
      </c>
      <c r="B2334" t="s">
        <v>2</v>
      </c>
      <c r="C2334" s="4">
        <v>1923058</v>
      </c>
      <c r="D2334" t="s">
        <v>33</v>
      </c>
      <c r="E2334" t="s">
        <v>35</v>
      </c>
      <c r="F2334" s="1">
        <v>43853</v>
      </c>
      <c r="G2334" s="1">
        <f t="shared" ref="G2334:G2335" si="784">F2334 + 7 - WEEKDAY(F2334, 2) + 6</f>
        <v>43862</v>
      </c>
      <c r="H2334" s="1">
        <f t="shared" ref="H2334:H2335" si="785">G2334+7</f>
        <v>43869</v>
      </c>
      <c r="I2334" t="s">
        <v>71</v>
      </c>
      <c r="J2334">
        <v>2490158163</v>
      </c>
      <c r="K2334" t="s">
        <v>74</v>
      </c>
      <c r="L2334" t="s">
        <v>77</v>
      </c>
      <c r="M2334" t="s">
        <v>83</v>
      </c>
      <c r="P2334" t="s">
        <v>98</v>
      </c>
      <c r="Q2334" t="s">
        <v>100</v>
      </c>
      <c r="R2334" t="s">
        <v>18</v>
      </c>
      <c r="S2334" t="s">
        <v>20</v>
      </c>
      <c r="T2334" t="str">
        <f t="shared" ref="T2334:T2335" si="786">IF(R2334="1: SEA", "LAEM CHABANG", "BANGKOK")</f>
        <v>LAEM CHABANG</v>
      </c>
      <c r="U2334" t="s">
        <v>46</v>
      </c>
      <c r="V2334" t="s">
        <v>48</v>
      </c>
      <c r="W2334" s="3">
        <v>12175224</v>
      </c>
      <c r="X2334" t="s">
        <v>32</v>
      </c>
      <c r="Y2334" t="s">
        <v>73</v>
      </c>
      <c r="AC2334">
        <v>1</v>
      </c>
    </row>
    <row r="2335" spans="1:31" x14ac:dyDescent="0.2">
      <c r="A2335">
        <v>2334</v>
      </c>
      <c r="B2335" t="s">
        <v>2</v>
      </c>
      <c r="C2335" s="4">
        <v>1923059</v>
      </c>
      <c r="D2335" t="s">
        <v>33</v>
      </c>
      <c r="E2335" t="s">
        <v>35</v>
      </c>
      <c r="F2335" s="1">
        <v>43853</v>
      </c>
      <c r="G2335" s="1">
        <f t="shared" si="784"/>
        <v>43862</v>
      </c>
      <c r="H2335" s="1">
        <f t="shared" si="785"/>
        <v>43869</v>
      </c>
      <c r="I2335" t="s">
        <v>71</v>
      </c>
      <c r="J2335">
        <v>2490158163</v>
      </c>
      <c r="K2335" t="s">
        <v>74</v>
      </c>
      <c r="L2335" t="s">
        <v>77</v>
      </c>
      <c r="M2335" t="s">
        <v>83</v>
      </c>
      <c r="P2335" t="s">
        <v>98</v>
      </c>
      <c r="Q2335" t="s">
        <v>100</v>
      </c>
      <c r="R2335" t="s">
        <v>18</v>
      </c>
      <c r="S2335" t="s">
        <v>20</v>
      </c>
      <c r="T2335" t="str">
        <f t="shared" si="786"/>
        <v>LAEM CHABANG</v>
      </c>
      <c r="U2335" t="s">
        <v>46</v>
      </c>
      <c r="V2335" t="s">
        <v>48</v>
      </c>
      <c r="W2335" s="3">
        <v>12175225</v>
      </c>
      <c r="X2335" t="s">
        <v>32</v>
      </c>
      <c r="Y2335" t="s">
        <v>73</v>
      </c>
      <c r="AC2335">
        <v>1</v>
      </c>
    </row>
    <row r="2336" spans="1:31" x14ac:dyDescent="0.2">
      <c r="A2336">
        <v>2335</v>
      </c>
      <c r="B2336" t="s">
        <v>2</v>
      </c>
      <c r="C2336" s="4">
        <v>1923060</v>
      </c>
      <c r="D2336" t="s">
        <v>33</v>
      </c>
      <c r="E2336" t="s">
        <v>35</v>
      </c>
      <c r="F2336" s="1">
        <v>43853</v>
      </c>
      <c r="G2336" s="1">
        <f>IF(R2336="2: AIR",F2336, "")</f>
        <v>43853</v>
      </c>
      <c r="H2336" s="1">
        <f>G2336+33</f>
        <v>43886</v>
      </c>
      <c r="I2336" t="s">
        <v>71</v>
      </c>
      <c r="J2336">
        <v>2490158163</v>
      </c>
      <c r="K2336" t="s">
        <v>74</v>
      </c>
      <c r="L2336" t="s">
        <v>77</v>
      </c>
      <c r="M2336" t="s">
        <v>83</v>
      </c>
      <c r="P2336" t="s">
        <v>98</v>
      </c>
      <c r="Q2336" t="s">
        <v>100</v>
      </c>
      <c r="R2336" t="s">
        <v>17</v>
      </c>
      <c r="S2336" t="s">
        <v>20</v>
      </c>
      <c r="T2336" t="s">
        <v>45</v>
      </c>
      <c r="U2336" t="s">
        <v>46</v>
      </c>
      <c r="V2336" t="str">
        <f t="shared" si="771"/>
        <v>AIR</v>
      </c>
      <c r="W2336" s="3"/>
      <c r="X2336" t="s">
        <v>32</v>
      </c>
      <c r="Y2336" t="s">
        <v>73</v>
      </c>
    </row>
    <row r="2337" spans="1:31" x14ac:dyDescent="0.2">
      <c r="A2337">
        <v>2336</v>
      </c>
      <c r="B2337" t="s">
        <v>2</v>
      </c>
      <c r="C2337" s="4">
        <v>1923061</v>
      </c>
      <c r="D2337" t="s">
        <v>33</v>
      </c>
      <c r="E2337" t="s">
        <v>35</v>
      </c>
      <c r="F2337" s="1">
        <v>43854</v>
      </c>
      <c r="G2337" s="1">
        <f t="shared" ref="G2337:G2339" si="787">F2337 + 7 - WEEKDAY(F2337, 2) + 6</f>
        <v>43862</v>
      </c>
      <c r="H2337" s="1">
        <f t="shared" ref="H2337:H2339" si="788">G2337+7</f>
        <v>43869</v>
      </c>
      <c r="I2337" t="s">
        <v>71</v>
      </c>
      <c r="J2337">
        <v>2490158163</v>
      </c>
      <c r="K2337" t="s">
        <v>74</v>
      </c>
      <c r="L2337" t="s">
        <v>77</v>
      </c>
      <c r="M2337" t="s">
        <v>83</v>
      </c>
      <c r="P2337" t="s">
        <v>98</v>
      </c>
      <c r="Q2337" t="s">
        <v>100</v>
      </c>
      <c r="R2337" t="s">
        <v>18</v>
      </c>
      <c r="S2337" t="s">
        <v>20</v>
      </c>
      <c r="T2337" t="str">
        <f t="shared" ref="T2337:T2339" si="789">IF(R2337="1: SEA", "LAEM CHABANG", "BANGKOK")</f>
        <v>LAEM CHABANG</v>
      </c>
      <c r="U2337" t="s">
        <v>46</v>
      </c>
      <c r="V2337" t="s">
        <v>48</v>
      </c>
      <c r="W2337" s="3">
        <v>12175237</v>
      </c>
      <c r="X2337" t="s">
        <v>32</v>
      </c>
      <c r="Y2337" t="s">
        <v>73</v>
      </c>
      <c r="AC2337">
        <v>1</v>
      </c>
    </row>
    <row r="2338" spans="1:31" x14ac:dyDescent="0.2">
      <c r="A2338">
        <v>2337</v>
      </c>
      <c r="B2338" t="s">
        <v>2</v>
      </c>
      <c r="C2338" s="4">
        <v>1923062</v>
      </c>
      <c r="D2338" t="s">
        <v>33</v>
      </c>
      <c r="E2338" t="s">
        <v>35</v>
      </c>
      <c r="F2338" s="1">
        <v>43854</v>
      </c>
      <c r="G2338" s="1">
        <f t="shared" si="787"/>
        <v>43862</v>
      </c>
      <c r="H2338" s="1">
        <f t="shared" si="788"/>
        <v>43869</v>
      </c>
      <c r="I2338" t="s">
        <v>71</v>
      </c>
      <c r="J2338">
        <v>2490158163</v>
      </c>
      <c r="K2338" t="s">
        <v>74</v>
      </c>
      <c r="L2338" t="s">
        <v>77</v>
      </c>
      <c r="M2338" t="s">
        <v>83</v>
      </c>
      <c r="P2338" t="s">
        <v>98</v>
      </c>
      <c r="Q2338" t="s">
        <v>100</v>
      </c>
      <c r="R2338" t="s">
        <v>18</v>
      </c>
      <c r="S2338" t="s">
        <v>20</v>
      </c>
      <c r="T2338" t="str">
        <f t="shared" si="789"/>
        <v>LAEM CHABANG</v>
      </c>
      <c r="U2338" t="s">
        <v>46</v>
      </c>
      <c r="V2338" t="s">
        <v>48</v>
      </c>
      <c r="W2338" s="3">
        <v>12175252</v>
      </c>
      <c r="X2338" t="s">
        <v>32</v>
      </c>
      <c r="Y2338" t="s">
        <v>73</v>
      </c>
      <c r="AC2338">
        <v>1</v>
      </c>
    </row>
    <row r="2339" spans="1:31" x14ac:dyDescent="0.2">
      <c r="A2339">
        <v>2338</v>
      </c>
      <c r="B2339" t="s">
        <v>2</v>
      </c>
      <c r="C2339" s="4">
        <v>1923063</v>
      </c>
      <c r="D2339" t="s">
        <v>33</v>
      </c>
      <c r="E2339" t="s">
        <v>35</v>
      </c>
      <c r="F2339" s="1">
        <v>43853</v>
      </c>
      <c r="G2339" s="1">
        <f t="shared" si="787"/>
        <v>43862</v>
      </c>
      <c r="H2339" s="1">
        <f t="shared" si="788"/>
        <v>43869</v>
      </c>
      <c r="I2339" t="s">
        <v>71</v>
      </c>
      <c r="J2339">
        <v>2490158163</v>
      </c>
      <c r="K2339" t="s">
        <v>74</v>
      </c>
      <c r="L2339" t="s">
        <v>77</v>
      </c>
      <c r="M2339" t="s">
        <v>83</v>
      </c>
      <c r="P2339" t="s">
        <v>98</v>
      </c>
      <c r="Q2339" t="s">
        <v>100</v>
      </c>
      <c r="R2339" t="s">
        <v>18</v>
      </c>
      <c r="S2339" t="s">
        <v>20</v>
      </c>
      <c r="T2339" t="str">
        <f t="shared" si="789"/>
        <v>LAEM CHABANG</v>
      </c>
      <c r="U2339" t="s">
        <v>46</v>
      </c>
      <c r="V2339" t="s">
        <v>48</v>
      </c>
      <c r="W2339" s="3">
        <v>12175253</v>
      </c>
      <c r="X2339" t="s">
        <v>32</v>
      </c>
      <c r="Y2339" t="s">
        <v>73</v>
      </c>
      <c r="AC2339">
        <v>1</v>
      </c>
    </row>
    <row r="2340" spans="1:31" x14ac:dyDescent="0.2">
      <c r="A2340">
        <v>2339</v>
      </c>
      <c r="B2340" t="s">
        <v>2</v>
      </c>
      <c r="C2340" s="4">
        <v>1923064</v>
      </c>
      <c r="D2340" t="s">
        <v>33</v>
      </c>
      <c r="E2340" t="s">
        <v>35</v>
      </c>
      <c r="F2340" s="1">
        <v>43853</v>
      </c>
      <c r="G2340" s="1">
        <f>IF(R2340="2: AIR",F2340, "")</f>
        <v>43853</v>
      </c>
      <c r="H2340" s="1">
        <f>G2340+33</f>
        <v>43886</v>
      </c>
      <c r="I2340" t="s">
        <v>71</v>
      </c>
      <c r="J2340">
        <v>2490158163</v>
      </c>
      <c r="K2340" t="s">
        <v>74</v>
      </c>
      <c r="L2340" t="s">
        <v>77</v>
      </c>
      <c r="M2340" t="s">
        <v>83</v>
      </c>
      <c r="P2340" t="s">
        <v>98</v>
      </c>
      <c r="Q2340" t="s">
        <v>100</v>
      </c>
      <c r="R2340" t="s">
        <v>17</v>
      </c>
      <c r="S2340" t="s">
        <v>20</v>
      </c>
      <c r="T2340" t="s">
        <v>45</v>
      </c>
      <c r="U2340" t="s">
        <v>46</v>
      </c>
      <c r="V2340" t="str">
        <f t="shared" si="771"/>
        <v>AIR</v>
      </c>
      <c r="W2340" s="3"/>
      <c r="X2340" t="s">
        <v>32</v>
      </c>
      <c r="Y2340" t="s">
        <v>73</v>
      </c>
    </row>
    <row r="2341" spans="1:31" x14ac:dyDescent="0.2">
      <c r="A2341">
        <v>2340</v>
      </c>
      <c r="B2341" t="s">
        <v>2</v>
      </c>
      <c r="C2341" s="4">
        <v>1923065</v>
      </c>
      <c r="D2341" t="s">
        <v>33</v>
      </c>
      <c r="E2341" t="s">
        <v>35</v>
      </c>
      <c r="F2341" s="1">
        <v>43854</v>
      </c>
      <c r="G2341" s="1">
        <f t="shared" ref="G2341:G2342" si="790">F2341 + 7 - WEEKDAY(F2341, 2) + 6</f>
        <v>43862</v>
      </c>
      <c r="H2341" s="1">
        <f t="shared" ref="H2341:H2342" si="791">G2341+7</f>
        <v>43869</v>
      </c>
      <c r="I2341" t="s">
        <v>71</v>
      </c>
      <c r="J2341">
        <v>2490158163</v>
      </c>
      <c r="K2341" t="s">
        <v>74</v>
      </c>
      <c r="L2341" t="s">
        <v>77</v>
      </c>
      <c r="M2341" t="s">
        <v>83</v>
      </c>
      <c r="P2341" t="s">
        <v>98</v>
      </c>
      <c r="Q2341" t="s">
        <v>100</v>
      </c>
      <c r="R2341" t="s">
        <v>18</v>
      </c>
      <c r="S2341" t="s">
        <v>20</v>
      </c>
      <c r="T2341" t="str">
        <f t="shared" ref="T2341:T2342" si="792">IF(R2341="1: SEA", "LAEM CHABANG", "BANGKOK")</f>
        <v>LAEM CHABANG</v>
      </c>
      <c r="U2341" t="s">
        <v>46</v>
      </c>
      <c r="V2341" t="s">
        <v>48</v>
      </c>
      <c r="W2341" s="3">
        <v>12175265</v>
      </c>
      <c r="X2341" t="s">
        <v>32</v>
      </c>
      <c r="Y2341" t="s">
        <v>73</v>
      </c>
      <c r="AC2341">
        <v>1</v>
      </c>
    </row>
    <row r="2342" spans="1:31" x14ac:dyDescent="0.2">
      <c r="A2342">
        <v>2341</v>
      </c>
      <c r="B2342" t="s">
        <v>2</v>
      </c>
      <c r="C2342" s="4">
        <v>1923066</v>
      </c>
      <c r="D2342" t="s">
        <v>33</v>
      </c>
      <c r="E2342" t="s">
        <v>35</v>
      </c>
      <c r="F2342" s="1">
        <v>43854</v>
      </c>
      <c r="G2342" s="1">
        <f t="shared" si="790"/>
        <v>43862</v>
      </c>
      <c r="H2342" s="1">
        <f t="shared" si="791"/>
        <v>43869</v>
      </c>
      <c r="I2342" t="s">
        <v>71</v>
      </c>
      <c r="J2342">
        <v>2490158163</v>
      </c>
      <c r="K2342" t="s">
        <v>74</v>
      </c>
      <c r="L2342" t="s">
        <v>77</v>
      </c>
      <c r="M2342" t="s">
        <v>83</v>
      </c>
      <c r="P2342" t="s">
        <v>98</v>
      </c>
      <c r="Q2342" t="s">
        <v>100</v>
      </c>
      <c r="R2342" t="s">
        <v>18</v>
      </c>
      <c r="S2342" t="s">
        <v>20</v>
      </c>
      <c r="T2342" t="str">
        <f t="shared" si="792"/>
        <v>LAEM CHABANG</v>
      </c>
      <c r="U2342" t="s">
        <v>46</v>
      </c>
      <c r="V2342" t="s">
        <v>48</v>
      </c>
      <c r="W2342" s="3">
        <v>12175280</v>
      </c>
      <c r="X2342" t="s">
        <v>32</v>
      </c>
      <c r="Y2342" t="s">
        <v>73</v>
      </c>
      <c r="AC2342">
        <v>1</v>
      </c>
    </row>
    <row r="2343" spans="1:31" x14ac:dyDescent="0.2">
      <c r="A2343">
        <v>2342</v>
      </c>
      <c r="B2343" t="s">
        <v>2</v>
      </c>
      <c r="C2343" s="4">
        <v>1923067</v>
      </c>
      <c r="D2343" t="s">
        <v>33</v>
      </c>
      <c r="E2343" t="s">
        <v>35</v>
      </c>
      <c r="F2343" s="1">
        <v>43854</v>
      </c>
      <c r="G2343" s="1">
        <f>IF(R2343="2: AIR",F2343, "")</f>
        <v>43854</v>
      </c>
      <c r="H2343" s="1">
        <f t="shared" ref="H2343:H2344" si="793">G2343+33</f>
        <v>43887</v>
      </c>
      <c r="I2343" t="s">
        <v>71</v>
      </c>
      <c r="J2343">
        <v>2490158163</v>
      </c>
      <c r="K2343" t="s">
        <v>74</v>
      </c>
      <c r="L2343" t="s">
        <v>77</v>
      </c>
      <c r="M2343" t="s">
        <v>83</v>
      </c>
      <c r="P2343" t="s">
        <v>98</v>
      </c>
      <c r="Q2343" t="s">
        <v>100</v>
      </c>
      <c r="R2343" t="s">
        <v>17</v>
      </c>
      <c r="S2343" t="s">
        <v>20</v>
      </c>
      <c r="T2343" t="s">
        <v>45</v>
      </c>
      <c r="U2343" t="s">
        <v>46</v>
      </c>
      <c r="V2343" t="str">
        <f t="shared" si="771"/>
        <v>AIR</v>
      </c>
      <c r="W2343" s="3"/>
      <c r="X2343" t="s">
        <v>32</v>
      </c>
      <c r="Y2343" t="s">
        <v>73</v>
      </c>
    </row>
    <row r="2344" spans="1:31" x14ac:dyDescent="0.2">
      <c r="A2344">
        <v>2343</v>
      </c>
      <c r="B2344" t="s">
        <v>2</v>
      </c>
      <c r="C2344" s="4">
        <v>1923068</v>
      </c>
      <c r="D2344" t="s">
        <v>33</v>
      </c>
      <c r="E2344" t="s">
        <v>40</v>
      </c>
      <c r="F2344" s="1">
        <v>43854</v>
      </c>
      <c r="G2344" s="1">
        <f>IF(R2344="2: AIR",F2344, "")</f>
        <v>43854</v>
      </c>
      <c r="H2344" s="1">
        <f t="shared" si="793"/>
        <v>43887</v>
      </c>
      <c r="I2344" t="s">
        <v>71</v>
      </c>
      <c r="J2344">
        <v>2490158163</v>
      </c>
      <c r="K2344" t="s">
        <v>74</v>
      </c>
      <c r="L2344" t="s">
        <v>77</v>
      </c>
      <c r="M2344" t="s">
        <v>88</v>
      </c>
      <c r="P2344" t="s">
        <v>94</v>
      </c>
      <c r="Q2344" t="s">
        <v>100</v>
      </c>
      <c r="R2344" t="s">
        <v>17</v>
      </c>
      <c r="S2344" t="s">
        <v>44</v>
      </c>
      <c r="T2344" t="s">
        <v>45</v>
      </c>
      <c r="U2344" t="s">
        <v>46</v>
      </c>
      <c r="V2344" t="str">
        <f t="shared" si="771"/>
        <v>AIR</v>
      </c>
      <c r="W2344" s="3"/>
      <c r="X2344" t="s">
        <v>32</v>
      </c>
      <c r="Y2344" t="s">
        <v>73</v>
      </c>
    </row>
    <row r="2345" spans="1:31" x14ac:dyDescent="0.2">
      <c r="A2345">
        <v>2344</v>
      </c>
      <c r="B2345" t="s">
        <v>2</v>
      </c>
      <c r="C2345" s="4">
        <v>1923069</v>
      </c>
      <c r="D2345" t="s">
        <v>33</v>
      </c>
      <c r="E2345" t="s">
        <v>35</v>
      </c>
      <c r="F2345" s="1">
        <v>43854</v>
      </c>
      <c r="G2345" s="1">
        <f>F2345 + 7 - WEEKDAY(F2345, 2) + 6</f>
        <v>43862</v>
      </c>
      <c r="H2345" s="1">
        <f t="shared" ref="H2345" si="794">G2345+7</f>
        <v>43869</v>
      </c>
      <c r="I2345" t="s">
        <v>71</v>
      </c>
      <c r="J2345">
        <v>2490158163</v>
      </c>
      <c r="K2345" t="s">
        <v>74</v>
      </c>
      <c r="L2345" t="s">
        <v>77</v>
      </c>
      <c r="M2345" t="s">
        <v>83</v>
      </c>
      <c r="P2345" t="s">
        <v>98</v>
      </c>
      <c r="Q2345" t="s">
        <v>100</v>
      </c>
      <c r="R2345" t="s">
        <v>18</v>
      </c>
      <c r="S2345" t="s">
        <v>20</v>
      </c>
      <c r="T2345" t="str">
        <f>IF(R2345="1: SEA", "LAEM CHABANG", "BANGKOK")</f>
        <v>LAEM CHABANG</v>
      </c>
      <c r="U2345" t="s">
        <v>46</v>
      </c>
      <c r="V2345" t="s">
        <v>48</v>
      </c>
      <c r="W2345" s="3">
        <v>12175293</v>
      </c>
      <c r="X2345" t="s">
        <v>32</v>
      </c>
      <c r="Y2345" t="s">
        <v>73</v>
      </c>
      <c r="AC2345">
        <v>1</v>
      </c>
    </row>
    <row r="2346" spans="1:31" x14ac:dyDescent="0.2">
      <c r="A2346">
        <v>2345</v>
      </c>
      <c r="B2346" t="s">
        <v>2</v>
      </c>
      <c r="C2346" s="4">
        <v>1923070</v>
      </c>
      <c r="D2346" t="s">
        <v>33</v>
      </c>
      <c r="E2346" t="s">
        <v>35</v>
      </c>
      <c r="F2346" s="1">
        <v>43854</v>
      </c>
      <c r="G2346" s="1">
        <f>IF(R2346="2: AIR",F2346, "")</f>
        <v>43854</v>
      </c>
      <c r="H2346" s="1">
        <f t="shared" ref="H2346:H2348" si="795">G2346+33</f>
        <v>43887</v>
      </c>
      <c r="I2346" t="s">
        <v>71</v>
      </c>
      <c r="J2346">
        <v>2490158163</v>
      </c>
      <c r="K2346" t="s">
        <v>74</v>
      </c>
      <c r="L2346" t="s">
        <v>77</v>
      </c>
      <c r="M2346" t="s">
        <v>83</v>
      </c>
      <c r="P2346" t="s">
        <v>98</v>
      </c>
      <c r="Q2346" t="s">
        <v>100</v>
      </c>
      <c r="R2346" t="s">
        <v>17</v>
      </c>
      <c r="S2346" t="s">
        <v>20</v>
      </c>
      <c r="T2346" t="s">
        <v>45</v>
      </c>
      <c r="U2346" t="s">
        <v>46</v>
      </c>
      <c r="V2346" t="str">
        <f t="shared" si="771"/>
        <v>AIR</v>
      </c>
      <c r="W2346" s="3"/>
      <c r="X2346" t="s">
        <v>32</v>
      </c>
      <c r="Y2346" t="s">
        <v>73</v>
      </c>
    </row>
    <row r="2347" spans="1:31" x14ac:dyDescent="0.2">
      <c r="A2347">
        <v>2346</v>
      </c>
      <c r="B2347" t="s">
        <v>2</v>
      </c>
      <c r="C2347" s="4">
        <v>1923071</v>
      </c>
      <c r="D2347" t="s">
        <v>33</v>
      </c>
      <c r="E2347" t="s">
        <v>35</v>
      </c>
      <c r="F2347" s="1">
        <v>43854</v>
      </c>
      <c r="G2347" s="1">
        <f>IF(R2347="2: AIR",F2347, "")</f>
        <v>43854</v>
      </c>
      <c r="H2347" s="1">
        <f t="shared" si="795"/>
        <v>43887</v>
      </c>
      <c r="I2347" t="s">
        <v>71</v>
      </c>
      <c r="J2347">
        <v>2490158163</v>
      </c>
      <c r="K2347" t="s">
        <v>74</v>
      </c>
      <c r="L2347" t="s">
        <v>77</v>
      </c>
      <c r="M2347" t="s">
        <v>83</v>
      </c>
      <c r="P2347" t="s">
        <v>98</v>
      </c>
      <c r="Q2347" t="s">
        <v>100</v>
      </c>
      <c r="R2347" t="s">
        <v>17</v>
      </c>
      <c r="S2347" t="s">
        <v>20</v>
      </c>
      <c r="T2347" t="s">
        <v>45</v>
      </c>
      <c r="U2347" t="s">
        <v>46</v>
      </c>
      <c r="V2347" t="str">
        <f t="shared" si="771"/>
        <v>AIR</v>
      </c>
      <c r="W2347" s="3"/>
      <c r="X2347" t="s">
        <v>32</v>
      </c>
      <c r="Y2347" t="s">
        <v>73</v>
      </c>
    </row>
    <row r="2348" spans="1:31" x14ac:dyDescent="0.2">
      <c r="A2348">
        <v>2347</v>
      </c>
      <c r="B2348" t="s">
        <v>2</v>
      </c>
      <c r="C2348" s="4">
        <v>1923072</v>
      </c>
      <c r="D2348" t="s">
        <v>33</v>
      </c>
      <c r="E2348" t="s">
        <v>35</v>
      </c>
      <c r="F2348" s="1">
        <v>43854</v>
      </c>
      <c r="G2348" s="1">
        <f>IF(R2348="2: AIR",F2348, "")</f>
        <v>43854</v>
      </c>
      <c r="H2348" s="1">
        <f t="shared" si="795"/>
        <v>43887</v>
      </c>
      <c r="I2348" t="s">
        <v>71</v>
      </c>
      <c r="J2348">
        <v>2490158163</v>
      </c>
      <c r="K2348" t="s">
        <v>74</v>
      </c>
      <c r="L2348" t="s">
        <v>77</v>
      </c>
      <c r="M2348" t="s">
        <v>83</v>
      </c>
      <c r="P2348" t="s">
        <v>98</v>
      </c>
      <c r="Q2348" t="s">
        <v>100</v>
      </c>
      <c r="R2348" t="s">
        <v>17</v>
      </c>
      <c r="S2348" t="s">
        <v>20</v>
      </c>
      <c r="T2348" t="s">
        <v>45</v>
      </c>
      <c r="U2348" t="s">
        <v>46</v>
      </c>
      <c r="V2348" t="str">
        <f t="shared" si="771"/>
        <v>AIR</v>
      </c>
      <c r="W2348" s="3"/>
      <c r="X2348" t="s">
        <v>32</v>
      </c>
      <c r="Y2348" t="s">
        <v>73</v>
      </c>
    </row>
    <row r="2349" spans="1:31" x14ac:dyDescent="0.2">
      <c r="A2349">
        <v>2348</v>
      </c>
      <c r="B2349" t="s">
        <v>2</v>
      </c>
      <c r="C2349" s="4">
        <v>1923073</v>
      </c>
      <c r="D2349" t="s">
        <v>33</v>
      </c>
      <c r="E2349" t="s">
        <v>35</v>
      </c>
      <c r="F2349" s="1">
        <v>43854</v>
      </c>
      <c r="G2349" s="1">
        <f t="shared" ref="G2349:G2353" si="796">F2349 + 7 - WEEKDAY(F2349, 2) + 6</f>
        <v>43862</v>
      </c>
      <c r="H2349" s="1">
        <f t="shared" ref="H2349:H2353" si="797">G2349+7</f>
        <v>43869</v>
      </c>
      <c r="I2349" t="s">
        <v>71</v>
      </c>
      <c r="J2349">
        <v>2490158163</v>
      </c>
      <c r="K2349" t="s">
        <v>74</v>
      </c>
      <c r="L2349" t="s">
        <v>77</v>
      </c>
      <c r="M2349" t="s">
        <v>83</v>
      </c>
      <c r="P2349" t="s">
        <v>98</v>
      </c>
      <c r="Q2349" t="s">
        <v>100</v>
      </c>
      <c r="R2349" t="s">
        <v>18</v>
      </c>
      <c r="S2349" t="s">
        <v>20</v>
      </c>
      <c r="T2349" t="str">
        <f t="shared" ref="T2349:T2353" si="798">IF(R2349="1: SEA", "LAEM CHABANG", "BANGKOK")</f>
        <v>LAEM CHABANG</v>
      </c>
      <c r="U2349" t="s">
        <v>46</v>
      </c>
      <c r="V2349" t="s">
        <v>48</v>
      </c>
      <c r="W2349" s="3">
        <v>12175321</v>
      </c>
      <c r="X2349" t="s">
        <v>32</v>
      </c>
      <c r="Y2349" t="s">
        <v>73</v>
      </c>
      <c r="AC2349">
        <v>1</v>
      </c>
    </row>
    <row r="2350" spans="1:31" x14ac:dyDescent="0.2">
      <c r="A2350">
        <v>2349</v>
      </c>
      <c r="B2350" t="s">
        <v>2</v>
      </c>
      <c r="C2350" s="4">
        <v>1923074</v>
      </c>
      <c r="D2350" t="s">
        <v>33</v>
      </c>
      <c r="E2350" t="s">
        <v>35</v>
      </c>
      <c r="F2350" s="1">
        <v>43854</v>
      </c>
      <c r="G2350" s="1">
        <f t="shared" si="796"/>
        <v>43862</v>
      </c>
      <c r="H2350" s="1">
        <f t="shared" si="797"/>
        <v>43869</v>
      </c>
      <c r="I2350" t="s">
        <v>71</v>
      </c>
      <c r="J2350">
        <v>2490158163</v>
      </c>
      <c r="K2350" t="s">
        <v>74</v>
      </c>
      <c r="L2350" t="s">
        <v>77</v>
      </c>
      <c r="M2350" t="s">
        <v>83</v>
      </c>
      <c r="P2350" t="s">
        <v>98</v>
      </c>
      <c r="Q2350" t="s">
        <v>100</v>
      </c>
      <c r="R2350" t="s">
        <v>18</v>
      </c>
      <c r="S2350" t="s">
        <v>20</v>
      </c>
      <c r="T2350" t="str">
        <f t="shared" si="798"/>
        <v>LAEM CHABANG</v>
      </c>
      <c r="U2350" t="s">
        <v>46</v>
      </c>
      <c r="V2350" t="s">
        <v>48</v>
      </c>
      <c r="W2350" s="3">
        <v>12175336</v>
      </c>
      <c r="X2350" t="s">
        <v>32</v>
      </c>
      <c r="Y2350" t="s">
        <v>73</v>
      </c>
      <c r="AC2350">
        <v>1</v>
      </c>
      <c r="AE2350" t="s">
        <v>102</v>
      </c>
    </row>
    <row r="2351" spans="1:31" x14ac:dyDescent="0.2">
      <c r="A2351">
        <v>2350</v>
      </c>
      <c r="B2351" t="s">
        <v>2</v>
      </c>
      <c r="C2351" s="4">
        <v>1923075</v>
      </c>
      <c r="D2351" t="s">
        <v>33</v>
      </c>
      <c r="E2351" t="s">
        <v>35</v>
      </c>
      <c r="F2351" s="1">
        <v>43854</v>
      </c>
      <c r="G2351" s="1">
        <f t="shared" si="796"/>
        <v>43862</v>
      </c>
      <c r="H2351" s="1">
        <f t="shared" si="797"/>
        <v>43869</v>
      </c>
      <c r="I2351" t="s">
        <v>71</v>
      </c>
      <c r="J2351">
        <v>2490158163</v>
      </c>
      <c r="K2351" t="s">
        <v>74</v>
      </c>
      <c r="L2351" t="s">
        <v>77</v>
      </c>
      <c r="M2351" t="s">
        <v>83</v>
      </c>
      <c r="P2351" t="s">
        <v>98</v>
      </c>
      <c r="Q2351" t="s">
        <v>100</v>
      </c>
      <c r="R2351" t="s">
        <v>18</v>
      </c>
      <c r="S2351" t="s">
        <v>20</v>
      </c>
      <c r="T2351" t="str">
        <f t="shared" si="798"/>
        <v>LAEM CHABANG</v>
      </c>
      <c r="U2351" t="s">
        <v>46</v>
      </c>
      <c r="V2351" t="s">
        <v>48</v>
      </c>
      <c r="W2351" s="3">
        <v>12175337</v>
      </c>
      <c r="X2351" t="s">
        <v>32</v>
      </c>
      <c r="Y2351" t="s">
        <v>73</v>
      </c>
      <c r="AC2351">
        <v>1</v>
      </c>
    </row>
    <row r="2352" spans="1:31" x14ac:dyDescent="0.2">
      <c r="A2352">
        <v>2351</v>
      </c>
      <c r="B2352" t="s">
        <v>2</v>
      </c>
      <c r="C2352" s="4">
        <v>1923076</v>
      </c>
      <c r="D2352" t="s">
        <v>33</v>
      </c>
      <c r="E2352" t="s">
        <v>35</v>
      </c>
      <c r="F2352" s="1">
        <v>43854</v>
      </c>
      <c r="G2352" s="1">
        <f t="shared" si="796"/>
        <v>43862</v>
      </c>
      <c r="H2352" s="1">
        <f t="shared" si="797"/>
        <v>43869</v>
      </c>
      <c r="I2352" t="s">
        <v>71</v>
      </c>
      <c r="J2352">
        <v>2490158163</v>
      </c>
      <c r="K2352" t="s">
        <v>74</v>
      </c>
      <c r="L2352" t="s">
        <v>77</v>
      </c>
      <c r="M2352" t="s">
        <v>83</v>
      </c>
      <c r="P2352" t="s">
        <v>98</v>
      </c>
      <c r="Q2352" t="s">
        <v>100</v>
      </c>
      <c r="R2352" t="s">
        <v>18</v>
      </c>
      <c r="S2352" t="s">
        <v>20</v>
      </c>
      <c r="T2352" t="str">
        <f t="shared" si="798"/>
        <v>LAEM CHABANG</v>
      </c>
      <c r="U2352" t="s">
        <v>46</v>
      </c>
      <c r="V2352" t="s">
        <v>48</v>
      </c>
      <c r="W2352" s="3">
        <v>12175340</v>
      </c>
      <c r="X2352" t="s">
        <v>32</v>
      </c>
      <c r="Y2352" t="s">
        <v>73</v>
      </c>
      <c r="AC2352">
        <v>1</v>
      </c>
    </row>
    <row r="2353" spans="1:31" x14ac:dyDescent="0.2">
      <c r="A2353">
        <v>2352</v>
      </c>
      <c r="B2353" t="s">
        <v>2</v>
      </c>
      <c r="C2353" s="4">
        <v>1923077</v>
      </c>
      <c r="D2353" t="s">
        <v>33</v>
      </c>
      <c r="E2353" t="s">
        <v>35</v>
      </c>
      <c r="F2353" s="1">
        <v>43854</v>
      </c>
      <c r="G2353" s="1">
        <f t="shared" si="796"/>
        <v>43862</v>
      </c>
      <c r="H2353" s="1">
        <f t="shared" si="797"/>
        <v>43869</v>
      </c>
      <c r="I2353" t="s">
        <v>71</v>
      </c>
      <c r="J2353">
        <v>2490158163</v>
      </c>
      <c r="K2353" t="s">
        <v>74</v>
      </c>
      <c r="L2353" t="s">
        <v>77</v>
      </c>
      <c r="M2353" t="s">
        <v>83</v>
      </c>
      <c r="P2353" t="s">
        <v>98</v>
      </c>
      <c r="Q2353" t="s">
        <v>100</v>
      </c>
      <c r="R2353" t="s">
        <v>18</v>
      </c>
      <c r="S2353" t="s">
        <v>20</v>
      </c>
      <c r="T2353" t="str">
        <f t="shared" si="798"/>
        <v>LAEM CHABANG</v>
      </c>
      <c r="U2353" t="s">
        <v>46</v>
      </c>
      <c r="V2353" t="s">
        <v>48</v>
      </c>
      <c r="W2353" s="3">
        <v>12175349</v>
      </c>
      <c r="X2353" t="s">
        <v>32</v>
      </c>
      <c r="Y2353" t="s">
        <v>73</v>
      </c>
      <c r="AC2353">
        <v>1</v>
      </c>
    </row>
    <row r="2354" spans="1:31" x14ac:dyDescent="0.2">
      <c r="A2354">
        <v>2353</v>
      </c>
      <c r="B2354" t="s">
        <v>2</v>
      </c>
      <c r="C2354" s="4">
        <v>1923078</v>
      </c>
      <c r="D2354" t="s">
        <v>33</v>
      </c>
      <c r="E2354" t="s">
        <v>35</v>
      </c>
      <c r="F2354" s="1">
        <v>43854</v>
      </c>
      <c r="G2354" s="1">
        <f>IF(R2354="2: AIR",F2354, "")</f>
        <v>43854</v>
      </c>
      <c r="H2354" s="1">
        <f t="shared" ref="H2354:H2355" si="799">G2354+33</f>
        <v>43887</v>
      </c>
      <c r="I2354" t="s">
        <v>71</v>
      </c>
      <c r="J2354">
        <v>2490158163</v>
      </c>
      <c r="K2354" t="s">
        <v>74</v>
      </c>
      <c r="L2354" t="s">
        <v>77</v>
      </c>
      <c r="M2354" t="s">
        <v>83</v>
      </c>
      <c r="P2354" t="s">
        <v>98</v>
      </c>
      <c r="Q2354" t="s">
        <v>100</v>
      </c>
      <c r="R2354" t="s">
        <v>17</v>
      </c>
      <c r="S2354" t="s">
        <v>20</v>
      </c>
      <c r="T2354" t="s">
        <v>45</v>
      </c>
      <c r="U2354" t="s">
        <v>46</v>
      </c>
      <c r="V2354" t="str">
        <f t="shared" si="771"/>
        <v>AIR</v>
      </c>
      <c r="W2354" s="3"/>
      <c r="X2354" t="s">
        <v>32</v>
      </c>
      <c r="Y2354" t="s">
        <v>73</v>
      </c>
    </row>
    <row r="2355" spans="1:31" x14ac:dyDescent="0.2">
      <c r="A2355">
        <v>2354</v>
      </c>
      <c r="B2355" t="s">
        <v>2</v>
      </c>
      <c r="C2355" s="4">
        <v>1923079</v>
      </c>
      <c r="D2355" t="s">
        <v>33</v>
      </c>
      <c r="E2355" t="s">
        <v>35</v>
      </c>
      <c r="F2355" s="1">
        <v>43854</v>
      </c>
      <c r="G2355" s="1">
        <f>IF(R2355="2: AIR",F2355, "")</f>
        <v>43854</v>
      </c>
      <c r="H2355" s="1">
        <f t="shared" si="799"/>
        <v>43887</v>
      </c>
      <c r="I2355" t="s">
        <v>71</v>
      </c>
      <c r="J2355">
        <v>2490158163</v>
      </c>
      <c r="K2355" t="s">
        <v>74</v>
      </c>
      <c r="L2355" t="s">
        <v>77</v>
      </c>
      <c r="M2355" t="s">
        <v>83</v>
      </c>
      <c r="P2355" t="s">
        <v>98</v>
      </c>
      <c r="Q2355" t="s">
        <v>100</v>
      </c>
      <c r="R2355" t="s">
        <v>17</v>
      </c>
      <c r="S2355" t="s">
        <v>20</v>
      </c>
      <c r="T2355" t="s">
        <v>45</v>
      </c>
      <c r="U2355" t="s">
        <v>46</v>
      </c>
      <c r="V2355" t="str">
        <f t="shared" si="771"/>
        <v>AIR</v>
      </c>
      <c r="W2355" s="3"/>
      <c r="X2355" t="s">
        <v>32</v>
      </c>
      <c r="Y2355" t="s">
        <v>73</v>
      </c>
    </row>
    <row r="2356" spans="1:31" x14ac:dyDescent="0.2">
      <c r="A2356">
        <v>2355</v>
      </c>
      <c r="B2356" t="s">
        <v>2</v>
      </c>
      <c r="C2356" s="4">
        <v>1923080</v>
      </c>
      <c r="D2356" t="s">
        <v>33</v>
      </c>
      <c r="E2356" t="s">
        <v>35</v>
      </c>
      <c r="F2356" s="1">
        <v>43854</v>
      </c>
      <c r="G2356" s="1">
        <f t="shared" ref="G2356:G2358" si="800">F2356 + 7 - WEEKDAY(F2356, 2) + 6</f>
        <v>43862</v>
      </c>
      <c r="H2356" s="1">
        <f t="shared" ref="H2356:H2358" si="801">G2356+7</f>
        <v>43869</v>
      </c>
      <c r="I2356" t="s">
        <v>71</v>
      </c>
      <c r="J2356">
        <v>2490158163</v>
      </c>
      <c r="K2356" t="s">
        <v>74</v>
      </c>
      <c r="L2356" t="s">
        <v>77</v>
      </c>
      <c r="M2356" t="s">
        <v>83</v>
      </c>
      <c r="P2356" t="s">
        <v>98</v>
      </c>
      <c r="Q2356" t="s">
        <v>100</v>
      </c>
      <c r="R2356" t="s">
        <v>18</v>
      </c>
      <c r="S2356" t="s">
        <v>20</v>
      </c>
      <c r="T2356" t="str">
        <f t="shared" ref="T2356:T2358" si="802">IF(R2356="1: SEA", "LAEM CHABANG", "BANGKOK")</f>
        <v>LAEM CHABANG</v>
      </c>
      <c r="U2356" t="s">
        <v>46</v>
      </c>
      <c r="V2356" t="s">
        <v>48</v>
      </c>
      <c r="W2356" s="3">
        <v>12175368</v>
      </c>
      <c r="X2356" t="s">
        <v>32</v>
      </c>
      <c r="Y2356" t="s">
        <v>73</v>
      </c>
      <c r="AC2356">
        <v>1</v>
      </c>
    </row>
    <row r="2357" spans="1:31" x14ac:dyDescent="0.2">
      <c r="A2357">
        <v>2356</v>
      </c>
      <c r="B2357" t="s">
        <v>2</v>
      </c>
      <c r="C2357" s="4">
        <v>1923081</v>
      </c>
      <c r="D2357" t="s">
        <v>33</v>
      </c>
      <c r="E2357" t="s">
        <v>35</v>
      </c>
      <c r="F2357" s="1">
        <v>43854</v>
      </c>
      <c r="G2357" s="1">
        <f t="shared" si="800"/>
        <v>43862</v>
      </c>
      <c r="H2357" s="1">
        <f t="shared" si="801"/>
        <v>43869</v>
      </c>
      <c r="I2357" t="s">
        <v>71</v>
      </c>
      <c r="J2357">
        <v>2490158163</v>
      </c>
      <c r="K2357" t="s">
        <v>74</v>
      </c>
      <c r="L2357" t="s">
        <v>77</v>
      </c>
      <c r="M2357" t="s">
        <v>83</v>
      </c>
      <c r="P2357" t="s">
        <v>98</v>
      </c>
      <c r="Q2357" t="s">
        <v>100</v>
      </c>
      <c r="R2357" t="s">
        <v>18</v>
      </c>
      <c r="S2357" t="s">
        <v>20</v>
      </c>
      <c r="T2357" t="str">
        <f t="shared" si="802"/>
        <v>LAEM CHABANG</v>
      </c>
      <c r="U2357" t="s">
        <v>46</v>
      </c>
      <c r="V2357" t="s">
        <v>48</v>
      </c>
      <c r="W2357" s="3">
        <v>12175377</v>
      </c>
      <c r="X2357" t="s">
        <v>32</v>
      </c>
      <c r="Y2357" t="s">
        <v>73</v>
      </c>
      <c r="AC2357">
        <v>1</v>
      </c>
    </row>
    <row r="2358" spans="1:31" x14ac:dyDescent="0.2">
      <c r="A2358">
        <v>2357</v>
      </c>
      <c r="B2358" t="s">
        <v>2</v>
      </c>
      <c r="C2358" s="4">
        <v>1923082</v>
      </c>
      <c r="D2358" t="s">
        <v>33</v>
      </c>
      <c r="E2358" t="s">
        <v>35</v>
      </c>
      <c r="F2358" s="1">
        <v>43854</v>
      </c>
      <c r="G2358" s="1">
        <f t="shared" si="800"/>
        <v>43862</v>
      </c>
      <c r="H2358" s="1">
        <f t="shared" si="801"/>
        <v>43869</v>
      </c>
      <c r="I2358" t="s">
        <v>71</v>
      </c>
      <c r="J2358">
        <v>2490158163</v>
      </c>
      <c r="K2358" t="s">
        <v>74</v>
      </c>
      <c r="L2358" t="s">
        <v>77</v>
      </c>
      <c r="M2358" t="s">
        <v>83</v>
      </c>
      <c r="P2358" t="s">
        <v>98</v>
      </c>
      <c r="Q2358" t="s">
        <v>100</v>
      </c>
      <c r="R2358" t="s">
        <v>18</v>
      </c>
      <c r="S2358" t="s">
        <v>20</v>
      </c>
      <c r="T2358" t="str">
        <f t="shared" si="802"/>
        <v>LAEM CHABANG</v>
      </c>
      <c r="U2358" t="s">
        <v>46</v>
      </c>
      <c r="V2358" t="s">
        <v>48</v>
      </c>
      <c r="W2358" s="3">
        <v>12175392</v>
      </c>
      <c r="X2358" t="s">
        <v>32</v>
      </c>
      <c r="Y2358" t="s">
        <v>73</v>
      </c>
      <c r="AC2358">
        <v>1</v>
      </c>
    </row>
    <row r="2359" spans="1:31" x14ac:dyDescent="0.2">
      <c r="A2359">
        <v>2358</v>
      </c>
      <c r="B2359" t="s">
        <v>2</v>
      </c>
      <c r="C2359" s="4">
        <v>1923083</v>
      </c>
      <c r="D2359" t="s">
        <v>33</v>
      </c>
      <c r="E2359" t="s">
        <v>35</v>
      </c>
      <c r="F2359" s="1">
        <v>43854</v>
      </c>
      <c r="G2359" s="1">
        <f>IF(R2359="2: AIR",F2359, "")</f>
        <v>43854</v>
      </c>
      <c r="H2359" s="1">
        <f t="shared" ref="H2359:H2363" si="803">G2359+33</f>
        <v>43887</v>
      </c>
      <c r="I2359" t="s">
        <v>71</v>
      </c>
      <c r="J2359">
        <v>2490158163</v>
      </c>
      <c r="K2359" t="s">
        <v>74</v>
      </c>
      <c r="L2359" t="s">
        <v>77</v>
      </c>
      <c r="M2359" t="s">
        <v>83</v>
      </c>
      <c r="P2359" t="s">
        <v>98</v>
      </c>
      <c r="Q2359" t="s">
        <v>100</v>
      </c>
      <c r="R2359" t="s">
        <v>17</v>
      </c>
      <c r="S2359" t="s">
        <v>20</v>
      </c>
      <c r="T2359" t="s">
        <v>45</v>
      </c>
      <c r="U2359" t="s">
        <v>46</v>
      </c>
      <c r="V2359" t="str">
        <f t="shared" si="771"/>
        <v>AIR</v>
      </c>
      <c r="W2359" s="3"/>
      <c r="X2359" t="s">
        <v>32</v>
      </c>
      <c r="Y2359" t="s">
        <v>73</v>
      </c>
    </row>
    <row r="2360" spans="1:31" x14ac:dyDescent="0.2">
      <c r="A2360">
        <v>2359</v>
      </c>
      <c r="B2360" t="s">
        <v>2</v>
      </c>
      <c r="C2360" s="4">
        <v>1923084</v>
      </c>
      <c r="D2360" t="s">
        <v>33</v>
      </c>
      <c r="E2360" t="s">
        <v>35</v>
      </c>
      <c r="F2360" s="1">
        <v>43854</v>
      </c>
      <c r="G2360" s="1">
        <f>IF(R2360="2: AIR",F2360, "")</f>
        <v>43854</v>
      </c>
      <c r="H2360" s="1">
        <f t="shared" si="803"/>
        <v>43887</v>
      </c>
      <c r="I2360" t="s">
        <v>71</v>
      </c>
      <c r="J2360">
        <v>2490158163</v>
      </c>
      <c r="K2360" t="s">
        <v>74</v>
      </c>
      <c r="L2360" t="s">
        <v>77</v>
      </c>
      <c r="M2360" t="s">
        <v>83</v>
      </c>
      <c r="P2360" t="s">
        <v>98</v>
      </c>
      <c r="Q2360" t="s">
        <v>100</v>
      </c>
      <c r="R2360" t="s">
        <v>17</v>
      </c>
      <c r="S2360" t="s">
        <v>20</v>
      </c>
      <c r="T2360" t="s">
        <v>45</v>
      </c>
      <c r="U2360" t="s">
        <v>46</v>
      </c>
      <c r="V2360" t="str">
        <f t="shared" si="771"/>
        <v>AIR</v>
      </c>
      <c r="W2360" s="3"/>
      <c r="X2360" t="s">
        <v>32</v>
      </c>
      <c r="Y2360" t="s">
        <v>73</v>
      </c>
    </row>
    <row r="2361" spans="1:31" x14ac:dyDescent="0.2">
      <c r="A2361">
        <v>2360</v>
      </c>
      <c r="B2361" t="s">
        <v>2</v>
      </c>
      <c r="C2361" s="4">
        <v>1923085</v>
      </c>
      <c r="D2361" t="s">
        <v>33</v>
      </c>
      <c r="E2361" t="s">
        <v>35</v>
      </c>
      <c r="F2361" s="1">
        <v>43854</v>
      </c>
      <c r="G2361" s="1">
        <f>IF(R2361="2: AIR",F2361, "")</f>
        <v>43854</v>
      </c>
      <c r="H2361" s="1">
        <f t="shared" si="803"/>
        <v>43887</v>
      </c>
      <c r="I2361" t="s">
        <v>71</v>
      </c>
      <c r="J2361">
        <v>2490158163</v>
      </c>
      <c r="K2361" t="s">
        <v>74</v>
      </c>
      <c r="L2361" t="s">
        <v>77</v>
      </c>
      <c r="M2361" t="s">
        <v>83</v>
      </c>
      <c r="P2361" t="s">
        <v>98</v>
      </c>
      <c r="Q2361" t="s">
        <v>100</v>
      </c>
      <c r="R2361" t="s">
        <v>17</v>
      </c>
      <c r="S2361" t="s">
        <v>20</v>
      </c>
      <c r="T2361" t="s">
        <v>45</v>
      </c>
      <c r="U2361" t="s">
        <v>46</v>
      </c>
      <c r="V2361" t="str">
        <f t="shared" si="771"/>
        <v>AIR</v>
      </c>
      <c r="W2361" s="3"/>
      <c r="X2361" t="s">
        <v>32</v>
      </c>
      <c r="Y2361" t="s">
        <v>73</v>
      </c>
    </row>
    <row r="2362" spans="1:31" x14ac:dyDescent="0.2">
      <c r="A2362">
        <v>2361</v>
      </c>
      <c r="B2362" t="s">
        <v>2</v>
      </c>
      <c r="C2362" s="4">
        <v>1923086</v>
      </c>
      <c r="D2362" t="s">
        <v>33</v>
      </c>
      <c r="E2362" t="s">
        <v>40</v>
      </c>
      <c r="F2362" s="1">
        <v>43854</v>
      </c>
      <c r="G2362" s="1">
        <f>IF(R2362="2: AIR",F2362, "")</f>
        <v>43854</v>
      </c>
      <c r="H2362" s="1">
        <f t="shared" si="803"/>
        <v>43887</v>
      </c>
      <c r="I2362" t="s">
        <v>71</v>
      </c>
      <c r="J2362">
        <v>2490158163</v>
      </c>
      <c r="K2362" t="s">
        <v>74</v>
      </c>
      <c r="L2362" t="s">
        <v>77</v>
      </c>
      <c r="M2362" t="s">
        <v>88</v>
      </c>
      <c r="P2362" t="s">
        <v>94</v>
      </c>
      <c r="Q2362" t="s">
        <v>100</v>
      </c>
      <c r="R2362" t="s">
        <v>17</v>
      </c>
      <c r="S2362" t="s">
        <v>44</v>
      </c>
      <c r="T2362" t="s">
        <v>45</v>
      </c>
      <c r="U2362" t="s">
        <v>46</v>
      </c>
      <c r="V2362" t="str">
        <f t="shared" si="771"/>
        <v>AIR</v>
      </c>
      <c r="W2362" s="3"/>
      <c r="X2362" t="s">
        <v>32</v>
      </c>
      <c r="Y2362" t="s">
        <v>73</v>
      </c>
    </row>
    <row r="2363" spans="1:31" x14ac:dyDescent="0.2">
      <c r="A2363">
        <v>2362</v>
      </c>
      <c r="B2363" t="s">
        <v>2</v>
      </c>
      <c r="C2363" s="4">
        <v>1923087</v>
      </c>
      <c r="D2363" t="s">
        <v>33</v>
      </c>
      <c r="E2363" t="s">
        <v>35</v>
      </c>
      <c r="F2363" s="1">
        <v>43854</v>
      </c>
      <c r="G2363" s="1">
        <f>IF(R2363="2: AIR",F2363, "")</f>
        <v>43854</v>
      </c>
      <c r="H2363" s="1">
        <f t="shared" si="803"/>
        <v>43887</v>
      </c>
      <c r="I2363" t="s">
        <v>71</v>
      </c>
      <c r="J2363">
        <v>2490158163</v>
      </c>
      <c r="K2363" t="s">
        <v>74</v>
      </c>
      <c r="L2363" t="s">
        <v>77</v>
      </c>
      <c r="M2363" t="s">
        <v>83</v>
      </c>
      <c r="P2363" t="s">
        <v>98</v>
      </c>
      <c r="Q2363" t="s">
        <v>100</v>
      </c>
      <c r="R2363" t="s">
        <v>17</v>
      </c>
      <c r="S2363" t="s">
        <v>20</v>
      </c>
      <c r="T2363" t="s">
        <v>45</v>
      </c>
      <c r="U2363" t="s">
        <v>46</v>
      </c>
      <c r="V2363" t="str">
        <f t="shared" si="771"/>
        <v>AIR</v>
      </c>
      <c r="W2363" s="3"/>
      <c r="X2363" t="s">
        <v>32</v>
      </c>
      <c r="Y2363" t="s">
        <v>73</v>
      </c>
    </row>
    <row r="2364" spans="1:31" x14ac:dyDescent="0.2">
      <c r="A2364">
        <v>2363</v>
      </c>
      <c r="B2364" t="s">
        <v>2</v>
      </c>
      <c r="C2364" s="4">
        <v>1923088</v>
      </c>
      <c r="D2364" t="s">
        <v>33</v>
      </c>
      <c r="E2364" t="s">
        <v>35</v>
      </c>
      <c r="F2364" s="1">
        <v>43854</v>
      </c>
      <c r="G2364" s="1">
        <f t="shared" ref="G2364:G2371" si="804">F2364 + 7 - WEEKDAY(F2364, 2) + 6</f>
        <v>43862</v>
      </c>
      <c r="H2364" s="1">
        <f t="shared" ref="H2364:H2371" si="805">G2364+7</f>
        <v>43869</v>
      </c>
      <c r="I2364" t="s">
        <v>71</v>
      </c>
      <c r="J2364">
        <v>2490158163</v>
      </c>
      <c r="K2364" t="s">
        <v>74</v>
      </c>
      <c r="L2364" t="s">
        <v>77</v>
      </c>
      <c r="M2364" t="s">
        <v>83</v>
      </c>
      <c r="P2364" t="s">
        <v>98</v>
      </c>
      <c r="Q2364" t="s">
        <v>100</v>
      </c>
      <c r="R2364" t="s">
        <v>18</v>
      </c>
      <c r="S2364" t="s">
        <v>20</v>
      </c>
      <c r="T2364" t="str">
        <f t="shared" ref="T2364:T2371" si="806">IF(R2364="1: SEA", "LAEM CHABANG", "BANGKOK")</f>
        <v>LAEM CHABANG</v>
      </c>
      <c r="U2364" t="s">
        <v>46</v>
      </c>
      <c r="V2364" t="s">
        <v>48</v>
      </c>
      <c r="W2364" s="3">
        <v>12175424</v>
      </c>
      <c r="X2364" t="s">
        <v>32</v>
      </c>
      <c r="Y2364" t="s">
        <v>73</v>
      </c>
      <c r="AC2364">
        <v>1</v>
      </c>
    </row>
    <row r="2365" spans="1:31" x14ac:dyDescent="0.2">
      <c r="A2365">
        <v>2364</v>
      </c>
      <c r="B2365" t="s">
        <v>2</v>
      </c>
      <c r="C2365" s="4">
        <v>1923089</v>
      </c>
      <c r="D2365" t="s">
        <v>33</v>
      </c>
      <c r="E2365" t="s">
        <v>35</v>
      </c>
      <c r="F2365" s="1">
        <v>43854</v>
      </c>
      <c r="G2365" s="1">
        <f t="shared" si="804"/>
        <v>43862</v>
      </c>
      <c r="H2365" s="1">
        <f t="shared" si="805"/>
        <v>43869</v>
      </c>
      <c r="I2365" t="s">
        <v>71</v>
      </c>
      <c r="J2365">
        <v>2490158163</v>
      </c>
      <c r="K2365" t="s">
        <v>74</v>
      </c>
      <c r="L2365" t="s">
        <v>77</v>
      </c>
      <c r="M2365" t="s">
        <v>83</v>
      </c>
      <c r="P2365" t="s">
        <v>98</v>
      </c>
      <c r="Q2365" t="s">
        <v>100</v>
      </c>
      <c r="R2365" t="s">
        <v>18</v>
      </c>
      <c r="S2365" t="s">
        <v>20</v>
      </c>
      <c r="T2365" t="str">
        <f t="shared" si="806"/>
        <v>LAEM CHABANG</v>
      </c>
      <c r="U2365" t="s">
        <v>46</v>
      </c>
      <c r="V2365" t="s">
        <v>48</v>
      </c>
      <c r="W2365" s="3">
        <v>12175433</v>
      </c>
      <c r="X2365" t="s">
        <v>32</v>
      </c>
      <c r="Y2365" t="s">
        <v>73</v>
      </c>
      <c r="AC2365">
        <v>1</v>
      </c>
      <c r="AE2365" t="s">
        <v>102</v>
      </c>
    </row>
    <row r="2366" spans="1:31" x14ac:dyDescent="0.2">
      <c r="A2366">
        <v>2365</v>
      </c>
      <c r="B2366" t="s">
        <v>2</v>
      </c>
      <c r="C2366" s="4">
        <v>1923090</v>
      </c>
      <c r="D2366" t="s">
        <v>33</v>
      </c>
      <c r="E2366" t="s">
        <v>35</v>
      </c>
      <c r="F2366" s="1">
        <v>43854</v>
      </c>
      <c r="G2366" s="1">
        <f t="shared" si="804"/>
        <v>43862</v>
      </c>
      <c r="H2366" s="1">
        <f t="shared" si="805"/>
        <v>43869</v>
      </c>
      <c r="I2366" t="s">
        <v>71</v>
      </c>
      <c r="J2366">
        <v>2490158163</v>
      </c>
      <c r="K2366" t="s">
        <v>74</v>
      </c>
      <c r="L2366" t="s">
        <v>77</v>
      </c>
      <c r="M2366" t="s">
        <v>83</v>
      </c>
      <c r="P2366" t="s">
        <v>98</v>
      </c>
      <c r="Q2366" t="s">
        <v>100</v>
      </c>
      <c r="R2366" t="s">
        <v>18</v>
      </c>
      <c r="S2366" t="s">
        <v>20</v>
      </c>
      <c r="T2366" t="str">
        <f t="shared" si="806"/>
        <v>LAEM CHABANG</v>
      </c>
      <c r="U2366" t="s">
        <v>46</v>
      </c>
      <c r="V2366" t="s">
        <v>48</v>
      </c>
      <c r="W2366" s="3">
        <v>12175448</v>
      </c>
      <c r="X2366" t="s">
        <v>32</v>
      </c>
      <c r="Y2366" t="s">
        <v>73</v>
      </c>
      <c r="AA2366">
        <v>1</v>
      </c>
    </row>
    <row r="2367" spans="1:31" x14ac:dyDescent="0.2">
      <c r="A2367">
        <v>2366</v>
      </c>
      <c r="B2367" t="s">
        <v>2</v>
      </c>
      <c r="C2367" s="4">
        <v>1923091</v>
      </c>
      <c r="D2367" t="s">
        <v>33</v>
      </c>
      <c r="E2367" t="s">
        <v>35</v>
      </c>
      <c r="F2367" s="1">
        <v>43854</v>
      </c>
      <c r="G2367" s="1">
        <f t="shared" si="804"/>
        <v>43862</v>
      </c>
      <c r="H2367" s="1">
        <f t="shared" si="805"/>
        <v>43869</v>
      </c>
      <c r="I2367" t="s">
        <v>71</v>
      </c>
      <c r="J2367">
        <v>2490158163</v>
      </c>
      <c r="K2367" t="s">
        <v>74</v>
      </c>
      <c r="L2367" t="s">
        <v>77</v>
      </c>
      <c r="M2367" t="s">
        <v>83</v>
      </c>
      <c r="P2367" t="s">
        <v>98</v>
      </c>
      <c r="Q2367" t="s">
        <v>100</v>
      </c>
      <c r="R2367" t="s">
        <v>18</v>
      </c>
      <c r="S2367" t="s">
        <v>20</v>
      </c>
      <c r="T2367" t="str">
        <f t="shared" si="806"/>
        <v>LAEM CHABANG</v>
      </c>
      <c r="U2367" t="s">
        <v>46</v>
      </c>
      <c r="V2367" t="s">
        <v>48</v>
      </c>
      <c r="W2367" s="3">
        <v>12175449</v>
      </c>
      <c r="X2367" t="s">
        <v>32</v>
      </c>
      <c r="Y2367" t="s">
        <v>73</v>
      </c>
      <c r="AC2367">
        <v>1</v>
      </c>
    </row>
    <row r="2368" spans="1:31" x14ac:dyDescent="0.2">
      <c r="A2368">
        <v>2367</v>
      </c>
      <c r="B2368" t="s">
        <v>2</v>
      </c>
      <c r="C2368" s="4">
        <v>1923092</v>
      </c>
      <c r="D2368" t="s">
        <v>33</v>
      </c>
      <c r="E2368" t="s">
        <v>35</v>
      </c>
      <c r="F2368" s="1">
        <v>43854</v>
      </c>
      <c r="G2368" s="1">
        <f t="shared" si="804"/>
        <v>43862</v>
      </c>
      <c r="H2368" s="1">
        <f t="shared" si="805"/>
        <v>43869</v>
      </c>
      <c r="I2368" t="s">
        <v>71</v>
      </c>
      <c r="J2368">
        <v>2490158163</v>
      </c>
      <c r="K2368" t="s">
        <v>74</v>
      </c>
      <c r="L2368" t="s">
        <v>77</v>
      </c>
      <c r="M2368" t="s">
        <v>83</v>
      </c>
      <c r="P2368" t="s">
        <v>98</v>
      </c>
      <c r="Q2368" t="s">
        <v>100</v>
      </c>
      <c r="R2368" t="s">
        <v>18</v>
      </c>
      <c r="S2368" t="s">
        <v>20</v>
      </c>
      <c r="T2368" t="str">
        <f t="shared" si="806"/>
        <v>LAEM CHABANG</v>
      </c>
      <c r="U2368" t="s">
        <v>46</v>
      </c>
      <c r="V2368" t="s">
        <v>47</v>
      </c>
      <c r="W2368" s="3">
        <v>12175452</v>
      </c>
      <c r="X2368" t="s">
        <v>32</v>
      </c>
      <c r="Y2368" t="s">
        <v>73</v>
      </c>
      <c r="AC2368">
        <v>1</v>
      </c>
    </row>
    <row r="2369" spans="1:31" x14ac:dyDescent="0.2">
      <c r="A2369">
        <v>2368</v>
      </c>
      <c r="B2369" t="s">
        <v>2</v>
      </c>
      <c r="C2369" s="4">
        <v>1923093</v>
      </c>
      <c r="D2369" t="s">
        <v>33</v>
      </c>
      <c r="E2369" t="s">
        <v>35</v>
      </c>
      <c r="F2369" s="1">
        <v>43855</v>
      </c>
      <c r="G2369" s="1">
        <f t="shared" si="804"/>
        <v>43862</v>
      </c>
      <c r="H2369" s="1">
        <f t="shared" si="805"/>
        <v>43869</v>
      </c>
      <c r="I2369" t="s">
        <v>71</v>
      </c>
      <c r="J2369">
        <v>2490158163</v>
      </c>
      <c r="K2369" t="s">
        <v>74</v>
      </c>
      <c r="L2369" t="s">
        <v>77</v>
      </c>
      <c r="M2369" t="s">
        <v>83</v>
      </c>
      <c r="P2369" t="s">
        <v>98</v>
      </c>
      <c r="Q2369" t="s">
        <v>100</v>
      </c>
      <c r="R2369" t="s">
        <v>18</v>
      </c>
      <c r="S2369" t="s">
        <v>20</v>
      </c>
      <c r="T2369" t="str">
        <f t="shared" si="806"/>
        <v>LAEM CHABANG</v>
      </c>
      <c r="U2369" t="s">
        <v>46</v>
      </c>
      <c r="V2369" t="s">
        <v>47</v>
      </c>
      <c r="W2369" s="3">
        <v>12175461</v>
      </c>
      <c r="X2369" t="s">
        <v>32</v>
      </c>
      <c r="Y2369" t="s">
        <v>73</v>
      </c>
      <c r="AC2369">
        <v>1</v>
      </c>
    </row>
    <row r="2370" spans="1:31" x14ac:dyDescent="0.2">
      <c r="A2370">
        <v>2369</v>
      </c>
      <c r="B2370" t="s">
        <v>2</v>
      </c>
      <c r="C2370" s="4">
        <v>1923094</v>
      </c>
      <c r="D2370" t="s">
        <v>33</v>
      </c>
      <c r="E2370" t="s">
        <v>35</v>
      </c>
      <c r="F2370" s="1">
        <v>43854</v>
      </c>
      <c r="G2370" s="1">
        <f t="shared" si="804"/>
        <v>43862</v>
      </c>
      <c r="H2370" s="1">
        <f t="shared" si="805"/>
        <v>43869</v>
      </c>
      <c r="I2370" t="s">
        <v>71</v>
      </c>
      <c r="J2370">
        <v>2490158163</v>
      </c>
      <c r="K2370" t="s">
        <v>74</v>
      </c>
      <c r="L2370" t="s">
        <v>77</v>
      </c>
      <c r="M2370" t="s">
        <v>83</v>
      </c>
      <c r="P2370" t="s">
        <v>98</v>
      </c>
      <c r="Q2370" t="s">
        <v>100</v>
      </c>
      <c r="R2370" t="s">
        <v>18</v>
      </c>
      <c r="S2370" t="s">
        <v>20</v>
      </c>
      <c r="T2370" t="str">
        <f t="shared" si="806"/>
        <v>LAEM CHABANG</v>
      </c>
      <c r="U2370" t="s">
        <v>46</v>
      </c>
      <c r="V2370" t="s">
        <v>47</v>
      </c>
      <c r="W2370" s="3">
        <v>12175476</v>
      </c>
      <c r="X2370" t="s">
        <v>32</v>
      </c>
      <c r="Y2370" t="s">
        <v>73</v>
      </c>
      <c r="AC2370">
        <v>1</v>
      </c>
    </row>
    <row r="2371" spans="1:31" x14ac:dyDescent="0.2">
      <c r="A2371">
        <v>2370</v>
      </c>
      <c r="B2371" t="s">
        <v>2</v>
      </c>
      <c r="C2371" s="4">
        <v>1923095</v>
      </c>
      <c r="D2371" t="s">
        <v>33</v>
      </c>
      <c r="E2371" t="s">
        <v>35</v>
      </c>
      <c r="F2371" s="1">
        <v>43855</v>
      </c>
      <c r="G2371" s="1">
        <f t="shared" si="804"/>
        <v>43862</v>
      </c>
      <c r="H2371" s="1">
        <f t="shared" si="805"/>
        <v>43869</v>
      </c>
      <c r="I2371" t="s">
        <v>71</v>
      </c>
      <c r="J2371">
        <v>2490158163</v>
      </c>
      <c r="K2371" t="s">
        <v>74</v>
      </c>
      <c r="L2371" t="s">
        <v>77</v>
      </c>
      <c r="M2371" t="s">
        <v>83</v>
      </c>
      <c r="P2371" t="s">
        <v>98</v>
      </c>
      <c r="Q2371" t="s">
        <v>100</v>
      </c>
      <c r="R2371" t="s">
        <v>18</v>
      </c>
      <c r="S2371" t="s">
        <v>20</v>
      </c>
      <c r="T2371" t="str">
        <f t="shared" si="806"/>
        <v>LAEM CHABANG</v>
      </c>
      <c r="U2371" t="s">
        <v>46</v>
      </c>
      <c r="V2371" t="s">
        <v>47</v>
      </c>
      <c r="W2371" s="3">
        <v>12175477</v>
      </c>
      <c r="X2371" t="s">
        <v>32</v>
      </c>
      <c r="Y2371" t="s">
        <v>73</v>
      </c>
      <c r="AC2371">
        <v>1</v>
      </c>
    </row>
    <row r="2372" spans="1:31" x14ac:dyDescent="0.2">
      <c r="A2372">
        <v>2371</v>
      </c>
      <c r="B2372" t="s">
        <v>2</v>
      </c>
      <c r="C2372" s="4">
        <v>1923096</v>
      </c>
      <c r="D2372" t="s">
        <v>33</v>
      </c>
      <c r="E2372" t="s">
        <v>35</v>
      </c>
      <c r="F2372" s="1">
        <v>43855</v>
      </c>
      <c r="G2372" s="1">
        <f>IF(R2372="2: AIR",F2372, "")</f>
        <v>43855</v>
      </c>
      <c r="H2372" s="1">
        <f t="shared" ref="H2372:H2373" si="807">G2372+33</f>
        <v>43888</v>
      </c>
      <c r="I2372" t="s">
        <v>71</v>
      </c>
      <c r="J2372">
        <v>2490158163</v>
      </c>
      <c r="K2372" t="s">
        <v>74</v>
      </c>
      <c r="L2372" t="s">
        <v>77</v>
      </c>
      <c r="M2372" t="s">
        <v>83</v>
      </c>
      <c r="P2372" t="s">
        <v>98</v>
      </c>
      <c r="Q2372" t="s">
        <v>100</v>
      </c>
      <c r="R2372" t="s">
        <v>17</v>
      </c>
      <c r="S2372" t="s">
        <v>20</v>
      </c>
      <c r="T2372" t="s">
        <v>45</v>
      </c>
      <c r="U2372" t="s">
        <v>46</v>
      </c>
      <c r="V2372" t="str">
        <f t="shared" ref="V2372:V2433" si="808">IF(R2372="2: AIR", "AIR","")</f>
        <v>AIR</v>
      </c>
      <c r="W2372" s="3"/>
      <c r="X2372" t="s">
        <v>32</v>
      </c>
      <c r="Y2372" t="s">
        <v>73</v>
      </c>
    </row>
    <row r="2373" spans="1:31" x14ac:dyDescent="0.2">
      <c r="A2373">
        <v>2372</v>
      </c>
      <c r="B2373" t="s">
        <v>2</v>
      </c>
      <c r="C2373" s="4">
        <v>1923097</v>
      </c>
      <c r="D2373" t="s">
        <v>33</v>
      </c>
      <c r="E2373" t="s">
        <v>35</v>
      </c>
      <c r="F2373" s="1">
        <v>43854</v>
      </c>
      <c r="G2373" s="1">
        <f>IF(R2373="2: AIR",F2373, "")</f>
        <v>43854</v>
      </c>
      <c r="H2373" s="1">
        <f t="shared" si="807"/>
        <v>43887</v>
      </c>
      <c r="I2373" t="s">
        <v>71</v>
      </c>
      <c r="J2373">
        <v>2490158163</v>
      </c>
      <c r="K2373" t="s">
        <v>74</v>
      </c>
      <c r="L2373" t="s">
        <v>77</v>
      </c>
      <c r="M2373" t="s">
        <v>83</v>
      </c>
      <c r="P2373" t="s">
        <v>98</v>
      </c>
      <c r="Q2373" t="s">
        <v>100</v>
      </c>
      <c r="R2373" t="s">
        <v>17</v>
      </c>
      <c r="S2373" t="s">
        <v>20</v>
      </c>
      <c r="T2373" t="s">
        <v>45</v>
      </c>
      <c r="U2373" t="s">
        <v>46</v>
      </c>
      <c r="V2373" t="str">
        <f t="shared" si="808"/>
        <v>AIR</v>
      </c>
      <c r="W2373" s="3"/>
      <c r="X2373" t="s">
        <v>32</v>
      </c>
      <c r="Y2373" t="s">
        <v>73</v>
      </c>
    </row>
    <row r="2374" spans="1:31" x14ac:dyDescent="0.2">
      <c r="A2374">
        <v>2373</v>
      </c>
      <c r="B2374" t="s">
        <v>2</v>
      </c>
      <c r="C2374" s="4">
        <v>1923098</v>
      </c>
      <c r="D2374" t="s">
        <v>33</v>
      </c>
      <c r="E2374" t="s">
        <v>35</v>
      </c>
      <c r="F2374" s="1">
        <v>43854</v>
      </c>
      <c r="G2374" s="1">
        <f t="shared" ref="G2374:G2375" si="809">F2374 + 7 - WEEKDAY(F2374, 2) + 6</f>
        <v>43862</v>
      </c>
      <c r="H2374" s="1">
        <f t="shared" ref="H2374:H2375" si="810">G2374+7</f>
        <v>43869</v>
      </c>
      <c r="I2374" t="s">
        <v>71</v>
      </c>
      <c r="J2374">
        <v>2490158163</v>
      </c>
      <c r="K2374" t="s">
        <v>74</v>
      </c>
      <c r="L2374" t="s">
        <v>77</v>
      </c>
      <c r="M2374" t="s">
        <v>83</v>
      </c>
      <c r="P2374" t="s">
        <v>98</v>
      </c>
      <c r="Q2374" t="s">
        <v>100</v>
      </c>
      <c r="R2374" t="s">
        <v>18</v>
      </c>
      <c r="S2374" t="s">
        <v>20</v>
      </c>
      <c r="T2374" t="str">
        <f t="shared" ref="T2374:T2375" si="811">IF(R2374="1: SEA", "LAEM CHABANG", "BANGKOK")</f>
        <v>LAEM CHABANG</v>
      </c>
      <c r="U2374" t="s">
        <v>46</v>
      </c>
      <c r="V2374" t="s">
        <v>47</v>
      </c>
      <c r="W2374" s="3">
        <v>12175504</v>
      </c>
      <c r="X2374" t="s">
        <v>32</v>
      </c>
      <c r="Y2374" t="s">
        <v>73</v>
      </c>
      <c r="AC2374">
        <v>1</v>
      </c>
    </row>
    <row r="2375" spans="1:31" x14ac:dyDescent="0.2">
      <c r="A2375">
        <v>2374</v>
      </c>
      <c r="B2375" t="s">
        <v>2</v>
      </c>
      <c r="C2375" s="4">
        <v>1923099</v>
      </c>
      <c r="D2375" t="s">
        <v>33</v>
      </c>
      <c r="E2375" t="s">
        <v>35</v>
      </c>
      <c r="F2375" s="1">
        <v>43855</v>
      </c>
      <c r="G2375" s="1">
        <f t="shared" si="809"/>
        <v>43862</v>
      </c>
      <c r="H2375" s="1">
        <f t="shared" si="810"/>
        <v>43869</v>
      </c>
      <c r="I2375" t="s">
        <v>71</v>
      </c>
      <c r="J2375">
        <v>2490158163</v>
      </c>
      <c r="K2375" t="s">
        <v>74</v>
      </c>
      <c r="L2375" t="s">
        <v>77</v>
      </c>
      <c r="M2375" t="s">
        <v>83</v>
      </c>
      <c r="P2375" t="s">
        <v>98</v>
      </c>
      <c r="Q2375" t="s">
        <v>100</v>
      </c>
      <c r="R2375" t="s">
        <v>18</v>
      </c>
      <c r="S2375" t="s">
        <v>20</v>
      </c>
      <c r="T2375" t="str">
        <f t="shared" si="811"/>
        <v>LAEM CHABANG</v>
      </c>
      <c r="U2375" t="s">
        <v>46</v>
      </c>
      <c r="V2375" t="s">
        <v>47</v>
      </c>
      <c r="W2375" s="3">
        <v>12175505</v>
      </c>
      <c r="X2375" t="s">
        <v>32</v>
      </c>
      <c r="Y2375" t="s">
        <v>73</v>
      </c>
      <c r="AC2375">
        <v>1</v>
      </c>
    </row>
    <row r="2376" spans="1:31" x14ac:dyDescent="0.2">
      <c r="A2376">
        <v>2375</v>
      </c>
      <c r="B2376" t="s">
        <v>2</v>
      </c>
      <c r="C2376" s="4">
        <v>1923100</v>
      </c>
      <c r="D2376" t="s">
        <v>33</v>
      </c>
      <c r="E2376" t="s">
        <v>35</v>
      </c>
      <c r="F2376" s="1">
        <v>43855</v>
      </c>
      <c r="G2376" s="1">
        <f t="shared" ref="G2376:G2383" si="812">IF(R2376="2: AIR",F2376, "")</f>
        <v>43855</v>
      </c>
      <c r="H2376" s="1">
        <f t="shared" ref="H2376:H2383" si="813">G2376+33</f>
        <v>43888</v>
      </c>
      <c r="I2376" t="s">
        <v>71</v>
      </c>
      <c r="J2376">
        <v>2490158163</v>
      </c>
      <c r="K2376" t="s">
        <v>74</v>
      </c>
      <c r="L2376" t="s">
        <v>77</v>
      </c>
      <c r="M2376" t="s">
        <v>83</v>
      </c>
      <c r="P2376" t="s">
        <v>98</v>
      </c>
      <c r="Q2376" t="s">
        <v>100</v>
      </c>
      <c r="R2376" t="s">
        <v>17</v>
      </c>
      <c r="S2376" t="s">
        <v>20</v>
      </c>
      <c r="T2376" t="s">
        <v>45</v>
      </c>
      <c r="U2376" t="s">
        <v>46</v>
      </c>
      <c r="V2376" t="str">
        <f t="shared" si="808"/>
        <v>AIR</v>
      </c>
      <c r="W2376" s="3"/>
      <c r="X2376" t="s">
        <v>32</v>
      </c>
      <c r="Y2376" t="s">
        <v>73</v>
      </c>
      <c r="AE2376" t="s">
        <v>102</v>
      </c>
    </row>
    <row r="2377" spans="1:31" x14ac:dyDescent="0.2">
      <c r="A2377">
        <v>2376</v>
      </c>
      <c r="B2377" t="s">
        <v>2</v>
      </c>
      <c r="C2377" s="4">
        <v>1923101</v>
      </c>
      <c r="D2377" t="s">
        <v>33</v>
      </c>
      <c r="E2377" t="s">
        <v>35</v>
      </c>
      <c r="F2377" s="1">
        <v>43855</v>
      </c>
      <c r="G2377" s="1">
        <f t="shared" si="812"/>
        <v>43855</v>
      </c>
      <c r="H2377" s="1">
        <f t="shared" si="813"/>
        <v>43888</v>
      </c>
      <c r="I2377" t="s">
        <v>71</v>
      </c>
      <c r="J2377">
        <v>2490158163</v>
      </c>
      <c r="K2377" t="s">
        <v>74</v>
      </c>
      <c r="L2377" t="s">
        <v>77</v>
      </c>
      <c r="M2377" t="s">
        <v>83</v>
      </c>
      <c r="P2377" t="s">
        <v>98</v>
      </c>
      <c r="Q2377" t="s">
        <v>100</v>
      </c>
      <c r="R2377" t="s">
        <v>17</v>
      </c>
      <c r="S2377" t="s">
        <v>20</v>
      </c>
      <c r="T2377" t="s">
        <v>45</v>
      </c>
      <c r="U2377" t="s">
        <v>46</v>
      </c>
      <c r="V2377" t="str">
        <f t="shared" si="808"/>
        <v>AIR</v>
      </c>
      <c r="W2377" s="3"/>
      <c r="X2377" t="s">
        <v>32</v>
      </c>
      <c r="Y2377" t="s">
        <v>73</v>
      </c>
      <c r="AE2377" t="s">
        <v>102</v>
      </c>
    </row>
    <row r="2378" spans="1:31" x14ac:dyDescent="0.2">
      <c r="A2378">
        <v>2377</v>
      </c>
      <c r="B2378" t="s">
        <v>2</v>
      </c>
      <c r="C2378" s="4">
        <v>1923102</v>
      </c>
      <c r="D2378" t="s">
        <v>33</v>
      </c>
      <c r="E2378" t="s">
        <v>35</v>
      </c>
      <c r="F2378" s="1">
        <v>43855</v>
      </c>
      <c r="G2378" s="1">
        <f t="shared" si="812"/>
        <v>43855</v>
      </c>
      <c r="H2378" s="1">
        <f t="shared" si="813"/>
        <v>43888</v>
      </c>
      <c r="I2378" t="s">
        <v>71</v>
      </c>
      <c r="J2378">
        <v>2490158163</v>
      </c>
      <c r="K2378" t="s">
        <v>74</v>
      </c>
      <c r="L2378" t="s">
        <v>77</v>
      </c>
      <c r="M2378" t="s">
        <v>83</v>
      </c>
      <c r="P2378" t="s">
        <v>98</v>
      </c>
      <c r="Q2378" t="s">
        <v>100</v>
      </c>
      <c r="R2378" t="s">
        <v>17</v>
      </c>
      <c r="S2378" t="s">
        <v>20</v>
      </c>
      <c r="T2378" t="s">
        <v>45</v>
      </c>
      <c r="U2378" t="s">
        <v>46</v>
      </c>
      <c r="V2378" t="str">
        <f t="shared" si="808"/>
        <v>AIR</v>
      </c>
      <c r="W2378" s="3"/>
      <c r="X2378" t="s">
        <v>32</v>
      </c>
      <c r="Y2378" t="s">
        <v>73</v>
      </c>
      <c r="AE2378" t="s">
        <v>102</v>
      </c>
    </row>
    <row r="2379" spans="1:31" x14ac:dyDescent="0.2">
      <c r="A2379">
        <v>2378</v>
      </c>
      <c r="B2379" t="s">
        <v>2</v>
      </c>
      <c r="C2379" s="4">
        <v>1923103</v>
      </c>
      <c r="D2379" t="s">
        <v>33</v>
      </c>
      <c r="E2379" t="s">
        <v>35</v>
      </c>
      <c r="F2379" s="1">
        <v>43855</v>
      </c>
      <c r="G2379" s="1">
        <f t="shared" si="812"/>
        <v>43855</v>
      </c>
      <c r="H2379" s="1">
        <f t="shared" si="813"/>
        <v>43888</v>
      </c>
      <c r="I2379" t="s">
        <v>71</v>
      </c>
      <c r="J2379">
        <v>2490158163</v>
      </c>
      <c r="K2379" t="s">
        <v>74</v>
      </c>
      <c r="L2379" t="s">
        <v>77</v>
      </c>
      <c r="M2379" t="s">
        <v>83</v>
      </c>
      <c r="P2379" t="s">
        <v>98</v>
      </c>
      <c r="Q2379" t="s">
        <v>100</v>
      </c>
      <c r="R2379" t="s">
        <v>17</v>
      </c>
      <c r="S2379" t="s">
        <v>20</v>
      </c>
      <c r="T2379" t="s">
        <v>45</v>
      </c>
      <c r="U2379" t="s">
        <v>46</v>
      </c>
      <c r="V2379" t="str">
        <f t="shared" si="808"/>
        <v>AIR</v>
      </c>
      <c r="W2379" s="3"/>
      <c r="X2379" t="s">
        <v>32</v>
      </c>
      <c r="Y2379" t="s">
        <v>73</v>
      </c>
    </row>
    <row r="2380" spans="1:31" x14ac:dyDescent="0.2">
      <c r="A2380">
        <v>2379</v>
      </c>
      <c r="B2380" t="s">
        <v>2</v>
      </c>
      <c r="C2380" s="4">
        <v>1923104</v>
      </c>
      <c r="D2380" t="s">
        <v>33</v>
      </c>
      <c r="E2380" t="s">
        <v>35</v>
      </c>
      <c r="F2380" s="1">
        <v>43855</v>
      </c>
      <c r="G2380" s="1">
        <f t="shared" si="812"/>
        <v>43855</v>
      </c>
      <c r="H2380" s="1">
        <f t="shared" si="813"/>
        <v>43888</v>
      </c>
      <c r="I2380" t="s">
        <v>71</v>
      </c>
      <c r="J2380">
        <v>2490158163</v>
      </c>
      <c r="K2380" t="s">
        <v>74</v>
      </c>
      <c r="L2380" t="s">
        <v>77</v>
      </c>
      <c r="M2380" t="s">
        <v>83</v>
      </c>
      <c r="P2380" t="s">
        <v>98</v>
      </c>
      <c r="Q2380" t="s">
        <v>100</v>
      </c>
      <c r="R2380" t="s">
        <v>17</v>
      </c>
      <c r="S2380" t="s">
        <v>20</v>
      </c>
      <c r="T2380" t="s">
        <v>45</v>
      </c>
      <c r="U2380" t="s">
        <v>46</v>
      </c>
      <c r="V2380" t="str">
        <f t="shared" si="808"/>
        <v>AIR</v>
      </c>
      <c r="W2380" s="3"/>
      <c r="X2380" t="s">
        <v>32</v>
      </c>
      <c r="Y2380" t="s">
        <v>73</v>
      </c>
    </row>
    <row r="2381" spans="1:31" x14ac:dyDescent="0.2">
      <c r="A2381">
        <v>2380</v>
      </c>
      <c r="B2381" t="s">
        <v>2</v>
      </c>
      <c r="C2381" s="4">
        <v>1923105</v>
      </c>
      <c r="D2381" t="s">
        <v>33</v>
      </c>
      <c r="E2381" t="s">
        <v>35</v>
      </c>
      <c r="F2381" s="1">
        <v>43855</v>
      </c>
      <c r="G2381" s="1">
        <f t="shared" si="812"/>
        <v>43855</v>
      </c>
      <c r="H2381" s="1">
        <f t="shared" si="813"/>
        <v>43888</v>
      </c>
      <c r="I2381" t="s">
        <v>71</v>
      </c>
      <c r="J2381">
        <v>2490158163</v>
      </c>
      <c r="K2381" t="s">
        <v>74</v>
      </c>
      <c r="L2381" t="s">
        <v>77</v>
      </c>
      <c r="M2381" t="s">
        <v>83</v>
      </c>
      <c r="P2381" t="s">
        <v>98</v>
      </c>
      <c r="Q2381" t="s">
        <v>100</v>
      </c>
      <c r="R2381" t="s">
        <v>17</v>
      </c>
      <c r="S2381" t="s">
        <v>20</v>
      </c>
      <c r="T2381" t="s">
        <v>45</v>
      </c>
      <c r="U2381" t="s">
        <v>46</v>
      </c>
      <c r="V2381" t="str">
        <f t="shared" si="808"/>
        <v>AIR</v>
      </c>
      <c r="W2381" s="3"/>
      <c r="X2381" t="s">
        <v>32</v>
      </c>
      <c r="Y2381" t="s">
        <v>73</v>
      </c>
    </row>
    <row r="2382" spans="1:31" x14ac:dyDescent="0.2">
      <c r="A2382">
        <v>2381</v>
      </c>
      <c r="B2382" t="s">
        <v>2</v>
      </c>
      <c r="C2382" s="4">
        <v>1923106</v>
      </c>
      <c r="D2382" t="s">
        <v>33</v>
      </c>
      <c r="E2382" t="s">
        <v>35</v>
      </c>
      <c r="F2382" s="1">
        <v>43855</v>
      </c>
      <c r="G2382" s="1">
        <f t="shared" si="812"/>
        <v>43855</v>
      </c>
      <c r="H2382" s="1">
        <f t="shared" si="813"/>
        <v>43888</v>
      </c>
      <c r="I2382" t="s">
        <v>71</v>
      </c>
      <c r="J2382">
        <v>2490158163</v>
      </c>
      <c r="K2382" t="s">
        <v>74</v>
      </c>
      <c r="L2382" t="s">
        <v>77</v>
      </c>
      <c r="M2382" t="s">
        <v>83</v>
      </c>
      <c r="P2382" t="s">
        <v>98</v>
      </c>
      <c r="Q2382" t="s">
        <v>100</v>
      </c>
      <c r="R2382" t="s">
        <v>17</v>
      </c>
      <c r="S2382" t="s">
        <v>20</v>
      </c>
      <c r="T2382" t="s">
        <v>45</v>
      </c>
      <c r="U2382" t="s">
        <v>46</v>
      </c>
      <c r="V2382" t="str">
        <f t="shared" si="808"/>
        <v>AIR</v>
      </c>
      <c r="W2382" s="3"/>
      <c r="X2382" t="s">
        <v>32</v>
      </c>
      <c r="Y2382" t="s">
        <v>73</v>
      </c>
    </row>
    <row r="2383" spans="1:31" x14ac:dyDescent="0.2">
      <c r="A2383">
        <v>2382</v>
      </c>
      <c r="B2383" t="s">
        <v>2</v>
      </c>
      <c r="C2383" s="4">
        <v>1923107</v>
      </c>
      <c r="D2383" t="s">
        <v>33</v>
      </c>
      <c r="E2383" t="s">
        <v>35</v>
      </c>
      <c r="F2383" s="1">
        <v>43857</v>
      </c>
      <c r="G2383" s="1">
        <f t="shared" si="812"/>
        <v>43857</v>
      </c>
      <c r="H2383" s="1">
        <f t="shared" si="813"/>
        <v>43890</v>
      </c>
      <c r="I2383" t="s">
        <v>71</v>
      </c>
      <c r="J2383">
        <v>2490158163</v>
      </c>
      <c r="K2383" t="s">
        <v>74</v>
      </c>
      <c r="L2383" t="s">
        <v>77</v>
      </c>
      <c r="M2383" t="s">
        <v>83</v>
      </c>
      <c r="P2383" t="s">
        <v>98</v>
      </c>
      <c r="Q2383" t="s">
        <v>100</v>
      </c>
      <c r="R2383" t="s">
        <v>17</v>
      </c>
      <c r="S2383" t="s">
        <v>20</v>
      </c>
      <c r="T2383" t="s">
        <v>45</v>
      </c>
      <c r="U2383" t="s">
        <v>46</v>
      </c>
      <c r="V2383" t="str">
        <f t="shared" si="808"/>
        <v>AIR</v>
      </c>
      <c r="W2383" s="3"/>
      <c r="X2383" t="s">
        <v>32</v>
      </c>
      <c r="Y2383" t="s">
        <v>73</v>
      </c>
    </row>
    <row r="2384" spans="1:31" x14ac:dyDescent="0.2">
      <c r="A2384">
        <v>2383</v>
      </c>
      <c r="B2384" t="s">
        <v>2</v>
      </c>
      <c r="C2384" s="4">
        <v>1923108</v>
      </c>
      <c r="D2384" t="s">
        <v>33</v>
      </c>
      <c r="E2384" t="s">
        <v>35</v>
      </c>
      <c r="F2384" s="1">
        <v>43857</v>
      </c>
      <c r="G2384" s="1">
        <f t="shared" ref="G2384:G2389" si="814">F2384 + 7 - WEEKDAY(F2384, 2) + 6</f>
        <v>43869</v>
      </c>
      <c r="H2384" s="1">
        <f t="shared" ref="H2384:H2389" si="815">G2384+7</f>
        <v>43876</v>
      </c>
      <c r="I2384" t="s">
        <v>71</v>
      </c>
      <c r="J2384">
        <v>2490158163</v>
      </c>
      <c r="K2384" t="s">
        <v>74</v>
      </c>
      <c r="L2384" t="s">
        <v>77</v>
      </c>
      <c r="M2384" t="s">
        <v>83</v>
      </c>
      <c r="P2384" t="s">
        <v>98</v>
      </c>
      <c r="Q2384" t="s">
        <v>100</v>
      </c>
      <c r="R2384" t="s">
        <v>18</v>
      </c>
      <c r="S2384" t="s">
        <v>20</v>
      </c>
      <c r="T2384" t="str">
        <f t="shared" ref="T2384:T2389" si="816">IF(R2384="1: SEA", "LAEM CHABANG", "BANGKOK")</f>
        <v>LAEM CHABANG</v>
      </c>
      <c r="U2384" t="s">
        <v>46</v>
      </c>
      <c r="V2384" t="s">
        <v>50</v>
      </c>
      <c r="W2384" s="3">
        <v>12175564</v>
      </c>
      <c r="X2384" t="s">
        <v>32</v>
      </c>
      <c r="Y2384" t="s">
        <v>73</v>
      </c>
      <c r="AC2384">
        <v>1</v>
      </c>
    </row>
    <row r="2385" spans="1:29" x14ac:dyDescent="0.2">
      <c r="A2385">
        <v>2384</v>
      </c>
      <c r="B2385" t="s">
        <v>2</v>
      </c>
      <c r="C2385" s="4">
        <v>1923109</v>
      </c>
      <c r="D2385" t="s">
        <v>33</v>
      </c>
      <c r="E2385" t="s">
        <v>35</v>
      </c>
      <c r="F2385" s="1">
        <v>43857</v>
      </c>
      <c r="G2385" s="1">
        <f t="shared" si="814"/>
        <v>43869</v>
      </c>
      <c r="H2385" s="1">
        <f t="shared" si="815"/>
        <v>43876</v>
      </c>
      <c r="I2385" t="s">
        <v>71</v>
      </c>
      <c r="J2385">
        <v>2490158163</v>
      </c>
      <c r="K2385" t="s">
        <v>74</v>
      </c>
      <c r="L2385" t="s">
        <v>77</v>
      </c>
      <c r="M2385" t="s">
        <v>83</v>
      </c>
      <c r="P2385" t="s">
        <v>98</v>
      </c>
      <c r="Q2385" t="s">
        <v>100</v>
      </c>
      <c r="R2385" t="s">
        <v>18</v>
      </c>
      <c r="S2385" t="s">
        <v>20</v>
      </c>
      <c r="T2385" t="str">
        <f t="shared" si="816"/>
        <v>LAEM CHABANG</v>
      </c>
      <c r="U2385" t="s">
        <v>46</v>
      </c>
      <c r="V2385" t="s">
        <v>50</v>
      </c>
      <c r="W2385" s="3">
        <v>12175573</v>
      </c>
      <c r="X2385" t="s">
        <v>32</v>
      </c>
      <c r="Y2385" t="s">
        <v>73</v>
      </c>
      <c r="AC2385">
        <v>1</v>
      </c>
    </row>
    <row r="2386" spans="1:29" x14ac:dyDescent="0.2">
      <c r="A2386">
        <v>2385</v>
      </c>
      <c r="B2386" t="s">
        <v>2</v>
      </c>
      <c r="C2386" s="4">
        <v>1923110</v>
      </c>
      <c r="D2386" t="s">
        <v>33</v>
      </c>
      <c r="E2386" t="s">
        <v>35</v>
      </c>
      <c r="F2386" s="1">
        <v>43857</v>
      </c>
      <c r="G2386" s="1">
        <f t="shared" si="814"/>
        <v>43869</v>
      </c>
      <c r="H2386" s="1">
        <f t="shared" si="815"/>
        <v>43876</v>
      </c>
      <c r="I2386" t="s">
        <v>71</v>
      </c>
      <c r="J2386">
        <v>2490158163</v>
      </c>
      <c r="K2386" t="s">
        <v>74</v>
      </c>
      <c r="L2386" t="s">
        <v>77</v>
      </c>
      <c r="M2386" t="s">
        <v>83</v>
      </c>
      <c r="P2386" t="s">
        <v>98</v>
      </c>
      <c r="Q2386" t="s">
        <v>100</v>
      </c>
      <c r="R2386" t="s">
        <v>18</v>
      </c>
      <c r="S2386" t="s">
        <v>20</v>
      </c>
      <c r="T2386" t="str">
        <f t="shared" si="816"/>
        <v>LAEM CHABANG</v>
      </c>
      <c r="U2386" t="s">
        <v>46</v>
      </c>
      <c r="V2386" t="s">
        <v>50</v>
      </c>
      <c r="W2386" s="3">
        <v>12175588</v>
      </c>
      <c r="X2386" t="s">
        <v>32</v>
      </c>
      <c r="Y2386" t="s">
        <v>73</v>
      </c>
      <c r="AC2386">
        <v>1</v>
      </c>
    </row>
    <row r="2387" spans="1:29" x14ac:dyDescent="0.2">
      <c r="A2387">
        <v>2386</v>
      </c>
      <c r="B2387" t="s">
        <v>2</v>
      </c>
      <c r="C2387" s="4">
        <v>1923111</v>
      </c>
      <c r="D2387" t="s">
        <v>33</v>
      </c>
      <c r="E2387" t="s">
        <v>35</v>
      </c>
      <c r="F2387" s="1">
        <v>43857</v>
      </c>
      <c r="G2387" s="1">
        <f t="shared" si="814"/>
        <v>43869</v>
      </c>
      <c r="H2387" s="1">
        <f t="shared" si="815"/>
        <v>43876</v>
      </c>
      <c r="I2387" t="s">
        <v>71</v>
      </c>
      <c r="J2387">
        <v>2490158163</v>
      </c>
      <c r="K2387" t="s">
        <v>74</v>
      </c>
      <c r="L2387" t="s">
        <v>77</v>
      </c>
      <c r="M2387" t="s">
        <v>83</v>
      </c>
      <c r="P2387" t="s">
        <v>98</v>
      </c>
      <c r="Q2387" t="s">
        <v>100</v>
      </c>
      <c r="R2387" t="s">
        <v>18</v>
      </c>
      <c r="S2387" t="s">
        <v>20</v>
      </c>
      <c r="T2387" t="str">
        <f t="shared" si="816"/>
        <v>LAEM CHABANG</v>
      </c>
      <c r="U2387" t="s">
        <v>46</v>
      </c>
      <c r="V2387" t="s">
        <v>50</v>
      </c>
      <c r="W2387" s="3">
        <v>12175589</v>
      </c>
      <c r="X2387" t="s">
        <v>32</v>
      </c>
      <c r="Y2387" t="s">
        <v>73</v>
      </c>
      <c r="AC2387">
        <v>1</v>
      </c>
    </row>
    <row r="2388" spans="1:29" x14ac:dyDescent="0.2">
      <c r="A2388">
        <v>2387</v>
      </c>
      <c r="B2388" t="s">
        <v>2</v>
      </c>
      <c r="C2388" s="4">
        <v>1923112</v>
      </c>
      <c r="D2388" t="s">
        <v>33</v>
      </c>
      <c r="E2388" t="s">
        <v>35</v>
      </c>
      <c r="F2388" s="1">
        <v>43857</v>
      </c>
      <c r="G2388" s="1">
        <f t="shared" si="814"/>
        <v>43869</v>
      </c>
      <c r="H2388" s="1">
        <f t="shared" si="815"/>
        <v>43876</v>
      </c>
      <c r="I2388" t="s">
        <v>71</v>
      </c>
      <c r="J2388">
        <v>2490158163</v>
      </c>
      <c r="K2388" t="s">
        <v>74</v>
      </c>
      <c r="L2388" t="s">
        <v>77</v>
      </c>
      <c r="M2388" t="s">
        <v>83</v>
      </c>
      <c r="P2388" t="s">
        <v>98</v>
      </c>
      <c r="Q2388" t="s">
        <v>100</v>
      </c>
      <c r="R2388" t="s">
        <v>18</v>
      </c>
      <c r="S2388" t="s">
        <v>20</v>
      </c>
      <c r="T2388" t="str">
        <f t="shared" si="816"/>
        <v>LAEM CHABANG</v>
      </c>
      <c r="U2388" t="s">
        <v>46</v>
      </c>
      <c r="V2388" t="s">
        <v>50</v>
      </c>
      <c r="W2388" s="3">
        <v>12175592</v>
      </c>
      <c r="X2388" t="s">
        <v>32</v>
      </c>
      <c r="Y2388" t="s">
        <v>73</v>
      </c>
      <c r="AC2388">
        <v>1</v>
      </c>
    </row>
    <row r="2389" spans="1:29" x14ac:dyDescent="0.2">
      <c r="A2389">
        <v>2388</v>
      </c>
      <c r="B2389" t="s">
        <v>2</v>
      </c>
      <c r="C2389" s="4">
        <v>1923113</v>
      </c>
      <c r="D2389" t="s">
        <v>33</v>
      </c>
      <c r="E2389" t="s">
        <v>35</v>
      </c>
      <c r="F2389" s="1">
        <v>43857</v>
      </c>
      <c r="G2389" s="1">
        <f t="shared" si="814"/>
        <v>43869</v>
      </c>
      <c r="H2389" s="1">
        <f t="shared" si="815"/>
        <v>43876</v>
      </c>
      <c r="I2389" t="s">
        <v>71</v>
      </c>
      <c r="J2389">
        <v>2490158163</v>
      </c>
      <c r="K2389" t="s">
        <v>74</v>
      </c>
      <c r="L2389" t="s">
        <v>77</v>
      </c>
      <c r="M2389" t="s">
        <v>83</v>
      </c>
      <c r="P2389" t="s">
        <v>98</v>
      </c>
      <c r="Q2389" t="s">
        <v>100</v>
      </c>
      <c r="R2389" t="s">
        <v>18</v>
      </c>
      <c r="S2389" t="s">
        <v>20</v>
      </c>
      <c r="T2389" t="str">
        <f t="shared" si="816"/>
        <v>LAEM CHABANG</v>
      </c>
      <c r="U2389" t="s">
        <v>46</v>
      </c>
      <c r="V2389" t="s">
        <v>50</v>
      </c>
      <c r="W2389" s="3">
        <v>12175601</v>
      </c>
      <c r="X2389" t="s">
        <v>32</v>
      </c>
      <c r="Y2389" t="s">
        <v>73</v>
      </c>
      <c r="AC2389">
        <v>1</v>
      </c>
    </row>
    <row r="2390" spans="1:29" x14ac:dyDescent="0.2">
      <c r="A2390">
        <v>2389</v>
      </c>
      <c r="B2390" t="s">
        <v>2</v>
      </c>
      <c r="C2390" s="4">
        <v>1923114</v>
      </c>
      <c r="D2390" t="s">
        <v>33</v>
      </c>
      <c r="E2390" t="s">
        <v>35</v>
      </c>
      <c r="F2390" s="1">
        <v>43857</v>
      </c>
      <c r="G2390" s="1">
        <f>IF(R2390="2: AIR",F2390, "")</f>
        <v>43857</v>
      </c>
      <c r="H2390" s="1">
        <f t="shared" ref="H2390:H2391" si="817">G2390+33</f>
        <v>43890</v>
      </c>
      <c r="I2390" t="s">
        <v>71</v>
      </c>
      <c r="J2390">
        <v>2490158163</v>
      </c>
      <c r="K2390" t="s">
        <v>74</v>
      </c>
      <c r="L2390" t="s">
        <v>77</v>
      </c>
      <c r="M2390" t="s">
        <v>83</v>
      </c>
      <c r="P2390" t="s">
        <v>98</v>
      </c>
      <c r="Q2390" t="s">
        <v>100</v>
      </c>
      <c r="R2390" t="s">
        <v>17</v>
      </c>
      <c r="S2390" t="s">
        <v>20</v>
      </c>
      <c r="T2390" t="s">
        <v>45</v>
      </c>
      <c r="U2390" t="s">
        <v>46</v>
      </c>
      <c r="V2390" t="str">
        <f t="shared" si="808"/>
        <v>AIR</v>
      </c>
      <c r="W2390" s="3"/>
      <c r="X2390" t="s">
        <v>32</v>
      </c>
      <c r="Y2390" t="s">
        <v>73</v>
      </c>
    </row>
    <row r="2391" spans="1:29" x14ac:dyDescent="0.2">
      <c r="A2391">
        <v>2390</v>
      </c>
      <c r="B2391" t="s">
        <v>2</v>
      </c>
      <c r="C2391" s="4">
        <v>1923115</v>
      </c>
      <c r="D2391" t="s">
        <v>33</v>
      </c>
      <c r="E2391" t="s">
        <v>35</v>
      </c>
      <c r="F2391" s="1">
        <v>43857</v>
      </c>
      <c r="G2391" s="1">
        <f>IF(R2391="2: AIR",F2391, "")</f>
        <v>43857</v>
      </c>
      <c r="H2391" s="1">
        <f t="shared" si="817"/>
        <v>43890</v>
      </c>
      <c r="I2391" t="s">
        <v>71</v>
      </c>
      <c r="J2391">
        <v>2490158163</v>
      </c>
      <c r="K2391" t="s">
        <v>74</v>
      </c>
      <c r="L2391" t="s">
        <v>77</v>
      </c>
      <c r="M2391" t="s">
        <v>83</v>
      </c>
      <c r="P2391" t="s">
        <v>98</v>
      </c>
      <c r="Q2391" t="s">
        <v>100</v>
      </c>
      <c r="R2391" t="s">
        <v>17</v>
      </c>
      <c r="S2391" t="s">
        <v>20</v>
      </c>
      <c r="T2391" t="s">
        <v>45</v>
      </c>
      <c r="U2391" t="s">
        <v>46</v>
      </c>
      <c r="V2391" t="str">
        <f t="shared" si="808"/>
        <v>AIR</v>
      </c>
      <c r="W2391" s="3"/>
      <c r="X2391" t="s">
        <v>32</v>
      </c>
      <c r="Y2391" t="s">
        <v>73</v>
      </c>
    </row>
    <row r="2392" spans="1:29" x14ac:dyDescent="0.2">
      <c r="A2392">
        <v>2391</v>
      </c>
      <c r="B2392" t="s">
        <v>2</v>
      </c>
      <c r="C2392" s="4">
        <v>1923116</v>
      </c>
      <c r="D2392" t="s">
        <v>33</v>
      </c>
      <c r="E2392" t="s">
        <v>35</v>
      </c>
      <c r="F2392" s="1">
        <v>43857</v>
      </c>
      <c r="G2392" s="1">
        <f t="shared" ref="G2392:G2394" si="818">F2392 + 7 - WEEKDAY(F2392, 2) + 6</f>
        <v>43869</v>
      </c>
      <c r="H2392" s="1">
        <f t="shared" ref="H2392:H2394" si="819">G2392+7</f>
        <v>43876</v>
      </c>
      <c r="I2392" t="s">
        <v>71</v>
      </c>
      <c r="J2392">
        <v>2490158163</v>
      </c>
      <c r="K2392" t="s">
        <v>74</v>
      </c>
      <c r="L2392" t="s">
        <v>77</v>
      </c>
      <c r="M2392" t="s">
        <v>83</v>
      </c>
      <c r="P2392" t="s">
        <v>98</v>
      </c>
      <c r="Q2392" t="s">
        <v>100</v>
      </c>
      <c r="R2392" t="s">
        <v>18</v>
      </c>
      <c r="S2392" t="s">
        <v>20</v>
      </c>
      <c r="T2392" t="str">
        <f t="shared" ref="T2392:T2394" si="820">IF(R2392="1: SEA", "LAEM CHABANG", "BANGKOK")</f>
        <v>LAEM CHABANG</v>
      </c>
      <c r="U2392" t="s">
        <v>46</v>
      </c>
      <c r="V2392" t="s">
        <v>50</v>
      </c>
      <c r="W2392" s="3">
        <v>12175620</v>
      </c>
      <c r="X2392" t="s">
        <v>32</v>
      </c>
      <c r="Y2392" t="s">
        <v>73</v>
      </c>
      <c r="AC2392">
        <v>1</v>
      </c>
    </row>
    <row r="2393" spans="1:29" x14ac:dyDescent="0.2">
      <c r="A2393">
        <v>2392</v>
      </c>
      <c r="B2393" t="s">
        <v>2</v>
      </c>
      <c r="C2393" s="4">
        <v>1923117</v>
      </c>
      <c r="D2393" t="s">
        <v>33</v>
      </c>
      <c r="E2393" t="s">
        <v>35</v>
      </c>
      <c r="F2393" s="1">
        <v>43857</v>
      </c>
      <c r="G2393" s="1">
        <f t="shared" si="818"/>
        <v>43869</v>
      </c>
      <c r="H2393" s="1">
        <f t="shared" si="819"/>
        <v>43876</v>
      </c>
      <c r="I2393" t="s">
        <v>71</v>
      </c>
      <c r="J2393">
        <v>2490158163</v>
      </c>
      <c r="K2393" t="s">
        <v>74</v>
      </c>
      <c r="L2393" t="s">
        <v>77</v>
      </c>
      <c r="M2393" t="s">
        <v>83</v>
      </c>
      <c r="P2393" t="s">
        <v>98</v>
      </c>
      <c r="Q2393" t="s">
        <v>100</v>
      </c>
      <c r="R2393" t="s">
        <v>18</v>
      </c>
      <c r="S2393" t="s">
        <v>20</v>
      </c>
      <c r="T2393" t="str">
        <f t="shared" si="820"/>
        <v>LAEM CHABANG</v>
      </c>
      <c r="U2393" t="s">
        <v>46</v>
      </c>
      <c r="V2393" t="s">
        <v>50</v>
      </c>
      <c r="W2393" s="3">
        <v>12175629</v>
      </c>
      <c r="X2393" t="s">
        <v>32</v>
      </c>
      <c r="Y2393" t="s">
        <v>73</v>
      </c>
      <c r="AC2393">
        <v>1</v>
      </c>
    </row>
    <row r="2394" spans="1:29" x14ac:dyDescent="0.2">
      <c r="A2394">
        <v>2393</v>
      </c>
      <c r="B2394" t="s">
        <v>2</v>
      </c>
      <c r="C2394" s="4">
        <v>1923118</v>
      </c>
      <c r="D2394" t="s">
        <v>33</v>
      </c>
      <c r="E2394" t="s">
        <v>35</v>
      </c>
      <c r="F2394" s="1">
        <v>43857</v>
      </c>
      <c r="G2394" s="1">
        <f t="shared" si="818"/>
        <v>43869</v>
      </c>
      <c r="H2394" s="1">
        <f t="shared" si="819"/>
        <v>43876</v>
      </c>
      <c r="I2394" t="s">
        <v>71</v>
      </c>
      <c r="J2394">
        <v>2490158163</v>
      </c>
      <c r="K2394" t="s">
        <v>74</v>
      </c>
      <c r="L2394" t="s">
        <v>77</v>
      </c>
      <c r="M2394" t="s">
        <v>83</v>
      </c>
      <c r="P2394" t="s">
        <v>98</v>
      </c>
      <c r="Q2394" t="s">
        <v>100</v>
      </c>
      <c r="R2394" t="s">
        <v>18</v>
      </c>
      <c r="S2394" t="s">
        <v>20</v>
      </c>
      <c r="T2394" t="str">
        <f t="shared" si="820"/>
        <v>LAEM CHABANG</v>
      </c>
      <c r="U2394" t="s">
        <v>46</v>
      </c>
      <c r="V2394" t="s">
        <v>50</v>
      </c>
      <c r="W2394" s="3">
        <v>12175644</v>
      </c>
      <c r="X2394" t="s">
        <v>32</v>
      </c>
      <c r="Y2394" t="s">
        <v>73</v>
      </c>
      <c r="AC2394">
        <v>1</v>
      </c>
    </row>
    <row r="2395" spans="1:29" x14ac:dyDescent="0.2">
      <c r="A2395">
        <v>2394</v>
      </c>
      <c r="B2395" t="s">
        <v>2</v>
      </c>
      <c r="C2395" s="4">
        <v>1923119</v>
      </c>
      <c r="D2395" t="s">
        <v>33</v>
      </c>
      <c r="E2395" t="s">
        <v>35</v>
      </c>
      <c r="F2395" s="1">
        <v>43857</v>
      </c>
      <c r="G2395" s="1">
        <f>IF(R2395="2: AIR",F2395, "")</f>
        <v>43857</v>
      </c>
      <c r="H2395" s="1">
        <f t="shared" ref="H2395:H2398" si="821">G2395+33</f>
        <v>43890</v>
      </c>
      <c r="I2395" t="s">
        <v>71</v>
      </c>
      <c r="J2395">
        <v>2490158163</v>
      </c>
      <c r="K2395" t="s">
        <v>74</v>
      </c>
      <c r="L2395" t="s">
        <v>77</v>
      </c>
      <c r="M2395" t="s">
        <v>83</v>
      </c>
      <c r="P2395" t="s">
        <v>98</v>
      </c>
      <c r="Q2395" t="s">
        <v>100</v>
      </c>
      <c r="R2395" t="s">
        <v>17</v>
      </c>
      <c r="S2395" t="s">
        <v>20</v>
      </c>
      <c r="T2395" t="s">
        <v>45</v>
      </c>
      <c r="U2395" t="s">
        <v>46</v>
      </c>
      <c r="V2395" t="str">
        <f t="shared" si="808"/>
        <v>AIR</v>
      </c>
      <c r="W2395" s="3"/>
      <c r="X2395" t="s">
        <v>32</v>
      </c>
      <c r="Y2395" t="s">
        <v>73</v>
      </c>
    </row>
    <row r="2396" spans="1:29" x14ac:dyDescent="0.2">
      <c r="A2396">
        <v>2395</v>
      </c>
      <c r="B2396" t="s">
        <v>2</v>
      </c>
      <c r="C2396" s="4">
        <v>1923120</v>
      </c>
      <c r="D2396" t="s">
        <v>33</v>
      </c>
      <c r="E2396" t="s">
        <v>35</v>
      </c>
      <c r="F2396" s="1">
        <v>43857</v>
      </c>
      <c r="G2396" s="1">
        <f>IF(R2396="2: AIR",F2396, "")</f>
        <v>43857</v>
      </c>
      <c r="H2396" s="1">
        <f t="shared" si="821"/>
        <v>43890</v>
      </c>
      <c r="I2396" t="s">
        <v>71</v>
      </c>
      <c r="J2396">
        <v>2490158163</v>
      </c>
      <c r="K2396" t="s">
        <v>74</v>
      </c>
      <c r="L2396" t="s">
        <v>77</v>
      </c>
      <c r="M2396" t="s">
        <v>83</v>
      </c>
      <c r="P2396" t="s">
        <v>98</v>
      </c>
      <c r="Q2396" t="s">
        <v>100</v>
      </c>
      <c r="R2396" t="s">
        <v>17</v>
      </c>
      <c r="S2396" t="s">
        <v>20</v>
      </c>
      <c r="T2396" t="s">
        <v>45</v>
      </c>
      <c r="U2396" t="s">
        <v>46</v>
      </c>
      <c r="V2396" t="str">
        <f t="shared" si="808"/>
        <v>AIR</v>
      </c>
      <c r="W2396" s="3"/>
      <c r="X2396" t="s">
        <v>32</v>
      </c>
      <c r="Y2396" t="s">
        <v>73</v>
      </c>
    </row>
    <row r="2397" spans="1:29" x14ac:dyDescent="0.2">
      <c r="A2397">
        <v>2396</v>
      </c>
      <c r="B2397" t="s">
        <v>2</v>
      </c>
      <c r="C2397" s="4">
        <v>1923121</v>
      </c>
      <c r="D2397" t="s">
        <v>33</v>
      </c>
      <c r="E2397" t="s">
        <v>35</v>
      </c>
      <c r="F2397" s="1">
        <v>43857</v>
      </c>
      <c r="G2397" s="1">
        <f>IF(R2397="2: AIR",F2397, "")</f>
        <v>43857</v>
      </c>
      <c r="H2397" s="1">
        <f t="shared" si="821"/>
        <v>43890</v>
      </c>
      <c r="I2397" t="s">
        <v>71</v>
      </c>
      <c r="J2397">
        <v>2490158163</v>
      </c>
      <c r="K2397" t="s">
        <v>74</v>
      </c>
      <c r="L2397" t="s">
        <v>77</v>
      </c>
      <c r="M2397" t="s">
        <v>83</v>
      </c>
      <c r="P2397" t="s">
        <v>98</v>
      </c>
      <c r="Q2397" t="s">
        <v>100</v>
      </c>
      <c r="R2397" t="s">
        <v>17</v>
      </c>
      <c r="S2397" t="s">
        <v>20</v>
      </c>
      <c r="T2397" t="s">
        <v>45</v>
      </c>
      <c r="U2397" t="s">
        <v>46</v>
      </c>
      <c r="V2397" t="str">
        <f t="shared" si="808"/>
        <v>AIR</v>
      </c>
      <c r="W2397" s="3"/>
      <c r="X2397" t="s">
        <v>32</v>
      </c>
      <c r="Y2397" t="s">
        <v>73</v>
      </c>
    </row>
    <row r="2398" spans="1:29" x14ac:dyDescent="0.2">
      <c r="A2398">
        <v>2397</v>
      </c>
      <c r="B2398" t="s">
        <v>2</v>
      </c>
      <c r="C2398" s="4">
        <v>1923122</v>
      </c>
      <c r="D2398" t="s">
        <v>33</v>
      </c>
      <c r="E2398" t="s">
        <v>40</v>
      </c>
      <c r="F2398" s="1">
        <v>43857</v>
      </c>
      <c r="G2398" s="1">
        <f>IF(R2398="2: AIR",F2398, "")</f>
        <v>43857</v>
      </c>
      <c r="H2398" s="1">
        <f t="shared" si="821"/>
        <v>43890</v>
      </c>
      <c r="I2398" t="s">
        <v>71</v>
      </c>
      <c r="J2398">
        <v>2490158163</v>
      </c>
      <c r="K2398" t="s">
        <v>74</v>
      </c>
      <c r="L2398" t="s">
        <v>77</v>
      </c>
      <c r="M2398" t="s">
        <v>88</v>
      </c>
      <c r="P2398" t="s">
        <v>94</v>
      </c>
      <c r="Q2398" t="s">
        <v>100</v>
      </c>
      <c r="R2398" t="s">
        <v>17</v>
      </c>
      <c r="S2398" t="s">
        <v>44</v>
      </c>
      <c r="T2398" t="s">
        <v>45</v>
      </c>
      <c r="U2398" t="s">
        <v>46</v>
      </c>
      <c r="V2398" t="str">
        <f t="shared" si="808"/>
        <v>AIR</v>
      </c>
      <c r="W2398" s="3"/>
      <c r="X2398" t="s">
        <v>32</v>
      </c>
      <c r="Y2398" t="s">
        <v>73</v>
      </c>
    </row>
    <row r="2399" spans="1:29" x14ac:dyDescent="0.2">
      <c r="A2399">
        <v>2398</v>
      </c>
      <c r="B2399" t="s">
        <v>2</v>
      </c>
      <c r="C2399" s="4">
        <v>1923123</v>
      </c>
      <c r="D2399" t="s">
        <v>33</v>
      </c>
      <c r="E2399" t="s">
        <v>35</v>
      </c>
      <c r="F2399" s="1">
        <v>43857</v>
      </c>
      <c r="G2399" s="1">
        <f t="shared" ref="G2399:G2404" si="822">F2399 + 7 - WEEKDAY(F2399, 2) + 6</f>
        <v>43869</v>
      </c>
      <c r="H2399" s="1">
        <f t="shared" ref="H2399:H2404" si="823">G2399+7</f>
        <v>43876</v>
      </c>
      <c r="I2399" t="s">
        <v>71</v>
      </c>
      <c r="J2399">
        <v>2490158163</v>
      </c>
      <c r="K2399" t="s">
        <v>74</v>
      </c>
      <c r="L2399" t="s">
        <v>77</v>
      </c>
      <c r="M2399" t="s">
        <v>83</v>
      </c>
      <c r="P2399" t="s">
        <v>98</v>
      </c>
      <c r="Q2399" t="s">
        <v>100</v>
      </c>
      <c r="R2399" t="s">
        <v>18</v>
      </c>
      <c r="S2399" t="s">
        <v>20</v>
      </c>
      <c r="T2399" t="str">
        <f t="shared" ref="T2399:T2404" si="824">IF(R2399="1: SEA", "LAEM CHABANG", "BANGKOK")</f>
        <v>LAEM CHABANG</v>
      </c>
      <c r="U2399" t="s">
        <v>46</v>
      </c>
      <c r="V2399" t="s">
        <v>50</v>
      </c>
      <c r="W2399" s="3">
        <v>12175673</v>
      </c>
      <c r="X2399" t="s">
        <v>32</v>
      </c>
      <c r="Y2399" t="s">
        <v>73</v>
      </c>
      <c r="AC2399">
        <v>1</v>
      </c>
    </row>
    <row r="2400" spans="1:29" x14ac:dyDescent="0.2">
      <c r="A2400">
        <v>2399</v>
      </c>
      <c r="B2400" t="s">
        <v>2</v>
      </c>
      <c r="C2400" s="4">
        <v>1923124</v>
      </c>
      <c r="D2400" t="s">
        <v>33</v>
      </c>
      <c r="E2400" t="s">
        <v>35</v>
      </c>
      <c r="F2400" s="1">
        <v>43857</v>
      </c>
      <c r="G2400" s="1">
        <f t="shared" si="822"/>
        <v>43869</v>
      </c>
      <c r="H2400" s="1">
        <f t="shared" si="823"/>
        <v>43876</v>
      </c>
      <c r="I2400" t="s">
        <v>71</v>
      </c>
      <c r="J2400">
        <v>2490158163</v>
      </c>
      <c r="K2400" t="s">
        <v>74</v>
      </c>
      <c r="L2400" t="s">
        <v>77</v>
      </c>
      <c r="M2400" t="s">
        <v>83</v>
      </c>
      <c r="P2400" t="s">
        <v>98</v>
      </c>
      <c r="Q2400" t="s">
        <v>100</v>
      </c>
      <c r="R2400" t="s">
        <v>18</v>
      </c>
      <c r="S2400" t="s">
        <v>20</v>
      </c>
      <c r="T2400" t="str">
        <f t="shared" si="824"/>
        <v>LAEM CHABANG</v>
      </c>
      <c r="U2400" t="s">
        <v>46</v>
      </c>
      <c r="V2400" t="s">
        <v>50</v>
      </c>
      <c r="W2400" s="3">
        <v>12175676</v>
      </c>
      <c r="X2400" t="s">
        <v>32</v>
      </c>
      <c r="Y2400" t="s">
        <v>73</v>
      </c>
      <c r="AC2400">
        <v>1</v>
      </c>
    </row>
    <row r="2401" spans="1:31" x14ac:dyDescent="0.2">
      <c r="A2401">
        <v>2400</v>
      </c>
      <c r="B2401" t="s">
        <v>2</v>
      </c>
      <c r="C2401" s="4">
        <v>1923125</v>
      </c>
      <c r="D2401" t="s">
        <v>33</v>
      </c>
      <c r="E2401" t="s">
        <v>35</v>
      </c>
      <c r="F2401" s="1">
        <v>43857</v>
      </c>
      <c r="G2401" s="1">
        <f t="shared" si="822"/>
        <v>43869</v>
      </c>
      <c r="H2401" s="1">
        <f t="shared" si="823"/>
        <v>43876</v>
      </c>
      <c r="I2401" t="s">
        <v>71</v>
      </c>
      <c r="J2401">
        <v>2490158163</v>
      </c>
      <c r="K2401" t="s">
        <v>74</v>
      </c>
      <c r="L2401" t="s">
        <v>77</v>
      </c>
      <c r="M2401" t="s">
        <v>83</v>
      </c>
      <c r="P2401" t="s">
        <v>98</v>
      </c>
      <c r="Q2401" t="s">
        <v>100</v>
      </c>
      <c r="R2401" t="s">
        <v>18</v>
      </c>
      <c r="S2401" t="s">
        <v>20</v>
      </c>
      <c r="T2401" t="str">
        <f t="shared" si="824"/>
        <v>LAEM CHABANG</v>
      </c>
      <c r="U2401" t="s">
        <v>46</v>
      </c>
      <c r="V2401" t="s">
        <v>50</v>
      </c>
      <c r="W2401" s="3">
        <v>12175685</v>
      </c>
      <c r="X2401" t="s">
        <v>32</v>
      </c>
      <c r="Y2401" t="s">
        <v>73</v>
      </c>
      <c r="AC2401">
        <v>1</v>
      </c>
    </row>
    <row r="2402" spans="1:31" x14ac:dyDescent="0.2">
      <c r="A2402">
        <v>2401</v>
      </c>
      <c r="B2402" t="s">
        <v>2</v>
      </c>
      <c r="C2402" s="4">
        <v>1923126</v>
      </c>
      <c r="D2402" t="s">
        <v>33</v>
      </c>
      <c r="E2402" t="s">
        <v>35</v>
      </c>
      <c r="F2402" s="1">
        <v>43857</v>
      </c>
      <c r="G2402" s="1">
        <f t="shared" si="822"/>
        <v>43869</v>
      </c>
      <c r="H2402" s="1">
        <f t="shared" si="823"/>
        <v>43876</v>
      </c>
      <c r="I2402" t="s">
        <v>71</v>
      </c>
      <c r="J2402">
        <v>2490158163</v>
      </c>
      <c r="K2402" t="s">
        <v>74</v>
      </c>
      <c r="L2402" t="s">
        <v>77</v>
      </c>
      <c r="M2402" t="s">
        <v>83</v>
      </c>
      <c r="P2402" t="s">
        <v>98</v>
      </c>
      <c r="Q2402" t="s">
        <v>100</v>
      </c>
      <c r="R2402" t="s">
        <v>18</v>
      </c>
      <c r="S2402" t="s">
        <v>20</v>
      </c>
      <c r="T2402" t="str">
        <f t="shared" si="824"/>
        <v>LAEM CHABANG</v>
      </c>
      <c r="U2402" t="s">
        <v>46</v>
      </c>
      <c r="V2402" t="s">
        <v>50</v>
      </c>
      <c r="W2402" s="3">
        <v>12175700</v>
      </c>
      <c r="X2402" t="s">
        <v>32</v>
      </c>
      <c r="Y2402" t="s">
        <v>73</v>
      </c>
      <c r="AC2402">
        <v>1</v>
      </c>
      <c r="AE2402" t="s">
        <v>102</v>
      </c>
    </row>
    <row r="2403" spans="1:31" x14ac:dyDescent="0.2">
      <c r="A2403">
        <v>2402</v>
      </c>
      <c r="B2403" t="s">
        <v>2</v>
      </c>
      <c r="C2403" s="4">
        <v>1923127</v>
      </c>
      <c r="D2403" t="s">
        <v>33</v>
      </c>
      <c r="E2403" t="s">
        <v>35</v>
      </c>
      <c r="F2403" s="1">
        <v>43858</v>
      </c>
      <c r="G2403" s="1">
        <f t="shared" si="822"/>
        <v>43869</v>
      </c>
      <c r="H2403" s="1">
        <f t="shared" si="823"/>
        <v>43876</v>
      </c>
      <c r="I2403" t="s">
        <v>71</v>
      </c>
      <c r="J2403">
        <v>2490158163</v>
      </c>
      <c r="K2403" t="s">
        <v>74</v>
      </c>
      <c r="L2403" t="s">
        <v>77</v>
      </c>
      <c r="M2403" t="s">
        <v>83</v>
      </c>
      <c r="P2403" t="s">
        <v>98</v>
      </c>
      <c r="Q2403" t="s">
        <v>100</v>
      </c>
      <c r="R2403" t="s">
        <v>18</v>
      </c>
      <c r="S2403" t="s">
        <v>20</v>
      </c>
      <c r="T2403" t="str">
        <f t="shared" si="824"/>
        <v>LAEM CHABANG</v>
      </c>
      <c r="U2403" t="s">
        <v>46</v>
      </c>
      <c r="V2403" t="s">
        <v>50</v>
      </c>
      <c r="W2403" s="3">
        <v>12175701</v>
      </c>
      <c r="X2403" t="s">
        <v>32</v>
      </c>
      <c r="Y2403" t="s">
        <v>73</v>
      </c>
      <c r="AC2403">
        <v>1</v>
      </c>
      <c r="AE2403" t="s">
        <v>102</v>
      </c>
    </row>
    <row r="2404" spans="1:31" x14ac:dyDescent="0.2">
      <c r="A2404">
        <v>2403</v>
      </c>
      <c r="B2404" t="s">
        <v>2</v>
      </c>
      <c r="C2404" s="4">
        <v>1923128</v>
      </c>
      <c r="D2404" t="s">
        <v>33</v>
      </c>
      <c r="E2404" t="s">
        <v>35</v>
      </c>
      <c r="F2404" s="1">
        <v>43858</v>
      </c>
      <c r="G2404" s="1">
        <f t="shared" si="822"/>
        <v>43869</v>
      </c>
      <c r="H2404" s="1">
        <f t="shared" si="823"/>
        <v>43876</v>
      </c>
      <c r="I2404" t="s">
        <v>71</v>
      </c>
      <c r="J2404">
        <v>2490158163</v>
      </c>
      <c r="K2404" t="s">
        <v>74</v>
      </c>
      <c r="L2404" t="s">
        <v>77</v>
      </c>
      <c r="M2404" t="s">
        <v>83</v>
      </c>
      <c r="P2404" t="s">
        <v>98</v>
      </c>
      <c r="Q2404" t="s">
        <v>100</v>
      </c>
      <c r="R2404" t="s">
        <v>18</v>
      </c>
      <c r="S2404" t="s">
        <v>20</v>
      </c>
      <c r="T2404" t="str">
        <f t="shared" si="824"/>
        <v>LAEM CHABANG</v>
      </c>
      <c r="U2404" t="s">
        <v>46</v>
      </c>
      <c r="V2404" t="s">
        <v>50</v>
      </c>
      <c r="W2404" s="3">
        <v>12175704</v>
      </c>
      <c r="X2404" t="s">
        <v>32</v>
      </c>
      <c r="Y2404" t="s">
        <v>73</v>
      </c>
      <c r="AC2404">
        <v>1</v>
      </c>
    </row>
    <row r="2405" spans="1:31" x14ac:dyDescent="0.2">
      <c r="A2405">
        <v>2404</v>
      </c>
      <c r="B2405" t="s">
        <v>2</v>
      </c>
      <c r="C2405" s="4">
        <v>1923129</v>
      </c>
      <c r="D2405" t="s">
        <v>33</v>
      </c>
      <c r="E2405" t="s">
        <v>35</v>
      </c>
      <c r="F2405" s="1">
        <v>43858</v>
      </c>
      <c r="G2405" s="1">
        <f>IF(R2405="2: AIR",F2405, "")</f>
        <v>43858</v>
      </c>
      <c r="H2405" s="1">
        <f t="shared" ref="H2405:H2406" si="825">G2405+33</f>
        <v>43891</v>
      </c>
      <c r="I2405" t="s">
        <v>71</v>
      </c>
      <c r="J2405">
        <v>2490158163</v>
      </c>
      <c r="K2405" t="s">
        <v>74</v>
      </c>
      <c r="L2405" t="s">
        <v>77</v>
      </c>
      <c r="M2405" t="s">
        <v>83</v>
      </c>
      <c r="P2405" t="s">
        <v>98</v>
      </c>
      <c r="Q2405" t="s">
        <v>100</v>
      </c>
      <c r="R2405" t="s">
        <v>17</v>
      </c>
      <c r="S2405" t="s">
        <v>20</v>
      </c>
      <c r="T2405" t="s">
        <v>45</v>
      </c>
      <c r="U2405" t="s">
        <v>46</v>
      </c>
      <c r="V2405" t="str">
        <f t="shared" si="808"/>
        <v>AIR</v>
      </c>
      <c r="W2405" s="3"/>
      <c r="X2405" t="s">
        <v>32</v>
      </c>
      <c r="Y2405" t="s">
        <v>73</v>
      </c>
    </row>
    <row r="2406" spans="1:31" x14ac:dyDescent="0.2">
      <c r="A2406">
        <v>2405</v>
      </c>
      <c r="B2406" t="s">
        <v>2</v>
      </c>
      <c r="C2406" s="4">
        <v>1923130</v>
      </c>
      <c r="D2406" t="s">
        <v>33</v>
      </c>
      <c r="E2406" t="s">
        <v>35</v>
      </c>
      <c r="F2406" s="1">
        <v>43858</v>
      </c>
      <c r="G2406" s="1">
        <f>IF(R2406="2: AIR",F2406, "")</f>
        <v>43858</v>
      </c>
      <c r="H2406" s="1">
        <f t="shared" si="825"/>
        <v>43891</v>
      </c>
      <c r="I2406" t="s">
        <v>71</v>
      </c>
      <c r="J2406">
        <v>2490158163</v>
      </c>
      <c r="K2406" t="s">
        <v>74</v>
      </c>
      <c r="L2406" t="s">
        <v>77</v>
      </c>
      <c r="M2406" t="s">
        <v>83</v>
      </c>
      <c r="P2406" t="s">
        <v>98</v>
      </c>
      <c r="Q2406" t="s">
        <v>100</v>
      </c>
      <c r="R2406" t="s">
        <v>17</v>
      </c>
      <c r="S2406" t="s">
        <v>20</v>
      </c>
      <c r="T2406" t="s">
        <v>45</v>
      </c>
      <c r="U2406" t="s">
        <v>46</v>
      </c>
      <c r="V2406" t="str">
        <f t="shared" si="808"/>
        <v>AIR</v>
      </c>
      <c r="W2406" s="3"/>
      <c r="X2406" t="s">
        <v>32</v>
      </c>
      <c r="Y2406" t="s">
        <v>73</v>
      </c>
    </row>
    <row r="2407" spans="1:31" x14ac:dyDescent="0.2">
      <c r="A2407">
        <v>2406</v>
      </c>
      <c r="B2407" t="s">
        <v>2</v>
      </c>
      <c r="C2407" s="4">
        <v>1923131</v>
      </c>
      <c r="D2407" t="s">
        <v>33</v>
      </c>
      <c r="E2407" t="s">
        <v>35</v>
      </c>
      <c r="F2407" s="1">
        <v>43857</v>
      </c>
      <c r="G2407" s="1">
        <f>F2407 + 7 - WEEKDAY(F2407, 2) + 6</f>
        <v>43869</v>
      </c>
      <c r="H2407" s="1">
        <f t="shared" ref="H2407" si="826">G2407+7</f>
        <v>43876</v>
      </c>
      <c r="I2407" t="s">
        <v>71</v>
      </c>
      <c r="J2407">
        <v>2490158163</v>
      </c>
      <c r="K2407" t="s">
        <v>74</v>
      </c>
      <c r="L2407" t="s">
        <v>77</v>
      </c>
      <c r="M2407" t="s">
        <v>83</v>
      </c>
      <c r="P2407" t="s">
        <v>98</v>
      </c>
      <c r="Q2407" t="s">
        <v>100</v>
      </c>
      <c r="R2407" t="s">
        <v>18</v>
      </c>
      <c r="S2407" t="s">
        <v>20</v>
      </c>
      <c r="T2407" t="str">
        <f>IF(R2407="1: SEA", "LAEM CHABANG", "BANGKOK")</f>
        <v>LAEM CHABANG</v>
      </c>
      <c r="U2407" t="s">
        <v>46</v>
      </c>
      <c r="V2407" t="s">
        <v>50</v>
      </c>
      <c r="W2407" s="3">
        <v>12175729</v>
      </c>
      <c r="X2407" t="s">
        <v>32</v>
      </c>
      <c r="Y2407" t="s">
        <v>73</v>
      </c>
      <c r="AC2407">
        <v>1</v>
      </c>
    </row>
    <row r="2408" spans="1:31" x14ac:dyDescent="0.2">
      <c r="A2408">
        <v>2407</v>
      </c>
      <c r="B2408" t="s">
        <v>2</v>
      </c>
      <c r="C2408" s="4">
        <v>1923132</v>
      </c>
      <c r="D2408" t="s">
        <v>33</v>
      </c>
      <c r="E2408" t="s">
        <v>35</v>
      </c>
      <c r="F2408" s="1">
        <v>43857</v>
      </c>
      <c r="G2408" s="1">
        <f>IF(R2408="2: AIR",F2408, "")</f>
        <v>43857</v>
      </c>
      <c r="H2408" s="1">
        <f t="shared" ref="H2408:H2410" si="827">G2408+33</f>
        <v>43890</v>
      </c>
      <c r="I2408" t="s">
        <v>71</v>
      </c>
      <c r="J2408">
        <v>2490158163</v>
      </c>
      <c r="K2408" t="s">
        <v>74</v>
      </c>
      <c r="L2408" t="s">
        <v>77</v>
      </c>
      <c r="M2408" t="s">
        <v>83</v>
      </c>
      <c r="P2408" t="s">
        <v>98</v>
      </c>
      <c r="Q2408" t="s">
        <v>100</v>
      </c>
      <c r="R2408" t="s">
        <v>17</v>
      </c>
      <c r="S2408" t="s">
        <v>20</v>
      </c>
      <c r="T2408" t="s">
        <v>45</v>
      </c>
      <c r="U2408" t="s">
        <v>46</v>
      </c>
      <c r="V2408" t="str">
        <f t="shared" si="808"/>
        <v>AIR</v>
      </c>
      <c r="W2408" s="3"/>
      <c r="X2408" t="s">
        <v>32</v>
      </c>
      <c r="Y2408" t="s">
        <v>73</v>
      </c>
    </row>
    <row r="2409" spans="1:31" x14ac:dyDescent="0.2">
      <c r="A2409">
        <v>2408</v>
      </c>
      <c r="B2409" t="s">
        <v>2</v>
      </c>
      <c r="C2409" s="4">
        <v>1923133</v>
      </c>
      <c r="D2409" t="s">
        <v>33</v>
      </c>
      <c r="E2409" t="s">
        <v>35</v>
      </c>
      <c r="F2409" s="1">
        <v>43857</v>
      </c>
      <c r="G2409" s="1">
        <f>IF(R2409="2: AIR",F2409, "")</f>
        <v>43857</v>
      </c>
      <c r="H2409" s="1">
        <f t="shared" si="827"/>
        <v>43890</v>
      </c>
      <c r="I2409" t="s">
        <v>71</v>
      </c>
      <c r="J2409">
        <v>2490158163</v>
      </c>
      <c r="K2409" t="s">
        <v>74</v>
      </c>
      <c r="L2409" t="s">
        <v>77</v>
      </c>
      <c r="M2409" t="s">
        <v>83</v>
      </c>
      <c r="P2409" t="s">
        <v>98</v>
      </c>
      <c r="Q2409" t="s">
        <v>100</v>
      </c>
      <c r="R2409" t="s">
        <v>17</v>
      </c>
      <c r="S2409" t="s">
        <v>20</v>
      </c>
      <c r="T2409" t="s">
        <v>45</v>
      </c>
      <c r="U2409" t="s">
        <v>46</v>
      </c>
      <c r="V2409" t="str">
        <f t="shared" si="808"/>
        <v>AIR</v>
      </c>
      <c r="W2409" s="3"/>
      <c r="X2409" t="s">
        <v>32</v>
      </c>
      <c r="Y2409" t="s">
        <v>73</v>
      </c>
    </row>
    <row r="2410" spans="1:31" x14ac:dyDescent="0.2">
      <c r="A2410">
        <v>2409</v>
      </c>
      <c r="B2410" t="s">
        <v>2</v>
      </c>
      <c r="C2410" s="4">
        <v>1923134</v>
      </c>
      <c r="D2410" t="s">
        <v>33</v>
      </c>
      <c r="E2410" t="s">
        <v>35</v>
      </c>
      <c r="F2410" s="1">
        <v>43857</v>
      </c>
      <c r="G2410" s="1">
        <f>IF(R2410="2: AIR",F2410, "")</f>
        <v>43857</v>
      </c>
      <c r="H2410" s="1">
        <f t="shared" si="827"/>
        <v>43890</v>
      </c>
      <c r="I2410" t="s">
        <v>71</v>
      </c>
      <c r="J2410">
        <v>2490158163</v>
      </c>
      <c r="K2410" t="s">
        <v>74</v>
      </c>
      <c r="L2410" t="s">
        <v>77</v>
      </c>
      <c r="M2410" t="s">
        <v>83</v>
      </c>
      <c r="P2410" t="s">
        <v>98</v>
      </c>
      <c r="Q2410" t="s">
        <v>100</v>
      </c>
      <c r="R2410" t="s">
        <v>17</v>
      </c>
      <c r="S2410" t="s">
        <v>20</v>
      </c>
      <c r="T2410" t="s">
        <v>45</v>
      </c>
      <c r="U2410" t="s">
        <v>46</v>
      </c>
      <c r="V2410" t="str">
        <f t="shared" si="808"/>
        <v>AIR</v>
      </c>
      <c r="W2410" s="3"/>
      <c r="X2410" t="s">
        <v>32</v>
      </c>
      <c r="Y2410" t="s">
        <v>73</v>
      </c>
    </row>
    <row r="2411" spans="1:31" x14ac:dyDescent="0.2">
      <c r="A2411">
        <v>2410</v>
      </c>
      <c r="B2411" t="s">
        <v>2</v>
      </c>
      <c r="C2411" s="4">
        <v>1923135</v>
      </c>
      <c r="D2411" t="s">
        <v>33</v>
      </c>
      <c r="E2411" t="s">
        <v>35</v>
      </c>
      <c r="F2411" s="1">
        <v>43857</v>
      </c>
      <c r="G2411" s="1">
        <f t="shared" ref="G2411:G2415" si="828">F2411 + 7 - WEEKDAY(F2411, 2) + 6</f>
        <v>43869</v>
      </c>
      <c r="H2411" s="1">
        <f t="shared" ref="H2411:H2415" si="829">G2411+7</f>
        <v>43876</v>
      </c>
      <c r="I2411" t="s">
        <v>71</v>
      </c>
      <c r="J2411">
        <v>2490158163</v>
      </c>
      <c r="K2411" t="s">
        <v>74</v>
      </c>
      <c r="L2411" t="s">
        <v>77</v>
      </c>
      <c r="M2411" t="s">
        <v>83</v>
      </c>
      <c r="P2411" t="s">
        <v>98</v>
      </c>
      <c r="Q2411" t="s">
        <v>100</v>
      </c>
      <c r="R2411" t="s">
        <v>18</v>
      </c>
      <c r="S2411" t="s">
        <v>20</v>
      </c>
      <c r="T2411" t="str">
        <f t="shared" ref="T2411:T2415" si="830">IF(R2411="1: SEA", "LAEM CHABANG", "BANGKOK")</f>
        <v>LAEM CHABANG</v>
      </c>
      <c r="U2411" t="s">
        <v>46</v>
      </c>
      <c r="V2411" t="s">
        <v>50</v>
      </c>
      <c r="W2411" s="3">
        <v>12175757</v>
      </c>
      <c r="X2411" t="s">
        <v>32</v>
      </c>
      <c r="Y2411" t="s">
        <v>73</v>
      </c>
      <c r="AC2411">
        <v>1</v>
      </c>
    </row>
    <row r="2412" spans="1:31" x14ac:dyDescent="0.2">
      <c r="A2412">
        <v>2411</v>
      </c>
      <c r="B2412" t="s">
        <v>2</v>
      </c>
      <c r="C2412" s="4">
        <v>1923136</v>
      </c>
      <c r="D2412" t="s">
        <v>33</v>
      </c>
      <c r="E2412" t="s">
        <v>35</v>
      </c>
      <c r="F2412" s="1">
        <v>43857</v>
      </c>
      <c r="G2412" s="1">
        <f t="shared" si="828"/>
        <v>43869</v>
      </c>
      <c r="H2412" s="1">
        <f t="shared" si="829"/>
        <v>43876</v>
      </c>
      <c r="I2412" t="s">
        <v>71</v>
      </c>
      <c r="J2412">
        <v>2490158163</v>
      </c>
      <c r="K2412" t="s">
        <v>74</v>
      </c>
      <c r="L2412" t="s">
        <v>77</v>
      </c>
      <c r="M2412" t="s">
        <v>83</v>
      </c>
      <c r="P2412" t="s">
        <v>98</v>
      </c>
      <c r="Q2412" t="s">
        <v>100</v>
      </c>
      <c r="R2412" t="s">
        <v>18</v>
      </c>
      <c r="S2412" t="s">
        <v>20</v>
      </c>
      <c r="T2412" t="str">
        <f t="shared" si="830"/>
        <v>LAEM CHABANG</v>
      </c>
      <c r="U2412" t="s">
        <v>46</v>
      </c>
      <c r="V2412" t="s">
        <v>50</v>
      </c>
      <c r="W2412" s="3">
        <v>12175760</v>
      </c>
      <c r="X2412" t="s">
        <v>32</v>
      </c>
      <c r="Y2412" t="s">
        <v>73</v>
      </c>
      <c r="AC2412">
        <v>1</v>
      </c>
    </row>
    <row r="2413" spans="1:31" x14ac:dyDescent="0.2">
      <c r="A2413">
        <v>2412</v>
      </c>
      <c r="B2413" t="s">
        <v>2</v>
      </c>
      <c r="C2413" s="4">
        <v>1923137</v>
      </c>
      <c r="D2413" t="s">
        <v>33</v>
      </c>
      <c r="E2413" t="s">
        <v>35</v>
      </c>
      <c r="F2413" s="1">
        <v>43858</v>
      </c>
      <c r="G2413" s="1">
        <f t="shared" si="828"/>
        <v>43869</v>
      </c>
      <c r="H2413" s="1">
        <f t="shared" si="829"/>
        <v>43876</v>
      </c>
      <c r="I2413" t="s">
        <v>71</v>
      </c>
      <c r="J2413">
        <v>2490158163</v>
      </c>
      <c r="K2413" t="s">
        <v>74</v>
      </c>
      <c r="L2413" t="s">
        <v>77</v>
      </c>
      <c r="M2413" t="s">
        <v>83</v>
      </c>
      <c r="P2413" t="s">
        <v>98</v>
      </c>
      <c r="Q2413" t="s">
        <v>100</v>
      </c>
      <c r="R2413" t="s">
        <v>18</v>
      </c>
      <c r="S2413" t="s">
        <v>20</v>
      </c>
      <c r="T2413" t="str">
        <f t="shared" si="830"/>
        <v>LAEM CHABANG</v>
      </c>
      <c r="U2413" t="s">
        <v>46</v>
      </c>
      <c r="V2413" t="s">
        <v>50</v>
      </c>
      <c r="W2413" s="3">
        <v>12175769</v>
      </c>
      <c r="X2413" t="s">
        <v>32</v>
      </c>
      <c r="Y2413" t="s">
        <v>73</v>
      </c>
      <c r="AC2413">
        <v>1</v>
      </c>
    </row>
    <row r="2414" spans="1:31" x14ac:dyDescent="0.2">
      <c r="A2414">
        <v>2413</v>
      </c>
      <c r="B2414" t="s">
        <v>2</v>
      </c>
      <c r="C2414" s="4">
        <v>1923138</v>
      </c>
      <c r="D2414" t="s">
        <v>33</v>
      </c>
      <c r="E2414" t="s">
        <v>35</v>
      </c>
      <c r="F2414" s="1">
        <v>43858</v>
      </c>
      <c r="G2414" s="1">
        <f t="shared" si="828"/>
        <v>43869</v>
      </c>
      <c r="H2414" s="1">
        <f t="shared" si="829"/>
        <v>43876</v>
      </c>
      <c r="I2414" t="s">
        <v>71</v>
      </c>
      <c r="J2414">
        <v>2490158163</v>
      </c>
      <c r="K2414" t="s">
        <v>74</v>
      </c>
      <c r="L2414" t="s">
        <v>77</v>
      </c>
      <c r="M2414" t="s">
        <v>83</v>
      </c>
      <c r="P2414" t="s">
        <v>98</v>
      </c>
      <c r="Q2414" t="s">
        <v>100</v>
      </c>
      <c r="R2414" t="s">
        <v>18</v>
      </c>
      <c r="S2414" t="s">
        <v>20</v>
      </c>
      <c r="T2414" t="str">
        <f t="shared" si="830"/>
        <v>LAEM CHABANG</v>
      </c>
      <c r="U2414" t="s">
        <v>46</v>
      </c>
      <c r="V2414" t="s">
        <v>50</v>
      </c>
      <c r="W2414" s="3">
        <v>12175784</v>
      </c>
      <c r="X2414" t="s">
        <v>32</v>
      </c>
      <c r="Y2414" t="s">
        <v>73</v>
      </c>
      <c r="AC2414">
        <v>1</v>
      </c>
    </row>
    <row r="2415" spans="1:31" x14ac:dyDescent="0.2">
      <c r="A2415">
        <v>2414</v>
      </c>
      <c r="B2415" t="s">
        <v>2</v>
      </c>
      <c r="C2415" s="4">
        <v>1923139</v>
      </c>
      <c r="D2415" t="s">
        <v>33</v>
      </c>
      <c r="E2415" t="s">
        <v>35</v>
      </c>
      <c r="F2415" s="1">
        <v>43858</v>
      </c>
      <c r="G2415" s="1">
        <f t="shared" si="828"/>
        <v>43869</v>
      </c>
      <c r="H2415" s="1">
        <f t="shared" si="829"/>
        <v>43876</v>
      </c>
      <c r="I2415" t="s">
        <v>71</v>
      </c>
      <c r="J2415">
        <v>2490158163</v>
      </c>
      <c r="K2415" t="s">
        <v>74</v>
      </c>
      <c r="L2415" t="s">
        <v>77</v>
      </c>
      <c r="M2415" t="s">
        <v>83</v>
      </c>
      <c r="P2415" t="s">
        <v>98</v>
      </c>
      <c r="Q2415" t="s">
        <v>100</v>
      </c>
      <c r="R2415" t="s">
        <v>18</v>
      </c>
      <c r="S2415" t="s">
        <v>20</v>
      </c>
      <c r="T2415" t="str">
        <f t="shared" si="830"/>
        <v>LAEM CHABANG</v>
      </c>
      <c r="U2415" t="s">
        <v>46</v>
      </c>
      <c r="V2415" t="s">
        <v>49</v>
      </c>
      <c r="W2415" s="3">
        <v>12175785</v>
      </c>
      <c r="X2415" t="s">
        <v>32</v>
      </c>
      <c r="Y2415" t="s">
        <v>73</v>
      </c>
      <c r="AC2415">
        <v>1</v>
      </c>
    </row>
    <row r="2416" spans="1:31" x14ac:dyDescent="0.2">
      <c r="A2416">
        <v>2415</v>
      </c>
      <c r="B2416" t="s">
        <v>2</v>
      </c>
      <c r="C2416" s="4">
        <v>1923140</v>
      </c>
      <c r="D2416" t="s">
        <v>33</v>
      </c>
      <c r="E2416" t="s">
        <v>35</v>
      </c>
      <c r="F2416" s="1">
        <v>43858</v>
      </c>
      <c r="G2416" s="1">
        <f>IF(R2416="2: AIR",F2416, "")</f>
        <v>43858</v>
      </c>
      <c r="H2416" s="1">
        <f>G2416+33</f>
        <v>43891</v>
      </c>
      <c r="I2416" t="s">
        <v>71</v>
      </c>
      <c r="J2416">
        <v>2490158163</v>
      </c>
      <c r="K2416" t="s">
        <v>74</v>
      </c>
      <c r="L2416" t="s">
        <v>77</v>
      </c>
      <c r="M2416" t="s">
        <v>83</v>
      </c>
      <c r="P2416" t="s">
        <v>98</v>
      </c>
      <c r="Q2416" t="s">
        <v>100</v>
      </c>
      <c r="R2416" t="s">
        <v>17</v>
      </c>
      <c r="S2416" t="s">
        <v>20</v>
      </c>
      <c r="T2416" t="s">
        <v>45</v>
      </c>
      <c r="U2416" t="s">
        <v>46</v>
      </c>
      <c r="V2416" t="str">
        <f t="shared" si="808"/>
        <v>AIR</v>
      </c>
      <c r="W2416" s="3"/>
      <c r="X2416" t="s">
        <v>32</v>
      </c>
      <c r="Y2416" t="s">
        <v>73</v>
      </c>
    </row>
    <row r="2417" spans="1:31" x14ac:dyDescent="0.2">
      <c r="A2417">
        <v>2416</v>
      </c>
      <c r="B2417" t="s">
        <v>2</v>
      </c>
      <c r="C2417" s="4">
        <v>1923141</v>
      </c>
      <c r="D2417" t="s">
        <v>33</v>
      </c>
      <c r="E2417" t="s">
        <v>35</v>
      </c>
      <c r="F2417" s="1">
        <v>43858</v>
      </c>
      <c r="G2417" s="1">
        <f t="shared" ref="G2417:G2418" si="831">F2417 + 7 - WEEKDAY(F2417, 2) + 6</f>
        <v>43869</v>
      </c>
      <c r="H2417" s="1">
        <f t="shared" ref="H2417:H2418" si="832">G2417+7</f>
        <v>43876</v>
      </c>
      <c r="I2417" t="s">
        <v>71</v>
      </c>
      <c r="J2417">
        <v>2490158163</v>
      </c>
      <c r="K2417" t="s">
        <v>74</v>
      </c>
      <c r="L2417" t="s">
        <v>77</v>
      </c>
      <c r="M2417" t="s">
        <v>83</v>
      </c>
      <c r="P2417" t="s">
        <v>98</v>
      </c>
      <c r="Q2417" t="s">
        <v>100</v>
      </c>
      <c r="R2417" t="s">
        <v>18</v>
      </c>
      <c r="S2417" t="s">
        <v>20</v>
      </c>
      <c r="T2417" t="str">
        <f t="shared" ref="T2417:T2418" si="833">IF(R2417="1: SEA", "LAEM CHABANG", "BANGKOK")</f>
        <v>LAEM CHABANG</v>
      </c>
      <c r="U2417" t="s">
        <v>46</v>
      </c>
      <c r="V2417" t="s">
        <v>50</v>
      </c>
      <c r="W2417" s="3">
        <v>12175797</v>
      </c>
      <c r="X2417" t="s">
        <v>32</v>
      </c>
      <c r="Y2417" t="s">
        <v>73</v>
      </c>
      <c r="AC2417">
        <v>1</v>
      </c>
    </row>
    <row r="2418" spans="1:31" x14ac:dyDescent="0.2">
      <c r="A2418">
        <v>2417</v>
      </c>
      <c r="B2418" t="s">
        <v>2</v>
      </c>
      <c r="C2418" s="4">
        <v>1923142</v>
      </c>
      <c r="D2418" t="s">
        <v>33</v>
      </c>
      <c r="E2418" t="s">
        <v>35</v>
      </c>
      <c r="F2418" s="1">
        <v>43858</v>
      </c>
      <c r="G2418" s="1">
        <f t="shared" si="831"/>
        <v>43869</v>
      </c>
      <c r="H2418" s="1">
        <f t="shared" si="832"/>
        <v>43876</v>
      </c>
      <c r="I2418" t="s">
        <v>71</v>
      </c>
      <c r="J2418">
        <v>2490158163</v>
      </c>
      <c r="K2418" t="s">
        <v>74</v>
      </c>
      <c r="L2418" t="s">
        <v>77</v>
      </c>
      <c r="M2418" t="s">
        <v>83</v>
      </c>
      <c r="P2418" t="s">
        <v>98</v>
      </c>
      <c r="Q2418" t="s">
        <v>100</v>
      </c>
      <c r="R2418" t="s">
        <v>18</v>
      </c>
      <c r="S2418" t="s">
        <v>20</v>
      </c>
      <c r="T2418" t="str">
        <f t="shared" si="833"/>
        <v>LAEM CHABANG</v>
      </c>
      <c r="U2418" t="s">
        <v>46</v>
      </c>
      <c r="V2418" t="s">
        <v>50</v>
      </c>
      <c r="W2418" s="3">
        <v>12175812</v>
      </c>
      <c r="X2418" t="s">
        <v>32</v>
      </c>
      <c r="Y2418" t="s">
        <v>73</v>
      </c>
      <c r="AC2418">
        <v>1</v>
      </c>
    </row>
    <row r="2419" spans="1:31" x14ac:dyDescent="0.2">
      <c r="A2419">
        <v>2418</v>
      </c>
      <c r="B2419" t="s">
        <v>2</v>
      </c>
      <c r="C2419" s="4">
        <v>1923143</v>
      </c>
      <c r="D2419" t="s">
        <v>33</v>
      </c>
      <c r="E2419" t="s">
        <v>35</v>
      </c>
      <c r="F2419" s="1">
        <v>43858</v>
      </c>
      <c r="G2419" s="1">
        <f>IF(R2419="2: AIR",F2419, "")</f>
        <v>43858</v>
      </c>
      <c r="H2419" s="1">
        <f>G2419+33</f>
        <v>43891</v>
      </c>
      <c r="I2419" t="s">
        <v>71</v>
      </c>
      <c r="J2419">
        <v>2490158163</v>
      </c>
      <c r="K2419" t="s">
        <v>74</v>
      </c>
      <c r="L2419" t="s">
        <v>77</v>
      </c>
      <c r="M2419" t="s">
        <v>83</v>
      </c>
      <c r="P2419" t="s">
        <v>98</v>
      </c>
      <c r="Q2419" t="s">
        <v>100</v>
      </c>
      <c r="R2419" t="s">
        <v>17</v>
      </c>
      <c r="S2419" t="s">
        <v>20</v>
      </c>
      <c r="T2419" t="s">
        <v>45</v>
      </c>
      <c r="U2419" t="s">
        <v>46</v>
      </c>
      <c r="V2419" t="str">
        <f t="shared" si="808"/>
        <v>AIR</v>
      </c>
      <c r="W2419" s="3"/>
      <c r="X2419" t="s">
        <v>32</v>
      </c>
      <c r="Y2419" t="s">
        <v>73</v>
      </c>
    </row>
    <row r="2420" spans="1:31" x14ac:dyDescent="0.2">
      <c r="A2420">
        <v>2419</v>
      </c>
      <c r="B2420" t="s">
        <v>2</v>
      </c>
      <c r="C2420" s="4">
        <v>1923144</v>
      </c>
      <c r="D2420" t="s">
        <v>33</v>
      </c>
      <c r="E2420" t="s">
        <v>35</v>
      </c>
      <c r="F2420" s="1">
        <v>43858</v>
      </c>
      <c r="G2420" s="1">
        <f>F2420 + 7 - WEEKDAY(F2420, 2) + 6</f>
        <v>43869</v>
      </c>
      <c r="H2420" s="1">
        <f t="shared" ref="H2420" si="834">G2420+7</f>
        <v>43876</v>
      </c>
      <c r="I2420" t="s">
        <v>71</v>
      </c>
      <c r="J2420">
        <v>2490158163</v>
      </c>
      <c r="K2420" t="s">
        <v>74</v>
      </c>
      <c r="L2420" t="s">
        <v>77</v>
      </c>
      <c r="M2420" t="s">
        <v>83</v>
      </c>
      <c r="P2420" t="s">
        <v>98</v>
      </c>
      <c r="Q2420" t="s">
        <v>100</v>
      </c>
      <c r="R2420" t="s">
        <v>18</v>
      </c>
      <c r="S2420" t="s">
        <v>20</v>
      </c>
      <c r="T2420" t="str">
        <f>IF(R2420="1: SEA", "LAEM CHABANG", "BANGKOK")</f>
        <v>LAEM CHABANG</v>
      </c>
      <c r="U2420" t="s">
        <v>46</v>
      </c>
      <c r="V2420" t="s">
        <v>50</v>
      </c>
      <c r="W2420" s="3">
        <v>12175816</v>
      </c>
      <c r="X2420" t="s">
        <v>32</v>
      </c>
      <c r="Y2420" t="s">
        <v>73</v>
      </c>
      <c r="AC2420">
        <v>1</v>
      </c>
    </row>
    <row r="2421" spans="1:31" x14ac:dyDescent="0.2">
      <c r="A2421">
        <v>2420</v>
      </c>
      <c r="B2421" t="s">
        <v>2</v>
      </c>
      <c r="C2421" s="4">
        <v>1923145</v>
      </c>
      <c r="D2421" t="s">
        <v>33</v>
      </c>
      <c r="E2421" t="s">
        <v>35</v>
      </c>
      <c r="F2421" s="1">
        <v>43858</v>
      </c>
      <c r="G2421" s="1">
        <f>IF(R2421="2: AIR",F2421, "")</f>
        <v>43858</v>
      </c>
      <c r="H2421" s="1">
        <f>G2421+33</f>
        <v>43891</v>
      </c>
      <c r="I2421" t="s">
        <v>71</v>
      </c>
      <c r="J2421">
        <v>2490158163</v>
      </c>
      <c r="K2421" t="s">
        <v>74</v>
      </c>
      <c r="L2421" t="s">
        <v>77</v>
      </c>
      <c r="M2421" t="s">
        <v>83</v>
      </c>
      <c r="P2421" t="s">
        <v>98</v>
      </c>
      <c r="Q2421" t="s">
        <v>100</v>
      </c>
      <c r="R2421" t="s">
        <v>17</v>
      </c>
      <c r="S2421" t="s">
        <v>20</v>
      </c>
      <c r="T2421" t="s">
        <v>45</v>
      </c>
      <c r="U2421" t="s">
        <v>46</v>
      </c>
      <c r="V2421" t="str">
        <f t="shared" si="808"/>
        <v>AIR</v>
      </c>
      <c r="W2421" s="3"/>
      <c r="X2421" t="s">
        <v>32</v>
      </c>
      <c r="Y2421" t="s">
        <v>73</v>
      </c>
    </row>
    <row r="2422" spans="1:31" x14ac:dyDescent="0.2">
      <c r="A2422">
        <v>2421</v>
      </c>
      <c r="B2422" t="s">
        <v>2</v>
      </c>
      <c r="C2422" s="4">
        <v>1923146</v>
      </c>
      <c r="D2422" t="s">
        <v>33</v>
      </c>
      <c r="E2422" t="s">
        <v>35</v>
      </c>
      <c r="F2422" s="1">
        <v>43858</v>
      </c>
      <c r="G2422" s="1">
        <f t="shared" ref="G2422:G2423" si="835">F2422 + 7 - WEEKDAY(F2422, 2) + 6</f>
        <v>43869</v>
      </c>
      <c r="H2422" s="1">
        <f t="shared" ref="H2422:H2423" si="836">G2422+7</f>
        <v>43876</v>
      </c>
      <c r="I2422" t="s">
        <v>71</v>
      </c>
      <c r="J2422">
        <v>2490158163</v>
      </c>
      <c r="K2422" t="s">
        <v>74</v>
      </c>
      <c r="L2422" t="s">
        <v>77</v>
      </c>
      <c r="M2422" t="s">
        <v>83</v>
      </c>
      <c r="P2422" t="s">
        <v>98</v>
      </c>
      <c r="Q2422" t="s">
        <v>100</v>
      </c>
      <c r="R2422" t="s">
        <v>18</v>
      </c>
      <c r="S2422" t="s">
        <v>20</v>
      </c>
      <c r="T2422" t="str">
        <f t="shared" ref="T2422:T2423" si="837">IF(R2422="1: SEA", "LAEM CHABANG", "BANGKOK")</f>
        <v>LAEM CHABANG</v>
      </c>
      <c r="U2422" t="s">
        <v>46</v>
      </c>
      <c r="V2422" t="s">
        <v>50</v>
      </c>
      <c r="W2422" s="3">
        <v>12175840</v>
      </c>
      <c r="X2422" t="s">
        <v>32</v>
      </c>
      <c r="Y2422" t="s">
        <v>73</v>
      </c>
      <c r="AC2422">
        <v>1</v>
      </c>
    </row>
    <row r="2423" spans="1:31" x14ac:dyDescent="0.2">
      <c r="A2423">
        <v>2422</v>
      </c>
      <c r="B2423" t="s">
        <v>2</v>
      </c>
      <c r="C2423" s="4">
        <v>1923147</v>
      </c>
      <c r="D2423" t="s">
        <v>33</v>
      </c>
      <c r="E2423" t="s">
        <v>35</v>
      </c>
      <c r="F2423" s="1">
        <v>43858</v>
      </c>
      <c r="G2423" s="1">
        <f t="shared" si="835"/>
        <v>43869</v>
      </c>
      <c r="H2423" s="1">
        <f t="shared" si="836"/>
        <v>43876</v>
      </c>
      <c r="I2423" t="s">
        <v>71</v>
      </c>
      <c r="J2423">
        <v>2490158163</v>
      </c>
      <c r="K2423" t="s">
        <v>74</v>
      </c>
      <c r="L2423" t="s">
        <v>77</v>
      </c>
      <c r="M2423" t="s">
        <v>83</v>
      </c>
      <c r="P2423" t="s">
        <v>98</v>
      </c>
      <c r="Q2423" t="s">
        <v>100</v>
      </c>
      <c r="R2423" t="s">
        <v>18</v>
      </c>
      <c r="S2423" t="s">
        <v>20</v>
      </c>
      <c r="T2423" t="str">
        <f t="shared" si="837"/>
        <v>LAEM CHABANG</v>
      </c>
      <c r="U2423" t="s">
        <v>46</v>
      </c>
      <c r="V2423" t="s">
        <v>50</v>
      </c>
      <c r="W2423" s="3">
        <v>12175841</v>
      </c>
      <c r="X2423" t="s">
        <v>32</v>
      </c>
      <c r="Y2423" t="s">
        <v>73</v>
      </c>
      <c r="AC2423">
        <v>1</v>
      </c>
    </row>
    <row r="2424" spans="1:31" x14ac:dyDescent="0.2">
      <c r="A2424">
        <v>2423</v>
      </c>
      <c r="B2424" t="s">
        <v>2</v>
      </c>
      <c r="C2424" s="4">
        <v>1923148</v>
      </c>
      <c r="D2424" t="s">
        <v>33</v>
      </c>
      <c r="E2424" t="s">
        <v>35</v>
      </c>
      <c r="F2424" s="1">
        <v>43858</v>
      </c>
      <c r="G2424" s="1">
        <f>IF(R2424="2: AIR",F2424, "")</f>
        <v>43858</v>
      </c>
      <c r="H2424" s="1">
        <f>G2424+33</f>
        <v>43891</v>
      </c>
      <c r="I2424" t="s">
        <v>71</v>
      </c>
      <c r="J2424">
        <v>2490158163</v>
      </c>
      <c r="K2424" t="s">
        <v>74</v>
      </c>
      <c r="L2424" t="s">
        <v>77</v>
      </c>
      <c r="M2424" t="s">
        <v>83</v>
      </c>
      <c r="P2424" t="s">
        <v>98</v>
      </c>
      <c r="Q2424" t="s">
        <v>100</v>
      </c>
      <c r="R2424" t="s">
        <v>17</v>
      </c>
      <c r="S2424" t="s">
        <v>20</v>
      </c>
      <c r="T2424" t="s">
        <v>45</v>
      </c>
      <c r="U2424" t="s">
        <v>46</v>
      </c>
      <c r="V2424" t="str">
        <f t="shared" si="808"/>
        <v>AIR</v>
      </c>
      <c r="W2424" s="3"/>
      <c r="X2424" t="s">
        <v>32</v>
      </c>
      <c r="Y2424" t="s">
        <v>73</v>
      </c>
    </row>
    <row r="2425" spans="1:31" x14ac:dyDescent="0.2">
      <c r="A2425">
        <v>2424</v>
      </c>
      <c r="B2425" t="s">
        <v>2</v>
      </c>
      <c r="C2425" s="4">
        <v>1923149</v>
      </c>
      <c r="D2425" t="s">
        <v>33</v>
      </c>
      <c r="E2425" t="s">
        <v>35</v>
      </c>
      <c r="F2425" s="1">
        <v>43858</v>
      </c>
      <c r="G2425" s="1">
        <f>F2425 + 7 - WEEKDAY(F2425, 2) + 6</f>
        <v>43869</v>
      </c>
      <c r="H2425" s="1">
        <f t="shared" ref="H2425" si="838">G2425+7</f>
        <v>43876</v>
      </c>
      <c r="I2425" t="s">
        <v>71</v>
      </c>
      <c r="J2425">
        <v>2490158163</v>
      </c>
      <c r="K2425" t="s">
        <v>74</v>
      </c>
      <c r="L2425" t="s">
        <v>77</v>
      </c>
      <c r="M2425" t="s">
        <v>83</v>
      </c>
      <c r="P2425" t="s">
        <v>98</v>
      </c>
      <c r="Q2425" t="s">
        <v>100</v>
      </c>
      <c r="R2425" t="s">
        <v>18</v>
      </c>
      <c r="S2425" t="s">
        <v>20</v>
      </c>
      <c r="T2425" t="str">
        <f>IF(R2425="1: SEA", "LAEM CHABANG", "BANGKOK")</f>
        <v>LAEM CHABANG</v>
      </c>
      <c r="U2425" t="s">
        <v>46</v>
      </c>
      <c r="V2425" t="s">
        <v>50</v>
      </c>
      <c r="W2425" s="3">
        <v>12175853</v>
      </c>
      <c r="X2425" t="s">
        <v>32</v>
      </c>
      <c r="Y2425" t="s">
        <v>73</v>
      </c>
      <c r="AC2425">
        <v>1</v>
      </c>
    </row>
    <row r="2426" spans="1:31" x14ac:dyDescent="0.2">
      <c r="A2426">
        <v>2425</v>
      </c>
      <c r="B2426" t="s">
        <v>2</v>
      </c>
      <c r="C2426" s="4">
        <v>1923150</v>
      </c>
      <c r="D2426" t="s">
        <v>33</v>
      </c>
      <c r="E2426" t="s">
        <v>35</v>
      </c>
      <c r="F2426" s="1">
        <v>43858</v>
      </c>
      <c r="G2426" s="1">
        <f>IF(R2426="2: AIR",F2426, "")</f>
        <v>43858</v>
      </c>
      <c r="H2426" s="1">
        <f>G2426+33</f>
        <v>43891</v>
      </c>
      <c r="I2426" t="s">
        <v>71</v>
      </c>
      <c r="J2426">
        <v>2490158163</v>
      </c>
      <c r="K2426" t="s">
        <v>74</v>
      </c>
      <c r="L2426" t="s">
        <v>77</v>
      </c>
      <c r="M2426" t="s">
        <v>83</v>
      </c>
      <c r="P2426" t="s">
        <v>98</v>
      </c>
      <c r="Q2426" t="s">
        <v>100</v>
      </c>
      <c r="R2426" t="s">
        <v>17</v>
      </c>
      <c r="S2426" t="s">
        <v>20</v>
      </c>
      <c r="T2426" t="s">
        <v>45</v>
      </c>
      <c r="U2426" t="s">
        <v>46</v>
      </c>
      <c r="V2426" t="str">
        <f t="shared" si="808"/>
        <v>AIR</v>
      </c>
      <c r="W2426" s="3"/>
      <c r="X2426" t="s">
        <v>32</v>
      </c>
      <c r="Y2426" t="s">
        <v>73</v>
      </c>
    </row>
    <row r="2427" spans="1:31" x14ac:dyDescent="0.2">
      <c r="A2427">
        <v>2426</v>
      </c>
      <c r="B2427" t="s">
        <v>2</v>
      </c>
      <c r="C2427" s="4">
        <v>1923151</v>
      </c>
      <c r="D2427" t="s">
        <v>33</v>
      </c>
      <c r="E2427" t="s">
        <v>35</v>
      </c>
      <c r="F2427" s="1">
        <v>43858</v>
      </c>
      <c r="G2427" s="1">
        <f t="shared" ref="G2427:G2430" si="839">F2427 + 7 - WEEKDAY(F2427, 2) + 6</f>
        <v>43869</v>
      </c>
      <c r="H2427" s="1">
        <f t="shared" ref="H2427:H2430" si="840">G2427+7</f>
        <v>43876</v>
      </c>
      <c r="I2427" t="s">
        <v>71</v>
      </c>
      <c r="J2427">
        <v>2490158163</v>
      </c>
      <c r="K2427" t="s">
        <v>74</v>
      </c>
      <c r="L2427" t="s">
        <v>77</v>
      </c>
      <c r="M2427" t="s">
        <v>83</v>
      </c>
      <c r="P2427" t="s">
        <v>98</v>
      </c>
      <c r="Q2427" t="s">
        <v>100</v>
      </c>
      <c r="R2427" t="s">
        <v>18</v>
      </c>
      <c r="S2427" t="s">
        <v>20</v>
      </c>
      <c r="T2427" t="str">
        <f t="shared" ref="T2427:T2430" si="841">IF(R2427="1: SEA", "LAEM CHABANG", "BANGKOK")</f>
        <v>LAEM CHABANG</v>
      </c>
      <c r="U2427" t="s">
        <v>46</v>
      </c>
      <c r="V2427" t="s">
        <v>50</v>
      </c>
      <c r="W2427" s="3">
        <v>12175869</v>
      </c>
      <c r="X2427" t="s">
        <v>32</v>
      </c>
      <c r="Y2427" t="s">
        <v>73</v>
      </c>
      <c r="AC2427">
        <v>1</v>
      </c>
      <c r="AE2427" t="s">
        <v>102</v>
      </c>
    </row>
    <row r="2428" spans="1:31" x14ac:dyDescent="0.2">
      <c r="A2428">
        <v>2427</v>
      </c>
      <c r="B2428" t="s">
        <v>2</v>
      </c>
      <c r="C2428" s="4">
        <v>1923152</v>
      </c>
      <c r="D2428" t="s">
        <v>33</v>
      </c>
      <c r="E2428" t="s">
        <v>35</v>
      </c>
      <c r="F2428" s="1">
        <v>43858</v>
      </c>
      <c r="G2428" s="1">
        <f t="shared" si="839"/>
        <v>43869</v>
      </c>
      <c r="H2428" s="1">
        <f t="shared" si="840"/>
        <v>43876</v>
      </c>
      <c r="I2428" t="s">
        <v>71</v>
      </c>
      <c r="J2428">
        <v>2490158163</v>
      </c>
      <c r="K2428" t="s">
        <v>74</v>
      </c>
      <c r="L2428" t="s">
        <v>77</v>
      </c>
      <c r="M2428" t="s">
        <v>83</v>
      </c>
      <c r="P2428" t="s">
        <v>98</v>
      </c>
      <c r="Q2428" t="s">
        <v>100</v>
      </c>
      <c r="R2428" t="s">
        <v>18</v>
      </c>
      <c r="S2428" t="s">
        <v>20</v>
      </c>
      <c r="T2428" t="str">
        <f t="shared" si="841"/>
        <v>LAEM CHABANG</v>
      </c>
      <c r="U2428" t="s">
        <v>46</v>
      </c>
      <c r="V2428" t="s">
        <v>50</v>
      </c>
      <c r="W2428" s="3">
        <v>12175872</v>
      </c>
      <c r="X2428" t="s">
        <v>32</v>
      </c>
      <c r="Y2428" t="s">
        <v>73</v>
      </c>
      <c r="AC2428">
        <v>1</v>
      </c>
    </row>
    <row r="2429" spans="1:31" x14ac:dyDescent="0.2">
      <c r="A2429">
        <v>2428</v>
      </c>
      <c r="B2429" t="s">
        <v>2</v>
      </c>
      <c r="C2429" s="4">
        <v>1923153</v>
      </c>
      <c r="D2429" t="s">
        <v>33</v>
      </c>
      <c r="E2429" t="s">
        <v>35</v>
      </c>
      <c r="F2429" s="1">
        <v>43858</v>
      </c>
      <c r="G2429" s="1">
        <f t="shared" si="839"/>
        <v>43869</v>
      </c>
      <c r="H2429" s="1">
        <f t="shared" si="840"/>
        <v>43876</v>
      </c>
      <c r="I2429" t="s">
        <v>71</v>
      </c>
      <c r="J2429">
        <v>2490158163</v>
      </c>
      <c r="K2429" t="s">
        <v>74</v>
      </c>
      <c r="L2429" t="s">
        <v>77</v>
      </c>
      <c r="M2429" t="s">
        <v>83</v>
      </c>
      <c r="P2429" t="s">
        <v>98</v>
      </c>
      <c r="Q2429" t="s">
        <v>100</v>
      </c>
      <c r="R2429" t="s">
        <v>18</v>
      </c>
      <c r="S2429" t="s">
        <v>20</v>
      </c>
      <c r="T2429" t="str">
        <f t="shared" si="841"/>
        <v>LAEM CHABANG</v>
      </c>
      <c r="U2429" t="s">
        <v>46</v>
      </c>
      <c r="V2429" t="s">
        <v>50</v>
      </c>
      <c r="W2429" s="3">
        <v>12175881</v>
      </c>
      <c r="X2429" t="s">
        <v>32</v>
      </c>
      <c r="Y2429" t="s">
        <v>73</v>
      </c>
      <c r="AC2429">
        <v>1</v>
      </c>
    </row>
    <row r="2430" spans="1:31" x14ac:dyDescent="0.2">
      <c r="A2430">
        <v>2429</v>
      </c>
      <c r="B2430" t="s">
        <v>2</v>
      </c>
      <c r="C2430" s="4">
        <v>1923154</v>
      </c>
      <c r="D2430" t="s">
        <v>33</v>
      </c>
      <c r="E2430" t="s">
        <v>35</v>
      </c>
      <c r="F2430" s="1">
        <v>43858</v>
      </c>
      <c r="G2430" s="1">
        <f t="shared" si="839"/>
        <v>43869</v>
      </c>
      <c r="H2430" s="1">
        <f t="shared" si="840"/>
        <v>43876</v>
      </c>
      <c r="I2430" t="s">
        <v>71</v>
      </c>
      <c r="J2430">
        <v>2490158163</v>
      </c>
      <c r="K2430" t="s">
        <v>74</v>
      </c>
      <c r="L2430" t="s">
        <v>77</v>
      </c>
      <c r="M2430" t="s">
        <v>83</v>
      </c>
      <c r="P2430" t="s">
        <v>98</v>
      </c>
      <c r="Q2430" t="s">
        <v>100</v>
      </c>
      <c r="R2430" t="s">
        <v>18</v>
      </c>
      <c r="S2430" t="s">
        <v>20</v>
      </c>
      <c r="T2430" t="str">
        <f t="shared" si="841"/>
        <v>LAEM CHABANG</v>
      </c>
      <c r="U2430" t="s">
        <v>46</v>
      </c>
      <c r="V2430" t="s">
        <v>50</v>
      </c>
      <c r="W2430" s="3">
        <v>12175896</v>
      </c>
      <c r="X2430" t="s">
        <v>32</v>
      </c>
      <c r="Y2430" t="s">
        <v>73</v>
      </c>
      <c r="AC2430">
        <v>1</v>
      </c>
    </row>
    <row r="2431" spans="1:31" x14ac:dyDescent="0.2">
      <c r="A2431">
        <v>2430</v>
      </c>
      <c r="B2431" t="s">
        <v>2</v>
      </c>
      <c r="C2431" s="4">
        <v>1923155</v>
      </c>
      <c r="D2431" t="s">
        <v>33</v>
      </c>
      <c r="E2431" t="s">
        <v>40</v>
      </c>
      <c r="F2431" s="1">
        <v>43858</v>
      </c>
      <c r="G2431" s="1">
        <f>IF(R2431="2: AIR",F2431, "")</f>
        <v>43858</v>
      </c>
      <c r="H2431" s="1">
        <f t="shared" ref="H2431:H2433" si="842">G2431+33</f>
        <v>43891</v>
      </c>
      <c r="I2431" t="s">
        <v>71</v>
      </c>
      <c r="J2431">
        <v>2490158163</v>
      </c>
      <c r="K2431" t="s">
        <v>74</v>
      </c>
      <c r="L2431" t="s">
        <v>77</v>
      </c>
      <c r="M2431" t="s">
        <v>88</v>
      </c>
      <c r="P2431" t="s">
        <v>94</v>
      </c>
      <c r="Q2431" t="s">
        <v>100</v>
      </c>
      <c r="R2431" t="s">
        <v>17</v>
      </c>
      <c r="S2431" t="s">
        <v>44</v>
      </c>
      <c r="T2431" t="s">
        <v>45</v>
      </c>
      <c r="U2431" t="s">
        <v>46</v>
      </c>
      <c r="V2431" t="str">
        <f t="shared" si="808"/>
        <v>AIR</v>
      </c>
      <c r="W2431" s="3"/>
      <c r="X2431" t="s">
        <v>32</v>
      </c>
      <c r="Y2431" t="s">
        <v>73</v>
      </c>
    </row>
    <row r="2432" spans="1:31" x14ac:dyDescent="0.2">
      <c r="A2432">
        <v>2431</v>
      </c>
      <c r="B2432" t="s">
        <v>2</v>
      </c>
      <c r="C2432" s="4">
        <v>1923156</v>
      </c>
      <c r="D2432" t="s">
        <v>33</v>
      </c>
      <c r="E2432" t="s">
        <v>35</v>
      </c>
      <c r="F2432" s="1">
        <v>43858</v>
      </c>
      <c r="G2432" s="1">
        <f>IF(R2432="2: AIR",F2432, "")</f>
        <v>43858</v>
      </c>
      <c r="H2432" s="1">
        <f t="shared" si="842"/>
        <v>43891</v>
      </c>
      <c r="I2432" t="s">
        <v>71</v>
      </c>
      <c r="J2432">
        <v>2490158163</v>
      </c>
      <c r="K2432" t="s">
        <v>74</v>
      </c>
      <c r="L2432" t="s">
        <v>77</v>
      </c>
      <c r="M2432" t="s">
        <v>83</v>
      </c>
      <c r="P2432" t="s">
        <v>98</v>
      </c>
      <c r="Q2432" t="s">
        <v>100</v>
      </c>
      <c r="R2432" t="s">
        <v>17</v>
      </c>
      <c r="S2432" t="s">
        <v>20</v>
      </c>
      <c r="T2432" t="s">
        <v>45</v>
      </c>
      <c r="U2432" t="s">
        <v>46</v>
      </c>
      <c r="V2432" t="str">
        <f t="shared" si="808"/>
        <v>AIR</v>
      </c>
      <c r="W2432" s="3"/>
      <c r="X2432" t="s">
        <v>32</v>
      </c>
      <c r="Y2432" t="s">
        <v>73</v>
      </c>
    </row>
    <row r="2433" spans="1:31" x14ac:dyDescent="0.2">
      <c r="A2433">
        <v>2432</v>
      </c>
      <c r="B2433" t="s">
        <v>2</v>
      </c>
      <c r="C2433" s="4">
        <v>1923157</v>
      </c>
      <c r="D2433" t="s">
        <v>33</v>
      </c>
      <c r="E2433" t="s">
        <v>35</v>
      </c>
      <c r="F2433" s="1">
        <v>43858</v>
      </c>
      <c r="G2433" s="1">
        <f>IF(R2433="2: AIR",F2433, "")</f>
        <v>43858</v>
      </c>
      <c r="H2433" s="1">
        <f t="shared" si="842"/>
        <v>43891</v>
      </c>
      <c r="I2433" t="s">
        <v>71</v>
      </c>
      <c r="J2433">
        <v>2490158163</v>
      </c>
      <c r="K2433" t="s">
        <v>74</v>
      </c>
      <c r="L2433" t="s">
        <v>77</v>
      </c>
      <c r="M2433" t="s">
        <v>83</v>
      </c>
      <c r="P2433" t="s">
        <v>98</v>
      </c>
      <c r="Q2433" t="s">
        <v>100</v>
      </c>
      <c r="R2433" t="s">
        <v>17</v>
      </c>
      <c r="S2433" t="s">
        <v>20</v>
      </c>
      <c r="T2433" t="s">
        <v>45</v>
      </c>
      <c r="U2433" t="s">
        <v>46</v>
      </c>
      <c r="V2433" t="str">
        <f t="shared" si="808"/>
        <v>AIR</v>
      </c>
      <c r="W2433" s="3"/>
      <c r="X2433" t="s">
        <v>32</v>
      </c>
      <c r="Y2433" t="s">
        <v>73</v>
      </c>
    </row>
    <row r="2434" spans="1:31" x14ac:dyDescent="0.2">
      <c r="A2434">
        <v>2433</v>
      </c>
      <c r="B2434" t="s">
        <v>2</v>
      </c>
      <c r="C2434" s="4">
        <v>1923158</v>
      </c>
      <c r="D2434" t="s">
        <v>33</v>
      </c>
      <c r="E2434" t="s">
        <v>35</v>
      </c>
      <c r="F2434" s="1">
        <v>43858</v>
      </c>
      <c r="G2434" s="1">
        <f>F2434 + 7 - WEEKDAY(F2434, 2) + 6</f>
        <v>43869</v>
      </c>
      <c r="H2434" s="1">
        <f t="shared" ref="H2434" si="843">G2434+7</f>
        <v>43876</v>
      </c>
      <c r="I2434" t="s">
        <v>71</v>
      </c>
      <c r="J2434">
        <v>2490158163</v>
      </c>
      <c r="K2434" t="s">
        <v>74</v>
      </c>
      <c r="L2434" t="s">
        <v>77</v>
      </c>
      <c r="M2434" t="s">
        <v>83</v>
      </c>
      <c r="P2434" t="s">
        <v>98</v>
      </c>
      <c r="Q2434" t="s">
        <v>100</v>
      </c>
      <c r="R2434" t="s">
        <v>18</v>
      </c>
      <c r="S2434" t="s">
        <v>20</v>
      </c>
      <c r="T2434" t="str">
        <f>IF(R2434="1: SEA", "LAEM CHABANG", "BANGKOK")</f>
        <v>LAEM CHABANG</v>
      </c>
      <c r="U2434" t="s">
        <v>46</v>
      </c>
      <c r="V2434" t="s">
        <v>50</v>
      </c>
      <c r="W2434" s="3">
        <v>12175924</v>
      </c>
      <c r="X2434" t="s">
        <v>32</v>
      </c>
      <c r="Y2434" t="s">
        <v>73</v>
      </c>
      <c r="AC2434">
        <v>1</v>
      </c>
    </row>
    <row r="2435" spans="1:31" x14ac:dyDescent="0.2">
      <c r="A2435">
        <v>2434</v>
      </c>
      <c r="B2435" t="s">
        <v>2</v>
      </c>
      <c r="C2435" s="4">
        <v>1923159</v>
      </c>
      <c r="D2435" t="s">
        <v>33</v>
      </c>
      <c r="E2435" t="s">
        <v>35</v>
      </c>
      <c r="F2435" s="1">
        <v>43858</v>
      </c>
      <c r="G2435" s="1">
        <f>IF(R2435="2: AIR",F2435, "")</f>
        <v>43858</v>
      </c>
      <c r="H2435" s="1">
        <f t="shared" ref="H2435:H2437" si="844">G2435+33</f>
        <v>43891</v>
      </c>
      <c r="I2435" t="s">
        <v>71</v>
      </c>
      <c r="J2435">
        <v>2490158163</v>
      </c>
      <c r="K2435" t="s">
        <v>74</v>
      </c>
      <c r="L2435" t="s">
        <v>77</v>
      </c>
      <c r="M2435" t="s">
        <v>83</v>
      </c>
      <c r="P2435" t="s">
        <v>98</v>
      </c>
      <c r="Q2435" t="s">
        <v>100</v>
      </c>
      <c r="R2435" t="s">
        <v>17</v>
      </c>
      <c r="S2435" t="s">
        <v>20</v>
      </c>
      <c r="T2435" t="s">
        <v>45</v>
      </c>
      <c r="U2435" t="s">
        <v>46</v>
      </c>
      <c r="V2435" t="str">
        <f t="shared" ref="V2435:V2497" si="845">IF(R2435="2: AIR", "AIR","")</f>
        <v>AIR</v>
      </c>
      <c r="W2435" s="3"/>
      <c r="X2435" t="s">
        <v>32</v>
      </c>
      <c r="Y2435" t="s">
        <v>73</v>
      </c>
    </row>
    <row r="2436" spans="1:31" x14ac:dyDescent="0.2">
      <c r="A2436">
        <v>2435</v>
      </c>
      <c r="B2436" t="s">
        <v>2</v>
      </c>
      <c r="C2436" s="4">
        <v>1923160</v>
      </c>
      <c r="D2436" t="s">
        <v>33</v>
      </c>
      <c r="E2436" t="s">
        <v>35</v>
      </c>
      <c r="F2436" s="1">
        <v>43858</v>
      </c>
      <c r="G2436" s="1">
        <f>IF(R2436="2: AIR",F2436, "")</f>
        <v>43858</v>
      </c>
      <c r="H2436" s="1">
        <f t="shared" si="844"/>
        <v>43891</v>
      </c>
      <c r="I2436" t="s">
        <v>71</v>
      </c>
      <c r="J2436">
        <v>2490158163</v>
      </c>
      <c r="K2436" t="s">
        <v>74</v>
      </c>
      <c r="L2436" t="s">
        <v>77</v>
      </c>
      <c r="M2436" t="s">
        <v>83</v>
      </c>
      <c r="P2436" t="s">
        <v>98</v>
      </c>
      <c r="Q2436" t="s">
        <v>100</v>
      </c>
      <c r="R2436" t="s">
        <v>17</v>
      </c>
      <c r="S2436" t="s">
        <v>20</v>
      </c>
      <c r="T2436" t="s">
        <v>45</v>
      </c>
      <c r="U2436" t="s">
        <v>46</v>
      </c>
      <c r="V2436" t="str">
        <f t="shared" si="845"/>
        <v>AIR</v>
      </c>
      <c r="W2436" s="3"/>
      <c r="X2436" t="s">
        <v>32</v>
      </c>
      <c r="Y2436" t="s">
        <v>73</v>
      </c>
    </row>
    <row r="2437" spans="1:31" x14ac:dyDescent="0.2">
      <c r="A2437">
        <v>2436</v>
      </c>
      <c r="B2437" t="s">
        <v>2</v>
      </c>
      <c r="C2437" s="4">
        <v>1923161</v>
      </c>
      <c r="D2437" t="s">
        <v>33</v>
      </c>
      <c r="E2437" t="s">
        <v>35</v>
      </c>
      <c r="F2437" s="1">
        <v>43858</v>
      </c>
      <c r="G2437" s="1">
        <f>IF(R2437="2: AIR",F2437, "")</f>
        <v>43858</v>
      </c>
      <c r="H2437" s="1">
        <f t="shared" si="844"/>
        <v>43891</v>
      </c>
      <c r="I2437" t="s">
        <v>71</v>
      </c>
      <c r="J2437">
        <v>2490158163</v>
      </c>
      <c r="K2437" t="s">
        <v>74</v>
      </c>
      <c r="L2437" t="s">
        <v>77</v>
      </c>
      <c r="M2437" t="s">
        <v>83</v>
      </c>
      <c r="P2437" t="s">
        <v>98</v>
      </c>
      <c r="Q2437" t="s">
        <v>100</v>
      </c>
      <c r="R2437" t="s">
        <v>17</v>
      </c>
      <c r="S2437" t="s">
        <v>20</v>
      </c>
      <c r="T2437" t="s">
        <v>45</v>
      </c>
      <c r="U2437" t="s">
        <v>46</v>
      </c>
      <c r="V2437" t="str">
        <f t="shared" si="845"/>
        <v>AIR</v>
      </c>
      <c r="W2437" s="3"/>
      <c r="X2437" t="s">
        <v>32</v>
      </c>
      <c r="Y2437" t="s">
        <v>73</v>
      </c>
    </row>
    <row r="2438" spans="1:31" x14ac:dyDescent="0.2">
      <c r="A2438">
        <v>2437</v>
      </c>
      <c r="B2438" t="s">
        <v>2</v>
      </c>
      <c r="C2438" s="4">
        <v>1923162</v>
      </c>
      <c r="D2438" t="s">
        <v>33</v>
      </c>
      <c r="E2438" t="s">
        <v>35</v>
      </c>
      <c r="F2438" s="1">
        <v>43858</v>
      </c>
      <c r="G2438" s="1">
        <f>F2438 + 7 - WEEKDAY(F2438, 2) + 6</f>
        <v>43869</v>
      </c>
      <c r="H2438" s="1">
        <f t="shared" ref="H2438" si="846">G2438+7</f>
        <v>43876</v>
      </c>
      <c r="I2438" t="s">
        <v>71</v>
      </c>
      <c r="J2438">
        <v>2490158163</v>
      </c>
      <c r="K2438" t="s">
        <v>74</v>
      </c>
      <c r="L2438" t="s">
        <v>77</v>
      </c>
      <c r="M2438" t="s">
        <v>83</v>
      </c>
      <c r="P2438" t="s">
        <v>98</v>
      </c>
      <c r="Q2438" t="s">
        <v>100</v>
      </c>
      <c r="R2438" t="s">
        <v>18</v>
      </c>
      <c r="S2438" t="s">
        <v>20</v>
      </c>
      <c r="T2438" t="str">
        <f>IF(R2438="1: SEA", "LAEM CHABANG", "BANGKOK")</f>
        <v>LAEM CHABANG</v>
      </c>
      <c r="U2438" t="s">
        <v>46</v>
      </c>
      <c r="V2438" t="s">
        <v>50</v>
      </c>
      <c r="W2438" s="3">
        <v>12175952</v>
      </c>
      <c r="X2438" t="s">
        <v>32</v>
      </c>
      <c r="Y2438" t="s">
        <v>73</v>
      </c>
      <c r="AC2438">
        <v>1</v>
      </c>
    </row>
    <row r="2439" spans="1:31" x14ac:dyDescent="0.2">
      <c r="A2439">
        <v>2438</v>
      </c>
      <c r="B2439" t="s">
        <v>2</v>
      </c>
      <c r="C2439" s="4">
        <v>1923163</v>
      </c>
      <c r="D2439" t="s">
        <v>33</v>
      </c>
      <c r="E2439" t="s">
        <v>35</v>
      </c>
      <c r="F2439" s="1">
        <v>43858</v>
      </c>
      <c r="G2439" s="1">
        <f>IF(R2439="2: AIR",F2439, "")</f>
        <v>43858</v>
      </c>
      <c r="H2439" s="1">
        <f>G2439+33</f>
        <v>43891</v>
      </c>
      <c r="I2439" t="s">
        <v>71</v>
      </c>
      <c r="J2439">
        <v>2490158163</v>
      </c>
      <c r="K2439" t="s">
        <v>74</v>
      </c>
      <c r="L2439" t="s">
        <v>77</v>
      </c>
      <c r="M2439" t="s">
        <v>83</v>
      </c>
      <c r="P2439" t="s">
        <v>98</v>
      </c>
      <c r="Q2439" t="s">
        <v>100</v>
      </c>
      <c r="R2439" t="s">
        <v>17</v>
      </c>
      <c r="S2439" t="s">
        <v>20</v>
      </c>
      <c r="T2439" t="s">
        <v>45</v>
      </c>
      <c r="U2439" t="s">
        <v>46</v>
      </c>
      <c r="V2439" t="str">
        <f t="shared" si="845"/>
        <v>AIR</v>
      </c>
      <c r="W2439" s="3"/>
      <c r="X2439" t="s">
        <v>32</v>
      </c>
      <c r="Y2439" t="s">
        <v>73</v>
      </c>
    </row>
    <row r="2440" spans="1:31" x14ac:dyDescent="0.2">
      <c r="A2440">
        <v>2439</v>
      </c>
      <c r="B2440" t="s">
        <v>2</v>
      </c>
      <c r="C2440" s="4">
        <v>1923164</v>
      </c>
      <c r="D2440" t="s">
        <v>33</v>
      </c>
      <c r="E2440" t="s">
        <v>35</v>
      </c>
      <c r="F2440" s="1">
        <v>43858</v>
      </c>
      <c r="G2440" s="1">
        <f t="shared" ref="G2440:G2449" si="847">F2440 + 7 - WEEKDAY(F2440, 2) + 6</f>
        <v>43869</v>
      </c>
      <c r="H2440" s="1">
        <f t="shared" ref="H2440:H2449" si="848">G2440+7</f>
        <v>43876</v>
      </c>
      <c r="I2440" t="s">
        <v>71</v>
      </c>
      <c r="J2440">
        <v>2490158163</v>
      </c>
      <c r="K2440" t="s">
        <v>74</v>
      </c>
      <c r="L2440" t="s">
        <v>77</v>
      </c>
      <c r="M2440" t="s">
        <v>83</v>
      </c>
      <c r="P2440" t="s">
        <v>98</v>
      </c>
      <c r="Q2440" t="s">
        <v>100</v>
      </c>
      <c r="R2440" t="s">
        <v>18</v>
      </c>
      <c r="S2440" t="s">
        <v>20</v>
      </c>
      <c r="T2440" t="str">
        <f t="shared" ref="T2440:T2449" si="849">IF(R2440="1: SEA", "LAEM CHABANG", "BANGKOK")</f>
        <v>LAEM CHABANG</v>
      </c>
      <c r="U2440" t="s">
        <v>46</v>
      </c>
      <c r="V2440" t="s">
        <v>50</v>
      </c>
      <c r="W2440" s="3">
        <v>12175956</v>
      </c>
      <c r="X2440" t="s">
        <v>32</v>
      </c>
      <c r="Y2440" t="s">
        <v>73</v>
      </c>
      <c r="AC2440">
        <v>1</v>
      </c>
    </row>
    <row r="2441" spans="1:31" x14ac:dyDescent="0.2">
      <c r="A2441">
        <v>2440</v>
      </c>
      <c r="B2441" t="s">
        <v>2</v>
      </c>
      <c r="C2441" s="4">
        <v>1923165</v>
      </c>
      <c r="D2441" t="s">
        <v>33</v>
      </c>
      <c r="E2441" t="s">
        <v>35</v>
      </c>
      <c r="F2441" s="1">
        <v>43858</v>
      </c>
      <c r="G2441" s="1">
        <f t="shared" si="847"/>
        <v>43869</v>
      </c>
      <c r="H2441" s="1">
        <f t="shared" si="848"/>
        <v>43876</v>
      </c>
      <c r="I2441" t="s">
        <v>71</v>
      </c>
      <c r="J2441">
        <v>2490158163</v>
      </c>
      <c r="K2441" t="s">
        <v>74</v>
      </c>
      <c r="L2441" t="s">
        <v>77</v>
      </c>
      <c r="M2441" t="s">
        <v>83</v>
      </c>
      <c r="P2441" t="s">
        <v>98</v>
      </c>
      <c r="Q2441" t="s">
        <v>100</v>
      </c>
      <c r="R2441" t="s">
        <v>18</v>
      </c>
      <c r="S2441" t="s">
        <v>20</v>
      </c>
      <c r="T2441" t="str">
        <f t="shared" si="849"/>
        <v>LAEM CHABANG</v>
      </c>
      <c r="U2441" t="s">
        <v>46</v>
      </c>
      <c r="V2441" t="s">
        <v>50</v>
      </c>
      <c r="W2441" s="3">
        <v>12175965</v>
      </c>
      <c r="X2441" t="s">
        <v>32</v>
      </c>
      <c r="Y2441" t="s">
        <v>73</v>
      </c>
      <c r="AA2441">
        <v>1</v>
      </c>
    </row>
    <row r="2442" spans="1:31" x14ac:dyDescent="0.2">
      <c r="A2442">
        <v>2441</v>
      </c>
      <c r="B2442" t="s">
        <v>2</v>
      </c>
      <c r="C2442" s="4">
        <v>1923166</v>
      </c>
      <c r="D2442" t="s">
        <v>33</v>
      </c>
      <c r="E2442" t="s">
        <v>35</v>
      </c>
      <c r="F2442" s="1">
        <v>43858</v>
      </c>
      <c r="G2442" s="1">
        <f t="shared" si="847"/>
        <v>43869</v>
      </c>
      <c r="H2442" s="1">
        <f t="shared" si="848"/>
        <v>43876</v>
      </c>
      <c r="I2442" t="s">
        <v>71</v>
      </c>
      <c r="J2442">
        <v>2490158163</v>
      </c>
      <c r="K2442" t="s">
        <v>74</v>
      </c>
      <c r="L2442" t="s">
        <v>77</v>
      </c>
      <c r="M2442" t="s">
        <v>83</v>
      </c>
      <c r="P2442" t="s">
        <v>98</v>
      </c>
      <c r="Q2442" t="s">
        <v>100</v>
      </c>
      <c r="R2442" t="s">
        <v>18</v>
      </c>
      <c r="S2442" t="s">
        <v>20</v>
      </c>
      <c r="T2442" t="str">
        <f t="shared" si="849"/>
        <v>LAEM CHABANG</v>
      </c>
      <c r="U2442" t="s">
        <v>46</v>
      </c>
      <c r="V2442" t="s">
        <v>50</v>
      </c>
      <c r="W2442" s="3">
        <v>12175980</v>
      </c>
      <c r="X2442" t="s">
        <v>32</v>
      </c>
      <c r="Y2442" t="s">
        <v>73</v>
      </c>
      <c r="AC2442">
        <v>1</v>
      </c>
    </row>
    <row r="2443" spans="1:31" x14ac:dyDescent="0.2">
      <c r="A2443">
        <v>2442</v>
      </c>
      <c r="B2443" t="s">
        <v>2</v>
      </c>
      <c r="C2443" s="4">
        <v>1923167</v>
      </c>
      <c r="D2443" t="s">
        <v>33</v>
      </c>
      <c r="E2443" t="s">
        <v>35</v>
      </c>
      <c r="F2443" s="1">
        <v>43858</v>
      </c>
      <c r="G2443" s="1">
        <f t="shared" si="847"/>
        <v>43869</v>
      </c>
      <c r="H2443" s="1">
        <f t="shared" si="848"/>
        <v>43876</v>
      </c>
      <c r="I2443" t="s">
        <v>71</v>
      </c>
      <c r="J2443">
        <v>2490158163</v>
      </c>
      <c r="K2443" t="s">
        <v>74</v>
      </c>
      <c r="L2443" t="s">
        <v>77</v>
      </c>
      <c r="M2443" t="s">
        <v>83</v>
      </c>
      <c r="P2443" t="s">
        <v>98</v>
      </c>
      <c r="Q2443" t="s">
        <v>100</v>
      </c>
      <c r="R2443" t="s">
        <v>18</v>
      </c>
      <c r="S2443" t="s">
        <v>20</v>
      </c>
      <c r="T2443" t="str">
        <f t="shared" si="849"/>
        <v>LAEM CHABANG</v>
      </c>
      <c r="U2443" t="s">
        <v>46</v>
      </c>
      <c r="V2443" t="s">
        <v>50</v>
      </c>
      <c r="W2443" s="3">
        <v>12175981</v>
      </c>
      <c r="X2443" t="s">
        <v>32</v>
      </c>
      <c r="Y2443" t="s">
        <v>73</v>
      </c>
      <c r="AC2443">
        <v>1</v>
      </c>
    </row>
    <row r="2444" spans="1:31" x14ac:dyDescent="0.2">
      <c r="A2444">
        <v>2443</v>
      </c>
      <c r="B2444" t="s">
        <v>2</v>
      </c>
      <c r="C2444" s="4">
        <v>1923168</v>
      </c>
      <c r="D2444" t="s">
        <v>33</v>
      </c>
      <c r="E2444" t="s">
        <v>35</v>
      </c>
      <c r="F2444" s="1">
        <v>43859</v>
      </c>
      <c r="G2444" s="1">
        <f t="shared" si="847"/>
        <v>43869</v>
      </c>
      <c r="H2444" s="1">
        <f t="shared" si="848"/>
        <v>43876</v>
      </c>
      <c r="I2444" t="s">
        <v>71</v>
      </c>
      <c r="J2444">
        <v>2490158163</v>
      </c>
      <c r="K2444" t="s">
        <v>74</v>
      </c>
      <c r="L2444" t="s">
        <v>77</v>
      </c>
      <c r="M2444" t="s">
        <v>83</v>
      </c>
      <c r="P2444" t="s">
        <v>98</v>
      </c>
      <c r="Q2444" t="s">
        <v>100</v>
      </c>
      <c r="R2444" t="s">
        <v>18</v>
      </c>
      <c r="S2444" t="s">
        <v>20</v>
      </c>
      <c r="T2444" t="str">
        <f t="shared" si="849"/>
        <v>LAEM CHABANG</v>
      </c>
      <c r="U2444" t="s">
        <v>46</v>
      </c>
      <c r="V2444" t="s">
        <v>50</v>
      </c>
      <c r="W2444" s="3">
        <v>12175984</v>
      </c>
      <c r="X2444" t="s">
        <v>32</v>
      </c>
      <c r="Y2444" t="s">
        <v>73</v>
      </c>
      <c r="AC2444">
        <v>1</v>
      </c>
    </row>
    <row r="2445" spans="1:31" x14ac:dyDescent="0.2">
      <c r="A2445">
        <v>2444</v>
      </c>
      <c r="B2445" t="s">
        <v>2</v>
      </c>
      <c r="C2445" s="4">
        <v>1923169</v>
      </c>
      <c r="D2445" t="s">
        <v>33</v>
      </c>
      <c r="E2445" t="s">
        <v>35</v>
      </c>
      <c r="F2445" s="1">
        <v>43859</v>
      </c>
      <c r="G2445" s="1">
        <f t="shared" si="847"/>
        <v>43869</v>
      </c>
      <c r="H2445" s="1">
        <f t="shared" si="848"/>
        <v>43876</v>
      </c>
      <c r="I2445" t="s">
        <v>71</v>
      </c>
      <c r="J2445">
        <v>2490158163</v>
      </c>
      <c r="K2445" t="s">
        <v>74</v>
      </c>
      <c r="L2445" t="s">
        <v>77</v>
      </c>
      <c r="M2445" t="s">
        <v>83</v>
      </c>
      <c r="P2445" t="s">
        <v>98</v>
      </c>
      <c r="Q2445" t="s">
        <v>100</v>
      </c>
      <c r="R2445" t="s">
        <v>18</v>
      </c>
      <c r="S2445" t="s">
        <v>20</v>
      </c>
      <c r="T2445" t="str">
        <f t="shared" si="849"/>
        <v>LAEM CHABANG</v>
      </c>
      <c r="U2445" t="s">
        <v>46</v>
      </c>
      <c r="V2445" t="s">
        <v>50</v>
      </c>
      <c r="W2445" s="3">
        <v>12175993</v>
      </c>
      <c r="X2445" t="s">
        <v>32</v>
      </c>
      <c r="Y2445" t="s">
        <v>73</v>
      </c>
      <c r="AC2445">
        <v>1</v>
      </c>
      <c r="AE2445" t="s">
        <v>102</v>
      </c>
    </row>
    <row r="2446" spans="1:31" x14ac:dyDescent="0.2">
      <c r="A2446">
        <v>2445</v>
      </c>
      <c r="B2446" t="s">
        <v>2</v>
      </c>
      <c r="C2446" s="4">
        <v>1923170</v>
      </c>
      <c r="D2446" t="s">
        <v>33</v>
      </c>
      <c r="E2446" t="s">
        <v>35</v>
      </c>
      <c r="F2446" s="1">
        <v>43859</v>
      </c>
      <c r="G2446" s="1">
        <f t="shared" si="847"/>
        <v>43869</v>
      </c>
      <c r="H2446" s="1">
        <f t="shared" si="848"/>
        <v>43876</v>
      </c>
      <c r="I2446" t="s">
        <v>71</v>
      </c>
      <c r="J2446">
        <v>2490158163</v>
      </c>
      <c r="K2446" t="s">
        <v>74</v>
      </c>
      <c r="L2446" t="s">
        <v>77</v>
      </c>
      <c r="M2446" t="s">
        <v>83</v>
      </c>
      <c r="P2446" t="s">
        <v>98</v>
      </c>
      <c r="Q2446" t="s">
        <v>100</v>
      </c>
      <c r="R2446" t="s">
        <v>18</v>
      </c>
      <c r="S2446" t="s">
        <v>20</v>
      </c>
      <c r="T2446" t="str">
        <f t="shared" si="849"/>
        <v>LAEM CHABANG</v>
      </c>
      <c r="U2446" t="s">
        <v>46</v>
      </c>
      <c r="V2446" t="s">
        <v>50</v>
      </c>
      <c r="W2446" s="3">
        <v>12176008</v>
      </c>
      <c r="X2446" t="s">
        <v>32</v>
      </c>
      <c r="Y2446" t="s">
        <v>73</v>
      </c>
      <c r="AC2446">
        <v>1</v>
      </c>
    </row>
    <row r="2447" spans="1:31" x14ac:dyDescent="0.2">
      <c r="A2447">
        <v>2446</v>
      </c>
      <c r="B2447" t="s">
        <v>2</v>
      </c>
      <c r="C2447" s="4">
        <v>1923171</v>
      </c>
      <c r="D2447" t="s">
        <v>33</v>
      </c>
      <c r="E2447" t="s">
        <v>35</v>
      </c>
      <c r="F2447" s="1">
        <v>43859</v>
      </c>
      <c r="G2447" s="1">
        <f t="shared" si="847"/>
        <v>43869</v>
      </c>
      <c r="H2447" s="1">
        <f t="shared" si="848"/>
        <v>43876</v>
      </c>
      <c r="I2447" t="s">
        <v>71</v>
      </c>
      <c r="J2447">
        <v>2490158163</v>
      </c>
      <c r="K2447" t="s">
        <v>74</v>
      </c>
      <c r="L2447" t="s">
        <v>77</v>
      </c>
      <c r="M2447" t="s">
        <v>83</v>
      </c>
      <c r="P2447" t="s">
        <v>98</v>
      </c>
      <c r="Q2447" t="s">
        <v>100</v>
      </c>
      <c r="R2447" t="s">
        <v>18</v>
      </c>
      <c r="S2447" t="s">
        <v>20</v>
      </c>
      <c r="T2447" t="str">
        <f t="shared" si="849"/>
        <v>LAEM CHABANG</v>
      </c>
      <c r="U2447" t="s">
        <v>46</v>
      </c>
      <c r="V2447" t="s">
        <v>50</v>
      </c>
      <c r="W2447" s="3">
        <v>12176009</v>
      </c>
      <c r="X2447" t="s">
        <v>32</v>
      </c>
      <c r="Y2447" t="s">
        <v>73</v>
      </c>
      <c r="AC2447">
        <v>1</v>
      </c>
    </row>
    <row r="2448" spans="1:31" x14ac:dyDescent="0.2">
      <c r="A2448">
        <v>2447</v>
      </c>
      <c r="B2448" t="s">
        <v>2</v>
      </c>
      <c r="C2448" s="4">
        <v>1923172</v>
      </c>
      <c r="D2448" t="s">
        <v>33</v>
      </c>
      <c r="E2448" t="s">
        <v>35</v>
      </c>
      <c r="F2448" s="1">
        <v>43859</v>
      </c>
      <c r="G2448" s="1">
        <f t="shared" si="847"/>
        <v>43869</v>
      </c>
      <c r="H2448" s="1">
        <f t="shared" si="848"/>
        <v>43876</v>
      </c>
      <c r="I2448" t="s">
        <v>71</v>
      </c>
      <c r="J2448">
        <v>2490158163</v>
      </c>
      <c r="K2448" t="s">
        <v>74</v>
      </c>
      <c r="L2448" t="s">
        <v>77</v>
      </c>
      <c r="M2448" t="s">
        <v>83</v>
      </c>
      <c r="P2448" t="s">
        <v>98</v>
      </c>
      <c r="Q2448" t="s">
        <v>100</v>
      </c>
      <c r="R2448" t="s">
        <v>18</v>
      </c>
      <c r="S2448" t="s">
        <v>20</v>
      </c>
      <c r="T2448" t="str">
        <f t="shared" si="849"/>
        <v>LAEM CHABANG</v>
      </c>
      <c r="U2448" t="s">
        <v>46</v>
      </c>
      <c r="V2448" t="s">
        <v>50</v>
      </c>
      <c r="W2448" s="3">
        <v>12176012</v>
      </c>
      <c r="X2448" t="s">
        <v>32</v>
      </c>
      <c r="Y2448" t="s">
        <v>73</v>
      </c>
      <c r="AC2448">
        <v>1</v>
      </c>
    </row>
    <row r="2449" spans="1:29" x14ac:dyDescent="0.2">
      <c r="A2449">
        <v>2448</v>
      </c>
      <c r="B2449" t="s">
        <v>2</v>
      </c>
      <c r="C2449" s="4">
        <v>1923173</v>
      </c>
      <c r="D2449" t="s">
        <v>33</v>
      </c>
      <c r="E2449" t="s">
        <v>35</v>
      </c>
      <c r="F2449" s="1">
        <v>43859</v>
      </c>
      <c r="G2449" s="1">
        <f t="shared" si="847"/>
        <v>43869</v>
      </c>
      <c r="H2449" s="1">
        <f t="shared" si="848"/>
        <v>43876</v>
      </c>
      <c r="I2449" t="s">
        <v>71</v>
      </c>
      <c r="J2449">
        <v>2490158163</v>
      </c>
      <c r="K2449" t="s">
        <v>74</v>
      </c>
      <c r="L2449" t="s">
        <v>77</v>
      </c>
      <c r="M2449" t="s">
        <v>83</v>
      </c>
      <c r="P2449" t="s">
        <v>98</v>
      </c>
      <c r="Q2449" t="s">
        <v>100</v>
      </c>
      <c r="R2449" t="s">
        <v>18</v>
      </c>
      <c r="S2449" t="s">
        <v>20</v>
      </c>
      <c r="T2449" t="str">
        <f t="shared" si="849"/>
        <v>LAEM CHABANG</v>
      </c>
      <c r="U2449" t="s">
        <v>46</v>
      </c>
      <c r="V2449" t="s">
        <v>49</v>
      </c>
      <c r="W2449" s="3">
        <v>12176021</v>
      </c>
      <c r="X2449" t="s">
        <v>32</v>
      </c>
      <c r="Y2449" t="s">
        <v>73</v>
      </c>
      <c r="AC2449">
        <v>1</v>
      </c>
    </row>
    <row r="2450" spans="1:29" x14ac:dyDescent="0.2">
      <c r="A2450">
        <v>2449</v>
      </c>
      <c r="B2450" t="s">
        <v>2</v>
      </c>
      <c r="C2450" s="4">
        <v>1923174</v>
      </c>
      <c r="D2450" t="s">
        <v>33</v>
      </c>
      <c r="E2450" t="s">
        <v>35</v>
      </c>
      <c r="F2450" s="1">
        <v>43859</v>
      </c>
      <c r="G2450" s="1">
        <f t="shared" ref="G2450:G2455" si="850">IF(R2450="2: AIR",F2450, "")</f>
        <v>43859</v>
      </c>
      <c r="H2450" s="1">
        <f t="shared" ref="H2450:H2455" si="851">G2450+33</f>
        <v>43892</v>
      </c>
      <c r="I2450" t="s">
        <v>71</v>
      </c>
      <c r="J2450">
        <v>2490158163</v>
      </c>
      <c r="K2450" t="s">
        <v>74</v>
      </c>
      <c r="L2450" t="s">
        <v>77</v>
      </c>
      <c r="M2450" t="s">
        <v>83</v>
      </c>
      <c r="P2450" t="s">
        <v>98</v>
      </c>
      <c r="Q2450" t="s">
        <v>100</v>
      </c>
      <c r="R2450" t="s">
        <v>17</v>
      </c>
      <c r="S2450" t="s">
        <v>20</v>
      </c>
      <c r="T2450" t="s">
        <v>45</v>
      </c>
      <c r="U2450" t="s">
        <v>46</v>
      </c>
      <c r="V2450" t="str">
        <f t="shared" si="845"/>
        <v>AIR</v>
      </c>
      <c r="W2450" s="3"/>
      <c r="X2450" t="s">
        <v>32</v>
      </c>
      <c r="Y2450" t="s">
        <v>73</v>
      </c>
    </row>
    <row r="2451" spans="1:29" x14ac:dyDescent="0.2">
      <c r="A2451">
        <v>2450</v>
      </c>
      <c r="B2451" t="s">
        <v>2</v>
      </c>
      <c r="C2451" s="4">
        <v>1923175</v>
      </c>
      <c r="D2451" t="s">
        <v>33</v>
      </c>
      <c r="E2451" t="s">
        <v>35</v>
      </c>
      <c r="F2451" s="1">
        <v>43859</v>
      </c>
      <c r="G2451" s="1">
        <f t="shared" si="850"/>
        <v>43859</v>
      </c>
      <c r="H2451" s="1">
        <f t="shared" si="851"/>
        <v>43892</v>
      </c>
      <c r="I2451" t="s">
        <v>71</v>
      </c>
      <c r="J2451">
        <v>2490158163</v>
      </c>
      <c r="K2451" t="s">
        <v>74</v>
      </c>
      <c r="L2451" t="s">
        <v>77</v>
      </c>
      <c r="M2451" t="s">
        <v>83</v>
      </c>
      <c r="P2451" t="s">
        <v>98</v>
      </c>
      <c r="Q2451" t="s">
        <v>100</v>
      </c>
      <c r="R2451" t="s">
        <v>17</v>
      </c>
      <c r="S2451" t="s">
        <v>20</v>
      </c>
      <c r="T2451" t="s">
        <v>45</v>
      </c>
      <c r="U2451" t="s">
        <v>46</v>
      </c>
      <c r="V2451" t="str">
        <f t="shared" si="845"/>
        <v>AIR</v>
      </c>
      <c r="W2451" s="3"/>
      <c r="X2451" t="s">
        <v>32</v>
      </c>
      <c r="Y2451" t="s">
        <v>73</v>
      </c>
    </row>
    <row r="2452" spans="1:29" x14ac:dyDescent="0.2">
      <c r="A2452">
        <v>2451</v>
      </c>
      <c r="B2452" t="s">
        <v>2</v>
      </c>
      <c r="C2452" s="4">
        <v>1923176</v>
      </c>
      <c r="D2452" t="s">
        <v>33</v>
      </c>
      <c r="E2452" t="s">
        <v>40</v>
      </c>
      <c r="F2452" s="1">
        <v>43859</v>
      </c>
      <c r="G2452" s="1">
        <f t="shared" si="850"/>
        <v>43859</v>
      </c>
      <c r="H2452" s="1">
        <f t="shared" si="851"/>
        <v>43892</v>
      </c>
      <c r="I2452" t="s">
        <v>71</v>
      </c>
      <c r="J2452">
        <v>2490158163</v>
      </c>
      <c r="K2452" t="s">
        <v>74</v>
      </c>
      <c r="L2452" t="s">
        <v>77</v>
      </c>
      <c r="M2452" t="s">
        <v>88</v>
      </c>
      <c r="P2452" t="s">
        <v>94</v>
      </c>
      <c r="Q2452" t="s">
        <v>100</v>
      </c>
      <c r="R2452" t="s">
        <v>17</v>
      </c>
      <c r="S2452" t="s">
        <v>44</v>
      </c>
      <c r="T2452" t="s">
        <v>45</v>
      </c>
      <c r="U2452" t="s">
        <v>46</v>
      </c>
      <c r="V2452" t="str">
        <f t="shared" si="845"/>
        <v>AIR</v>
      </c>
      <c r="W2452" s="3"/>
      <c r="X2452" t="s">
        <v>32</v>
      </c>
      <c r="Y2452" t="s">
        <v>73</v>
      </c>
    </row>
    <row r="2453" spans="1:29" x14ac:dyDescent="0.2">
      <c r="A2453">
        <v>2452</v>
      </c>
      <c r="B2453" t="s">
        <v>2</v>
      </c>
      <c r="C2453" s="4">
        <v>1923177</v>
      </c>
      <c r="D2453" t="s">
        <v>33</v>
      </c>
      <c r="E2453" t="s">
        <v>35</v>
      </c>
      <c r="F2453" s="1">
        <v>43859</v>
      </c>
      <c r="G2453" s="1">
        <f t="shared" si="850"/>
        <v>43859</v>
      </c>
      <c r="H2453" s="1">
        <f t="shared" si="851"/>
        <v>43892</v>
      </c>
      <c r="I2453" t="s">
        <v>71</v>
      </c>
      <c r="J2453">
        <v>2490158163</v>
      </c>
      <c r="K2453" t="s">
        <v>74</v>
      </c>
      <c r="L2453" t="s">
        <v>77</v>
      </c>
      <c r="M2453" t="s">
        <v>83</v>
      </c>
      <c r="P2453" t="s">
        <v>98</v>
      </c>
      <c r="Q2453" t="s">
        <v>100</v>
      </c>
      <c r="R2453" t="s">
        <v>17</v>
      </c>
      <c r="S2453" t="s">
        <v>20</v>
      </c>
      <c r="T2453" t="s">
        <v>45</v>
      </c>
      <c r="U2453" t="s">
        <v>46</v>
      </c>
      <c r="V2453" t="str">
        <f t="shared" si="845"/>
        <v>AIR</v>
      </c>
      <c r="W2453" s="3"/>
      <c r="X2453" t="s">
        <v>32</v>
      </c>
      <c r="Y2453" t="s">
        <v>73</v>
      </c>
    </row>
    <row r="2454" spans="1:29" x14ac:dyDescent="0.2">
      <c r="A2454">
        <v>2453</v>
      </c>
      <c r="B2454" t="s">
        <v>2</v>
      </c>
      <c r="C2454" s="4">
        <v>1923178</v>
      </c>
      <c r="D2454" t="s">
        <v>33</v>
      </c>
      <c r="E2454" t="s">
        <v>40</v>
      </c>
      <c r="F2454" s="1">
        <v>43859</v>
      </c>
      <c r="G2454" s="1">
        <f t="shared" si="850"/>
        <v>43859</v>
      </c>
      <c r="H2454" s="1">
        <f t="shared" si="851"/>
        <v>43892</v>
      </c>
      <c r="I2454" t="s">
        <v>71</v>
      </c>
      <c r="J2454">
        <v>2490158163</v>
      </c>
      <c r="K2454" t="s">
        <v>74</v>
      </c>
      <c r="L2454" t="s">
        <v>77</v>
      </c>
      <c r="M2454" t="s">
        <v>88</v>
      </c>
      <c r="P2454" t="s">
        <v>94</v>
      </c>
      <c r="Q2454" t="s">
        <v>100</v>
      </c>
      <c r="R2454" t="s">
        <v>17</v>
      </c>
      <c r="S2454" t="s">
        <v>44</v>
      </c>
      <c r="T2454" t="s">
        <v>45</v>
      </c>
      <c r="U2454" t="s">
        <v>46</v>
      </c>
      <c r="V2454" t="str">
        <f t="shared" si="845"/>
        <v>AIR</v>
      </c>
      <c r="W2454" s="3"/>
      <c r="X2454" t="s">
        <v>32</v>
      </c>
      <c r="Y2454" t="s">
        <v>73</v>
      </c>
    </row>
    <row r="2455" spans="1:29" x14ac:dyDescent="0.2">
      <c r="A2455">
        <v>2454</v>
      </c>
      <c r="B2455" t="s">
        <v>2</v>
      </c>
      <c r="C2455" s="4">
        <v>1923179</v>
      </c>
      <c r="D2455" t="s">
        <v>33</v>
      </c>
      <c r="E2455" t="s">
        <v>40</v>
      </c>
      <c r="F2455" s="1">
        <v>43859</v>
      </c>
      <c r="G2455" s="1">
        <f t="shared" si="850"/>
        <v>43859</v>
      </c>
      <c r="H2455" s="1">
        <f t="shared" si="851"/>
        <v>43892</v>
      </c>
      <c r="I2455" t="s">
        <v>71</v>
      </c>
      <c r="J2455">
        <v>2490158163</v>
      </c>
      <c r="K2455" t="s">
        <v>74</v>
      </c>
      <c r="L2455" t="s">
        <v>77</v>
      </c>
      <c r="M2455" t="s">
        <v>88</v>
      </c>
      <c r="P2455" t="s">
        <v>94</v>
      </c>
      <c r="Q2455" t="s">
        <v>100</v>
      </c>
      <c r="R2455" t="s">
        <v>17</v>
      </c>
      <c r="S2455" t="s">
        <v>44</v>
      </c>
      <c r="T2455" t="s">
        <v>45</v>
      </c>
      <c r="U2455" t="s">
        <v>46</v>
      </c>
      <c r="V2455" t="str">
        <f t="shared" si="845"/>
        <v>AIR</v>
      </c>
      <c r="W2455" s="3"/>
      <c r="X2455" t="s">
        <v>32</v>
      </c>
      <c r="Y2455" t="s">
        <v>73</v>
      </c>
    </row>
    <row r="2456" spans="1:29" x14ac:dyDescent="0.2">
      <c r="A2456">
        <v>2455</v>
      </c>
      <c r="B2456" t="s">
        <v>2</v>
      </c>
      <c r="C2456" s="4">
        <v>1923180</v>
      </c>
      <c r="D2456" t="s">
        <v>33</v>
      </c>
      <c r="E2456" t="s">
        <v>35</v>
      </c>
      <c r="F2456" s="1">
        <v>43859</v>
      </c>
      <c r="G2456" s="1">
        <f t="shared" ref="G2456:G2459" si="852">F2456 + 7 - WEEKDAY(F2456, 2) + 6</f>
        <v>43869</v>
      </c>
      <c r="H2456" s="1">
        <f t="shared" ref="H2456:H2460" si="853">G2456+7</f>
        <v>43876</v>
      </c>
      <c r="I2456" t="s">
        <v>71</v>
      </c>
      <c r="J2456">
        <v>2490158163</v>
      </c>
      <c r="K2456" t="s">
        <v>74</v>
      </c>
      <c r="L2456" t="s">
        <v>77</v>
      </c>
      <c r="M2456" t="s">
        <v>83</v>
      </c>
      <c r="P2456" t="s">
        <v>98</v>
      </c>
      <c r="Q2456" t="s">
        <v>100</v>
      </c>
      <c r="R2456" t="s">
        <v>18</v>
      </c>
      <c r="S2456" t="s">
        <v>20</v>
      </c>
      <c r="T2456" t="str">
        <f t="shared" ref="T2456:T2460" si="854">IF(R2456="1: SEA", "LAEM CHABANG", "BANGKOK")</f>
        <v>LAEM CHABANG</v>
      </c>
      <c r="U2456" t="s">
        <v>46</v>
      </c>
      <c r="V2456" t="s">
        <v>50</v>
      </c>
      <c r="W2456" s="3">
        <v>12176068</v>
      </c>
      <c r="X2456" t="s">
        <v>32</v>
      </c>
      <c r="Y2456" t="s">
        <v>73</v>
      </c>
      <c r="AC2456">
        <v>1</v>
      </c>
    </row>
    <row r="2457" spans="1:29" x14ac:dyDescent="0.2">
      <c r="A2457">
        <v>2456</v>
      </c>
      <c r="B2457" t="s">
        <v>2</v>
      </c>
      <c r="C2457" s="4">
        <v>1923181</v>
      </c>
      <c r="D2457" t="s">
        <v>33</v>
      </c>
      <c r="E2457" t="s">
        <v>35</v>
      </c>
      <c r="F2457" s="1">
        <v>43859</v>
      </c>
      <c r="G2457" s="1">
        <f t="shared" si="852"/>
        <v>43869</v>
      </c>
      <c r="H2457" s="1">
        <f t="shared" si="853"/>
        <v>43876</v>
      </c>
      <c r="I2457" t="s">
        <v>71</v>
      </c>
      <c r="J2457">
        <v>2490158163</v>
      </c>
      <c r="K2457" t="s">
        <v>74</v>
      </c>
      <c r="L2457" t="s">
        <v>77</v>
      </c>
      <c r="M2457" t="s">
        <v>83</v>
      </c>
      <c r="P2457" t="s">
        <v>98</v>
      </c>
      <c r="Q2457" t="s">
        <v>100</v>
      </c>
      <c r="R2457" t="s">
        <v>18</v>
      </c>
      <c r="S2457" t="s">
        <v>20</v>
      </c>
      <c r="T2457" t="str">
        <f t="shared" si="854"/>
        <v>LAEM CHABANG</v>
      </c>
      <c r="U2457" t="s">
        <v>46</v>
      </c>
      <c r="V2457" t="s">
        <v>50</v>
      </c>
      <c r="W2457" s="3">
        <v>12176077</v>
      </c>
      <c r="X2457" t="s">
        <v>32</v>
      </c>
      <c r="Y2457" t="s">
        <v>73</v>
      </c>
      <c r="AC2457">
        <v>1</v>
      </c>
    </row>
    <row r="2458" spans="1:29" x14ac:dyDescent="0.2">
      <c r="A2458">
        <v>2457</v>
      </c>
      <c r="B2458" t="s">
        <v>2</v>
      </c>
      <c r="C2458" s="4">
        <v>1923182</v>
      </c>
      <c r="D2458" t="s">
        <v>33</v>
      </c>
      <c r="E2458" t="s">
        <v>35</v>
      </c>
      <c r="F2458" s="1">
        <v>43859</v>
      </c>
      <c r="G2458" s="1">
        <f t="shared" si="852"/>
        <v>43869</v>
      </c>
      <c r="H2458" s="1">
        <f t="shared" si="853"/>
        <v>43876</v>
      </c>
      <c r="I2458" t="s">
        <v>71</v>
      </c>
      <c r="J2458">
        <v>2490158163</v>
      </c>
      <c r="K2458" t="s">
        <v>74</v>
      </c>
      <c r="L2458" t="s">
        <v>77</v>
      </c>
      <c r="M2458" t="s">
        <v>83</v>
      </c>
      <c r="P2458" t="s">
        <v>98</v>
      </c>
      <c r="Q2458" t="s">
        <v>100</v>
      </c>
      <c r="R2458" t="s">
        <v>18</v>
      </c>
      <c r="S2458" t="s">
        <v>20</v>
      </c>
      <c r="T2458" t="str">
        <f t="shared" si="854"/>
        <v>LAEM CHABANG</v>
      </c>
      <c r="U2458" t="s">
        <v>46</v>
      </c>
      <c r="V2458" t="s">
        <v>50</v>
      </c>
      <c r="W2458" s="3">
        <v>12176092</v>
      </c>
      <c r="X2458" t="s">
        <v>32</v>
      </c>
      <c r="Y2458" t="s">
        <v>73</v>
      </c>
      <c r="AC2458">
        <v>1</v>
      </c>
    </row>
    <row r="2459" spans="1:29" x14ac:dyDescent="0.2">
      <c r="A2459">
        <v>2458</v>
      </c>
      <c r="B2459" t="s">
        <v>2</v>
      </c>
      <c r="C2459" s="4">
        <v>1923183</v>
      </c>
      <c r="D2459" t="s">
        <v>33</v>
      </c>
      <c r="E2459" t="s">
        <v>35</v>
      </c>
      <c r="F2459" s="1">
        <v>43859</v>
      </c>
      <c r="G2459" s="1">
        <f t="shared" si="852"/>
        <v>43869</v>
      </c>
      <c r="H2459" s="1">
        <f t="shared" si="853"/>
        <v>43876</v>
      </c>
      <c r="I2459" t="s">
        <v>71</v>
      </c>
      <c r="J2459">
        <v>2490158163</v>
      </c>
      <c r="K2459" t="s">
        <v>74</v>
      </c>
      <c r="L2459" t="s">
        <v>77</v>
      </c>
      <c r="M2459" t="s">
        <v>83</v>
      </c>
      <c r="P2459" t="s">
        <v>98</v>
      </c>
      <c r="Q2459" t="s">
        <v>100</v>
      </c>
      <c r="R2459" t="s">
        <v>18</v>
      </c>
      <c r="S2459" t="s">
        <v>20</v>
      </c>
      <c r="T2459" t="str">
        <f t="shared" si="854"/>
        <v>LAEM CHABANG</v>
      </c>
      <c r="U2459" t="s">
        <v>46</v>
      </c>
      <c r="V2459" t="s">
        <v>50</v>
      </c>
      <c r="W2459" s="3">
        <v>12176093</v>
      </c>
      <c r="X2459" t="s">
        <v>32</v>
      </c>
      <c r="Y2459" t="s">
        <v>73</v>
      </c>
      <c r="AC2459">
        <v>1</v>
      </c>
    </row>
    <row r="2460" spans="1:29" x14ac:dyDescent="0.2">
      <c r="A2460">
        <v>3725</v>
      </c>
      <c r="B2460" t="s">
        <v>2</v>
      </c>
      <c r="C2460" s="4">
        <v>1910130</v>
      </c>
      <c r="D2460" t="s">
        <v>34</v>
      </c>
      <c r="E2460" t="s">
        <v>37</v>
      </c>
      <c r="F2460" s="1">
        <v>43859</v>
      </c>
      <c r="G2460" s="1">
        <f t="shared" ref="G2460" si="855">F2460 + 7 - WEEKDAY(F2460, 2) + 4</f>
        <v>43867</v>
      </c>
      <c r="H2460" s="1">
        <f t="shared" si="853"/>
        <v>43874</v>
      </c>
      <c r="I2460" t="s">
        <v>71</v>
      </c>
      <c r="J2460">
        <v>2490158163</v>
      </c>
      <c r="K2460" t="s">
        <v>74</v>
      </c>
      <c r="L2460" t="s">
        <v>79</v>
      </c>
      <c r="M2460" t="s">
        <v>97</v>
      </c>
      <c r="P2460" t="s">
        <v>96</v>
      </c>
      <c r="Q2460" t="s">
        <v>100</v>
      </c>
      <c r="R2460" t="s">
        <v>18</v>
      </c>
      <c r="S2460" t="s">
        <v>20</v>
      </c>
      <c r="T2460" t="str">
        <f t="shared" si="854"/>
        <v>LAEM CHABANG</v>
      </c>
      <c r="U2460" t="s">
        <v>46</v>
      </c>
      <c r="V2460" s="2" t="s">
        <v>54</v>
      </c>
      <c r="W2460" s="3">
        <v>12176096</v>
      </c>
      <c r="X2460" t="s">
        <v>32</v>
      </c>
      <c r="Y2460" t="s">
        <v>73</v>
      </c>
      <c r="AC2460">
        <v>1</v>
      </c>
    </row>
    <row r="2461" spans="1:29" x14ac:dyDescent="0.2">
      <c r="A2461">
        <v>2460</v>
      </c>
      <c r="B2461" t="s">
        <v>2</v>
      </c>
      <c r="C2461" s="4">
        <v>1923185</v>
      </c>
      <c r="D2461" t="s">
        <v>33</v>
      </c>
      <c r="E2461" t="s">
        <v>35</v>
      </c>
      <c r="F2461" s="1">
        <v>43859</v>
      </c>
      <c r="G2461" s="1">
        <f>IF(R2461="2: AIR",F2461, "")</f>
        <v>43859</v>
      </c>
      <c r="H2461" s="1">
        <f t="shared" ref="H2461:H2462" si="856">G2461+33</f>
        <v>43892</v>
      </c>
      <c r="I2461" t="s">
        <v>71</v>
      </c>
      <c r="J2461">
        <v>2490158163</v>
      </c>
      <c r="K2461" t="s">
        <v>74</v>
      </c>
      <c r="L2461" t="s">
        <v>77</v>
      </c>
      <c r="M2461" t="s">
        <v>83</v>
      </c>
      <c r="P2461" t="s">
        <v>98</v>
      </c>
      <c r="Q2461" t="s">
        <v>100</v>
      </c>
      <c r="R2461" t="s">
        <v>17</v>
      </c>
      <c r="S2461" t="s">
        <v>20</v>
      </c>
      <c r="T2461" t="s">
        <v>45</v>
      </c>
      <c r="U2461" t="s">
        <v>46</v>
      </c>
      <c r="V2461" t="str">
        <f t="shared" si="845"/>
        <v>AIR</v>
      </c>
      <c r="W2461" s="3"/>
      <c r="X2461" t="s">
        <v>32</v>
      </c>
      <c r="Y2461" t="s">
        <v>73</v>
      </c>
    </row>
    <row r="2462" spans="1:29" x14ac:dyDescent="0.2">
      <c r="A2462">
        <v>2461</v>
      </c>
      <c r="B2462" t="s">
        <v>2</v>
      </c>
      <c r="C2462" s="4">
        <v>1923186</v>
      </c>
      <c r="D2462" t="s">
        <v>33</v>
      </c>
      <c r="E2462" t="s">
        <v>35</v>
      </c>
      <c r="F2462" s="1">
        <v>43859</v>
      </c>
      <c r="G2462" s="1">
        <f>IF(R2462="2: AIR",F2462, "")</f>
        <v>43859</v>
      </c>
      <c r="H2462" s="1">
        <f t="shared" si="856"/>
        <v>43892</v>
      </c>
      <c r="I2462" t="s">
        <v>71</v>
      </c>
      <c r="J2462">
        <v>2490158163</v>
      </c>
      <c r="K2462" t="s">
        <v>74</v>
      </c>
      <c r="L2462" t="s">
        <v>77</v>
      </c>
      <c r="M2462" t="s">
        <v>83</v>
      </c>
      <c r="P2462" t="s">
        <v>98</v>
      </c>
      <c r="Q2462" t="s">
        <v>100</v>
      </c>
      <c r="R2462" t="s">
        <v>17</v>
      </c>
      <c r="S2462" t="s">
        <v>20</v>
      </c>
      <c r="T2462" t="s">
        <v>45</v>
      </c>
      <c r="U2462" t="s">
        <v>46</v>
      </c>
      <c r="V2462" t="str">
        <f t="shared" si="845"/>
        <v>AIR</v>
      </c>
      <c r="W2462" s="3"/>
      <c r="X2462" t="s">
        <v>32</v>
      </c>
      <c r="Y2462" t="s">
        <v>73</v>
      </c>
    </row>
    <row r="2463" spans="1:29" x14ac:dyDescent="0.2">
      <c r="A2463">
        <v>2462</v>
      </c>
      <c r="B2463" t="s">
        <v>2</v>
      </c>
      <c r="C2463" s="4">
        <v>1923187</v>
      </c>
      <c r="D2463" t="s">
        <v>33</v>
      </c>
      <c r="E2463" t="s">
        <v>35</v>
      </c>
      <c r="F2463" s="1">
        <v>43859</v>
      </c>
      <c r="G2463" s="1">
        <f t="shared" ref="G2463:G2468" si="857">F2463 + 7 - WEEKDAY(F2463, 2) + 6</f>
        <v>43869</v>
      </c>
      <c r="H2463" s="1">
        <f t="shared" ref="H2463:H2468" si="858">G2463+7</f>
        <v>43876</v>
      </c>
      <c r="I2463" t="s">
        <v>71</v>
      </c>
      <c r="J2463">
        <v>2490158163</v>
      </c>
      <c r="K2463" t="s">
        <v>74</v>
      </c>
      <c r="L2463" t="s">
        <v>77</v>
      </c>
      <c r="M2463" t="s">
        <v>83</v>
      </c>
      <c r="P2463" t="s">
        <v>98</v>
      </c>
      <c r="Q2463" t="s">
        <v>100</v>
      </c>
      <c r="R2463" t="s">
        <v>18</v>
      </c>
      <c r="S2463" t="s">
        <v>20</v>
      </c>
      <c r="T2463" t="str">
        <f t="shared" ref="T2463:T2468" si="859">IF(R2463="1: SEA", "LAEM CHABANG", "BANGKOK")</f>
        <v>LAEM CHABANG</v>
      </c>
      <c r="U2463" t="s">
        <v>46</v>
      </c>
      <c r="V2463" t="s">
        <v>50</v>
      </c>
      <c r="W2463" s="3">
        <v>12176121</v>
      </c>
      <c r="X2463" t="s">
        <v>32</v>
      </c>
      <c r="Y2463" t="s">
        <v>73</v>
      </c>
      <c r="AC2463">
        <v>1</v>
      </c>
    </row>
    <row r="2464" spans="1:29" x14ac:dyDescent="0.2">
      <c r="A2464">
        <v>2463</v>
      </c>
      <c r="B2464" t="s">
        <v>2</v>
      </c>
      <c r="C2464" s="4">
        <v>1923188</v>
      </c>
      <c r="D2464" t="s">
        <v>33</v>
      </c>
      <c r="E2464" t="s">
        <v>35</v>
      </c>
      <c r="F2464" s="1">
        <v>43859</v>
      </c>
      <c r="G2464" s="1">
        <f t="shared" si="857"/>
        <v>43869</v>
      </c>
      <c r="H2464" s="1">
        <f t="shared" si="858"/>
        <v>43876</v>
      </c>
      <c r="I2464" t="s">
        <v>71</v>
      </c>
      <c r="J2464">
        <v>2490158163</v>
      </c>
      <c r="K2464" t="s">
        <v>74</v>
      </c>
      <c r="L2464" t="s">
        <v>77</v>
      </c>
      <c r="M2464" t="s">
        <v>83</v>
      </c>
      <c r="P2464" t="s">
        <v>98</v>
      </c>
      <c r="Q2464" t="s">
        <v>100</v>
      </c>
      <c r="R2464" t="s">
        <v>18</v>
      </c>
      <c r="S2464" t="s">
        <v>20</v>
      </c>
      <c r="T2464" t="str">
        <f t="shared" si="859"/>
        <v>LAEM CHABANG</v>
      </c>
      <c r="U2464" t="s">
        <v>46</v>
      </c>
      <c r="V2464" t="s">
        <v>50</v>
      </c>
      <c r="W2464" s="3">
        <v>12176124</v>
      </c>
      <c r="X2464" t="s">
        <v>32</v>
      </c>
      <c r="Y2464" t="s">
        <v>73</v>
      </c>
      <c r="AC2464">
        <v>1</v>
      </c>
    </row>
    <row r="2465" spans="1:31" x14ac:dyDescent="0.2">
      <c r="A2465">
        <v>2464</v>
      </c>
      <c r="B2465" t="s">
        <v>2</v>
      </c>
      <c r="C2465" s="4">
        <v>1923189</v>
      </c>
      <c r="D2465" t="s">
        <v>33</v>
      </c>
      <c r="E2465" t="s">
        <v>35</v>
      </c>
      <c r="F2465" s="1">
        <v>43859</v>
      </c>
      <c r="G2465" s="1">
        <f t="shared" si="857"/>
        <v>43869</v>
      </c>
      <c r="H2465" s="1">
        <f t="shared" si="858"/>
        <v>43876</v>
      </c>
      <c r="I2465" t="s">
        <v>71</v>
      </c>
      <c r="J2465">
        <v>2490158163</v>
      </c>
      <c r="K2465" t="s">
        <v>74</v>
      </c>
      <c r="L2465" t="s">
        <v>77</v>
      </c>
      <c r="M2465" t="s">
        <v>83</v>
      </c>
      <c r="P2465" t="s">
        <v>98</v>
      </c>
      <c r="Q2465" t="s">
        <v>100</v>
      </c>
      <c r="R2465" t="s">
        <v>18</v>
      </c>
      <c r="S2465" t="s">
        <v>20</v>
      </c>
      <c r="T2465" t="str">
        <f t="shared" si="859"/>
        <v>LAEM CHABANG</v>
      </c>
      <c r="U2465" t="s">
        <v>46</v>
      </c>
      <c r="V2465" t="s">
        <v>50</v>
      </c>
      <c r="W2465" s="3">
        <v>12176133</v>
      </c>
      <c r="X2465" t="s">
        <v>32</v>
      </c>
      <c r="Y2465" t="s">
        <v>73</v>
      </c>
      <c r="AC2465">
        <v>1</v>
      </c>
    </row>
    <row r="2466" spans="1:31" x14ac:dyDescent="0.2">
      <c r="A2466">
        <v>2465</v>
      </c>
      <c r="B2466" t="s">
        <v>2</v>
      </c>
      <c r="C2466" s="4">
        <v>1923190</v>
      </c>
      <c r="D2466" t="s">
        <v>33</v>
      </c>
      <c r="E2466" t="s">
        <v>35</v>
      </c>
      <c r="F2466" s="1">
        <v>43859</v>
      </c>
      <c r="G2466" s="1">
        <f t="shared" si="857"/>
        <v>43869</v>
      </c>
      <c r="H2466" s="1">
        <f t="shared" si="858"/>
        <v>43876</v>
      </c>
      <c r="I2466" t="s">
        <v>71</v>
      </c>
      <c r="J2466">
        <v>2490158163</v>
      </c>
      <c r="K2466" t="s">
        <v>74</v>
      </c>
      <c r="L2466" t="s">
        <v>77</v>
      </c>
      <c r="M2466" t="s">
        <v>83</v>
      </c>
      <c r="P2466" t="s">
        <v>98</v>
      </c>
      <c r="Q2466" t="s">
        <v>100</v>
      </c>
      <c r="R2466" t="s">
        <v>18</v>
      </c>
      <c r="S2466" t="s">
        <v>20</v>
      </c>
      <c r="T2466" t="str">
        <f t="shared" si="859"/>
        <v>LAEM CHABANG</v>
      </c>
      <c r="U2466" t="s">
        <v>46</v>
      </c>
      <c r="V2466" t="s">
        <v>50</v>
      </c>
      <c r="W2466" s="3">
        <v>12176148</v>
      </c>
      <c r="X2466" t="s">
        <v>32</v>
      </c>
      <c r="Y2466" t="s">
        <v>73</v>
      </c>
      <c r="AC2466">
        <v>1</v>
      </c>
    </row>
    <row r="2467" spans="1:31" x14ac:dyDescent="0.2">
      <c r="A2467">
        <v>2466</v>
      </c>
      <c r="B2467" t="s">
        <v>2</v>
      </c>
      <c r="C2467" s="4">
        <v>1923191</v>
      </c>
      <c r="D2467" t="s">
        <v>33</v>
      </c>
      <c r="E2467" t="s">
        <v>35</v>
      </c>
      <c r="F2467" s="1">
        <v>43859</v>
      </c>
      <c r="G2467" s="1">
        <f t="shared" si="857"/>
        <v>43869</v>
      </c>
      <c r="H2467" s="1">
        <f t="shared" si="858"/>
        <v>43876</v>
      </c>
      <c r="I2467" t="s">
        <v>71</v>
      </c>
      <c r="J2467">
        <v>2490158163</v>
      </c>
      <c r="K2467" t="s">
        <v>74</v>
      </c>
      <c r="L2467" t="s">
        <v>77</v>
      </c>
      <c r="M2467" t="s">
        <v>83</v>
      </c>
      <c r="P2467" t="s">
        <v>98</v>
      </c>
      <c r="Q2467" t="s">
        <v>100</v>
      </c>
      <c r="R2467" t="s">
        <v>18</v>
      </c>
      <c r="S2467" t="s">
        <v>20</v>
      </c>
      <c r="T2467" t="str">
        <f t="shared" si="859"/>
        <v>LAEM CHABANG</v>
      </c>
      <c r="U2467" t="s">
        <v>46</v>
      </c>
      <c r="V2467" t="s">
        <v>50</v>
      </c>
      <c r="W2467" s="3">
        <v>12176149</v>
      </c>
      <c r="X2467" t="s">
        <v>32</v>
      </c>
      <c r="Y2467" t="s">
        <v>73</v>
      </c>
      <c r="AC2467">
        <v>1</v>
      </c>
    </row>
    <row r="2468" spans="1:31" x14ac:dyDescent="0.2">
      <c r="A2468">
        <v>2467</v>
      </c>
      <c r="B2468" t="s">
        <v>2</v>
      </c>
      <c r="C2468" s="4">
        <v>1923192</v>
      </c>
      <c r="D2468" t="s">
        <v>33</v>
      </c>
      <c r="E2468" t="s">
        <v>35</v>
      </c>
      <c r="F2468" s="1">
        <v>43859</v>
      </c>
      <c r="G2468" s="1">
        <f t="shared" si="857"/>
        <v>43869</v>
      </c>
      <c r="H2468" s="1">
        <f t="shared" si="858"/>
        <v>43876</v>
      </c>
      <c r="I2468" t="s">
        <v>71</v>
      </c>
      <c r="J2468">
        <v>2490158163</v>
      </c>
      <c r="K2468" t="s">
        <v>74</v>
      </c>
      <c r="L2468" t="s">
        <v>77</v>
      </c>
      <c r="M2468" t="s">
        <v>83</v>
      </c>
      <c r="P2468" t="s">
        <v>98</v>
      </c>
      <c r="Q2468" t="s">
        <v>100</v>
      </c>
      <c r="R2468" t="s">
        <v>18</v>
      </c>
      <c r="S2468" t="s">
        <v>20</v>
      </c>
      <c r="T2468" t="str">
        <f t="shared" si="859"/>
        <v>LAEM CHABANG</v>
      </c>
      <c r="U2468" t="s">
        <v>46</v>
      </c>
      <c r="V2468" t="s">
        <v>50</v>
      </c>
      <c r="W2468" s="3">
        <v>12176152</v>
      </c>
      <c r="X2468" t="s">
        <v>32</v>
      </c>
      <c r="Y2468" t="s">
        <v>73</v>
      </c>
      <c r="AC2468">
        <v>1</v>
      </c>
    </row>
    <row r="2469" spans="1:31" x14ac:dyDescent="0.2">
      <c r="A2469">
        <v>2468</v>
      </c>
      <c r="B2469" t="s">
        <v>2</v>
      </c>
      <c r="C2469" s="4">
        <v>1923193</v>
      </c>
      <c r="D2469" t="s">
        <v>33</v>
      </c>
      <c r="E2469" t="s">
        <v>35</v>
      </c>
      <c r="F2469" s="1">
        <v>43859</v>
      </c>
      <c r="G2469" s="1">
        <f t="shared" ref="G2469:G2474" si="860">IF(R2469="2: AIR",F2469, "")</f>
        <v>43859</v>
      </c>
      <c r="H2469" s="1">
        <f t="shared" ref="H2469:H2474" si="861">G2469+33</f>
        <v>43892</v>
      </c>
      <c r="I2469" t="s">
        <v>71</v>
      </c>
      <c r="J2469">
        <v>2490158163</v>
      </c>
      <c r="K2469" t="s">
        <v>74</v>
      </c>
      <c r="L2469" t="s">
        <v>77</v>
      </c>
      <c r="M2469" t="s">
        <v>83</v>
      </c>
      <c r="P2469" t="s">
        <v>98</v>
      </c>
      <c r="Q2469" t="s">
        <v>100</v>
      </c>
      <c r="R2469" t="s">
        <v>17</v>
      </c>
      <c r="S2469" t="s">
        <v>20</v>
      </c>
      <c r="T2469" t="s">
        <v>45</v>
      </c>
      <c r="U2469" t="s">
        <v>46</v>
      </c>
      <c r="V2469" t="str">
        <f t="shared" si="845"/>
        <v>AIR</v>
      </c>
      <c r="W2469" s="3"/>
      <c r="X2469" t="s">
        <v>32</v>
      </c>
      <c r="Y2469" t="s">
        <v>73</v>
      </c>
      <c r="AE2469" t="s">
        <v>102</v>
      </c>
    </row>
    <row r="2470" spans="1:31" x14ac:dyDescent="0.2">
      <c r="A2470">
        <v>2469</v>
      </c>
      <c r="B2470" t="s">
        <v>2</v>
      </c>
      <c r="C2470" s="4">
        <v>1923194</v>
      </c>
      <c r="D2470" t="s">
        <v>33</v>
      </c>
      <c r="E2470" t="s">
        <v>35</v>
      </c>
      <c r="F2470" s="1">
        <v>43859</v>
      </c>
      <c r="G2470" s="1">
        <f t="shared" si="860"/>
        <v>43859</v>
      </c>
      <c r="H2470" s="1">
        <f t="shared" si="861"/>
        <v>43892</v>
      </c>
      <c r="I2470" t="s">
        <v>71</v>
      </c>
      <c r="J2470">
        <v>2490158163</v>
      </c>
      <c r="K2470" t="s">
        <v>74</v>
      </c>
      <c r="L2470" t="s">
        <v>77</v>
      </c>
      <c r="M2470" t="s">
        <v>83</v>
      </c>
      <c r="P2470" t="s">
        <v>98</v>
      </c>
      <c r="Q2470" t="s">
        <v>100</v>
      </c>
      <c r="R2470" t="s">
        <v>17</v>
      </c>
      <c r="S2470" t="s">
        <v>20</v>
      </c>
      <c r="T2470" t="s">
        <v>45</v>
      </c>
      <c r="U2470" t="s">
        <v>46</v>
      </c>
      <c r="V2470" t="str">
        <f t="shared" si="845"/>
        <v>AIR</v>
      </c>
      <c r="W2470" s="3"/>
      <c r="X2470" t="s">
        <v>32</v>
      </c>
      <c r="Y2470" t="s">
        <v>73</v>
      </c>
    </row>
    <row r="2471" spans="1:31" x14ac:dyDescent="0.2">
      <c r="A2471">
        <v>2470</v>
      </c>
      <c r="B2471" t="s">
        <v>2</v>
      </c>
      <c r="C2471" s="4">
        <v>1923195</v>
      </c>
      <c r="D2471" t="s">
        <v>33</v>
      </c>
      <c r="E2471" t="s">
        <v>35</v>
      </c>
      <c r="F2471" s="1">
        <v>43859</v>
      </c>
      <c r="G2471" s="1">
        <f t="shared" si="860"/>
        <v>43859</v>
      </c>
      <c r="H2471" s="1">
        <f t="shared" si="861"/>
        <v>43892</v>
      </c>
      <c r="I2471" t="s">
        <v>71</v>
      </c>
      <c r="J2471">
        <v>2490158163</v>
      </c>
      <c r="K2471" t="s">
        <v>74</v>
      </c>
      <c r="L2471" t="s">
        <v>77</v>
      </c>
      <c r="M2471" t="s">
        <v>83</v>
      </c>
      <c r="P2471" t="s">
        <v>98</v>
      </c>
      <c r="Q2471" t="s">
        <v>100</v>
      </c>
      <c r="R2471" t="s">
        <v>17</v>
      </c>
      <c r="S2471" t="s">
        <v>20</v>
      </c>
      <c r="T2471" t="s">
        <v>45</v>
      </c>
      <c r="U2471" t="s">
        <v>46</v>
      </c>
      <c r="V2471" t="str">
        <f t="shared" si="845"/>
        <v>AIR</v>
      </c>
      <c r="W2471" s="3"/>
      <c r="X2471" t="s">
        <v>32</v>
      </c>
      <c r="Y2471" t="s">
        <v>73</v>
      </c>
    </row>
    <row r="2472" spans="1:31" x14ac:dyDescent="0.2">
      <c r="A2472">
        <v>2471</v>
      </c>
      <c r="B2472" t="s">
        <v>2</v>
      </c>
      <c r="C2472" s="4">
        <v>1923196</v>
      </c>
      <c r="D2472" t="s">
        <v>33</v>
      </c>
      <c r="E2472" t="s">
        <v>35</v>
      </c>
      <c r="F2472" s="1">
        <v>43860</v>
      </c>
      <c r="G2472" s="1">
        <f t="shared" si="860"/>
        <v>43860</v>
      </c>
      <c r="H2472" s="1">
        <f t="shared" si="861"/>
        <v>43893</v>
      </c>
      <c r="I2472" t="s">
        <v>71</v>
      </c>
      <c r="J2472">
        <v>2490158163</v>
      </c>
      <c r="K2472" t="s">
        <v>74</v>
      </c>
      <c r="L2472" t="s">
        <v>77</v>
      </c>
      <c r="M2472" t="s">
        <v>83</v>
      </c>
      <c r="P2472" t="s">
        <v>98</v>
      </c>
      <c r="Q2472" t="s">
        <v>100</v>
      </c>
      <c r="R2472" t="s">
        <v>17</v>
      </c>
      <c r="S2472" t="s">
        <v>20</v>
      </c>
      <c r="T2472" t="s">
        <v>45</v>
      </c>
      <c r="U2472" t="s">
        <v>46</v>
      </c>
      <c r="V2472" t="str">
        <f t="shared" si="845"/>
        <v>AIR</v>
      </c>
      <c r="W2472" s="3"/>
      <c r="X2472" t="s">
        <v>32</v>
      </c>
      <c r="Y2472" t="s">
        <v>73</v>
      </c>
    </row>
    <row r="2473" spans="1:31" x14ac:dyDescent="0.2">
      <c r="A2473">
        <v>2472</v>
      </c>
      <c r="B2473" t="s">
        <v>2</v>
      </c>
      <c r="C2473" s="4">
        <v>1923197</v>
      </c>
      <c r="D2473" t="s">
        <v>33</v>
      </c>
      <c r="E2473" t="s">
        <v>35</v>
      </c>
      <c r="F2473" s="1">
        <v>43860</v>
      </c>
      <c r="G2473" s="1">
        <f t="shared" si="860"/>
        <v>43860</v>
      </c>
      <c r="H2473" s="1">
        <f t="shared" si="861"/>
        <v>43893</v>
      </c>
      <c r="I2473" t="s">
        <v>71</v>
      </c>
      <c r="J2473">
        <v>2490158163</v>
      </c>
      <c r="K2473" t="s">
        <v>74</v>
      </c>
      <c r="L2473" t="s">
        <v>77</v>
      </c>
      <c r="M2473" t="s">
        <v>83</v>
      </c>
      <c r="P2473" t="s">
        <v>98</v>
      </c>
      <c r="Q2473" t="s">
        <v>100</v>
      </c>
      <c r="R2473" t="s">
        <v>17</v>
      </c>
      <c r="S2473" t="s">
        <v>20</v>
      </c>
      <c r="T2473" t="s">
        <v>45</v>
      </c>
      <c r="U2473" t="s">
        <v>46</v>
      </c>
      <c r="V2473" t="str">
        <f t="shared" si="845"/>
        <v>AIR</v>
      </c>
      <c r="W2473" s="3"/>
      <c r="X2473" t="s">
        <v>32</v>
      </c>
      <c r="Y2473" t="s">
        <v>73</v>
      </c>
    </row>
    <row r="2474" spans="1:31" x14ac:dyDescent="0.2">
      <c r="A2474">
        <v>2473</v>
      </c>
      <c r="B2474" t="s">
        <v>2</v>
      </c>
      <c r="C2474" s="4">
        <v>1923198</v>
      </c>
      <c r="D2474" t="s">
        <v>33</v>
      </c>
      <c r="E2474" t="s">
        <v>35</v>
      </c>
      <c r="F2474" s="1">
        <v>43860</v>
      </c>
      <c r="G2474" s="1">
        <f t="shared" si="860"/>
        <v>43860</v>
      </c>
      <c r="H2474" s="1">
        <f t="shared" si="861"/>
        <v>43893</v>
      </c>
      <c r="I2474" t="s">
        <v>71</v>
      </c>
      <c r="J2474">
        <v>2490158163</v>
      </c>
      <c r="K2474" t="s">
        <v>74</v>
      </c>
      <c r="L2474" t="s">
        <v>77</v>
      </c>
      <c r="M2474" t="s">
        <v>83</v>
      </c>
      <c r="P2474" t="s">
        <v>98</v>
      </c>
      <c r="Q2474" t="s">
        <v>100</v>
      </c>
      <c r="R2474" t="s">
        <v>17</v>
      </c>
      <c r="S2474" t="s">
        <v>20</v>
      </c>
      <c r="T2474" t="s">
        <v>45</v>
      </c>
      <c r="U2474" t="s">
        <v>46</v>
      </c>
      <c r="V2474" t="str">
        <f t="shared" si="845"/>
        <v>AIR</v>
      </c>
      <c r="W2474" s="3"/>
      <c r="X2474" t="s">
        <v>32</v>
      </c>
      <c r="Y2474" t="s">
        <v>73</v>
      </c>
    </row>
    <row r="2475" spans="1:31" x14ac:dyDescent="0.2">
      <c r="A2475">
        <v>2474</v>
      </c>
      <c r="B2475" t="s">
        <v>2</v>
      </c>
      <c r="C2475" s="4">
        <v>1923199</v>
      </c>
      <c r="D2475" t="s">
        <v>33</v>
      </c>
      <c r="E2475" t="s">
        <v>35</v>
      </c>
      <c r="F2475" s="1">
        <v>43860</v>
      </c>
      <c r="G2475" s="1">
        <f t="shared" ref="G2475:G2476" si="862">F2475 + 7 - WEEKDAY(F2475, 2) + 6</f>
        <v>43869</v>
      </c>
      <c r="H2475" s="1">
        <f t="shared" ref="H2475:H2476" si="863">G2475+7</f>
        <v>43876</v>
      </c>
      <c r="I2475" t="s">
        <v>71</v>
      </c>
      <c r="J2475">
        <v>2490158163</v>
      </c>
      <c r="K2475" t="s">
        <v>74</v>
      </c>
      <c r="L2475" t="s">
        <v>77</v>
      </c>
      <c r="M2475" t="s">
        <v>83</v>
      </c>
      <c r="P2475" t="s">
        <v>98</v>
      </c>
      <c r="Q2475" t="s">
        <v>100</v>
      </c>
      <c r="R2475" t="s">
        <v>18</v>
      </c>
      <c r="S2475" t="s">
        <v>20</v>
      </c>
      <c r="T2475" t="str">
        <f t="shared" ref="T2475:T2476" si="864">IF(R2475="1: SEA", "LAEM CHABANG", "BANGKOK")</f>
        <v>LAEM CHABANG</v>
      </c>
      <c r="U2475" t="s">
        <v>46</v>
      </c>
      <c r="V2475" t="s">
        <v>50</v>
      </c>
      <c r="W2475" s="3">
        <v>12176205</v>
      </c>
      <c r="X2475" t="s">
        <v>32</v>
      </c>
      <c r="Y2475" t="s">
        <v>73</v>
      </c>
      <c r="AC2475">
        <v>1</v>
      </c>
      <c r="AE2475" t="s">
        <v>102</v>
      </c>
    </row>
    <row r="2476" spans="1:31" x14ac:dyDescent="0.2">
      <c r="A2476">
        <v>2475</v>
      </c>
      <c r="B2476" t="s">
        <v>2</v>
      </c>
      <c r="C2476" s="4">
        <v>1923200</v>
      </c>
      <c r="D2476" t="s">
        <v>33</v>
      </c>
      <c r="E2476" t="s">
        <v>35</v>
      </c>
      <c r="F2476" s="1">
        <v>43860</v>
      </c>
      <c r="G2476" s="1">
        <f t="shared" si="862"/>
        <v>43869</v>
      </c>
      <c r="H2476" s="1">
        <f t="shared" si="863"/>
        <v>43876</v>
      </c>
      <c r="I2476" t="s">
        <v>71</v>
      </c>
      <c r="J2476">
        <v>2490158163</v>
      </c>
      <c r="K2476" t="s">
        <v>74</v>
      </c>
      <c r="L2476" t="s">
        <v>77</v>
      </c>
      <c r="M2476" t="s">
        <v>83</v>
      </c>
      <c r="P2476" t="s">
        <v>98</v>
      </c>
      <c r="Q2476" t="s">
        <v>100</v>
      </c>
      <c r="R2476" t="s">
        <v>18</v>
      </c>
      <c r="S2476" t="s">
        <v>20</v>
      </c>
      <c r="T2476" t="str">
        <f t="shared" si="864"/>
        <v>LAEM CHABANG</v>
      </c>
      <c r="U2476" t="s">
        <v>46</v>
      </c>
      <c r="V2476" t="s">
        <v>50</v>
      </c>
      <c r="W2476" s="3">
        <v>12176208</v>
      </c>
      <c r="X2476" t="s">
        <v>32</v>
      </c>
      <c r="Y2476" t="s">
        <v>73</v>
      </c>
      <c r="AC2476">
        <v>1</v>
      </c>
    </row>
    <row r="2477" spans="1:31" x14ac:dyDescent="0.2">
      <c r="A2477">
        <v>2476</v>
      </c>
      <c r="B2477" t="s">
        <v>2</v>
      </c>
      <c r="C2477" s="4">
        <v>1923201</v>
      </c>
      <c r="D2477" t="s">
        <v>33</v>
      </c>
      <c r="E2477" t="s">
        <v>40</v>
      </c>
      <c r="F2477" s="1">
        <v>43860</v>
      </c>
      <c r="G2477" s="1">
        <f>IF(R2477="2: AIR",F2477, "")</f>
        <v>43860</v>
      </c>
      <c r="H2477" s="1">
        <f>G2477+33</f>
        <v>43893</v>
      </c>
      <c r="I2477" t="s">
        <v>71</v>
      </c>
      <c r="J2477">
        <v>2490158163</v>
      </c>
      <c r="K2477" t="s">
        <v>74</v>
      </c>
      <c r="L2477" t="s">
        <v>77</v>
      </c>
      <c r="M2477" t="s">
        <v>88</v>
      </c>
      <c r="P2477" t="s">
        <v>94</v>
      </c>
      <c r="Q2477" t="s">
        <v>100</v>
      </c>
      <c r="R2477" t="s">
        <v>17</v>
      </c>
      <c r="S2477" t="s">
        <v>44</v>
      </c>
      <c r="T2477" t="s">
        <v>45</v>
      </c>
      <c r="U2477" t="s">
        <v>46</v>
      </c>
      <c r="V2477" t="str">
        <f t="shared" si="845"/>
        <v>AIR</v>
      </c>
      <c r="W2477" s="3"/>
      <c r="X2477" t="s">
        <v>32</v>
      </c>
      <c r="Y2477" t="s">
        <v>73</v>
      </c>
    </row>
    <row r="2478" spans="1:31" x14ac:dyDescent="0.2">
      <c r="A2478">
        <v>2477</v>
      </c>
      <c r="B2478" t="s">
        <v>2</v>
      </c>
      <c r="C2478" s="4">
        <v>1923202</v>
      </c>
      <c r="D2478" t="s">
        <v>33</v>
      </c>
      <c r="E2478" t="s">
        <v>35</v>
      </c>
      <c r="F2478" s="1">
        <v>43860</v>
      </c>
      <c r="G2478" s="1">
        <f t="shared" ref="G2478:G2479" si="865">F2478 + 7 - WEEKDAY(F2478, 2) + 6</f>
        <v>43869</v>
      </c>
      <c r="H2478" s="1">
        <f t="shared" ref="H2478:H2479" si="866">G2478+7</f>
        <v>43876</v>
      </c>
      <c r="I2478" t="s">
        <v>71</v>
      </c>
      <c r="J2478">
        <v>2490158163</v>
      </c>
      <c r="K2478" t="s">
        <v>74</v>
      </c>
      <c r="L2478" t="s">
        <v>77</v>
      </c>
      <c r="M2478" t="s">
        <v>83</v>
      </c>
      <c r="P2478" t="s">
        <v>98</v>
      </c>
      <c r="Q2478" t="s">
        <v>100</v>
      </c>
      <c r="R2478" t="s">
        <v>18</v>
      </c>
      <c r="S2478" t="s">
        <v>20</v>
      </c>
      <c r="T2478" t="str">
        <f t="shared" ref="T2478:T2479" si="867">IF(R2478="1: SEA", "LAEM CHABANG", "BANGKOK")</f>
        <v>LAEM CHABANG</v>
      </c>
      <c r="U2478" t="s">
        <v>46</v>
      </c>
      <c r="V2478" t="s">
        <v>50</v>
      </c>
      <c r="W2478" s="3">
        <v>12176232</v>
      </c>
      <c r="X2478" t="s">
        <v>32</v>
      </c>
      <c r="Y2478" t="s">
        <v>73</v>
      </c>
      <c r="AC2478">
        <v>1</v>
      </c>
    </row>
    <row r="2479" spans="1:31" x14ac:dyDescent="0.2">
      <c r="A2479">
        <v>2478</v>
      </c>
      <c r="B2479" t="s">
        <v>2</v>
      </c>
      <c r="C2479" s="4">
        <v>1923203</v>
      </c>
      <c r="D2479" t="s">
        <v>33</v>
      </c>
      <c r="E2479" t="s">
        <v>35</v>
      </c>
      <c r="F2479" s="1">
        <v>43860</v>
      </c>
      <c r="G2479" s="1">
        <f t="shared" si="865"/>
        <v>43869</v>
      </c>
      <c r="H2479" s="1">
        <f t="shared" si="866"/>
        <v>43876</v>
      </c>
      <c r="I2479" t="s">
        <v>71</v>
      </c>
      <c r="J2479">
        <v>2490158163</v>
      </c>
      <c r="K2479" t="s">
        <v>74</v>
      </c>
      <c r="L2479" t="s">
        <v>77</v>
      </c>
      <c r="M2479" t="s">
        <v>83</v>
      </c>
      <c r="P2479" t="s">
        <v>98</v>
      </c>
      <c r="Q2479" t="s">
        <v>100</v>
      </c>
      <c r="R2479" t="s">
        <v>18</v>
      </c>
      <c r="S2479" t="s">
        <v>20</v>
      </c>
      <c r="T2479" t="str">
        <f t="shared" si="867"/>
        <v>LAEM CHABANG</v>
      </c>
      <c r="U2479" t="s">
        <v>46</v>
      </c>
      <c r="V2479" t="s">
        <v>50</v>
      </c>
      <c r="W2479" s="3">
        <v>12176233</v>
      </c>
      <c r="X2479" t="s">
        <v>32</v>
      </c>
      <c r="Y2479" t="s">
        <v>73</v>
      </c>
      <c r="AC2479">
        <v>1</v>
      </c>
    </row>
    <row r="2480" spans="1:31" x14ac:dyDescent="0.2">
      <c r="A2480">
        <v>2479</v>
      </c>
      <c r="B2480" t="s">
        <v>2</v>
      </c>
      <c r="C2480" s="4">
        <v>1923204</v>
      </c>
      <c r="D2480" t="s">
        <v>33</v>
      </c>
      <c r="E2480" t="s">
        <v>35</v>
      </c>
      <c r="F2480" s="1">
        <v>43860</v>
      </c>
      <c r="G2480" s="1">
        <f>IF(R2480="2: AIR",F2480, "")</f>
        <v>43860</v>
      </c>
      <c r="H2480" s="1">
        <f t="shared" ref="H2480:H2481" si="868">G2480+33</f>
        <v>43893</v>
      </c>
      <c r="I2480" t="s">
        <v>71</v>
      </c>
      <c r="J2480">
        <v>2490158163</v>
      </c>
      <c r="K2480" t="s">
        <v>74</v>
      </c>
      <c r="L2480" t="s">
        <v>77</v>
      </c>
      <c r="M2480" t="s">
        <v>83</v>
      </c>
      <c r="P2480" t="s">
        <v>98</v>
      </c>
      <c r="Q2480" t="s">
        <v>100</v>
      </c>
      <c r="R2480" t="s">
        <v>17</v>
      </c>
      <c r="S2480" t="s">
        <v>20</v>
      </c>
      <c r="T2480" t="s">
        <v>45</v>
      </c>
      <c r="U2480" t="s">
        <v>46</v>
      </c>
      <c r="V2480" t="str">
        <f t="shared" si="845"/>
        <v>AIR</v>
      </c>
      <c r="W2480" s="3"/>
      <c r="X2480" t="s">
        <v>32</v>
      </c>
      <c r="Y2480" t="s">
        <v>73</v>
      </c>
    </row>
    <row r="2481" spans="1:31" x14ac:dyDescent="0.2">
      <c r="A2481">
        <v>2480</v>
      </c>
      <c r="B2481" t="s">
        <v>2</v>
      </c>
      <c r="C2481" s="4">
        <v>1923205</v>
      </c>
      <c r="D2481" t="s">
        <v>33</v>
      </c>
      <c r="E2481" t="s">
        <v>35</v>
      </c>
      <c r="F2481" s="1">
        <v>43860</v>
      </c>
      <c r="G2481" s="1">
        <f>IF(R2481="2: AIR",F2481, "")</f>
        <v>43860</v>
      </c>
      <c r="H2481" s="1">
        <f t="shared" si="868"/>
        <v>43893</v>
      </c>
      <c r="I2481" t="s">
        <v>71</v>
      </c>
      <c r="J2481">
        <v>2490158163</v>
      </c>
      <c r="K2481" t="s">
        <v>74</v>
      </c>
      <c r="L2481" t="s">
        <v>77</v>
      </c>
      <c r="M2481" t="s">
        <v>83</v>
      </c>
      <c r="P2481" t="s">
        <v>98</v>
      </c>
      <c r="Q2481" t="s">
        <v>100</v>
      </c>
      <c r="R2481" t="s">
        <v>17</v>
      </c>
      <c r="S2481" t="s">
        <v>20</v>
      </c>
      <c r="T2481" t="s">
        <v>45</v>
      </c>
      <c r="U2481" t="s">
        <v>46</v>
      </c>
      <c r="V2481" t="str">
        <f t="shared" si="845"/>
        <v>AIR</v>
      </c>
      <c r="W2481" s="3"/>
      <c r="X2481" t="s">
        <v>32</v>
      </c>
      <c r="Y2481" t="s">
        <v>73</v>
      </c>
    </row>
    <row r="2482" spans="1:31" x14ac:dyDescent="0.2">
      <c r="A2482">
        <v>2481</v>
      </c>
      <c r="B2482" t="s">
        <v>2</v>
      </c>
      <c r="C2482" s="4">
        <v>1923206</v>
      </c>
      <c r="D2482" t="s">
        <v>33</v>
      </c>
      <c r="E2482" t="s">
        <v>35</v>
      </c>
      <c r="F2482" s="1">
        <v>43860</v>
      </c>
      <c r="G2482" s="1">
        <f t="shared" ref="G2482:G2485" si="869">F2482 + 7 - WEEKDAY(F2482, 2) + 6</f>
        <v>43869</v>
      </c>
      <c r="H2482" s="1">
        <f t="shared" ref="H2482:H2485" si="870">G2482+7</f>
        <v>43876</v>
      </c>
      <c r="I2482" t="s">
        <v>71</v>
      </c>
      <c r="J2482">
        <v>2490158163</v>
      </c>
      <c r="K2482" t="s">
        <v>74</v>
      </c>
      <c r="L2482" t="s">
        <v>77</v>
      </c>
      <c r="M2482" t="s">
        <v>83</v>
      </c>
      <c r="P2482" t="s">
        <v>98</v>
      </c>
      <c r="Q2482" t="s">
        <v>100</v>
      </c>
      <c r="R2482" t="s">
        <v>18</v>
      </c>
      <c r="S2482" t="s">
        <v>20</v>
      </c>
      <c r="T2482" t="str">
        <f t="shared" ref="T2482:T2485" si="871">IF(R2482="1: SEA", "LAEM CHABANG", "BANGKOK")</f>
        <v>LAEM CHABANG</v>
      </c>
      <c r="U2482" t="s">
        <v>46</v>
      </c>
      <c r="V2482" t="s">
        <v>50</v>
      </c>
      <c r="W2482" s="3">
        <v>12176260</v>
      </c>
      <c r="X2482" t="s">
        <v>32</v>
      </c>
      <c r="Y2482" t="s">
        <v>73</v>
      </c>
      <c r="AC2482">
        <v>1</v>
      </c>
    </row>
    <row r="2483" spans="1:31" x14ac:dyDescent="0.2">
      <c r="A2483">
        <v>2482</v>
      </c>
      <c r="B2483" t="s">
        <v>2</v>
      </c>
      <c r="C2483" s="4">
        <v>1923207</v>
      </c>
      <c r="D2483" t="s">
        <v>33</v>
      </c>
      <c r="E2483" t="s">
        <v>35</v>
      </c>
      <c r="F2483" s="1">
        <v>43860</v>
      </c>
      <c r="G2483" s="1">
        <f t="shared" si="869"/>
        <v>43869</v>
      </c>
      <c r="H2483" s="1">
        <f t="shared" si="870"/>
        <v>43876</v>
      </c>
      <c r="I2483" t="s">
        <v>71</v>
      </c>
      <c r="J2483">
        <v>2490158163</v>
      </c>
      <c r="K2483" t="s">
        <v>74</v>
      </c>
      <c r="L2483" t="s">
        <v>77</v>
      </c>
      <c r="M2483" t="s">
        <v>83</v>
      </c>
      <c r="P2483" t="s">
        <v>98</v>
      </c>
      <c r="Q2483" t="s">
        <v>100</v>
      </c>
      <c r="R2483" t="s">
        <v>18</v>
      </c>
      <c r="S2483" t="s">
        <v>20</v>
      </c>
      <c r="T2483" t="str">
        <f t="shared" si="871"/>
        <v>LAEM CHABANG</v>
      </c>
      <c r="U2483" t="s">
        <v>46</v>
      </c>
      <c r="V2483" t="s">
        <v>50</v>
      </c>
      <c r="W2483" s="3">
        <v>12176261</v>
      </c>
      <c r="X2483" t="s">
        <v>32</v>
      </c>
      <c r="Y2483" t="s">
        <v>73</v>
      </c>
      <c r="AC2483">
        <v>1</v>
      </c>
    </row>
    <row r="2484" spans="1:31" x14ac:dyDescent="0.2">
      <c r="A2484">
        <v>2483</v>
      </c>
      <c r="B2484" t="s">
        <v>2</v>
      </c>
      <c r="C2484" s="4">
        <v>1923208</v>
      </c>
      <c r="D2484" t="s">
        <v>33</v>
      </c>
      <c r="E2484" t="s">
        <v>35</v>
      </c>
      <c r="F2484" s="1">
        <v>43860</v>
      </c>
      <c r="G2484" s="1">
        <f t="shared" si="869"/>
        <v>43869</v>
      </c>
      <c r="H2484" s="1">
        <f t="shared" si="870"/>
        <v>43876</v>
      </c>
      <c r="I2484" t="s">
        <v>71</v>
      </c>
      <c r="J2484">
        <v>2490158163</v>
      </c>
      <c r="K2484" t="s">
        <v>74</v>
      </c>
      <c r="L2484" t="s">
        <v>77</v>
      </c>
      <c r="M2484" t="s">
        <v>83</v>
      </c>
      <c r="P2484" t="s">
        <v>98</v>
      </c>
      <c r="Q2484" t="s">
        <v>100</v>
      </c>
      <c r="R2484" t="s">
        <v>18</v>
      </c>
      <c r="S2484" t="s">
        <v>20</v>
      </c>
      <c r="T2484" t="str">
        <f t="shared" si="871"/>
        <v>LAEM CHABANG</v>
      </c>
      <c r="U2484" t="s">
        <v>46</v>
      </c>
      <c r="V2484" t="s">
        <v>50</v>
      </c>
      <c r="W2484" s="3">
        <v>12176264</v>
      </c>
      <c r="X2484" t="s">
        <v>32</v>
      </c>
      <c r="Y2484" t="s">
        <v>73</v>
      </c>
      <c r="AC2484">
        <v>1</v>
      </c>
      <c r="AE2484" t="s">
        <v>102</v>
      </c>
    </row>
    <row r="2485" spans="1:31" x14ac:dyDescent="0.2">
      <c r="A2485">
        <v>2484</v>
      </c>
      <c r="B2485" t="s">
        <v>2</v>
      </c>
      <c r="C2485" s="4">
        <v>1923209</v>
      </c>
      <c r="D2485" t="s">
        <v>33</v>
      </c>
      <c r="E2485" t="s">
        <v>35</v>
      </c>
      <c r="F2485" s="1">
        <v>43860</v>
      </c>
      <c r="G2485" s="1">
        <f t="shared" si="869"/>
        <v>43869</v>
      </c>
      <c r="H2485" s="1">
        <f t="shared" si="870"/>
        <v>43876</v>
      </c>
      <c r="I2485" t="s">
        <v>71</v>
      </c>
      <c r="J2485">
        <v>2490158163</v>
      </c>
      <c r="K2485" t="s">
        <v>74</v>
      </c>
      <c r="L2485" t="s">
        <v>77</v>
      </c>
      <c r="M2485" t="s">
        <v>83</v>
      </c>
      <c r="P2485" t="s">
        <v>98</v>
      </c>
      <c r="Q2485" t="s">
        <v>100</v>
      </c>
      <c r="R2485" t="s">
        <v>18</v>
      </c>
      <c r="S2485" t="s">
        <v>20</v>
      </c>
      <c r="T2485" t="str">
        <f t="shared" si="871"/>
        <v>LAEM CHABANG</v>
      </c>
      <c r="U2485" t="s">
        <v>46</v>
      </c>
      <c r="V2485" t="s">
        <v>50</v>
      </c>
      <c r="W2485" s="3">
        <v>12176273</v>
      </c>
      <c r="X2485" t="s">
        <v>32</v>
      </c>
      <c r="Y2485" t="s">
        <v>73</v>
      </c>
      <c r="AC2485">
        <v>1</v>
      </c>
    </row>
    <row r="2486" spans="1:31" x14ac:dyDescent="0.2">
      <c r="A2486">
        <v>2485</v>
      </c>
      <c r="B2486" t="s">
        <v>2</v>
      </c>
      <c r="C2486" s="4">
        <v>1923210</v>
      </c>
      <c r="D2486" t="s">
        <v>33</v>
      </c>
      <c r="E2486" t="s">
        <v>35</v>
      </c>
      <c r="F2486" s="1">
        <v>43860</v>
      </c>
      <c r="G2486" s="1">
        <f>IF(R2486="2: AIR",F2486, "")</f>
        <v>43860</v>
      </c>
      <c r="H2486" s="1">
        <f>G2486+33</f>
        <v>43893</v>
      </c>
      <c r="I2486" t="s">
        <v>71</v>
      </c>
      <c r="J2486">
        <v>2490158163</v>
      </c>
      <c r="K2486" t="s">
        <v>74</v>
      </c>
      <c r="L2486" t="s">
        <v>77</v>
      </c>
      <c r="M2486" t="s">
        <v>83</v>
      </c>
      <c r="P2486" t="s">
        <v>98</v>
      </c>
      <c r="Q2486" t="s">
        <v>100</v>
      </c>
      <c r="R2486" t="s">
        <v>17</v>
      </c>
      <c r="S2486" t="s">
        <v>20</v>
      </c>
      <c r="T2486" t="s">
        <v>45</v>
      </c>
      <c r="U2486" t="s">
        <v>46</v>
      </c>
      <c r="V2486" t="str">
        <f t="shared" si="845"/>
        <v>AIR</v>
      </c>
      <c r="W2486" s="3"/>
      <c r="X2486" t="s">
        <v>32</v>
      </c>
      <c r="Y2486" t="s">
        <v>73</v>
      </c>
    </row>
    <row r="2487" spans="1:31" x14ac:dyDescent="0.2">
      <c r="A2487">
        <v>2486</v>
      </c>
      <c r="B2487" t="s">
        <v>2</v>
      </c>
      <c r="C2487" s="4">
        <v>1923211</v>
      </c>
      <c r="D2487" t="s">
        <v>33</v>
      </c>
      <c r="E2487" t="s">
        <v>35</v>
      </c>
      <c r="F2487" s="1">
        <v>43860</v>
      </c>
      <c r="G2487" s="1">
        <f>F2487 + 7 - WEEKDAY(F2487, 2) + 6</f>
        <v>43869</v>
      </c>
      <c r="H2487" s="1">
        <f t="shared" ref="H2487" si="872">G2487+7</f>
        <v>43876</v>
      </c>
      <c r="I2487" t="s">
        <v>71</v>
      </c>
      <c r="J2487">
        <v>2490158163</v>
      </c>
      <c r="K2487" t="s">
        <v>74</v>
      </c>
      <c r="L2487" t="s">
        <v>77</v>
      </c>
      <c r="M2487" t="s">
        <v>83</v>
      </c>
      <c r="P2487" t="s">
        <v>98</v>
      </c>
      <c r="Q2487" t="s">
        <v>100</v>
      </c>
      <c r="R2487" t="s">
        <v>18</v>
      </c>
      <c r="S2487" t="s">
        <v>20</v>
      </c>
      <c r="T2487" t="str">
        <f>IF(R2487="1: SEA", "LAEM CHABANG", "BANGKOK")</f>
        <v>LAEM CHABANG</v>
      </c>
      <c r="U2487" t="s">
        <v>46</v>
      </c>
      <c r="V2487" t="s">
        <v>50</v>
      </c>
      <c r="W2487" s="3">
        <v>12176289</v>
      </c>
      <c r="X2487" t="s">
        <v>32</v>
      </c>
      <c r="Y2487" t="s">
        <v>73</v>
      </c>
      <c r="AC2487">
        <v>1</v>
      </c>
    </row>
    <row r="2488" spans="1:31" x14ac:dyDescent="0.2">
      <c r="A2488">
        <v>2487</v>
      </c>
      <c r="B2488" t="s">
        <v>2</v>
      </c>
      <c r="C2488" s="4">
        <v>1923212</v>
      </c>
      <c r="D2488" t="s">
        <v>33</v>
      </c>
      <c r="E2488" t="s">
        <v>35</v>
      </c>
      <c r="F2488" s="1">
        <v>43860</v>
      </c>
      <c r="G2488" s="1">
        <f>IF(R2488="2: AIR",F2488, "")</f>
        <v>43860</v>
      </c>
      <c r="H2488" s="1">
        <f>G2488+33</f>
        <v>43893</v>
      </c>
      <c r="I2488" t="s">
        <v>71</v>
      </c>
      <c r="J2488">
        <v>2490158163</v>
      </c>
      <c r="K2488" t="s">
        <v>74</v>
      </c>
      <c r="L2488" t="s">
        <v>77</v>
      </c>
      <c r="M2488" t="s">
        <v>83</v>
      </c>
      <c r="P2488" t="s">
        <v>98</v>
      </c>
      <c r="Q2488" t="s">
        <v>100</v>
      </c>
      <c r="R2488" t="s">
        <v>17</v>
      </c>
      <c r="S2488" t="s">
        <v>20</v>
      </c>
      <c r="T2488" t="s">
        <v>45</v>
      </c>
      <c r="U2488" t="s">
        <v>46</v>
      </c>
      <c r="V2488" t="str">
        <f t="shared" si="845"/>
        <v>AIR</v>
      </c>
      <c r="W2488" s="3"/>
      <c r="X2488" t="s">
        <v>32</v>
      </c>
      <c r="Y2488" t="s">
        <v>73</v>
      </c>
    </row>
    <row r="2489" spans="1:31" x14ac:dyDescent="0.2">
      <c r="A2489">
        <v>2488</v>
      </c>
      <c r="B2489" t="s">
        <v>2</v>
      </c>
      <c r="C2489" s="4">
        <v>1923213</v>
      </c>
      <c r="D2489" t="s">
        <v>33</v>
      </c>
      <c r="E2489" t="s">
        <v>35</v>
      </c>
      <c r="F2489" s="1">
        <v>43860</v>
      </c>
      <c r="G2489" s="1">
        <f t="shared" ref="G2489:G2490" si="873">F2489 + 7 - WEEKDAY(F2489, 2) + 6</f>
        <v>43869</v>
      </c>
      <c r="H2489" s="1">
        <f t="shared" ref="H2489:H2490" si="874">G2489+7</f>
        <v>43876</v>
      </c>
      <c r="I2489" t="s">
        <v>71</v>
      </c>
      <c r="J2489">
        <v>2490158163</v>
      </c>
      <c r="K2489" t="s">
        <v>74</v>
      </c>
      <c r="L2489" t="s">
        <v>77</v>
      </c>
      <c r="M2489" t="s">
        <v>83</v>
      </c>
      <c r="P2489" t="s">
        <v>98</v>
      </c>
      <c r="Q2489" t="s">
        <v>100</v>
      </c>
      <c r="R2489" t="s">
        <v>18</v>
      </c>
      <c r="S2489" t="s">
        <v>20</v>
      </c>
      <c r="T2489" t="str">
        <f t="shared" ref="T2489:T2490" si="875">IF(R2489="1: SEA", "LAEM CHABANG", "BANGKOK")</f>
        <v>LAEM CHABANG</v>
      </c>
      <c r="U2489" t="s">
        <v>46</v>
      </c>
      <c r="V2489" t="s">
        <v>49</v>
      </c>
      <c r="W2489" s="3">
        <v>12176301</v>
      </c>
      <c r="X2489" t="s">
        <v>32</v>
      </c>
      <c r="Y2489" t="s">
        <v>73</v>
      </c>
      <c r="AC2489">
        <v>1</v>
      </c>
    </row>
    <row r="2490" spans="1:31" x14ac:dyDescent="0.2">
      <c r="A2490">
        <v>2489</v>
      </c>
      <c r="B2490" t="s">
        <v>2</v>
      </c>
      <c r="C2490" s="4">
        <v>1923214</v>
      </c>
      <c r="D2490" t="s">
        <v>33</v>
      </c>
      <c r="E2490" t="s">
        <v>35</v>
      </c>
      <c r="F2490" s="1">
        <v>43860</v>
      </c>
      <c r="G2490" s="1">
        <f t="shared" si="873"/>
        <v>43869</v>
      </c>
      <c r="H2490" s="1">
        <f t="shared" si="874"/>
        <v>43876</v>
      </c>
      <c r="I2490" t="s">
        <v>71</v>
      </c>
      <c r="J2490">
        <v>2490158163</v>
      </c>
      <c r="K2490" t="s">
        <v>74</v>
      </c>
      <c r="L2490" t="s">
        <v>77</v>
      </c>
      <c r="M2490" t="s">
        <v>83</v>
      </c>
      <c r="P2490" t="s">
        <v>98</v>
      </c>
      <c r="Q2490" t="s">
        <v>100</v>
      </c>
      <c r="R2490" t="s">
        <v>18</v>
      </c>
      <c r="S2490" t="s">
        <v>20</v>
      </c>
      <c r="T2490" t="str">
        <f t="shared" si="875"/>
        <v>LAEM CHABANG</v>
      </c>
      <c r="U2490" t="s">
        <v>46</v>
      </c>
      <c r="V2490" t="s">
        <v>50</v>
      </c>
      <c r="W2490" s="3">
        <v>12176316</v>
      </c>
      <c r="X2490" t="s">
        <v>32</v>
      </c>
      <c r="Y2490" t="s">
        <v>73</v>
      </c>
      <c r="AC2490">
        <v>1</v>
      </c>
    </row>
    <row r="2491" spans="1:31" x14ac:dyDescent="0.2">
      <c r="A2491">
        <v>2490</v>
      </c>
      <c r="B2491" t="s">
        <v>2</v>
      </c>
      <c r="C2491" s="4">
        <v>1923215</v>
      </c>
      <c r="D2491" t="s">
        <v>33</v>
      </c>
      <c r="E2491" t="s">
        <v>35</v>
      </c>
      <c r="F2491" s="1">
        <v>43860</v>
      </c>
      <c r="G2491" s="1">
        <f>IF(R2491="2: AIR",F2491, "")</f>
        <v>43860</v>
      </c>
      <c r="H2491" s="1">
        <f>G2491+33</f>
        <v>43893</v>
      </c>
      <c r="I2491" t="s">
        <v>71</v>
      </c>
      <c r="J2491">
        <v>2490158163</v>
      </c>
      <c r="K2491" t="s">
        <v>74</v>
      </c>
      <c r="L2491" t="s">
        <v>77</v>
      </c>
      <c r="M2491" t="s">
        <v>83</v>
      </c>
      <c r="P2491" t="s">
        <v>98</v>
      </c>
      <c r="Q2491" t="s">
        <v>100</v>
      </c>
      <c r="R2491" t="s">
        <v>17</v>
      </c>
      <c r="S2491" t="s">
        <v>20</v>
      </c>
      <c r="T2491" t="s">
        <v>45</v>
      </c>
      <c r="U2491" t="s">
        <v>46</v>
      </c>
      <c r="V2491" t="str">
        <f t="shared" si="845"/>
        <v>AIR</v>
      </c>
      <c r="W2491" s="3"/>
      <c r="X2491" t="s">
        <v>32</v>
      </c>
      <c r="Y2491" t="s">
        <v>73</v>
      </c>
    </row>
    <row r="2492" spans="1:31" x14ac:dyDescent="0.2">
      <c r="A2492">
        <v>2491</v>
      </c>
      <c r="B2492" t="s">
        <v>2</v>
      </c>
      <c r="C2492" s="4">
        <v>1923216</v>
      </c>
      <c r="D2492" t="s">
        <v>33</v>
      </c>
      <c r="E2492" t="s">
        <v>35</v>
      </c>
      <c r="F2492" s="1">
        <v>43860</v>
      </c>
      <c r="G2492" s="1">
        <f t="shared" ref="G2492:G2494" si="876">F2492 + 7 - WEEKDAY(F2492, 2) + 6</f>
        <v>43869</v>
      </c>
      <c r="H2492" s="1">
        <f t="shared" ref="H2492:H2494" si="877">G2492+7</f>
        <v>43876</v>
      </c>
      <c r="I2492" t="s">
        <v>71</v>
      </c>
      <c r="J2492">
        <v>2490158163</v>
      </c>
      <c r="K2492" t="s">
        <v>74</v>
      </c>
      <c r="L2492" t="s">
        <v>77</v>
      </c>
      <c r="M2492" t="s">
        <v>83</v>
      </c>
      <c r="P2492" t="s">
        <v>98</v>
      </c>
      <c r="Q2492" t="s">
        <v>100</v>
      </c>
      <c r="R2492" t="s">
        <v>18</v>
      </c>
      <c r="S2492" t="s">
        <v>20</v>
      </c>
      <c r="T2492" t="str">
        <f t="shared" ref="T2492:T2494" si="878">IF(R2492="1: SEA", "LAEM CHABANG", "BANGKOK")</f>
        <v>LAEM CHABANG</v>
      </c>
      <c r="U2492" t="s">
        <v>46</v>
      </c>
      <c r="V2492" t="s">
        <v>50</v>
      </c>
      <c r="W2492" s="3">
        <v>12176320</v>
      </c>
      <c r="X2492" t="s">
        <v>32</v>
      </c>
      <c r="Y2492" t="s">
        <v>73</v>
      </c>
      <c r="AC2492">
        <v>1</v>
      </c>
    </row>
    <row r="2493" spans="1:31" x14ac:dyDescent="0.2">
      <c r="A2493">
        <v>2492</v>
      </c>
      <c r="B2493" t="s">
        <v>2</v>
      </c>
      <c r="C2493" s="4">
        <v>1923217</v>
      </c>
      <c r="D2493" t="s">
        <v>33</v>
      </c>
      <c r="E2493" t="s">
        <v>35</v>
      </c>
      <c r="F2493" s="1">
        <v>43860</v>
      </c>
      <c r="G2493" s="1">
        <f t="shared" si="876"/>
        <v>43869</v>
      </c>
      <c r="H2493" s="1">
        <f t="shared" si="877"/>
        <v>43876</v>
      </c>
      <c r="I2493" t="s">
        <v>71</v>
      </c>
      <c r="J2493">
        <v>2490158163</v>
      </c>
      <c r="K2493" t="s">
        <v>74</v>
      </c>
      <c r="L2493" t="s">
        <v>77</v>
      </c>
      <c r="M2493" t="s">
        <v>83</v>
      </c>
      <c r="P2493" t="s">
        <v>98</v>
      </c>
      <c r="Q2493" t="s">
        <v>100</v>
      </c>
      <c r="R2493" t="s">
        <v>18</v>
      </c>
      <c r="S2493" t="s">
        <v>20</v>
      </c>
      <c r="T2493" t="str">
        <f t="shared" si="878"/>
        <v>LAEM CHABANG</v>
      </c>
      <c r="U2493" t="s">
        <v>46</v>
      </c>
      <c r="V2493" t="s">
        <v>50</v>
      </c>
      <c r="W2493" s="3">
        <v>12176329</v>
      </c>
      <c r="X2493" t="s">
        <v>32</v>
      </c>
      <c r="Y2493" t="s">
        <v>73</v>
      </c>
      <c r="AC2493">
        <v>1</v>
      </c>
    </row>
    <row r="2494" spans="1:31" x14ac:dyDescent="0.2">
      <c r="A2494">
        <v>2493</v>
      </c>
      <c r="B2494" t="s">
        <v>2</v>
      </c>
      <c r="C2494" s="4">
        <v>1923218</v>
      </c>
      <c r="D2494" t="s">
        <v>33</v>
      </c>
      <c r="E2494" t="s">
        <v>35</v>
      </c>
      <c r="F2494" s="1">
        <v>43860</v>
      </c>
      <c r="G2494" s="1">
        <f t="shared" si="876"/>
        <v>43869</v>
      </c>
      <c r="H2494" s="1">
        <f t="shared" si="877"/>
        <v>43876</v>
      </c>
      <c r="I2494" t="s">
        <v>71</v>
      </c>
      <c r="J2494">
        <v>2490158163</v>
      </c>
      <c r="K2494" t="s">
        <v>74</v>
      </c>
      <c r="L2494" t="s">
        <v>77</v>
      </c>
      <c r="M2494" t="s">
        <v>83</v>
      </c>
      <c r="P2494" t="s">
        <v>98</v>
      </c>
      <c r="Q2494" t="s">
        <v>100</v>
      </c>
      <c r="R2494" t="s">
        <v>18</v>
      </c>
      <c r="S2494" t="s">
        <v>20</v>
      </c>
      <c r="T2494" t="str">
        <f t="shared" si="878"/>
        <v>LAEM CHABANG</v>
      </c>
      <c r="U2494" t="s">
        <v>46</v>
      </c>
      <c r="V2494" t="s">
        <v>50</v>
      </c>
      <c r="W2494" s="3">
        <v>12176344</v>
      </c>
      <c r="X2494" t="s">
        <v>32</v>
      </c>
      <c r="Y2494" t="s">
        <v>73</v>
      </c>
      <c r="AC2494">
        <v>1</v>
      </c>
    </row>
    <row r="2495" spans="1:31" x14ac:dyDescent="0.2">
      <c r="A2495">
        <v>2494</v>
      </c>
      <c r="B2495" t="s">
        <v>2</v>
      </c>
      <c r="C2495" s="4">
        <v>1923219</v>
      </c>
      <c r="D2495" t="s">
        <v>33</v>
      </c>
      <c r="E2495" t="s">
        <v>35</v>
      </c>
      <c r="F2495" s="1">
        <v>43860</v>
      </c>
      <c r="G2495" s="1">
        <f>IF(R2495="2: AIR",F2495, "")</f>
        <v>43860</v>
      </c>
      <c r="H2495" s="1">
        <f>G2495+33</f>
        <v>43893</v>
      </c>
      <c r="I2495" t="s">
        <v>71</v>
      </c>
      <c r="J2495">
        <v>2490158163</v>
      </c>
      <c r="K2495" t="s">
        <v>74</v>
      </c>
      <c r="L2495" t="s">
        <v>77</v>
      </c>
      <c r="M2495" t="s">
        <v>83</v>
      </c>
      <c r="P2495" t="s">
        <v>98</v>
      </c>
      <c r="Q2495" t="s">
        <v>100</v>
      </c>
      <c r="R2495" t="s">
        <v>17</v>
      </c>
      <c r="S2495" t="s">
        <v>20</v>
      </c>
      <c r="T2495" t="s">
        <v>45</v>
      </c>
      <c r="U2495" t="s">
        <v>46</v>
      </c>
      <c r="V2495" t="str">
        <f t="shared" si="845"/>
        <v>AIR</v>
      </c>
      <c r="W2495" s="3"/>
      <c r="X2495" t="s">
        <v>32</v>
      </c>
      <c r="Y2495" t="s">
        <v>73</v>
      </c>
    </row>
    <row r="2496" spans="1:31" x14ac:dyDescent="0.2">
      <c r="A2496">
        <v>2495</v>
      </c>
      <c r="B2496" t="s">
        <v>2</v>
      </c>
      <c r="C2496" s="4">
        <v>1923220</v>
      </c>
      <c r="D2496" t="s">
        <v>33</v>
      </c>
      <c r="E2496" t="s">
        <v>35</v>
      </c>
      <c r="F2496" s="1">
        <v>43860</v>
      </c>
      <c r="G2496" s="1">
        <f>F2496 + 7 - WEEKDAY(F2496, 2) + 6</f>
        <v>43869</v>
      </c>
      <c r="H2496" s="1">
        <f t="shared" ref="H2496" si="879">G2496+7</f>
        <v>43876</v>
      </c>
      <c r="I2496" t="s">
        <v>71</v>
      </c>
      <c r="J2496">
        <v>2490158163</v>
      </c>
      <c r="K2496" t="s">
        <v>74</v>
      </c>
      <c r="L2496" t="s">
        <v>77</v>
      </c>
      <c r="M2496" t="s">
        <v>83</v>
      </c>
      <c r="P2496" t="s">
        <v>98</v>
      </c>
      <c r="Q2496" t="s">
        <v>100</v>
      </c>
      <c r="R2496" t="s">
        <v>18</v>
      </c>
      <c r="S2496" t="s">
        <v>20</v>
      </c>
      <c r="T2496" t="str">
        <f>IF(R2496="1: SEA", "LAEM CHABANG", "BANGKOK")</f>
        <v>LAEM CHABANG</v>
      </c>
      <c r="U2496" t="s">
        <v>46</v>
      </c>
      <c r="V2496" t="s">
        <v>50</v>
      </c>
      <c r="W2496" s="3">
        <v>12176348</v>
      </c>
      <c r="X2496" t="s">
        <v>32</v>
      </c>
      <c r="Y2496" t="s">
        <v>73</v>
      </c>
      <c r="AC2496">
        <v>1</v>
      </c>
      <c r="AE2496" t="s">
        <v>102</v>
      </c>
    </row>
    <row r="2497" spans="1:31" x14ac:dyDescent="0.2">
      <c r="A2497">
        <v>2496</v>
      </c>
      <c r="B2497" t="s">
        <v>2</v>
      </c>
      <c r="C2497" s="4">
        <v>1923221</v>
      </c>
      <c r="D2497" t="s">
        <v>33</v>
      </c>
      <c r="E2497" t="s">
        <v>40</v>
      </c>
      <c r="F2497" s="1">
        <v>43860</v>
      </c>
      <c r="G2497" s="1">
        <f>IF(R2497="2: AIR",F2497, "")</f>
        <v>43860</v>
      </c>
      <c r="H2497" s="1">
        <f>G2497+33</f>
        <v>43893</v>
      </c>
      <c r="I2497" t="s">
        <v>71</v>
      </c>
      <c r="J2497">
        <v>2490158163</v>
      </c>
      <c r="K2497" t="s">
        <v>74</v>
      </c>
      <c r="L2497" t="s">
        <v>77</v>
      </c>
      <c r="M2497" t="s">
        <v>88</v>
      </c>
      <c r="P2497" t="s">
        <v>94</v>
      </c>
      <c r="Q2497" t="s">
        <v>100</v>
      </c>
      <c r="R2497" t="s">
        <v>17</v>
      </c>
      <c r="S2497" t="s">
        <v>44</v>
      </c>
      <c r="T2497" t="s">
        <v>45</v>
      </c>
      <c r="U2497" t="s">
        <v>46</v>
      </c>
      <c r="V2497" t="str">
        <f t="shared" si="845"/>
        <v>AIR</v>
      </c>
      <c r="W2497" s="3"/>
      <c r="X2497" t="s">
        <v>32</v>
      </c>
      <c r="Y2497" t="s">
        <v>73</v>
      </c>
    </row>
    <row r="2498" spans="1:31" x14ac:dyDescent="0.2">
      <c r="A2498">
        <v>2497</v>
      </c>
      <c r="B2498" t="s">
        <v>2</v>
      </c>
      <c r="C2498" s="4">
        <v>1923222</v>
      </c>
      <c r="D2498" t="s">
        <v>33</v>
      </c>
      <c r="E2498" t="s">
        <v>35</v>
      </c>
      <c r="F2498" s="1">
        <v>43860</v>
      </c>
      <c r="G2498" s="1">
        <f t="shared" ref="G2498:G2501" si="880">F2498 + 7 - WEEKDAY(F2498, 2) + 6</f>
        <v>43869</v>
      </c>
      <c r="H2498" s="1">
        <f t="shared" ref="H2498:H2501" si="881">G2498+7</f>
        <v>43876</v>
      </c>
      <c r="I2498" t="s">
        <v>71</v>
      </c>
      <c r="J2498">
        <v>2490158163</v>
      </c>
      <c r="K2498" t="s">
        <v>74</v>
      </c>
      <c r="L2498" t="s">
        <v>77</v>
      </c>
      <c r="M2498" t="s">
        <v>83</v>
      </c>
      <c r="P2498" t="s">
        <v>98</v>
      </c>
      <c r="Q2498" t="s">
        <v>100</v>
      </c>
      <c r="R2498" t="s">
        <v>18</v>
      </c>
      <c r="S2498" t="s">
        <v>20</v>
      </c>
      <c r="T2498" t="str">
        <f t="shared" ref="T2498:T2501" si="882">IF(R2498="1: SEA", "LAEM CHABANG", "BANGKOK")</f>
        <v>LAEM CHABANG</v>
      </c>
      <c r="U2498" t="s">
        <v>46</v>
      </c>
      <c r="V2498" t="s">
        <v>50</v>
      </c>
      <c r="W2498" s="3">
        <v>12176372</v>
      </c>
      <c r="X2498" t="s">
        <v>32</v>
      </c>
      <c r="Y2498" t="s">
        <v>73</v>
      </c>
      <c r="AC2498">
        <v>1</v>
      </c>
    </row>
    <row r="2499" spans="1:31" x14ac:dyDescent="0.2">
      <c r="A2499">
        <v>2498</v>
      </c>
      <c r="B2499" t="s">
        <v>2</v>
      </c>
      <c r="C2499" s="4">
        <v>1923223</v>
      </c>
      <c r="D2499" t="s">
        <v>33</v>
      </c>
      <c r="E2499" t="s">
        <v>35</v>
      </c>
      <c r="F2499" s="1">
        <v>43860</v>
      </c>
      <c r="G2499" s="1">
        <f t="shared" si="880"/>
        <v>43869</v>
      </c>
      <c r="H2499" s="1">
        <f t="shared" si="881"/>
        <v>43876</v>
      </c>
      <c r="I2499" t="s">
        <v>71</v>
      </c>
      <c r="J2499">
        <v>2490158163</v>
      </c>
      <c r="K2499" t="s">
        <v>74</v>
      </c>
      <c r="L2499" t="s">
        <v>77</v>
      </c>
      <c r="M2499" t="s">
        <v>83</v>
      </c>
      <c r="P2499" t="s">
        <v>98</v>
      </c>
      <c r="Q2499" t="s">
        <v>100</v>
      </c>
      <c r="R2499" t="s">
        <v>18</v>
      </c>
      <c r="S2499" t="s">
        <v>20</v>
      </c>
      <c r="T2499" t="str">
        <f t="shared" si="882"/>
        <v>LAEM CHABANG</v>
      </c>
      <c r="U2499" t="s">
        <v>46</v>
      </c>
      <c r="V2499" t="s">
        <v>50</v>
      </c>
      <c r="W2499" s="3">
        <v>12176373</v>
      </c>
      <c r="X2499" t="s">
        <v>32</v>
      </c>
      <c r="Y2499" t="s">
        <v>73</v>
      </c>
      <c r="AC2499">
        <v>1</v>
      </c>
    </row>
    <row r="2500" spans="1:31" x14ac:dyDescent="0.2">
      <c r="A2500">
        <v>2499</v>
      </c>
      <c r="B2500" t="s">
        <v>2</v>
      </c>
      <c r="C2500" s="4">
        <v>1923224</v>
      </c>
      <c r="D2500" t="s">
        <v>33</v>
      </c>
      <c r="E2500" t="s">
        <v>35</v>
      </c>
      <c r="F2500" s="1">
        <v>43860</v>
      </c>
      <c r="G2500" s="1">
        <f t="shared" si="880"/>
        <v>43869</v>
      </c>
      <c r="H2500" s="1">
        <f t="shared" si="881"/>
        <v>43876</v>
      </c>
      <c r="I2500" t="s">
        <v>71</v>
      </c>
      <c r="J2500">
        <v>2490158163</v>
      </c>
      <c r="K2500" t="s">
        <v>74</v>
      </c>
      <c r="L2500" t="s">
        <v>77</v>
      </c>
      <c r="M2500" t="s">
        <v>83</v>
      </c>
      <c r="P2500" t="s">
        <v>98</v>
      </c>
      <c r="Q2500" t="s">
        <v>100</v>
      </c>
      <c r="R2500" t="s">
        <v>18</v>
      </c>
      <c r="S2500" t="s">
        <v>20</v>
      </c>
      <c r="T2500" t="str">
        <f t="shared" si="882"/>
        <v>LAEM CHABANG</v>
      </c>
      <c r="U2500" t="s">
        <v>46</v>
      </c>
      <c r="V2500" t="s">
        <v>50</v>
      </c>
      <c r="W2500" s="3">
        <v>12176376</v>
      </c>
      <c r="X2500" t="s">
        <v>32</v>
      </c>
      <c r="Y2500" t="s">
        <v>73</v>
      </c>
      <c r="AC2500">
        <v>1</v>
      </c>
    </row>
    <row r="2501" spans="1:31" x14ac:dyDescent="0.2">
      <c r="A2501">
        <v>2500</v>
      </c>
      <c r="B2501" t="s">
        <v>2</v>
      </c>
      <c r="C2501" s="4">
        <v>1923225</v>
      </c>
      <c r="D2501" t="s">
        <v>33</v>
      </c>
      <c r="E2501" t="s">
        <v>35</v>
      </c>
      <c r="F2501" s="1">
        <v>43860</v>
      </c>
      <c r="G2501" s="1">
        <f t="shared" si="880"/>
        <v>43869</v>
      </c>
      <c r="H2501" s="1">
        <f t="shared" si="881"/>
        <v>43876</v>
      </c>
      <c r="I2501" t="s">
        <v>71</v>
      </c>
      <c r="J2501">
        <v>2490158163</v>
      </c>
      <c r="K2501" t="s">
        <v>74</v>
      </c>
      <c r="L2501" t="s">
        <v>77</v>
      </c>
      <c r="M2501" t="s">
        <v>83</v>
      </c>
      <c r="P2501" t="s">
        <v>98</v>
      </c>
      <c r="Q2501" t="s">
        <v>100</v>
      </c>
      <c r="R2501" t="s">
        <v>18</v>
      </c>
      <c r="S2501" t="s">
        <v>20</v>
      </c>
      <c r="T2501" t="str">
        <f t="shared" si="882"/>
        <v>LAEM CHABANG</v>
      </c>
      <c r="U2501" t="s">
        <v>46</v>
      </c>
      <c r="V2501" t="s">
        <v>50</v>
      </c>
      <c r="W2501" s="3">
        <v>12176385</v>
      </c>
      <c r="X2501" t="s">
        <v>32</v>
      </c>
      <c r="Y2501" t="s">
        <v>73</v>
      </c>
      <c r="AC2501">
        <v>1</v>
      </c>
    </row>
    <row r="2502" spans="1:31" x14ac:dyDescent="0.2">
      <c r="A2502">
        <v>2501</v>
      </c>
      <c r="B2502" t="s">
        <v>2</v>
      </c>
      <c r="C2502" s="4">
        <v>1923226</v>
      </c>
      <c r="D2502" t="s">
        <v>33</v>
      </c>
      <c r="E2502" t="s">
        <v>35</v>
      </c>
      <c r="F2502" s="1">
        <v>43860</v>
      </c>
      <c r="G2502" s="1">
        <f t="shared" ref="G2502:G2507" si="883">IF(R2502="2: AIR",F2502, "")</f>
        <v>43860</v>
      </c>
      <c r="H2502" s="1">
        <f t="shared" ref="H2502:H2507" si="884">G2502+33</f>
        <v>43893</v>
      </c>
      <c r="I2502" t="s">
        <v>71</v>
      </c>
      <c r="J2502">
        <v>2490158163</v>
      </c>
      <c r="K2502" t="s">
        <v>74</v>
      </c>
      <c r="L2502" t="s">
        <v>77</v>
      </c>
      <c r="M2502" t="s">
        <v>83</v>
      </c>
      <c r="P2502" t="s">
        <v>98</v>
      </c>
      <c r="Q2502" t="s">
        <v>100</v>
      </c>
      <c r="R2502" t="s">
        <v>17</v>
      </c>
      <c r="S2502" t="s">
        <v>20</v>
      </c>
      <c r="T2502" t="s">
        <v>45</v>
      </c>
      <c r="U2502" t="s">
        <v>46</v>
      </c>
      <c r="V2502" t="str">
        <f t="shared" ref="V2502:V2561" si="885">IF(R2502="2: AIR", "AIR","")</f>
        <v>AIR</v>
      </c>
      <c r="W2502" s="3"/>
      <c r="X2502" t="s">
        <v>32</v>
      </c>
      <c r="Y2502" t="s">
        <v>73</v>
      </c>
    </row>
    <row r="2503" spans="1:31" x14ac:dyDescent="0.2">
      <c r="A2503">
        <v>2502</v>
      </c>
      <c r="B2503" t="s">
        <v>2</v>
      </c>
      <c r="C2503" s="4">
        <v>1923227</v>
      </c>
      <c r="D2503" t="s">
        <v>33</v>
      </c>
      <c r="E2503" t="s">
        <v>35</v>
      </c>
      <c r="F2503" s="1">
        <v>43860</v>
      </c>
      <c r="G2503" s="1">
        <f t="shared" si="883"/>
        <v>43860</v>
      </c>
      <c r="H2503" s="1">
        <f t="shared" si="884"/>
        <v>43893</v>
      </c>
      <c r="I2503" t="s">
        <v>71</v>
      </c>
      <c r="J2503">
        <v>2490158163</v>
      </c>
      <c r="K2503" t="s">
        <v>74</v>
      </c>
      <c r="L2503" t="s">
        <v>77</v>
      </c>
      <c r="M2503" t="s">
        <v>83</v>
      </c>
      <c r="P2503" t="s">
        <v>98</v>
      </c>
      <c r="Q2503" t="s">
        <v>100</v>
      </c>
      <c r="R2503" t="s">
        <v>17</v>
      </c>
      <c r="S2503" t="s">
        <v>20</v>
      </c>
      <c r="T2503" t="s">
        <v>45</v>
      </c>
      <c r="U2503" t="s">
        <v>46</v>
      </c>
      <c r="V2503" t="str">
        <f t="shared" si="885"/>
        <v>AIR</v>
      </c>
      <c r="W2503" s="3"/>
      <c r="X2503" t="s">
        <v>32</v>
      </c>
      <c r="Y2503" t="s">
        <v>73</v>
      </c>
    </row>
    <row r="2504" spans="1:31" x14ac:dyDescent="0.2">
      <c r="A2504">
        <v>2503</v>
      </c>
      <c r="B2504" t="s">
        <v>2</v>
      </c>
      <c r="C2504" s="4">
        <v>1923228</v>
      </c>
      <c r="D2504" t="s">
        <v>33</v>
      </c>
      <c r="E2504" t="s">
        <v>35</v>
      </c>
      <c r="F2504" s="1">
        <v>43860</v>
      </c>
      <c r="G2504" s="1">
        <f t="shared" si="883"/>
        <v>43860</v>
      </c>
      <c r="H2504" s="1">
        <f t="shared" si="884"/>
        <v>43893</v>
      </c>
      <c r="I2504" t="s">
        <v>71</v>
      </c>
      <c r="J2504">
        <v>2490158163</v>
      </c>
      <c r="K2504" t="s">
        <v>74</v>
      </c>
      <c r="L2504" t="s">
        <v>77</v>
      </c>
      <c r="M2504" t="s">
        <v>83</v>
      </c>
      <c r="P2504" t="s">
        <v>98</v>
      </c>
      <c r="Q2504" t="s">
        <v>100</v>
      </c>
      <c r="R2504" t="s">
        <v>17</v>
      </c>
      <c r="S2504" t="s">
        <v>20</v>
      </c>
      <c r="T2504" t="s">
        <v>45</v>
      </c>
      <c r="U2504" t="s">
        <v>46</v>
      </c>
      <c r="V2504" t="str">
        <f t="shared" si="885"/>
        <v>AIR</v>
      </c>
      <c r="W2504" s="3"/>
      <c r="X2504" t="s">
        <v>32</v>
      </c>
      <c r="Y2504" t="s">
        <v>73</v>
      </c>
    </row>
    <row r="2505" spans="1:31" x14ac:dyDescent="0.2">
      <c r="A2505">
        <v>2504</v>
      </c>
      <c r="B2505" t="s">
        <v>2</v>
      </c>
      <c r="C2505" s="4">
        <v>1923229</v>
      </c>
      <c r="D2505" t="s">
        <v>33</v>
      </c>
      <c r="E2505" t="s">
        <v>35</v>
      </c>
      <c r="F2505" s="1">
        <v>43860</v>
      </c>
      <c r="G2505" s="1">
        <f t="shared" si="883"/>
        <v>43860</v>
      </c>
      <c r="H2505" s="1">
        <f t="shared" si="884"/>
        <v>43893</v>
      </c>
      <c r="I2505" t="s">
        <v>71</v>
      </c>
      <c r="J2505">
        <v>2490158163</v>
      </c>
      <c r="K2505" t="s">
        <v>74</v>
      </c>
      <c r="L2505" t="s">
        <v>77</v>
      </c>
      <c r="M2505" t="s">
        <v>83</v>
      </c>
      <c r="P2505" t="s">
        <v>98</v>
      </c>
      <c r="Q2505" t="s">
        <v>100</v>
      </c>
      <c r="R2505" t="s">
        <v>17</v>
      </c>
      <c r="S2505" t="s">
        <v>20</v>
      </c>
      <c r="T2505" t="s">
        <v>45</v>
      </c>
      <c r="U2505" t="s">
        <v>46</v>
      </c>
      <c r="V2505" t="str">
        <f t="shared" si="885"/>
        <v>AIR</v>
      </c>
      <c r="W2505" s="3"/>
      <c r="X2505" t="s">
        <v>32</v>
      </c>
      <c r="Y2505" t="s">
        <v>73</v>
      </c>
      <c r="AE2505" t="s">
        <v>102</v>
      </c>
    </row>
    <row r="2506" spans="1:31" x14ac:dyDescent="0.2">
      <c r="A2506">
        <v>2505</v>
      </c>
      <c r="B2506" t="s">
        <v>2</v>
      </c>
      <c r="C2506" s="4">
        <v>1923230</v>
      </c>
      <c r="D2506" t="s">
        <v>33</v>
      </c>
      <c r="E2506" t="s">
        <v>35</v>
      </c>
      <c r="F2506" s="1">
        <v>43860</v>
      </c>
      <c r="G2506" s="1">
        <f t="shared" si="883"/>
        <v>43860</v>
      </c>
      <c r="H2506" s="1">
        <f t="shared" si="884"/>
        <v>43893</v>
      </c>
      <c r="I2506" t="s">
        <v>71</v>
      </c>
      <c r="J2506">
        <v>2490158163</v>
      </c>
      <c r="K2506" t="s">
        <v>74</v>
      </c>
      <c r="L2506" t="s">
        <v>77</v>
      </c>
      <c r="M2506" t="s">
        <v>83</v>
      </c>
      <c r="P2506" t="s">
        <v>98</v>
      </c>
      <c r="Q2506" t="s">
        <v>100</v>
      </c>
      <c r="R2506" t="s">
        <v>17</v>
      </c>
      <c r="S2506" t="s">
        <v>20</v>
      </c>
      <c r="T2506" t="s">
        <v>45</v>
      </c>
      <c r="U2506" t="s">
        <v>46</v>
      </c>
      <c r="V2506" t="str">
        <f t="shared" si="885"/>
        <v>AIR</v>
      </c>
      <c r="W2506" s="3"/>
      <c r="X2506" t="s">
        <v>32</v>
      </c>
      <c r="Y2506" t="s">
        <v>73</v>
      </c>
    </row>
    <row r="2507" spans="1:31" x14ac:dyDescent="0.2">
      <c r="A2507">
        <v>2506</v>
      </c>
      <c r="B2507" t="s">
        <v>2</v>
      </c>
      <c r="C2507" s="4">
        <v>1923231</v>
      </c>
      <c r="D2507" t="s">
        <v>33</v>
      </c>
      <c r="E2507" t="s">
        <v>35</v>
      </c>
      <c r="F2507" s="1">
        <v>43860</v>
      </c>
      <c r="G2507" s="1">
        <f t="shared" si="883"/>
        <v>43860</v>
      </c>
      <c r="H2507" s="1">
        <f t="shared" si="884"/>
        <v>43893</v>
      </c>
      <c r="I2507" t="s">
        <v>71</v>
      </c>
      <c r="J2507">
        <v>2490158163</v>
      </c>
      <c r="K2507" t="s">
        <v>74</v>
      </c>
      <c r="L2507" t="s">
        <v>77</v>
      </c>
      <c r="M2507" t="s">
        <v>83</v>
      </c>
      <c r="P2507" t="s">
        <v>98</v>
      </c>
      <c r="Q2507" t="s">
        <v>100</v>
      </c>
      <c r="R2507" t="s">
        <v>17</v>
      </c>
      <c r="S2507" t="s">
        <v>20</v>
      </c>
      <c r="T2507" t="s">
        <v>45</v>
      </c>
      <c r="U2507" t="s">
        <v>46</v>
      </c>
      <c r="V2507" t="str">
        <f t="shared" si="885"/>
        <v>AIR</v>
      </c>
      <c r="W2507" s="3"/>
      <c r="X2507" t="s">
        <v>32</v>
      </c>
      <c r="Y2507" t="s">
        <v>73</v>
      </c>
    </row>
    <row r="2508" spans="1:31" x14ac:dyDescent="0.2">
      <c r="A2508">
        <v>2507</v>
      </c>
      <c r="B2508" t="s">
        <v>2</v>
      </c>
      <c r="C2508" s="4">
        <v>1923232</v>
      </c>
      <c r="D2508" t="s">
        <v>33</v>
      </c>
      <c r="E2508" t="s">
        <v>35</v>
      </c>
      <c r="F2508" s="1">
        <v>43860</v>
      </c>
      <c r="G2508" s="1">
        <f>F2508 + 7 - WEEKDAY(F2508, 2) + 6</f>
        <v>43869</v>
      </c>
      <c r="H2508" s="1">
        <f t="shared" ref="H2508" si="886">G2508+7</f>
        <v>43876</v>
      </c>
      <c r="I2508" t="s">
        <v>71</v>
      </c>
      <c r="J2508">
        <v>2490158163</v>
      </c>
      <c r="K2508" t="s">
        <v>74</v>
      </c>
      <c r="L2508" t="s">
        <v>77</v>
      </c>
      <c r="M2508" t="s">
        <v>83</v>
      </c>
      <c r="P2508" t="s">
        <v>98</v>
      </c>
      <c r="Q2508" t="s">
        <v>100</v>
      </c>
      <c r="R2508" t="s">
        <v>18</v>
      </c>
      <c r="S2508" t="s">
        <v>20</v>
      </c>
      <c r="T2508" t="str">
        <f>IF(R2508="1: SEA", "LAEM CHABANG", "BANGKOK")</f>
        <v>LAEM CHABANG</v>
      </c>
      <c r="U2508" t="s">
        <v>46</v>
      </c>
      <c r="V2508" t="s">
        <v>50</v>
      </c>
      <c r="W2508" s="3">
        <v>12176432</v>
      </c>
      <c r="X2508" t="s">
        <v>32</v>
      </c>
      <c r="Y2508" t="s">
        <v>73</v>
      </c>
      <c r="AA2508">
        <v>1</v>
      </c>
    </row>
    <row r="2509" spans="1:31" x14ac:dyDescent="0.2">
      <c r="A2509">
        <v>2508</v>
      </c>
      <c r="B2509" t="s">
        <v>2</v>
      </c>
      <c r="C2509" s="4">
        <v>1923233</v>
      </c>
      <c r="D2509" t="s">
        <v>33</v>
      </c>
      <c r="E2509" t="s">
        <v>35</v>
      </c>
      <c r="F2509" s="1">
        <v>43861</v>
      </c>
      <c r="G2509" s="1">
        <f>IF(R2509="2: AIR",F2509, "")</f>
        <v>43861</v>
      </c>
      <c r="H2509" s="1">
        <f>G2509+33</f>
        <v>43894</v>
      </c>
      <c r="I2509" t="s">
        <v>71</v>
      </c>
      <c r="J2509">
        <v>2490158163</v>
      </c>
      <c r="K2509" t="s">
        <v>74</v>
      </c>
      <c r="L2509" t="s">
        <v>77</v>
      </c>
      <c r="M2509" t="s">
        <v>83</v>
      </c>
      <c r="P2509" t="s">
        <v>98</v>
      </c>
      <c r="Q2509" t="s">
        <v>100</v>
      </c>
      <c r="R2509" t="s">
        <v>17</v>
      </c>
      <c r="S2509" t="s">
        <v>20</v>
      </c>
      <c r="T2509" t="s">
        <v>45</v>
      </c>
      <c r="U2509" t="s">
        <v>46</v>
      </c>
      <c r="V2509" t="str">
        <f t="shared" si="885"/>
        <v>AIR</v>
      </c>
      <c r="W2509" s="3"/>
      <c r="X2509" t="s">
        <v>32</v>
      </c>
      <c r="Y2509" t="s">
        <v>73</v>
      </c>
    </row>
    <row r="2510" spans="1:31" x14ac:dyDescent="0.2">
      <c r="A2510">
        <v>2509</v>
      </c>
      <c r="B2510" t="s">
        <v>2</v>
      </c>
      <c r="C2510" s="4">
        <v>1923234</v>
      </c>
      <c r="D2510" t="s">
        <v>33</v>
      </c>
      <c r="E2510" t="s">
        <v>35</v>
      </c>
      <c r="F2510" s="1">
        <v>43861</v>
      </c>
      <c r="G2510" s="1">
        <f t="shared" ref="G2510:G2511" si="887">F2510 + 7 - WEEKDAY(F2510, 2) + 6</f>
        <v>43869</v>
      </c>
      <c r="H2510" s="1">
        <f t="shared" ref="H2510:H2511" si="888">G2510+7</f>
        <v>43876</v>
      </c>
      <c r="I2510" t="s">
        <v>71</v>
      </c>
      <c r="J2510">
        <v>2490158163</v>
      </c>
      <c r="K2510" t="s">
        <v>74</v>
      </c>
      <c r="L2510" t="s">
        <v>77</v>
      </c>
      <c r="M2510" t="s">
        <v>83</v>
      </c>
      <c r="P2510" t="s">
        <v>98</v>
      </c>
      <c r="Q2510" t="s">
        <v>100</v>
      </c>
      <c r="R2510" t="s">
        <v>18</v>
      </c>
      <c r="S2510" t="s">
        <v>20</v>
      </c>
      <c r="T2510" t="str">
        <f t="shared" ref="T2510:T2511" si="889">IF(R2510="1: SEA", "LAEM CHABANG", "BANGKOK")</f>
        <v>LAEM CHABANG</v>
      </c>
      <c r="U2510" t="s">
        <v>46</v>
      </c>
      <c r="V2510" t="s">
        <v>50</v>
      </c>
      <c r="W2510" s="3">
        <v>12176456</v>
      </c>
      <c r="X2510" t="s">
        <v>32</v>
      </c>
      <c r="Y2510" t="s">
        <v>73</v>
      </c>
      <c r="AC2510">
        <v>1</v>
      </c>
    </row>
    <row r="2511" spans="1:31" x14ac:dyDescent="0.2">
      <c r="A2511">
        <v>2510</v>
      </c>
      <c r="B2511" t="s">
        <v>2</v>
      </c>
      <c r="C2511" s="4">
        <v>1923235</v>
      </c>
      <c r="D2511" t="s">
        <v>33</v>
      </c>
      <c r="E2511" t="s">
        <v>35</v>
      </c>
      <c r="F2511" s="1">
        <v>43861</v>
      </c>
      <c r="G2511" s="1">
        <f t="shared" si="887"/>
        <v>43869</v>
      </c>
      <c r="H2511" s="1">
        <f t="shared" si="888"/>
        <v>43876</v>
      </c>
      <c r="I2511" t="s">
        <v>71</v>
      </c>
      <c r="J2511">
        <v>2490158163</v>
      </c>
      <c r="K2511" t="s">
        <v>74</v>
      </c>
      <c r="L2511" t="s">
        <v>77</v>
      </c>
      <c r="M2511" t="s">
        <v>83</v>
      </c>
      <c r="P2511" t="s">
        <v>98</v>
      </c>
      <c r="Q2511" t="s">
        <v>100</v>
      </c>
      <c r="R2511" t="s">
        <v>18</v>
      </c>
      <c r="S2511" t="s">
        <v>20</v>
      </c>
      <c r="T2511" t="str">
        <f t="shared" si="889"/>
        <v>LAEM CHABANG</v>
      </c>
      <c r="U2511" t="s">
        <v>46</v>
      </c>
      <c r="V2511" t="s">
        <v>50</v>
      </c>
      <c r="W2511" s="3">
        <v>12176457</v>
      </c>
      <c r="X2511" t="s">
        <v>32</v>
      </c>
      <c r="Y2511" t="s">
        <v>73</v>
      </c>
      <c r="AC2511">
        <v>1</v>
      </c>
    </row>
    <row r="2512" spans="1:31" x14ac:dyDescent="0.2">
      <c r="A2512">
        <v>2511</v>
      </c>
      <c r="B2512" t="s">
        <v>2</v>
      </c>
      <c r="C2512" s="4">
        <v>1923236</v>
      </c>
      <c r="D2512" t="s">
        <v>33</v>
      </c>
      <c r="E2512" t="s">
        <v>35</v>
      </c>
      <c r="F2512" s="1">
        <v>43861</v>
      </c>
      <c r="G2512" s="1">
        <f>IF(R2512="2: AIR",F2512, "")</f>
        <v>43861</v>
      </c>
      <c r="H2512" s="1">
        <f>G2512+33</f>
        <v>43894</v>
      </c>
      <c r="I2512" t="s">
        <v>71</v>
      </c>
      <c r="J2512">
        <v>2490158163</v>
      </c>
      <c r="K2512" t="s">
        <v>74</v>
      </c>
      <c r="L2512" t="s">
        <v>77</v>
      </c>
      <c r="M2512" t="s">
        <v>83</v>
      </c>
      <c r="P2512" t="s">
        <v>98</v>
      </c>
      <c r="Q2512" t="s">
        <v>100</v>
      </c>
      <c r="R2512" t="s">
        <v>17</v>
      </c>
      <c r="S2512" t="s">
        <v>20</v>
      </c>
      <c r="T2512" t="s">
        <v>45</v>
      </c>
      <c r="U2512" t="s">
        <v>46</v>
      </c>
      <c r="V2512" t="str">
        <f t="shared" si="885"/>
        <v>AIR</v>
      </c>
      <c r="W2512" s="3"/>
      <c r="X2512" t="s">
        <v>32</v>
      </c>
      <c r="Y2512" t="s">
        <v>73</v>
      </c>
    </row>
    <row r="2513" spans="1:31" x14ac:dyDescent="0.2">
      <c r="A2513">
        <v>2512</v>
      </c>
      <c r="B2513" t="s">
        <v>2</v>
      </c>
      <c r="C2513" s="4">
        <v>1923237</v>
      </c>
      <c r="D2513" t="s">
        <v>33</v>
      </c>
      <c r="E2513" t="s">
        <v>35</v>
      </c>
      <c r="F2513" s="1">
        <v>43861</v>
      </c>
      <c r="G2513" s="1">
        <f>F2513 + 7 - WEEKDAY(F2513, 2) + 6</f>
        <v>43869</v>
      </c>
      <c r="H2513" s="1">
        <f t="shared" ref="H2513" si="890">G2513+7</f>
        <v>43876</v>
      </c>
      <c r="I2513" t="s">
        <v>71</v>
      </c>
      <c r="J2513">
        <v>2490158163</v>
      </c>
      <c r="K2513" t="s">
        <v>74</v>
      </c>
      <c r="L2513" t="s">
        <v>77</v>
      </c>
      <c r="M2513" t="s">
        <v>83</v>
      </c>
      <c r="P2513" t="s">
        <v>98</v>
      </c>
      <c r="Q2513" t="s">
        <v>100</v>
      </c>
      <c r="R2513" t="s">
        <v>18</v>
      </c>
      <c r="S2513" t="s">
        <v>20</v>
      </c>
      <c r="T2513" t="str">
        <f>IF(R2513="1: SEA", "LAEM CHABANG", "BANGKOK")</f>
        <v>LAEM CHABANG</v>
      </c>
      <c r="U2513" t="s">
        <v>46</v>
      </c>
      <c r="V2513" t="s">
        <v>50</v>
      </c>
      <c r="W2513" s="3">
        <v>12176469</v>
      </c>
      <c r="X2513" t="s">
        <v>32</v>
      </c>
      <c r="Y2513" t="s">
        <v>73</v>
      </c>
      <c r="AC2513">
        <v>1</v>
      </c>
    </row>
    <row r="2514" spans="1:31" x14ac:dyDescent="0.2">
      <c r="A2514">
        <v>2513</v>
      </c>
      <c r="B2514" t="s">
        <v>2</v>
      </c>
      <c r="C2514" s="4">
        <v>1923238</v>
      </c>
      <c r="D2514" t="s">
        <v>33</v>
      </c>
      <c r="E2514" t="s">
        <v>35</v>
      </c>
      <c r="F2514" s="1">
        <v>43861</v>
      </c>
      <c r="G2514" s="1">
        <f>IF(R2514="2: AIR",F2514, "")</f>
        <v>43861</v>
      </c>
      <c r="H2514" s="1">
        <f>G2514+33</f>
        <v>43894</v>
      </c>
      <c r="I2514" t="s">
        <v>71</v>
      </c>
      <c r="J2514">
        <v>2490158163</v>
      </c>
      <c r="K2514" t="s">
        <v>74</v>
      </c>
      <c r="L2514" t="s">
        <v>77</v>
      </c>
      <c r="M2514" t="s">
        <v>83</v>
      </c>
      <c r="P2514" t="s">
        <v>98</v>
      </c>
      <c r="Q2514" t="s">
        <v>100</v>
      </c>
      <c r="R2514" t="s">
        <v>17</v>
      </c>
      <c r="S2514" t="s">
        <v>20</v>
      </c>
      <c r="T2514" t="s">
        <v>45</v>
      </c>
      <c r="U2514" t="s">
        <v>46</v>
      </c>
      <c r="V2514" t="str">
        <f t="shared" si="885"/>
        <v>AIR</v>
      </c>
      <c r="W2514" s="3"/>
      <c r="X2514" t="s">
        <v>32</v>
      </c>
      <c r="Y2514" t="s">
        <v>73</v>
      </c>
    </row>
    <row r="2515" spans="1:31" x14ac:dyDescent="0.2">
      <c r="A2515">
        <v>2514</v>
      </c>
      <c r="B2515" t="s">
        <v>2</v>
      </c>
      <c r="C2515" s="4">
        <v>1923239</v>
      </c>
      <c r="D2515" t="s">
        <v>33</v>
      </c>
      <c r="E2515" t="s">
        <v>35</v>
      </c>
      <c r="F2515" s="1">
        <v>43861</v>
      </c>
      <c r="G2515" s="1">
        <f t="shared" ref="G2515:G2517" si="891">F2515 + 7 - WEEKDAY(F2515, 2) + 6</f>
        <v>43869</v>
      </c>
      <c r="H2515" s="1">
        <f t="shared" ref="H2515:H2517" si="892">G2515+7</f>
        <v>43876</v>
      </c>
      <c r="I2515" t="s">
        <v>71</v>
      </c>
      <c r="J2515">
        <v>2490158163</v>
      </c>
      <c r="K2515" t="s">
        <v>74</v>
      </c>
      <c r="L2515" t="s">
        <v>77</v>
      </c>
      <c r="M2515" t="s">
        <v>83</v>
      </c>
      <c r="P2515" t="s">
        <v>98</v>
      </c>
      <c r="Q2515" t="s">
        <v>100</v>
      </c>
      <c r="R2515" t="s">
        <v>18</v>
      </c>
      <c r="S2515" t="s">
        <v>20</v>
      </c>
      <c r="T2515" t="str">
        <f t="shared" ref="T2515:T2517" si="893">IF(R2515="1: SEA", "LAEM CHABANG", "BANGKOK")</f>
        <v>LAEM CHABANG</v>
      </c>
      <c r="U2515" t="s">
        <v>46</v>
      </c>
      <c r="V2515" t="s">
        <v>50</v>
      </c>
      <c r="W2515" s="3">
        <v>12176485</v>
      </c>
      <c r="X2515" t="s">
        <v>32</v>
      </c>
      <c r="Y2515" t="s">
        <v>73</v>
      </c>
      <c r="AC2515">
        <v>1</v>
      </c>
    </row>
    <row r="2516" spans="1:31" x14ac:dyDescent="0.2">
      <c r="A2516">
        <v>3725</v>
      </c>
      <c r="B2516" t="s">
        <v>2</v>
      </c>
      <c r="C2516" s="4">
        <v>1910130</v>
      </c>
      <c r="D2516" t="s">
        <v>34</v>
      </c>
      <c r="E2516" t="s">
        <v>37</v>
      </c>
      <c r="F2516" s="1">
        <v>43861</v>
      </c>
      <c r="G2516" s="1">
        <f t="shared" ref="G2516" si="894">F2516 + 7 - WEEKDAY(F2516, 2) + 4</f>
        <v>43867</v>
      </c>
      <c r="H2516" s="1">
        <f t="shared" si="892"/>
        <v>43874</v>
      </c>
      <c r="I2516" t="s">
        <v>71</v>
      </c>
      <c r="J2516">
        <v>2490158163</v>
      </c>
      <c r="K2516" t="s">
        <v>74</v>
      </c>
      <c r="L2516" t="s">
        <v>79</v>
      </c>
      <c r="M2516" t="s">
        <v>97</v>
      </c>
      <c r="P2516" t="s">
        <v>96</v>
      </c>
      <c r="Q2516" t="s">
        <v>100</v>
      </c>
      <c r="R2516" t="s">
        <v>18</v>
      </c>
      <c r="S2516" t="s">
        <v>20</v>
      </c>
      <c r="T2516" t="str">
        <f t="shared" si="893"/>
        <v>LAEM CHABANG</v>
      </c>
      <c r="U2516" t="s">
        <v>46</v>
      </c>
      <c r="V2516" s="2" t="s">
        <v>54</v>
      </c>
      <c r="W2516" s="3">
        <v>12176488</v>
      </c>
      <c r="X2516" t="s">
        <v>32</v>
      </c>
      <c r="Y2516" t="s">
        <v>73</v>
      </c>
      <c r="AC2516">
        <v>1</v>
      </c>
    </row>
    <row r="2517" spans="1:31" x14ac:dyDescent="0.2">
      <c r="A2517">
        <v>2516</v>
      </c>
      <c r="B2517" t="s">
        <v>2</v>
      </c>
      <c r="C2517" s="4">
        <v>1923241</v>
      </c>
      <c r="D2517" t="s">
        <v>33</v>
      </c>
      <c r="E2517" t="s">
        <v>35</v>
      </c>
      <c r="F2517" s="1">
        <v>43861</v>
      </c>
      <c r="G2517" s="1">
        <f t="shared" si="891"/>
        <v>43869</v>
      </c>
      <c r="H2517" s="1">
        <f t="shared" si="892"/>
        <v>43876</v>
      </c>
      <c r="I2517" t="s">
        <v>71</v>
      </c>
      <c r="J2517">
        <v>2490158163</v>
      </c>
      <c r="K2517" t="s">
        <v>74</v>
      </c>
      <c r="L2517" t="s">
        <v>77</v>
      </c>
      <c r="M2517" t="s">
        <v>83</v>
      </c>
      <c r="P2517" t="s">
        <v>98</v>
      </c>
      <c r="Q2517" t="s">
        <v>100</v>
      </c>
      <c r="R2517" t="s">
        <v>18</v>
      </c>
      <c r="S2517" t="s">
        <v>20</v>
      </c>
      <c r="T2517" t="str">
        <f t="shared" si="893"/>
        <v>LAEM CHABANG</v>
      </c>
      <c r="U2517" t="s">
        <v>46</v>
      </c>
      <c r="V2517" t="s">
        <v>50</v>
      </c>
      <c r="W2517" s="3">
        <v>12176497</v>
      </c>
      <c r="X2517" t="s">
        <v>32</v>
      </c>
      <c r="Y2517" t="s">
        <v>73</v>
      </c>
      <c r="AC2517">
        <v>1</v>
      </c>
    </row>
    <row r="2518" spans="1:31" x14ac:dyDescent="0.2">
      <c r="A2518">
        <v>2517</v>
      </c>
      <c r="B2518" t="s">
        <v>2</v>
      </c>
      <c r="C2518" s="4">
        <v>1923242</v>
      </c>
      <c r="D2518" t="s">
        <v>33</v>
      </c>
      <c r="E2518" t="s">
        <v>40</v>
      </c>
      <c r="F2518" s="1">
        <v>43861</v>
      </c>
      <c r="G2518" s="1">
        <f>IF(R2518="2: AIR",F2518, "")</f>
        <v>43861</v>
      </c>
      <c r="H2518" s="1">
        <f>G2518+33</f>
        <v>43894</v>
      </c>
      <c r="I2518" t="s">
        <v>71</v>
      </c>
      <c r="J2518">
        <v>2490158163</v>
      </c>
      <c r="K2518" t="s">
        <v>74</v>
      </c>
      <c r="L2518" t="s">
        <v>77</v>
      </c>
      <c r="M2518" t="s">
        <v>88</v>
      </c>
      <c r="P2518" t="s">
        <v>94</v>
      </c>
      <c r="Q2518" t="s">
        <v>100</v>
      </c>
      <c r="R2518" t="s">
        <v>17</v>
      </c>
      <c r="S2518" t="s">
        <v>44</v>
      </c>
      <c r="T2518" t="s">
        <v>45</v>
      </c>
      <c r="U2518" t="s">
        <v>46</v>
      </c>
      <c r="V2518" t="str">
        <f t="shared" si="885"/>
        <v>AIR</v>
      </c>
      <c r="W2518" s="3"/>
      <c r="X2518" t="s">
        <v>32</v>
      </c>
      <c r="Y2518" t="s">
        <v>73</v>
      </c>
    </row>
    <row r="2519" spans="1:31" x14ac:dyDescent="0.2">
      <c r="A2519">
        <v>2518</v>
      </c>
      <c r="B2519" t="s">
        <v>2</v>
      </c>
      <c r="C2519" s="4">
        <v>1923243</v>
      </c>
      <c r="D2519" t="s">
        <v>33</v>
      </c>
      <c r="E2519" t="s">
        <v>35</v>
      </c>
      <c r="F2519" s="1">
        <v>43861</v>
      </c>
      <c r="G2519" s="1">
        <f t="shared" ref="G2519:G2522" si="895">F2519 + 7 - WEEKDAY(F2519, 2) + 6</f>
        <v>43869</v>
      </c>
      <c r="H2519" s="1">
        <f t="shared" ref="H2519:H2522" si="896">G2519+7</f>
        <v>43876</v>
      </c>
      <c r="I2519" t="s">
        <v>71</v>
      </c>
      <c r="J2519">
        <v>2490158163</v>
      </c>
      <c r="K2519" t="s">
        <v>74</v>
      </c>
      <c r="L2519" t="s">
        <v>77</v>
      </c>
      <c r="M2519" t="s">
        <v>83</v>
      </c>
      <c r="P2519" t="s">
        <v>98</v>
      </c>
      <c r="Q2519" t="s">
        <v>100</v>
      </c>
      <c r="R2519" t="s">
        <v>18</v>
      </c>
      <c r="S2519" t="s">
        <v>20</v>
      </c>
      <c r="T2519" t="str">
        <f t="shared" ref="T2519:T2522" si="897">IF(R2519="1: SEA", "LAEM CHABANG", "BANGKOK")</f>
        <v>LAEM CHABANG</v>
      </c>
      <c r="U2519" t="s">
        <v>46</v>
      </c>
      <c r="V2519" t="s">
        <v>50</v>
      </c>
      <c r="W2519" s="3">
        <v>12176513</v>
      </c>
      <c r="X2519" t="s">
        <v>32</v>
      </c>
      <c r="Y2519" t="s">
        <v>73</v>
      </c>
      <c r="AC2519">
        <v>1</v>
      </c>
    </row>
    <row r="2520" spans="1:31" x14ac:dyDescent="0.2">
      <c r="A2520">
        <v>2519</v>
      </c>
      <c r="B2520" t="s">
        <v>2</v>
      </c>
      <c r="C2520" s="4">
        <v>1923244</v>
      </c>
      <c r="D2520" t="s">
        <v>33</v>
      </c>
      <c r="E2520" t="s">
        <v>35</v>
      </c>
      <c r="F2520" s="1">
        <v>43861</v>
      </c>
      <c r="G2520" s="1">
        <f t="shared" si="895"/>
        <v>43869</v>
      </c>
      <c r="H2520" s="1">
        <f t="shared" si="896"/>
        <v>43876</v>
      </c>
      <c r="I2520" t="s">
        <v>71</v>
      </c>
      <c r="J2520">
        <v>2490158163</v>
      </c>
      <c r="K2520" t="s">
        <v>74</v>
      </c>
      <c r="L2520" t="s">
        <v>77</v>
      </c>
      <c r="M2520" t="s">
        <v>83</v>
      </c>
      <c r="P2520" t="s">
        <v>98</v>
      </c>
      <c r="Q2520" t="s">
        <v>100</v>
      </c>
      <c r="R2520" t="s">
        <v>18</v>
      </c>
      <c r="S2520" t="s">
        <v>20</v>
      </c>
      <c r="T2520" t="str">
        <f t="shared" si="897"/>
        <v>LAEM CHABANG</v>
      </c>
      <c r="U2520" t="s">
        <v>46</v>
      </c>
      <c r="V2520" t="s">
        <v>50</v>
      </c>
      <c r="W2520" s="3">
        <v>12176516</v>
      </c>
      <c r="X2520" t="s">
        <v>32</v>
      </c>
      <c r="Y2520" t="s">
        <v>73</v>
      </c>
      <c r="AC2520">
        <v>1</v>
      </c>
    </row>
    <row r="2521" spans="1:31" x14ac:dyDescent="0.2">
      <c r="A2521">
        <v>2520</v>
      </c>
      <c r="B2521" t="s">
        <v>2</v>
      </c>
      <c r="C2521" s="4">
        <v>1923245</v>
      </c>
      <c r="D2521" t="s">
        <v>33</v>
      </c>
      <c r="E2521" t="s">
        <v>35</v>
      </c>
      <c r="F2521" s="1">
        <v>43861</v>
      </c>
      <c r="G2521" s="1">
        <f t="shared" si="895"/>
        <v>43869</v>
      </c>
      <c r="H2521" s="1">
        <f t="shared" si="896"/>
        <v>43876</v>
      </c>
      <c r="I2521" t="s">
        <v>71</v>
      </c>
      <c r="J2521">
        <v>2490158163</v>
      </c>
      <c r="K2521" t="s">
        <v>74</v>
      </c>
      <c r="L2521" t="s">
        <v>77</v>
      </c>
      <c r="M2521" t="s">
        <v>83</v>
      </c>
      <c r="P2521" t="s">
        <v>98</v>
      </c>
      <c r="Q2521" t="s">
        <v>100</v>
      </c>
      <c r="R2521" t="s">
        <v>18</v>
      </c>
      <c r="S2521" t="s">
        <v>20</v>
      </c>
      <c r="T2521" t="str">
        <f t="shared" si="897"/>
        <v>LAEM CHABANG</v>
      </c>
      <c r="U2521" t="s">
        <v>46</v>
      </c>
      <c r="V2521" t="s">
        <v>50</v>
      </c>
      <c r="W2521" s="3">
        <v>12176525</v>
      </c>
      <c r="X2521" t="s">
        <v>32</v>
      </c>
      <c r="Y2521" t="s">
        <v>73</v>
      </c>
      <c r="AC2521">
        <v>1</v>
      </c>
    </row>
    <row r="2522" spans="1:31" x14ac:dyDescent="0.2">
      <c r="A2522">
        <v>2521</v>
      </c>
      <c r="B2522" t="s">
        <v>2</v>
      </c>
      <c r="C2522" s="4">
        <v>1923246</v>
      </c>
      <c r="D2522" t="s">
        <v>33</v>
      </c>
      <c r="E2522" t="s">
        <v>35</v>
      </c>
      <c r="F2522" s="1">
        <v>43861</v>
      </c>
      <c r="G2522" s="1">
        <f t="shared" si="895"/>
        <v>43869</v>
      </c>
      <c r="H2522" s="1">
        <f t="shared" si="896"/>
        <v>43876</v>
      </c>
      <c r="I2522" t="s">
        <v>71</v>
      </c>
      <c r="J2522">
        <v>2490158163</v>
      </c>
      <c r="K2522" t="s">
        <v>74</v>
      </c>
      <c r="L2522" t="s">
        <v>77</v>
      </c>
      <c r="M2522" t="s">
        <v>83</v>
      </c>
      <c r="P2522" t="s">
        <v>98</v>
      </c>
      <c r="Q2522" t="s">
        <v>100</v>
      </c>
      <c r="R2522" t="s">
        <v>18</v>
      </c>
      <c r="S2522" t="s">
        <v>20</v>
      </c>
      <c r="T2522" t="str">
        <f t="shared" si="897"/>
        <v>LAEM CHABANG</v>
      </c>
      <c r="U2522" t="s">
        <v>46</v>
      </c>
      <c r="V2522" t="s">
        <v>50</v>
      </c>
      <c r="W2522" s="3">
        <v>12176540</v>
      </c>
      <c r="X2522" t="s">
        <v>32</v>
      </c>
      <c r="Y2522" t="s">
        <v>73</v>
      </c>
      <c r="AC2522">
        <v>1</v>
      </c>
    </row>
    <row r="2523" spans="1:31" x14ac:dyDescent="0.2">
      <c r="A2523">
        <v>2522</v>
      </c>
      <c r="B2523" t="s">
        <v>2</v>
      </c>
      <c r="C2523" s="4">
        <v>1923247</v>
      </c>
      <c r="D2523" t="s">
        <v>33</v>
      </c>
      <c r="E2523" t="s">
        <v>35</v>
      </c>
      <c r="F2523" s="1">
        <v>43861</v>
      </c>
      <c r="G2523" s="1">
        <f t="shared" ref="G2523:G2529" si="898">IF(R2523="2: AIR",F2523, "")</f>
        <v>43861</v>
      </c>
      <c r="H2523" s="1">
        <f t="shared" ref="H2523:H2529" si="899">G2523+33</f>
        <v>43894</v>
      </c>
      <c r="I2523" t="s">
        <v>71</v>
      </c>
      <c r="J2523">
        <v>2490158163</v>
      </c>
      <c r="K2523" t="s">
        <v>74</v>
      </c>
      <c r="L2523" t="s">
        <v>77</v>
      </c>
      <c r="M2523" t="s">
        <v>83</v>
      </c>
      <c r="P2523" t="s">
        <v>98</v>
      </c>
      <c r="Q2523" t="s">
        <v>100</v>
      </c>
      <c r="R2523" t="s">
        <v>17</v>
      </c>
      <c r="S2523" t="s">
        <v>20</v>
      </c>
      <c r="T2523" t="s">
        <v>45</v>
      </c>
      <c r="U2523" t="s">
        <v>46</v>
      </c>
      <c r="V2523" t="str">
        <f t="shared" si="885"/>
        <v>AIR</v>
      </c>
      <c r="W2523" s="3"/>
      <c r="X2523" t="s">
        <v>32</v>
      </c>
      <c r="Y2523" t="s">
        <v>73</v>
      </c>
    </row>
    <row r="2524" spans="1:31" x14ac:dyDescent="0.2">
      <c r="A2524">
        <v>2523</v>
      </c>
      <c r="B2524" t="s">
        <v>2</v>
      </c>
      <c r="C2524" s="4">
        <v>1923248</v>
      </c>
      <c r="D2524" t="s">
        <v>33</v>
      </c>
      <c r="E2524" t="s">
        <v>35</v>
      </c>
      <c r="F2524" s="1">
        <v>43861</v>
      </c>
      <c r="G2524" s="1">
        <f t="shared" si="898"/>
        <v>43861</v>
      </c>
      <c r="H2524" s="1">
        <f t="shared" si="899"/>
        <v>43894</v>
      </c>
      <c r="I2524" t="s">
        <v>71</v>
      </c>
      <c r="J2524">
        <v>2490158163</v>
      </c>
      <c r="K2524" t="s">
        <v>74</v>
      </c>
      <c r="L2524" t="s">
        <v>77</v>
      </c>
      <c r="M2524" t="s">
        <v>83</v>
      </c>
      <c r="P2524" t="s">
        <v>98</v>
      </c>
      <c r="Q2524" t="s">
        <v>100</v>
      </c>
      <c r="R2524" t="s">
        <v>17</v>
      </c>
      <c r="S2524" t="s">
        <v>20</v>
      </c>
      <c r="T2524" t="s">
        <v>45</v>
      </c>
      <c r="U2524" t="s">
        <v>46</v>
      </c>
      <c r="V2524" t="str">
        <f t="shared" si="885"/>
        <v>AIR</v>
      </c>
      <c r="W2524" s="3"/>
      <c r="X2524" t="s">
        <v>32</v>
      </c>
      <c r="Y2524" t="s">
        <v>73</v>
      </c>
    </row>
    <row r="2525" spans="1:31" x14ac:dyDescent="0.2">
      <c r="A2525">
        <v>2524</v>
      </c>
      <c r="B2525" t="s">
        <v>2</v>
      </c>
      <c r="C2525" s="4">
        <v>1923249</v>
      </c>
      <c r="D2525" t="s">
        <v>33</v>
      </c>
      <c r="E2525" t="s">
        <v>35</v>
      </c>
      <c r="F2525" s="1">
        <v>43861</v>
      </c>
      <c r="G2525" s="1">
        <f t="shared" si="898"/>
        <v>43861</v>
      </c>
      <c r="H2525" s="1">
        <f t="shared" si="899"/>
        <v>43894</v>
      </c>
      <c r="I2525" t="s">
        <v>71</v>
      </c>
      <c r="J2525">
        <v>2490158163</v>
      </c>
      <c r="K2525" t="s">
        <v>74</v>
      </c>
      <c r="L2525" t="s">
        <v>77</v>
      </c>
      <c r="M2525" t="s">
        <v>83</v>
      </c>
      <c r="P2525" t="s">
        <v>98</v>
      </c>
      <c r="Q2525" t="s">
        <v>100</v>
      </c>
      <c r="R2525" t="s">
        <v>17</v>
      </c>
      <c r="S2525" t="s">
        <v>20</v>
      </c>
      <c r="T2525" t="s">
        <v>45</v>
      </c>
      <c r="U2525" t="s">
        <v>46</v>
      </c>
      <c r="V2525" t="str">
        <f t="shared" si="885"/>
        <v>AIR</v>
      </c>
      <c r="W2525" s="3"/>
      <c r="X2525" t="s">
        <v>32</v>
      </c>
      <c r="Y2525" t="s">
        <v>73</v>
      </c>
    </row>
    <row r="2526" spans="1:31" x14ac:dyDescent="0.2">
      <c r="A2526">
        <v>2525</v>
      </c>
      <c r="B2526" t="s">
        <v>2</v>
      </c>
      <c r="C2526" s="4">
        <v>1923250</v>
      </c>
      <c r="D2526" t="s">
        <v>33</v>
      </c>
      <c r="E2526" t="s">
        <v>35</v>
      </c>
      <c r="F2526" s="1">
        <v>43861</v>
      </c>
      <c r="G2526" s="1">
        <f t="shared" si="898"/>
        <v>43861</v>
      </c>
      <c r="H2526" s="1">
        <f t="shared" si="899"/>
        <v>43894</v>
      </c>
      <c r="I2526" t="s">
        <v>71</v>
      </c>
      <c r="J2526">
        <v>2490158163</v>
      </c>
      <c r="K2526" t="s">
        <v>74</v>
      </c>
      <c r="L2526" t="s">
        <v>77</v>
      </c>
      <c r="M2526" t="s">
        <v>83</v>
      </c>
      <c r="P2526" t="s">
        <v>98</v>
      </c>
      <c r="Q2526" t="s">
        <v>100</v>
      </c>
      <c r="R2526" t="s">
        <v>17</v>
      </c>
      <c r="S2526" t="s">
        <v>20</v>
      </c>
      <c r="T2526" t="s">
        <v>45</v>
      </c>
      <c r="U2526" t="s">
        <v>46</v>
      </c>
      <c r="V2526" t="str">
        <f t="shared" si="885"/>
        <v>AIR</v>
      </c>
      <c r="W2526" s="3"/>
      <c r="X2526" t="s">
        <v>32</v>
      </c>
      <c r="Y2526" t="s">
        <v>73</v>
      </c>
      <c r="AE2526" t="s">
        <v>102</v>
      </c>
    </row>
    <row r="2527" spans="1:31" x14ac:dyDescent="0.2">
      <c r="A2527">
        <v>2526</v>
      </c>
      <c r="B2527" t="s">
        <v>2</v>
      </c>
      <c r="C2527" s="4">
        <v>1923251</v>
      </c>
      <c r="D2527" t="s">
        <v>33</v>
      </c>
      <c r="E2527" t="s">
        <v>35</v>
      </c>
      <c r="F2527" s="1">
        <v>43861</v>
      </c>
      <c r="G2527" s="1">
        <f t="shared" si="898"/>
        <v>43861</v>
      </c>
      <c r="H2527" s="1">
        <f t="shared" si="899"/>
        <v>43894</v>
      </c>
      <c r="I2527" t="s">
        <v>71</v>
      </c>
      <c r="J2527">
        <v>2490158163</v>
      </c>
      <c r="K2527" t="s">
        <v>74</v>
      </c>
      <c r="L2527" t="s">
        <v>77</v>
      </c>
      <c r="M2527" t="s">
        <v>83</v>
      </c>
      <c r="P2527" t="s">
        <v>98</v>
      </c>
      <c r="Q2527" t="s">
        <v>100</v>
      </c>
      <c r="R2527" t="s">
        <v>17</v>
      </c>
      <c r="S2527" t="s">
        <v>20</v>
      </c>
      <c r="T2527" t="s">
        <v>45</v>
      </c>
      <c r="U2527" t="s">
        <v>46</v>
      </c>
      <c r="V2527" t="str">
        <f t="shared" si="885"/>
        <v>AIR</v>
      </c>
      <c r="W2527" s="3"/>
      <c r="X2527" t="s">
        <v>32</v>
      </c>
      <c r="Y2527" t="s">
        <v>73</v>
      </c>
    </row>
    <row r="2528" spans="1:31" x14ac:dyDescent="0.2">
      <c r="A2528">
        <v>2527</v>
      </c>
      <c r="B2528" t="s">
        <v>2</v>
      </c>
      <c r="C2528" s="4">
        <v>1923252</v>
      </c>
      <c r="D2528" t="s">
        <v>33</v>
      </c>
      <c r="E2528" t="s">
        <v>35</v>
      </c>
      <c r="F2528" s="1">
        <v>43861</v>
      </c>
      <c r="G2528" s="1">
        <f t="shared" si="898"/>
        <v>43861</v>
      </c>
      <c r="H2528" s="1">
        <f t="shared" si="899"/>
        <v>43894</v>
      </c>
      <c r="I2528" t="s">
        <v>71</v>
      </c>
      <c r="J2528">
        <v>2490158163</v>
      </c>
      <c r="K2528" t="s">
        <v>74</v>
      </c>
      <c r="L2528" t="s">
        <v>77</v>
      </c>
      <c r="M2528" t="s">
        <v>83</v>
      </c>
      <c r="P2528" t="s">
        <v>98</v>
      </c>
      <c r="Q2528" t="s">
        <v>100</v>
      </c>
      <c r="R2528" t="s">
        <v>17</v>
      </c>
      <c r="S2528" t="s">
        <v>20</v>
      </c>
      <c r="T2528" t="s">
        <v>45</v>
      </c>
      <c r="U2528" t="s">
        <v>46</v>
      </c>
      <c r="V2528" t="str">
        <f t="shared" si="885"/>
        <v>AIR</v>
      </c>
      <c r="W2528" s="3"/>
      <c r="X2528" t="s">
        <v>32</v>
      </c>
      <c r="Y2528" t="s">
        <v>73</v>
      </c>
      <c r="AE2528" t="s">
        <v>102</v>
      </c>
    </row>
    <row r="2529" spans="1:31" x14ac:dyDescent="0.2">
      <c r="A2529">
        <v>2528</v>
      </c>
      <c r="B2529" t="s">
        <v>2</v>
      </c>
      <c r="C2529" s="4">
        <v>1923253</v>
      </c>
      <c r="D2529" t="s">
        <v>33</v>
      </c>
      <c r="E2529" t="s">
        <v>35</v>
      </c>
      <c r="F2529" s="1">
        <v>43861</v>
      </c>
      <c r="G2529" s="1">
        <f t="shared" si="898"/>
        <v>43861</v>
      </c>
      <c r="H2529" s="1">
        <f t="shared" si="899"/>
        <v>43894</v>
      </c>
      <c r="I2529" t="s">
        <v>71</v>
      </c>
      <c r="J2529">
        <v>2490158163</v>
      </c>
      <c r="K2529" t="s">
        <v>74</v>
      </c>
      <c r="L2529" t="s">
        <v>77</v>
      </c>
      <c r="M2529" t="s">
        <v>83</v>
      </c>
      <c r="P2529" t="s">
        <v>98</v>
      </c>
      <c r="Q2529" t="s">
        <v>100</v>
      </c>
      <c r="R2529" t="s">
        <v>17</v>
      </c>
      <c r="S2529" t="s">
        <v>20</v>
      </c>
      <c r="T2529" t="s">
        <v>45</v>
      </c>
      <c r="U2529" t="s">
        <v>46</v>
      </c>
      <c r="V2529" t="str">
        <f t="shared" si="885"/>
        <v>AIR</v>
      </c>
      <c r="W2529" s="3"/>
      <c r="X2529" t="s">
        <v>32</v>
      </c>
      <c r="Y2529" t="s">
        <v>73</v>
      </c>
      <c r="AE2529" t="s">
        <v>102</v>
      </c>
    </row>
    <row r="2530" spans="1:31" x14ac:dyDescent="0.2">
      <c r="A2530">
        <v>2529</v>
      </c>
      <c r="B2530" t="s">
        <v>2</v>
      </c>
      <c r="C2530" s="4">
        <v>1923254</v>
      </c>
      <c r="D2530" t="s">
        <v>33</v>
      </c>
      <c r="E2530" t="s">
        <v>35</v>
      </c>
      <c r="F2530" s="1">
        <v>43861</v>
      </c>
      <c r="G2530" s="1">
        <f t="shared" ref="G2530:G2535" si="900">F2530 + 7 - WEEKDAY(F2530, 2) + 6</f>
        <v>43869</v>
      </c>
      <c r="H2530" s="1">
        <f t="shared" ref="H2530:H2535" si="901">G2530+7</f>
        <v>43876</v>
      </c>
      <c r="I2530" t="s">
        <v>71</v>
      </c>
      <c r="J2530">
        <v>2490158163</v>
      </c>
      <c r="K2530" t="s">
        <v>74</v>
      </c>
      <c r="L2530" t="s">
        <v>77</v>
      </c>
      <c r="M2530" t="s">
        <v>83</v>
      </c>
      <c r="P2530" t="s">
        <v>98</v>
      </c>
      <c r="Q2530" t="s">
        <v>100</v>
      </c>
      <c r="R2530" t="s">
        <v>18</v>
      </c>
      <c r="S2530" t="s">
        <v>20</v>
      </c>
      <c r="T2530" t="str">
        <f t="shared" ref="T2530:T2535" si="902">IF(R2530="1: SEA", "LAEM CHABANG", "BANGKOK")</f>
        <v>LAEM CHABANG</v>
      </c>
      <c r="U2530" t="s">
        <v>46</v>
      </c>
      <c r="V2530" t="s">
        <v>50</v>
      </c>
      <c r="W2530" s="3">
        <v>12176596</v>
      </c>
      <c r="X2530" t="s">
        <v>32</v>
      </c>
      <c r="Y2530" t="s">
        <v>73</v>
      </c>
      <c r="AC2530">
        <v>1</v>
      </c>
      <c r="AE2530" t="s">
        <v>102</v>
      </c>
    </row>
    <row r="2531" spans="1:31" x14ac:dyDescent="0.2">
      <c r="A2531">
        <v>2530</v>
      </c>
      <c r="B2531" t="s">
        <v>2</v>
      </c>
      <c r="C2531" s="4">
        <v>1923255</v>
      </c>
      <c r="D2531" t="s">
        <v>33</v>
      </c>
      <c r="E2531" t="s">
        <v>35</v>
      </c>
      <c r="F2531" s="1">
        <v>43861</v>
      </c>
      <c r="G2531" s="1">
        <f t="shared" si="900"/>
        <v>43869</v>
      </c>
      <c r="H2531" s="1">
        <f t="shared" si="901"/>
        <v>43876</v>
      </c>
      <c r="I2531" t="s">
        <v>71</v>
      </c>
      <c r="J2531">
        <v>2490158163</v>
      </c>
      <c r="K2531" t="s">
        <v>74</v>
      </c>
      <c r="L2531" t="s">
        <v>77</v>
      </c>
      <c r="M2531" t="s">
        <v>83</v>
      </c>
      <c r="P2531" t="s">
        <v>98</v>
      </c>
      <c r="Q2531" t="s">
        <v>100</v>
      </c>
      <c r="R2531" t="s">
        <v>18</v>
      </c>
      <c r="S2531" t="s">
        <v>20</v>
      </c>
      <c r="T2531" t="str">
        <f t="shared" si="902"/>
        <v>LAEM CHABANG</v>
      </c>
      <c r="U2531" t="s">
        <v>46</v>
      </c>
      <c r="V2531" t="s">
        <v>50</v>
      </c>
      <c r="W2531" s="3">
        <v>12176597</v>
      </c>
      <c r="X2531" t="s">
        <v>32</v>
      </c>
      <c r="Y2531" t="s">
        <v>73</v>
      </c>
      <c r="AC2531">
        <v>1</v>
      </c>
    </row>
    <row r="2532" spans="1:31" x14ac:dyDescent="0.2">
      <c r="A2532">
        <v>2531</v>
      </c>
      <c r="B2532" t="s">
        <v>2</v>
      </c>
      <c r="C2532" s="4">
        <v>1923256</v>
      </c>
      <c r="D2532" t="s">
        <v>33</v>
      </c>
      <c r="E2532" t="s">
        <v>35</v>
      </c>
      <c r="F2532" s="1">
        <v>43861</v>
      </c>
      <c r="G2532" s="1">
        <f t="shared" si="900"/>
        <v>43869</v>
      </c>
      <c r="H2532" s="1">
        <f t="shared" si="901"/>
        <v>43876</v>
      </c>
      <c r="I2532" t="s">
        <v>71</v>
      </c>
      <c r="J2532">
        <v>2490158163</v>
      </c>
      <c r="K2532" t="s">
        <v>74</v>
      </c>
      <c r="L2532" t="s">
        <v>77</v>
      </c>
      <c r="M2532" t="s">
        <v>83</v>
      </c>
      <c r="P2532" t="s">
        <v>98</v>
      </c>
      <c r="Q2532" t="s">
        <v>100</v>
      </c>
      <c r="R2532" t="s">
        <v>18</v>
      </c>
      <c r="S2532" t="s">
        <v>20</v>
      </c>
      <c r="T2532" t="str">
        <f t="shared" si="902"/>
        <v>LAEM CHABANG</v>
      </c>
      <c r="U2532" t="s">
        <v>46</v>
      </c>
      <c r="V2532" t="s">
        <v>50</v>
      </c>
      <c r="W2532" s="3">
        <v>12176600</v>
      </c>
      <c r="X2532" t="s">
        <v>32</v>
      </c>
      <c r="Y2532" t="s">
        <v>73</v>
      </c>
      <c r="AC2532">
        <v>1</v>
      </c>
    </row>
    <row r="2533" spans="1:31" x14ac:dyDescent="0.2">
      <c r="A2533">
        <v>2532</v>
      </c>
      <c r="B2533" t="s">
        <v>2</v>
      </c>
      <c r="C2533" s="4">
        <v>1923257</v>
      </c>
      <c r="D2533" t="s">
        <v>33</v>
      </c>
      <c r="E2533" t="s">
        <v>35</v>
      </c>
      <c r="F2533" s="1">
        <v>43862</v>
      </c>
      <c r="G2533" s="1">
        <f t="shared" si="900"/>
        <v>43869</v>
      </c>
      <c r="H2533" s="1">
        <f t="shared" si="901"/>
        <v>43876</v>
      </c>
      <c r="I2533" t="s">
        <v>71</v>
      </c>
      <c r="J2533">
        <v>2490158163</v>
      </c>
      <c r="K2533" t="s">
        <v>74</v>
      </c>
      <c r="L2533" t="s">
        <v>77</v>
      </c>
      <c r="M2533" t="s">
        <v>83</v>
      </c>
      <c r="P2533" t="s">
        <v>98</v>
      </c>
      <c r="Q2533" t="s">
        <v>100</v>
      </c>
      <c r="R2533" t="s">
        <v>18</v>
      </c>
      <c r="S2533" t="s">
        <v>20</v>
      </c>
      <c r="T2533" t="str">
        <f t="shared" si="902"/>
        <v>LAEM CHABANG</v>
      </c>
      <c r="U2533" t="s">
        <v>46</v>
      </c>
      <c r="V2533" t="s">
        <v>49</v>
      </c>
      <c r="W2533" s="3">
        <v>12176609</v>
      </c>
      <c r="X2533" t="s">
        <v>32</v>
      </c>
      <c r="Y2533" t="s">
        <v>73</v>
      </c>
      <c r="AC2533">
        <v>1</v>
      </c>
    </row>
    <row r="2534" spans="1:31" x14ac:dyDescent="0.2">
      <c r="A2534">
        <v>2533</v>
      </c>
      <c r="B2534" t="s">
        <v>2</v>
      </c>
      <c r="C2534" s="4">
        <v>1923258</v>
      </c>
      <c r="D2534" t="s">
        <v>33</v>
      </c>
      <c r="E2534" t="s">
        <v>35</v>
      </c>
      <c r="F2534" s="1">
        <v>43864</v>
      </c>
      <c r="G2534" s="1">
        <f t="shared" si="900"/>
        <v>43876</v>
      </c>
      <c r="H2534" s="1">
        <f t="shared" si="901"/>
        <v>43883</v>
      </c>
      <c r="I2534" t="s">
        <v>71</v>
      </c>
      <c r="J2534">
        <v>2490158163</v>
      </c>
      <c r="K2534" t="s">
        <v>74</v>
      </c>
      <c r="L2534" t="s">
        <v>77</v>
      </c>
      <c r="M2534" t="s">
        <v>83</v>
      </c>
      <c r="P2534" t="s">
        <v>98</v>
      </c>
      <c r="Q2534" t="s">
        <v>100</v>
      </c>
      <c r="R2534" t="s">
        <v>18</v>
      </c>
      <c r="S2534" t="s">
        <v>20</v>
      </c>
      <c r="T2534" t="str">
        <f t="shared" si="902"/>
        <v>LAEM CHABANG</v>
      </c>
      <c r="U2534" t="s">
        <v>46</v>
      </c>
      <c r="V2534" t="s">
        <v>51</v>
      </c>
      <c r="W2534" s="3">
        <v>12176624</v>
      </c>
      <c r="X2534" t="s">
        <v>32</v>
      </c>
      <c r="Y2534" t="s">
        <v>73</v>
      </c>
      <c r="AC2534">
        <v>1</v>
      </c>
    </row>
    <row r="2535" spans="1:31" x14ac:dyDescent="0.2">
      <c r="A2535">
        <v>2534</v>
      </c>
      <c r="B2535" t="s">
        <v>2</v>
      </c>
      <c r="C2535" s="4">
        <v>1923259</v>
      </c>
      <c r="D2535" t="s">
        <v>33</v>
      </c>
      <c r="E2535" t="s">
        <v>35</v>
      </c>
      <c r="F2535" s="1">
        <v>43862</v>
      </c>
      <c r="G2535" s="1">
        <f t="shared" si="900"/>
        <v>43869</v>
      </c>
      <c r="H2535" s="1">
        <f t="shared" si="901"/>
        <v>43876</v>
      </c>
      <c r="I2535" t="s">
        <v>71</v>
      </c>
      <c r="J2535">
        <v>2490158163</v>
      </c>
      <c r="K2535" t="s">
        <v>74</v>
      </c>
      <c r="L2535" t="s">
        <v>77</v>
      </c>
      <c r="M2535" t="s">
        <v>83</v>
      </c>
      <c r="P2535" t="s">
        <v>98</v>
      </c>
      <c r="Q2535" t="s">
        <v>100</v>
      </c>
      <c r="R2535" t="s">
        <v>18</v>
      </c>
      <c r="S2535" t="s">
        <v>20</v>
      </c>
      <c r="T2535" t="str">
        <f t="shared" si="902"/>
        <v>LAEM CHABANG</v>
      </c>
      <c r="U2535" t="s">
        <v>46</v>
      </c>
      <c r="V2535" t="s">
        <v>50</v>
      </c>
      <c r="W2535" s="3">
        <v>12176625</v>
      </c>
      <c r="X2535" t="s">
        <v>32</v>
      </c>
      <c r="Y2535" t="s">
        <v>73</v>
      </c>
      <c r="AC2535">
        <v>1</v>
      </c>
    </row>
    <row r="2536" spans="1:31" x14ac:dyDescent="0.2">
      <c r="A2536">
        <v>2535</v>
      </c>
      <c r="B2536" t="s">
        <v>2</v>
      </c>
      <c r="C2536" s="4">
        <v>1923260</v>
      </c>
      <c r="D2536" t="s">
        <v>33</v>
      </c>
      <c r="E2536" t="s">
        <v>40</v>
      </c>
      <c r="F2536" s="1">
        <v>43862</v>
      </c>
      <c r="G2536" s="1">
        <f>IF(R2536="2: AIR",F2536, "")</f>
        <v>43862</v>
      </c>
      <c r="H2536" s="1">
        <f>G2536+33</f>
        <v>43895</v>
      </c>
      <c r="I2536" t="s">
        <v>71</v>
      </c>
      <c r="J2536">
        <v>2490158163</v>
      </c>
      <c r="K2536" t="s">
        <v>74</v>
      </c>
      <c r="L2536" t="s">
        <v>77</v>
      </c>
      <c r="M2536" t="s">
        <v>88</v>
      </c>
      <c r="P2536" t="s">
        <v>94</v>
      </c>
      <c r="Q2536" t="s">
        <v>100</v>
      </c>
      <c r="R2536" t="s">
        <v>17</v>
      </c>
      <c r="S2536" t="s">
        <v>44</v>
      </c>
      <c r="T2536" t="s">
        <v>45</v>
      </c>
      <c r="U2536" t="s">
        <v>46</v>
      </c>
      <c r="V2536" t="str">
        <f t="shared" si="885"/>
        <v>AIR</v>
      </c>
      <c r="W2536" s="3"/>
      <c r="X2536" t="s">
        <v>32</v>
      </c>
      <c r="Y2536" t="s">
        <v>73</v>
      </c>
    </row>
    <row r="2537" spans="1:31" x14ac:dyDescent="0.2">
      <c r="A2537">
        <v>2536</v>
      </c>
      <c r="B2537" t="s">
        <v>2</v>
      </c>
      <c r="C2537" s="4">
        <v>1923261</v>
      </c>
      <c r="D2537" t="s">
        <v>33</v>
      </c>
      <c r="E2537" t="s">
        <v>35</v>
      </c>
      <c r="F2537" s="1">
        <v>43862</v>
      </c>
      <c r="G2537" s="1">
        <f t="shared" ref="G2537:G2538" si="903">F2537 + 7 - WEEKDAY(F2537, 2) + 6</f>
        <v>43869</v>
      </c>
      <c r="H2537" s="1">
        <f t="shared" ref="H2537:H2538" si="904">G2537+7</f>
        <v>43876</v>
      </c>
      <c r="I2537" t="s">
        <v>71</v>
      </c>
      <c r="J2537">
        <v>2490158163</v>
      </c>
      <c r="K2537" t="s">
        <v>74</v>
      </c>
      <c r="L2537" t="s">
        <v>77</v>
      </c>
      <c r="M2537" t="s">
        <v>83</v>
      </c>
      <c r="P2537" t="s">
        <v>98</v>
      </c>
      <c r="Q2537" t="s">
        <v>100</v>
      </c>
      <c r="R2537" t="s">
        <v>18</v>
      </c>
      <c r="S2537" t="s">
        <v>20</v>
      </c>
      <c r="T2537" t="str">
        <f t="shared" ref="T2537:T2538" si="905">IF(R2537="1: SEA", "LAEM CHABANG", "BANGKOK")</f>
        <v>LAEM CHABANG</v>
      </c>
      <c r="U2537" t="s">
        <v>46</v>
      </c>
      <c r="V2537" t="s">
        <v>50</v>
      </c>
      <c r="W2537" s="3">
        <v>12176637</v>
      </c>
      <c r="X2537" t="s">
        <v>32</v>
      </c>
      <c r="Y2537" t="s">
        <v>73</v>
      </c>
      <c r="AC2537">
        <v>1</v>
      </c>
    </row>
    <row r="2538" spans="1:31" x14ac:dyDescent="0.2">
      <c r="A2538">
        <v>2537</v>
      </c>
      <c r="B2538" t="s">
        <v>2</v>
      </c>
      <c r="C2538" s="4">
        <v>1923262</v>
      </c>
      <c r="D2538" t="s">
        <v>33</v>
      </c>
      <c r="E2538" t="s">
        <v>35</v>
      </c>
      <c r="F2538" s="1">
        <v>43862</v>
      </c>
      <c r="G2538" s="1">
        <f t="shared" si="903"/>
        <v>43869</v>
      </c>
      <c r="H2538" s="1">
        <f t="shared" si="904"/>
        <v>43876</v>
      </c>
      <c r="I2538" t="s">
        <v>71</v>
      </c>
      <c r="J2538">
        <v>2490158163</v>
      </c>
      <c r="K2538" t="s">
        <v>74</v>
      </c>
      <c r="L2538" t="s">
        <v>77</v>
      </c>
      <c r="M2538" t="s">
        <v>83</v>
      </c>
      <c r="P2538" t="s">
        <v>98</v>
      </c>
      <c r="Q2538" t="s">
        <v>100</v>
      </c>
      <c r="R2538" t="s">
        <v>18</v>
      </c>
      <c r="S2538" t="s">
        <v>20</v>
      </c>
      <c r="T2538" t="str">
        <f t="shared" si="905"/>
        <v>LAEM CHABANG</v>
      </c>
      <c r="U2538" t="s">
        <v>46</v>
      </c>
      <c r="V2538" t="s">
        <v>50</v>
      </c>
      <c r="W2538" s="3">
        <v>12176652</v>
      </c>
      <c r="X2538" t="s">
        <v>32</v>
      </c>
      <c r="Y2538" t="s">
        <v>73</v>
      </c>
      <c r="AC2538">
        <v>1</v>
      </c>
    </row>
    <row r="2539" spans="1:31" x14ac:dyDescent="0.2">
      <c r="A2539">
        <v>2538</v>
      </c>
      <c r="B2539" t="s">
        <v>2</v>
      </c>
      <c r="C2539" s="4">
        <v>1923263</v>
      </c>
      <c r="D2539" t="s">
        <v>33</v>
      </c>
      <c r="E2539" t="s">
        <v>35</v>
      </c>
      <c r="F2539" s="1">
        <v>43862</v>
      </c>
      <c r="G2539" s="1">
        <f t="shared" ref="G2539:G2544" si="906">IF(R2539="2: AIR",F2539, "")</f>
        <v>43862</v>
      </c>
      <c r="H2539" s="1">
        <f t="shared" ref="H2539:H2544" si="907">G2539+33</f>
        <v>43895</v>
      </c>
      <c r="I2539" t="s">
        <v>71</v>
      </c>
      <c r="J2539">
        <v>2490158163</v>
      </c>
      <c r="K2539" t="s">
        <v>74</v>
      </c>
      <c r="L2539" t="s">
        <v>77</v>
      </c>
      <c r="M2539" t="s">
        <v>83</v>
      </c>
      <c r="P2539" t="s">
        <v>98</v>
      </c>
      <c r="Q2539" t="s">
        <v>100</v>
      </c>
      <c r="R2539" t="s">
        <v>17</v>
      </c>
      <c r="S2539" t="s">
        <v>20</v>
      </c>
      <c r="T2539" t="s">
        <v>45</v>
      </c>
      <c r="U2539" t="s">
        <v>46</v>
      </c>
      <c r="V2539" t="str">
        <f t="shared" si="885"/>
        <v>AIR</v>
      </c>
      <c r="W2539" s="3"/>
      <c r="X2539" t="s">
        <v>32</v>
      </c>
      <c r="Y2539" t="s">
        <v>73</v>
      </c>
    </row>
    <row r="2540" spans="1:31" x14ac:dyDescent="0.2">
      <c r="A2540">
        <v>2539</v>
      </c>
      <c r="B2540" t="s">
        <v>2</v>
      </c>
      <c r="C2540" s="4">
        <v>1923264</v>
      </c>
      <c r="D2540" t="s">
        <v>33</v>
      </c>
      <c r="E2540" t="s">
        <v>35</v>
      </c>
      <c r="F2540" s="1">
        <v>43864</v>
      </c>
      <c r="G2540" s="1">
        <f t="shared" si="906"/>
        <v>43864</v>
      </c>
      <c r="H2540" s="1">
        <f t="shared" si="907"/>
        <v>43897</v>
      </c>
      <c r="I2540" t="s">
        <v>71</v>
      </c>
      <c r="J2540">
        <v>2490158163</v>
      </c>
      <c r="K2540" t="s">
        <v>74</v>
      </c>
      <c r="L2540" t="s">
        <v>77</v>
      </c>
      <c r="M2540" t="s">
        <v>83</v>
      </c>
      <c r="P2540" t="s">
        <v>98</v>
      </c>
      <c r="Q2540" t="s">
        <v>100</v>
      </c>
      <c r="R2540" t="s">
        <v>17</v>
      </c>
      <c r="S2540" t="s">
        <v>20</v>
      </c>
      <c r="T2540" t="s">
        <v>45</v>
      </c>
      <c r="U2540" t="s">
        <v>46</v>
      </c>
      <c r="V2540" t="str">
        <f t="shared" si="885"/>
        <v>AIR</v>
      </c>
      <c r="W2540" s="3"/>
      <c r="X2540" t="s">
        <v>32</v>
      </c>
      <c r="Y2540" t="s">
        <v>73</v>
      </c>
    </row>
    <row r="2541" spans="1:31" x14ac:dyDescent="0.2">
      <c r="A2541">
        <v>2540</v>
      </c>
      <c r="B2541" t="s">
        <v>2</v>
      </c>
      <c r="C2541" s="4">
        <v>1923265</v>
      </c>
      <c r="D2541" t="s">
        <v>33</v>
      </c>
      <c r="E2541" t="s">
        <v>35</v>
      </c>
      <c r="F2541" s="1">
        <v>43864</v>
      </c>
      <c r="G2541" s="1">
        <f t="shared" si="906"/>
        <v>43864</v>
      </c>
      <c r="H2541" s="1">
        <f t="shared" si="907"/>
        <v>43897</v>
      </c>
      <c r="I2541" t="s">
        <v>71</v>
      </c>
      <c r="J2541">
        <v>2490158163</v>
      </c>
      <c r="K2541" t="s">
        <v>74</v>
      </c>
      <c r="L2541" t="s">
        <v>77</v>
      </c>
      <c r="M2541" t="s">
        <v>83</v>
      </c>
      <c r="P2541" t="s">
        <v>98</v>
      </c>
      <c r="Q2541" t="s">
        <v>100</v>
      </c>
      <c r="R2541" t="s">
        <v>17</v>
      </c>
      <c r="S2541" t="s">
        <v>20</v>
      </c>
      <c r="T2541" t="s">
        <v>45</v>
      </c>
      <c r="U2541" t="s">
        <v>46</v>
      </c>
      <c r="V2541" t="str">
        <f t="shared" si="885"/>
        <v>AIR</v>
      </c>
      <c r="W2541" s="3"/>
      <c r="X2541" t="s">
        <v>32</v>
      </c>
      <c r="Y2541" t="s">
        <v>73</v>
      </c>
      <c r="AE2541" t="s">
        <v>102</v>
      </c>
    </row>
    <row r="2542" spans="1:31" x14ac:dyDescent="0.2">
      <c r="A2542">
        <v>2541</v>
      </c>
      <c r="B2542" t="s">
        <v>2</v>
      </c>
      <c r="C2542" s="4">
        <v>1923266</v>
      </c>
      <c r="D2542" t="s">
        <v>33</v>
      </c>
      <c r="E2542" t="s">
        <v>35</v>
      </c>
      <c r="F2542" s="1">
        <v>43862</v>
      </c>
      <c r="G2542" s="1">
        <f t="shared" si="906"/>
        <v>43862</v>
      </c>
      <c r="H2542" s="1">
        <f t="shared" si="907"/>
        <v>43895</v>
      </c>
      <c r="I2542" t="s">
        <v>71</v>
      </c>
      <c r="J2542">
        <v>2490158163</v>
      </c>
      <c r="K2542" t="s">
        <v>74</v>
      </c>
      <c r="L2542" t="s">
        <v>77</v>
      </c>
      <c r="M2542" t="s">
        <v>83</v>
      </c>
      <c r="P2542" t="s">
        <v>98</v>
      </c>
      <c r="Q2542" t="s">
        <v>100</v>
      </c>
      <c r="R2542" t="s">
        <v>17</v>
      </c>
      <c r="S2542" t="s">
        <v>20</v>
      </c>
      <c r="T2542" t="s">
        <v>45</v>
      </c>
      <c r="U2542" t="s">
        <v>46</v>
      </c>
      <c r="V2542" t="str">
        <f t="shared" si="885"/>
        <v>AIR</v>
      </c>
      <c r="W2542" s="3"/>
      <c r="X2542" t="s">
        <v>32</v>
      </c>
      <c r="Y2542" t="s">
        <v>73</v>
      </c>
    </row>
    <row r="2543" spans="1:31" x14ac:dyDescent="0.2">
      <c r="A2543">
        <v>2542</v>
      </c>
      <c r="B2543" t="s">
        <v>2</v>
      </c>
      <c r="C2543" s="4">
        <v>1923267</v>
      </c>
      <c r="D2543" t="s">
        <v>33</v>
      </c>
      <c r="E2543" t="s">
        <v>35</v>
      </c>
      <c r="F2543" s="1">
        <v>43862</v>
      </c>
      <c r="G2543" s="1">
        <f t="shared" si="906"/>
        <v>43862</v>
      </c>
      <c r="H2543" s="1">
        <f t="shared" si="907"/>
        <v>43895</v>
      </c>
      <c r="I2543" t="s">
        <v>71</v>
      </c>
      <c r="J2543">
        <v>2490158163</v>
      </c>
      <c r="K2543" t="s">
        <v>74</v>
      </c>
      <c r="L2543" t="s">
        <v>77</v>
      </c>
      <c r="M2543" t="s">
        <v>83</v>
      </c>
      <c r="P2543" t="s">
        <v>98</v>
      </c>
      <c r="Q2543" t="s">
        <v>100</v>
      </c>
      <c r="R2543" t="s">
        <v>17</v>
      </c>
      <c r="S2543" t="s">
        <v>20</v>
      </c>
      <c r="T2543" t="s">
        <v>45</v>
      </c>
      <c r="U2543" t="s">
        <v>46</v>
      </c>
      <c r="V2543" t="str">
        <f t="shared" si="885"/>
        <v>AIR</v>
      </c>
      <c r="W2543" s="3"/>
      <c r="X2543" t="s">
        <v>32</v>
      </c>
      <c r="Y2543" t="s">
        <v>73</v>
      </c>
    </row>
    <row r="2544" spans="1:31" x14ac:dyDescent="0.2">
      <c r="A2544">
        <v>2543</v>
      </c>
      <c r="B2544" t="s">
        <v>2</v>
      </c>
      <c r="C2544" s="4">
        <v>1923268</v>
      </c>
      <c r="D2544" t="s">
        <v>33</v>
      </c>
      <c r="E2544" t="s">
        <v>35</v>
      </c>
      <c r="F2544" s="1">
        <v>43862</v>
      </c>
      <c r="G2544" s="1">
        <f t="shared" si="906"/>
        <v>43862</v>
      </c>
      <c r="H2544" s="1">
        <f t="shared" si="907"/>
        <v>43895</v>
      </c>
      <c r="I2544" t="s">
        <v>71</v>
      </c>
      <c r="J2544">
        <v>2490158163</v>
      </c>
      <c r="K2544" t="s">
        <v>74</v>
      </c>
      <c r="L2544" t="s">
        <v>77</v>
      </c>
      <c r="M2544" t="s">
        <v>83</v>
      </c>
      <c r="P2544" t="s">
        <v>98</v>
      </c>
      <c r="Q2544" t="s">
        <v>100</v>
      </c>
      <c r="R2544" t="s">
        <v>17</v>
      </c>
      <c r="S2544" t="s">
        <v>20</v>
      </c>
      <c r="T2544" t="s">
        <v>45</v>
      </c>
      <c r="U2544" t="s">
        <v>46</v>
      </c>
      <c r="V2544" t="str">
        <f t="shared" si="885"/>
        <v>AIR</v>
      </c>
      <c r="W2544" s="3"/>
      <c r="X2544" t="s">
        <v>32</v>
      </c>
      <c r="Y2544" t="s">
        <v>73</v>
      </c>
      <c r="AE2544" t="s">
        <v>104</v>
      </c>
    </row>
    <row r="2545" spans="1:31" x14ac:dyDescent="0.2">
      <c r="A2545">
        <v>2544</v>
      </c>
      <c r="B2545" t="s">
        <v>2</v>
      </c>
      <c r="C2545" s="4">
        <v>1923269</v>
      </c>
      <c r="D2545" t="s">
        <v>33</v>
      </c>
      <c r="E2545" t="s">
        <v>35</v>
      </c>
      <c r="F2545" s="1">
        <v>43862</v>
      </c>
      <c r="G2545" s="1">
        <f t="shared" ref="G2545:G2552" si="908">F2545 + 7 - WEEKDAY(F2545, 2) + 6</f>
        <v>43869</v>
      </c>
      <c r="H2545" s="1">
        <f t="shared" ref="H2545:H2552" si="909">G2545+7</f>
        <v>43876</v>
      </c>
      <c r="I2545" t="s">
        <v>71</v>
      </c>
      <c r="J2545">
        <v>2490158163</v>
      </c>
      <c r="K2545" t="s">
        <v>74</v>
      </c>
      <c r="L2545" t="s">
        <v>77</v>
      </c>
      <c r="M2545" t="s">
        <v>83</v>
      </c>
      <c r="P2545" t="s">
        <v>98</v>
      </c>
      <c r="Q2545" t="s">
        <v>100</v>
      </c>
      <c r="R2545" t="s">
        <v>18</v>
      </c>
      <c r="S2545" t="s">
        <v>20</v>
      </c>
      <c r="T2545" t="str">
        <f t="shared" ref="T2545:T2552" si="910">IF(R2545="1: SEA", "LAEM CHABANG", "BANGKOK")</f>
        <v>LAEM CHABANG</v>
      </c>
      <c r="U2545" t="s">
        <v>46</v>
      </c>
      <c r="V2545" t="s">
        <v>50</v>
      </c>
      <c r="W2545" s="3">
        <v>12176693</v>
      </c>
      <c r="X2545" t="s">
        <v>32</v>
      </c>
      <c r="Y2545" t="s">
        <v>73</v>
      </c>
      <c r="AC2545">
        <v>1</v>
      </c>
    </row>
    <row r="2546" spans="1:31" x14ac:dyDescent="0.2">
      <c r="A2546">
        <v>2545</v>
      </c>
      <c r="B2546" t="s">
        <v>2</v>
      </c>
      <c r="C2546" s="4">
        <v>1923270</v>
      </c>
      <c r="D2546" t="s">
        <v>33</v>
      </c>
      <c r="E2546" t="s">
        <v>35</v>
      </c>
      <c r="F2546" s="1">
        <v>43862</v>
      </c>
      <c r="G2546" s="1">
        <f t="shared" si="908"/>
        <v>43869</v>
      </c>
      <c r="H2546" s="1">
        <f t="shared" si="909"/>
        <v>43876</v>
      </c>
      <c r="I2546" t="s">
        <v>71</v>
      </c>
      <c r="J2546">
        <v>2490158163</v>
      </c>
      <c r="K2546" t="s">
        <v>74</v>
      </c>
      <c r="L2546" t="s">
        <v>77</v>
      </c>
      <c r="M2546" t="s">
        <v>83</v>
      </c>
      <c r="P2546" t="s">
        <v>98</v>
      </c>
      <c r="Q2546" t="s">
        <v>100</v>
      </c>
      <c r="R2546" t="s">
        <v>18</v>
      </c>
      <c r="S2546" t="s">
        <v>20</v>
      </c>
      <c r="T2546" t="str">
        <f t="shared" si="910"/>
        <v>LAEM CHABANG</v>
      </c>
      <c r="U2546" t="s">
        <v>46</v>
      </c>
      <c r="V2546" t="s">
        <v>50</v>
      </c>
      <c r="W2546" s="3">
        <v>12176708</v>
      </c>
      <c r="X2546" t="s">
        <v>32</v>
      </c>
      <c r="Y2546" t="s">
        <v>73</v>
      </c>
      <c r="AC2546">
        <v>1</v>
      </c>
    </row>
    <row r="2547" spans="1:31" x14ac:dyDescent="0.2">
      <c r="A2547">
        <v>2546</v>
      </c>
      <c r="B2547" t="s">
        <v>2</v>
      </c>
      <c r="C2547" s="4">
        <v>1923271</v>
      </c>
      <c r="D2547" t="s">
        <v>33</v>
      </c>
      <c r="E2547" t="s">
        <v>35</v>
      </c>
      <c r="F2547" s="1">
        <v>43862</v>
      </c>
      <c r="G2547" s="1">
        <f t="shared" si="908"/>
        <v>43869</v>
      </c>
      <c r="H2547" s="1">
        <f t="shared" si="909"/>
        <v>43876</v>
      </c>
      <c r="I2547" t="s">
        <v>71</v>
      </c>
      <c r="J2547">
        <v>2490158163</v>
      </c>
      <c r="K2547" t="s">
        <v>74</v>
      </c>
      <c r="L2547" t="s">
        <v>77</v>
      </c>
      <c r="M2547" t="s">
        <v>83</v>
      </c>
      <c r="P2547" t="s">
        <v>98</v>
      </c>
      <c r="Q2547" t="s">
        <v>100</v>
      </c>
      <c r="R2547" t="s">
        <v>18</v>
      </c>
      <c r="S2547" t="s">
        <v>20</v>
      </c>
      <c r="T2547" t="str">
        <f t="shared" si="910"/>
        <v>LAEM CHABANG</v>
      </c>
      <c r="U2547" t="s">
        <v>46</v>
      </c>
      <c r="V2547" t="s">
        <v>50</v>
      </c>
      <c r="W2547" s="3">
        <v>12176709</v>
      </c>
      <c r="X2547" t="s">
        <v>32</v>
      </c>
      <c r="Y2547" t="s">
        <v>73</v>
      </c>
      <c r="AA2547">
        <v>1</v>
      </c>
    </row>
    <row r="2548" spans="1:31" x14ac:dyDescent="0.2">
      <c r="A2548">
        <v>2547</v>
      </c>
      <c r="B2548" t="s">
        <v>2</v>
      </c>
      <c r="C2548" s="4">
        <v>1923272</v>
      </c>
      <c r="D2548" t="s">
        <v>33</v>
      </c>
      <c r="E2548" t="s">
        <v>35</v>
      </c>
      <c r="F2548" s="1">
        <v>43864</v>
      </c>
      <c r="G2548" s="1">
        <f t="shared" si="908"/>
        <v>43876</v>
      </c>
      <c r="H2548" s="1">
        <f t="shared" si="909"/>
        <v>43883</v>
      </c>
      <c r="I2548" t="s">
        <v>71</v>
      </c>
      <c r="J2548">
        <v>2490158163</v>
      </c>
      <c r="K2548" t="s">
        <v>74</v>
      </c>
      <c r="L2548" t="s">
        <v>77</v>
      </c>
      <c r="M2548" t="s">
        <v>83</v>
      </c>
      <c r="P2548" t="s">
        <v>98</v>
      </c>
      <c r="Q2548" t="s">
        <v>100</v>
      </c>
      <c r="R2548" t="s">
        <v>18</v>
      </c>
      <c r="S2548" t="s">
        <v>20</v>
      </c>
      <c r="T2548" t="str">
        <f t="shared" si="910"/>
        <v>LAEM CHABANG</v>
      </c>
      <c r="U2548" t="s">
        <v>46</v>
      </c>
      <c r="V2548" t="s">
        <v>51</v>
      </c>
      <c r="W2548" s="3">
        <v>12176712</v>
      </c>
      <c r="X2548" t="s">
        <v>32</v>
      </c>
      <c r="Y2548" t="s">
        <v>73</v>
      </c>
      <c r="AC2548">
        <v>1</v>
      </c>
      <c r="AE2548" t="s">
        <v>106</v>
      </c>
    </row>
    <row r="2549" spans="1:31" x14ac:dyDescent="0.2">
      <c r="A2549">
        <v>2548</v>
      </c>
      <c r="B2549" t="s">
        <v>2</v>
      </c>
      <c r="C2549" s="4">
        <v>1923273</v>
      </c>
      <c r="D2549" t="s">
        <v>33</v>
      </c>
      <c r="E2549" t="s">
        <v>35</v>
      </c>
      <c r="F2549" s="1">
        <v>43864</v>
      </c>
      <c r="G2549" s="1">
        <f t="shared" si="908"/>
        <v>43876</v>
      </c>
      <c r="H2549" s="1">
        <f t="shared" si="909"/>
        <v>43883</v>
      </c>
      <c r="I2549" t="s">
        <v>71</v>
      </c>
      <c r="J2549">
        <v>2490158163</v>
      </c>
      <c r="K2549" t="s">
        <v>74</v>
      </c>
      <c r="L2549" t="s">
        <v>77</v>
      </c>
      <c r="M2549" t="s">
        <v>83</v>
      </c>
      <c r="P2549" t="s">
        <v>98</v>
      </c>
      <c r="Q2549" t="s">
        <v>100</v>
      </c>
      <c r="R2549" t="s">
        <v>18</v>
      </c>
      <c r="S2549" t="s">
        <v>20</v>
      </c>
      <c r="T2549" t="str">
        <f t="shared" si="910"/>
        <v>LAEM CHABANG</v>
      </c>
      <c r="U2549" t="s">
        <v>46</v>
      </c>
      <c r="V2549" t="s">
        <v>51</v>
      </c>
      <c r="W2549" s="3">
        <v>12176721</v>
      </c>
      <c r="X2549" t="s">
        <v>32</v>
      </c>
      <c r="Y2549" t="s">
        <v>73</v>
      </c>
      <c r="AC2549">
        <v>1</v>
      </c>
    </row>
    <row r="2550" spans="1:31" x14ac:dyDescent="0.2">
      <c r="A2550">
        <v>2549</v>
      </c>
      <c r="B2550" t="s">
        <v>2</v>
      </c>
      <c r="C2550" s="4">
        <v>1923274</v>
      </c>
      <c r="D2550" t="s">
        <v>33</v>
      </c>
      <c r="E2550" t="s">
        <v>35</v>
      </c>
      <c r="F2550" s="1">
        <v>43864</v>
      </c>
      <c r="G2550" s="1">
        <f t="shared" si="908"/>
        <v>43876</v>
      </c>
      <c r="H2550" s="1">
        <f t="shared" si="909"/>
        <v>43883</v>
      </c>
      <c r="I2550" t="s">
        <v>71</v>
      </c>
      <c r="J2550">
        <v>2490158163</v>
      </c>
      <c r="K2550" t="s">
        <v>74</v>
      </c>
      <c r="L2550" t="s">
        <v>77</v>
      </c>
      <c r="M2550" t="s">
        <v>83</v>
      </c>
      <c r="P2550" t="s">
        <v>98</v>
      </c>
      <c r="Q2550" t="s">
        <v>100</v>
      </c>
      <c r="R2550" t="s">
        <v>18</v>
      </c>
      <c r="S2550" t="s">
        <v>20</v>
      </c>
      <c r="T2550" t="str">
        <f t="shared" si="910"/>
        <v>LAEM CHABANG</v>
      </c>
      <c r="U2550" t="s">
        <v>46</v>
      </c>
      <c r="V2550" t="s">
        <v>51</v>
      </c>
      <c r="W2550" s="3">
        <v>12176736</v>
      </c>
      <c r="X2550" t="s">
        <v>32</v>
      </c>
      <c r="Y2550" t="s">
        <v>73</v>
      </c>
      <c r="AC2550">
        <v>1</v>
      </c>
    </row>
    <row r="2551" spans="1:31" x14ac:dyDescent="0.2">
      <c r="A2551">
        <v>2550</v>
      </c>
      <c r="B2551" t="s">
        <v>2</v>
      </c>
      <c r="C2551" s="4">
        <v>1923275</v>
      </c>
      <c r="D2551" t="s">
        <v>33</v>
      </c>
      <c r="E2551" t="s">
        <v>35</v>
      </c>
      <c r="F2551" s="1">
        <v>43864</v>
      </c>
      <c r="G2551" s="1">
        <f t="shared" si="908"/>
        <v>43876</v>
      </c>
      <c r="H2551" s="1">
        <f t="shared" si="909"/>
        <v>43883</v>
      </c>
      <c r="I2551" t="s">
        <v>71</v>
      </c>
      <c r="J2551">
        <v>2490158163</v>
      </c>
      <c r="K2551" t="s">
        <v>74</v>
      </c>
      <c r="L2551" t="s">
        <v>77</v>
      </c>
      <c r="M2551" t="s">
        <v>83</v>
      </c>
      <c r="P2551" t="s">
        <v>98</v>
      </c>
      <c r="Q2551" t="s">
        <v>100</v>
      </c>
      <c r="R2551" t="s">
        <v>18</v>
      </c>
      <c r="S2551" t="s">
        <v>20</v>
      </c>
      <c r="T2551" t="str">
        <f t="shared" si="910"/>
        <v>LAEM CHABANG</v>
      </c>
      <c r="U2551" t="s">
        <v>46</v>
      </c>
      <c r="V2551" t="s">
        <v>51</v>
      </c>
      <c r="W2551" s="3">
        <v>12176737</v>
      </c>
      <c r="X2551" t="s">
        <v>32</v>
      </c>
      <c r="Y2551" t="s">
        <v>73</v>
      </c>
      <c r="AC2551">
        <v>1</v>
      </c>
    </row>
    <row r="2552" spans="1:31" x14ac:dyDescent="0.2">
      <c r="A2552">
        <v>2551</v>
      </c>
      <c r="B2552" t="s">
        <v>2</v>
      </c>
      <c r="C2552" s="4">
        <v>1923276</v>
      </c>
      <c r="D2552" t="s">
        <v>33</v>
      </c>
      <c r="E2552" t="s">
        <v>35</v>
      </c>
      <c r="F2552" s="1">
        <v>43864</v>
      </c>
      <c r="G2552" s="1">
        <f t="shared" si="908"/>
        <v>43876</v>
      </c>
      <c r="H2552" s="1">
        <f t="shared" si="909"/>
        <v>43883</v>
      </c>
      <c r="I2552" t="s">
        <v>71</v>
      </c>
      <c r="J2552">
        <v>2490158163</v>
      </c>
      <c r="K2552" t="s">
        <v>74</v>
      </c>
      <c r="L2552" t="s">
        <v>77</v>
      </c>
      <c r="M2552" t="s">
        <v>83</v>
      </c>
      <c r="P2552" t="s">
        <v>98</v>
      </c>
      <c r="Q2552" t="s">
        <v>100</v>
      </c>
      <c r="R2552" t="s">
        <v>18</v>
      </c>
      <c r="S2552" t="s">
        <v>20</v>
      </c>
      <c r="T2552" t="str">
        <f t="shared" si="910"/>
        <v>LAEM CHABANG</v>
      </c>
      <c r="U2552" t="s">
        <v>46</v>
      </c>
      <c r="V2552" t="s">
        <v>51</v>
      </c>
      <c r="W2552" s="3">
        <v>12176740</v>
      </c>
      <c r="X2552" t="s">
        <v>32</v>
      </c>
      <c r="Y2552" t="s">
        <v>73</v>
      </c>
      <c r="AC2552">
        <v>1</v>
      </c>
    </row>
    <row r="2553" spans="1:31" x14ac:dyDescent="0.2">
      <c r="A2553">
        <v>2552</v>
      </c>
      <c r="B2553" t="s">
        <v>2</v>
      </c>
      <c r="C2553" s="4">
        <v>1923277</v>
      </c>
      <c r="D2553" t="s">
        <v>33</v>
      </c>
      <c r="E2553" t="s">
        <v>35</v>
      </c>
      <c r="F2553" s="1">
        <v>43864</v>
      </c>
      <c r="G2553" s="1">
        <f>IF(R2553="2: AIR",F2553, "")</f>
        <v>43864</v>
      </c>
      <c r="H2553" s="1">
        <f t="shared" ref="H2553:H2555" si="911">G2553+33</f>
        <v>43897</v>
      </c>
      <c r="I2553" t="s">
        <v>71</v>
      </c>
      <c r="J2553">
        <v>2490158163</v>
      </c>
      <c r="K2553" t="s">
        <v>74</v>
      </c>
      <c r="L2553" t="s">
        <v>77</v>
      </c>
      <c r="M2553" t="s">
        <v>83</v>
      </c>
      <c r="P2553" t="s">
        <v>98</v>
      </c>
      <c r="Q2553" t="s">
        <v>100</v>
      </c>
      <c r="R2553" t="s">
        <v>17</v>
      </c>
      <c r="S2553" t="s">
        <v>20</v>
      </c>
      <c r="T2553" t="s">
        <v>45</v>
      </c>
      <c r="U2553" t="s">
        <v>46</v>
      </c>
      <c r="V2553" t="str">
        <f t="shared" si="885"/>
        <v>AIR</v>
      </c>
      <c r="W2553" s="3"/>
      <c r="X2553" t="s">
        <v>32</v>
      </c>
      <c r="Y2553" t="s">
        <v>73</v>
      </c>
    </row>
    <row r="2554" spans="1:31" x14ac:dyDescent="0.2">
      <c r="A2554">
        <v>2553</v>
      </c>
      <c r="B2554" t="s">
        <v>2</v>
      </c>
      <c r="C2554" s="4">
        <v>1923278</v>
      </c>
      <c r="D2554" t="s">
        <v>33</v>
      </c>
      <c r="E2554" t="s">
        <v>35</v>
      </c>
      <c r="F2554" s="1">
        <v>43864</v>
      </c>
      <c r="G2554" s="1">
        <f>IF(R2554="2: AIR",F2554, "")</f>
        <v>43864</v>
      </c>
      <c r="H2554" s="1">
        <f t="shared" si="911"/>
        <v>43897</v>
      </c>
      <c r="I2554" t="s">
        <v>71</v>
      </c>
      <c r="J2554">
        <v>2490158163</v>
      </c>
      <c r="K2554" t="s">
        <v>74</v>
      </c>
      <c r="L2554" t="s">
        <v>77</v>
      </c>
      <c r="M2554" t="s">
        <v>83</v>
      </c>
      <c r="P2554" t="s">
        <v>98</v>
      </c>
      <c r="Q2554" t="s">
        <v>100</v>
      </c>
      <c r="R2554" t="s">
        <v>17</v>
      </c>
      <c r="S2554" t="s">
        <v>20</v>
      </c>
      <c r="T2554" t="s">
        <v>45</v>
      </c>
      <c r="U2554" t="s">
        <v>46</v>
      </c>
      <c r="V2554" t="str">
        <f t="shared" si="885"/>
        <v>AIR</v>
      </c>
      <c r="W2554" s="3"/>
      <c r="X2554" t="s">
        <v>32</v>
      </c>
      <c r="Y2554" t="s">
        <v>73</v>
      </c>
    </row>
    <row r="2555" spans="1:31" x14ac:dyDescent="0.2">
      <c r="A2555">
        <v>2554</v>
      </c>
      <c r="B2555" t="s">
        <v>2</v>
      </c>
      <c r="C2555" s="4">
        <v>1923279</v>
      </c>
      <c r="D2555" t="s">
        <v>33</v>
      </c>
      <c r="E2555" t="s">
        <v>35</v>
      </c>
      <c r="F2555" s="1">
        <v>43864</v>
      </c>
      <c r="G2555" s="1">
        <f>IF(R2555="2: AIR",F2555, "")</f>
        <v>43864</v>
      </c>
      <c r="H2555" s="1">
        <f t="shared" si="911"/>
        <v>43897</v>
      </c>
      <c r="I2555" t="s">
        <v>71</v>
      </c>
      <c r="J2555">
        <v>2490158163</v>
      </c>
      <c r="K2555" t="s">
        <v>74</v>
      </c>
      <c r="L2555" t="s">
        <v>77</v>
      </c>
      <c r="M2555" t="s">
        <v>83</v>
      </c>
      <c r="P2555" t="s">
        <v>98</v>
      </c>
      <c r="Q2555" t="s">
        <v>100</v>
      </c>
      <c r="R2555" t="s">
        <v>17</v>
      </c>
      <c r="S2555" t="s">
        <v>20</v>
      </c>
      <c r="T2555" t="s">
        <v>45</v>
      </c>
      <c r="U2555" t="s">
        <v>46</v>
      </c>
      <c r="V2555" t="str">
        <f t="shared" si="885"/>
        <v>AIR</v>
      </c>
      <c r="W2555" s="3"/>
      <c r="X2555" t="s">
        <v>32</v>
      </c>
      <c r="Y2555" t="s">
        <v>73</v>
      </c>
    </row>
    <row r="2556" spans="1:31" x14ac:dyDescent="0.2">
      <c r="A2556">
        <v>2555</v>
      </c>
      <c r="B2556" t="s">
        <v>2</v>
      </c>
      <c r="C2556" s="4">
        <v>1923280</v>
      </c>
      <c r="D2556" t="s">
        <v>33</v>
      </c>
      <c r="E2556" t="s">
        <v>35</v>
      </c>
      <c r="F2556" s="1">
        <v>43864</v>
      </c>
      <c r="G2556" s="1">
        <f>F2556 + 7 - WEEKDAY(F2556, 2) + 6</f>
        <v>43876</v>
      </c>
      <c r="H2556" s="1">
        <f t="shared" ref="H2556" si="912">G2556+7</f>
        <v>43883</v>
      </c>
      <c r="I2556" t="s">
        <v>71</v>
      </c>
      <c r="J2556">
        <v>2490158163</v>
      </c>
      <c r="K2556" t="s">
        <v>74</v>
      </c>
      <c r="L2556" t="s">
        <v>77</v>
      </c>
      <c r="M2556" t="s">
        <v>83</v>
      </c>
      <c r="P2556" t="s">
        <v>98</v>
      </c>
      <c r="Q2556" t="s">
        <v>100</v>
      </c>
      <c r="R2556" t="s">
        <v>18</v>
      </c>
      <c r="S2556" t="s">
        <v>20</v>
      </c>
      <c r="T2556" t="str">
        <f>IF(R2556="1: SEA", "LAEM CHABANG", "BANGKOK")</f>
        <v>LAEM CHABANG</v>
      </c>
      <c r="U2556" t="s">
        <v>46</v>
      </c>
      <c r="V2556" t="s">
        <v>51</v>
      </c>
      <c r="W2556" s="3">
        <v>12176768</v>
      </c>
      <c r="X2556" t="s">
        <v>32</v>
      </c>
      <c r="Y2556" t="s">
        <v>73</v>
      </c>
      <c r="AC2556">
        <v>1</v>
      </c>
    </row>
    <row r="2557" spans="1:31" x14ac:dyDescent="0.2">
      <c r="A2557">
        <v>2556</v>
      </c>
      <c r="B2557" t="s">
        <v>2</v>
      </c>
      <c r="C2557" s="4">
        <v>1923281</v>
      </c>
      <c r="D2557" t="s">
        <v>33</v>
      </c>
      <c r="E2557" t="s">
        <v>40</v>
      </c>
      <c r="F2557" s="1">
        <v>43864</v>
      </c>
      <c r="G2557" s="1">
        <f>IF(R2557="2: AIR",F2557, "")</f>
        <v>43864</v>
      </c>
      <c r="H2557" s="1">
        <f>G2557+33</f>
        <v>43897</v>
      </c>
      <c r="I2557" t="s">
        <v>71</v>
      </c>
      <c r="J2557">
        <v>2490158163</v>
      </c>
      <c r="K2557" t="s">
        <v>74</v>
      </c>
      <c r="L2557" t="s">
        <v>77</v>
      </c>
      <c r="M2557" t="s">
        <v>88</v>
      </c>
      <c r="P2557" t="s">
        <v>94</v>
      </c>
      <c r="Q2557" t="s">
        <v>100</v>
      </c>
      <c r="R2557" t="s">
        <v>17</v>
      </c>
      <c r="S2557" t="s">
        <v>44</v>
      </c>
      <c r="T2557" t="s">
        <v>45</v>
      </c>
      <c r="U2557" t="s">
        <v>46</v>
      </c>
      <c r="V2557" t="str">
        <f t="shared" si="885"/>
        <v>AIR</v>
      </c>
      <c r="W2557" s="3"/>
      <c r="X2557" t="s">
        <v>32</v>
      </c>
      <c r="Y2557" t="s">
        <v>73</v>
      </c>
    </row>
    <row r="2558" spans="1:31" x14ac:dyDescent="0.2">
      <c r="A2558">
        <v>2557</v>
      </c>
      <c r="B2558" t="s">
        <v>2</v>
      </c>
      <c r="C2558" s="4">
        <v>1923282</v>
      </c>
      <c r="D2558" t="s">
        <v>33</v>
      </c>
      <c r="E2558" t="s">
        <v>35</v>
      </c>
      <c r="F2558" s="1">
        <v>43864</v>
      </c>
      <c r="G2558" s="1">
        <f t="shared" ref="G2558:G2560" si="913">F2558 + 7 - WEEKDAY(F2558, 2) + 6</f>
        <v>43876</v>
      </c>
      <c r="H2558" s="1">
        <f t="shared" ref="H2558:H2560" si="914">G2558+7</f>
        <v>43883</v>
      </c>
      <c r="I2558" t="s">
        <v>71</v>
      </c>
      <c r="J2558">
        <v>2490158163</v>
      </c>
      <c r="K2558" t="s">
        <v>74</v>
      </c>
      <c r="L2558" t="s">
        <v>77</v>
      </c>
      <c r="M2558" t="s">
        <v>83</v>
      </c>
      <c r="P2558" t="s">
        <v>98</v>
      </c>
      <c r="Q2558" t="s">
        <v>100</v>
      </c>
      <c r="R2558" t="s">
        <v>18</v>
      </c>
      <c r="S2558" t="s">
        <v>20</v>
      </c>
      <c r="T2558" t="str">
        <f t="shared" ref="T2558:T2560" si="915">IF(R2558="1: SEA", "LAEM CHABANG", "BANGKOK")</f>
        <v>LAEM CHABANG</v>
      </c>
      <c r="U2558" t="s">
        <v>46</v>
      </c>
      <c r="V2558" t="s">
        <v>51</v>
      </c>
      <c r="W2558" s="3">
        <v>12176792</v>
      </c>
      <c r="X2558" t="s">
        <v>32</v>
      </c>
      <c r="Y2558" t="s">
        <v>73</v>
      </c>
      <c r="AC2558">
        <v>1</v>
      </c>
    </row>
    <row r="2559" spans="1:31" x14ac:dyDescent="0.2">
      <c r="A2559">
        <v>2558</v>
      </c>
      <c r="B2559" t="s">
        <v>2</v>
      </c>
      <c r="C2559" s="4">
        <v>1923283</v>
      </c>
      <c r="D2559" t="s">
        <v>33</v>
      </c>
      <c r="E2559" t="s">
        <v>35</v>
      </c>
      <c r="F2559" s="1">
        <v>43864</v>
      </c>
      <c r="G2559" s="1">
        <f t="shared" si="913"/>
        <v>43876</v>
      </c>
      <c r="H2559" s="1">
        <f t="shared" si="914"/>
        <v>43883</v>
      </c>
      <c r="I2559" t="s">
        <v>71</v>
      </c>
      <c r="J2559">
        <v>2490158163</v>
      </c>
      <c r="K2559" t="s">
        <v>74</v>
      </c>
      <c r="L2559" t="s">
        <v>77</v>
      </c>
      <c r="M2559" t="s">
        <v>83</v>
      </c>
      <c r="P2559" t="s">
        <v>98</v>
      </c>
      <c r="Q2559" t="s">
        <v>100</v>
      </c>
      <c r="R2559" t="s">
        <v>18</v>
      </c>
      <c r="S2559" t="s">
        <v>20</v>
      </c>
      <c r="T2559" t="str">
        <f t="shared" si="915"/>
        <v>LAEM CHABANG</v>
      </c>
      <c r="U2559" t="s">
        <v>46</v>
      </c>
      <c r="V2559" t="s">
        <v>51</v>
      </c>
      <c r="W2559" s="3">
        <v>12176793</v>
      </c>
      <c r="X2559" t="s">
        <v>32</v>
      </c>
      <c r="Y2559" t="s">
        <v>73</v>
      </c>
      <c r="AC2559">
        <v>1</v>
      </c>
    </row>
    <row r="2560" spans="1:31" x14ac:dyDescent="0.2">
      <c r="A2560">
        <v>2559</v>
      </c>
      <c r="B2560" t="s">
        <v>2</v>
      </c>
      <c r="C2560" s="4">
        <v>1923284</v>
      </c>
      <c r="D2560" t="s">
        <v>33</v>
      </c>
      <c r="E2560" t="s">
        <v>35</v>
      </c>
      <c r="F2560" s="1">
        <v>43864</v>
      </c>
      <c r="G2560" s="1">
        <f t="shared" si="913"/>
        <v>43876</v>
      </c>
      <c r="H2560" s="1">
        <f t="shared" si="914"/>
        <v>43883</v>
      </c>
      <c r="I2560" t="s">
        <v>71</v>
      </c>
      <c r="J2560">
        <v>2490158163</v>
      </c>
      <c r="K2560" t="s">
        <v>74</v>
      </c>
      <c r="L2560" t="s">
        <v>77</v>
      </c>
      <c r="M2560" t="s">
        <v>83</v>
      </c>
      <c r="P2560" t="s">
        <v>98</v>
      </c>
      <c r="Q2560" t="s">
        <v>100</v>
      </c>
      <c r="R2560" t="s">
        <v>18</v>
      </c>
      <c r="S2560" t="s">
        <v>20</v>
      </c>
      <c r="T2560" t="str">
        <f t="shared" si="915"/>
        <v>LAEM CHABANG</v>
      </c>
      <c r="U2560" t="s">
        <v>46</v>
      </c>
      <c r="V2560" t="s">
        <v>51</v>
      </c>
      <c r="W2560" s="3">
        <v>12176796</v>
      </c>
      <c r="X2560" t="s">
        <v>32</v>
      </c>
      <c r="Y2560" t="s">
        <v>73</v>
      </c>
      <c r="AC2560">
        <v>1</v>
      </c>
    </row>
    <row r="2561" spans="1:31" x14ac:dyDescent="0.2">
      <c r="A2561">
        <v>2560</v>
      </c>
      <c r="B2561" t="s">
        <v>2</v>
      </c>
      <c r="C2561" s="4">
        <v>1923285</v>
      </c>
      <c r="D2561" t="s">
        <v>33</v>
      </c>
      <c r="E2561" t="s">
        <v>35</v>
      </c>
      <c r="F2561" s="1">
        <v>43864</v>
      </c>
      <c r="G2561" s="1">
        <f>IF(R2561="2: AIR",F2561, "")</f>
        <v>43864</v>
      </c>
      <c r="H2561" s="1">
        <f>G2561+33</f>
        <v>43897</v>
      </c>
      <c r="I2561" t="s">
        <v>71</v>
      </c>
      <c r="J2561">
        <v>2490158163</v>
      </c>
      <c r="K2561" t="s">
        <v>74</v>
      </c>
      <c r="L2561" t="s">
        <v>77</v>
      </c>
      <c r="M2561" t="s">
        <v>83</v>
      </c>
      <c r="P2561" t="s">
        <v>98</v>
      </c>
      <c r="Q2561" t="s">
        <v>100</v>
      </c>
      <c r="R2561" t="s">
        <v>17</v>
      </c>
      <c r="S2561" t="s">
        <v>20</v>
      </c>
      <c r="T2561" t="s">
        <v>45</v>
      </c>
      <c r="U2561" t="s">
        <v>46</v>
      </c>
      <c r="V2561" t="str">
        <f t="shared" si="885"/>
        <v>AIR</v>
      </c>
      <c r="W2561" s="3"/>
      <c r="X2561" t="s">
        <v>32</v>
      </c>
      <c r="Y2561" t="s">
        <v>73</v>
      </c>
    </row>
    <row r="2562" spans="1:31" x14ac:dyDescent="0.2">
      <c r="A2562">
        <v>2561</v>
      </c>
      <c r="B2562" t="s">
        <v>2</v>
      </c>
      <c r="C2562" s="4">
        <v>1923286</v>
      </c>
      <c r="D2562" t="s">
        <v>33</v>
      </c>
      <c r="E2562" t="s">
        <v>35</v>
      </c>
      <c r="F2562" s="1">
        <v>43864</v>
      </c>
      <c r="G2562" s="1">
        <f t="shared" ref="G2562:G2566" si="916">F2562 + 7 - WEEKDAY(F2562, 2) + 6</f>
        <v>43876</v>
      </c>
      <c r="H2562" s="1">
        <f t="shared" ref="H2562:H2566" si="917">G2562+7</f>
        <v>43883</v>
      </c>
      <c r="I2562" t="s">
        <v>71</v>
      </c>
      <c r="J2562">
        <v>2490158163</v>
      </c>
      <c r="K2562" t="s">
        <v>74</v>
      </c>
      <c r="L2562" t="s">
        <v>77</v>
      </c>
      <c r="M2562" t="s">
        <v>83</v>
      </c>
      <c r="P2562" t="s">
        <v>98</v>
      </c>
      <c r="Q2562" t="s">
        <v>100</v>
      </c>
      <c r="R2562" t="s">
        <v>18</v>
      </c>
      <c r="S2562" t="s">
        <v>20</v>
      </c>
      <c r="T2562" t="str">
        <f t="shared" ref="T2562:T2566" si="918">IF(R2562="1: SEA", "LAEM CHABANG", "BANGKOK")</f>
        <v>LAEM CHABANG</v>
      </c>
      <c r="U2562" t="s">
        <v>46</v>
      </c>
      <c r="V2562" t="s">
        <v>51</v>
      </c>
      <c r="W2562" s="3">
        <v>12176820</v>
      </c>
      <c r="X2562" t="s">
        <v>32</v>
      </c>
      <c r="Y2562" t="s">
        <v>73</v>
      </c>
      <c r="AC2562">
        <v>1</v>
      </c>
    </row>
    <row r="2563" spans="1:31" x14ac:dyDescent="0.2">
      <c r="A2563">
        <v>2562</v>
      </c>
      <c r="B2563" t="s">
        <v>2</v>
      </c>
      <c r="C2563" s="4">
        <v>1923287</v>
      </c>
      <c r="D2563" t="s">
        <v>33</v>
      </c>
      <c r="E2563" t="s">
        <v>35</v>
      </c>
      <c r="F2563" s="1">
        <v>43864</v>
      </c>
      <c r="G2563" s="1">
        <f t="shared" si="916"/>
        <v>43876</v>
      </c>
      <c r="H2563" s="1">
        <f t="shared" si="917"/>
        <v>43883</v>
      </c>
      <c r="I2563" t="s">
        <v>71</v>
      </c>
      <c r="J2563">
        <v>2490158163</v>
      </c>
      <c r="K2563" t="s">
        <v>74</v>
      </c>
      <c r="L2563" t="s">
        <v>77</v>
      </c>
      <c r="M2563" t="s">
        <v>83</v>
      </c>
      <c r="P2563" t="s">
        <v>98</v>
      </c>
      <c r="Q2563" t="s">
        <v>100</v>
      </c>
      <c r="R2563" t="s">
        <v>18</v>
      </c>
      <c r="S2563" t="s">
        <v>20</v>
      </c>
      <c r="T2563" t="str">
        <f t="shared" si="918"/>
        <v>LAEM CHABANG</v>
      </c>
      <c r="U2563" t="s">
        <v>46</v>
      </c>
      <c r="V2563" t="s">
        <v>51</v>
      </c>
      <c r="W2563" s="3">
        <v>12176821</v>
      </c>
      <c r="X2563" t="s">
        <v>32</v>
      </c>
      <c r="Y2563" t="s">
        <v>73</v>
      </c>
      <c r="AC2563">
        <v>1</v>
      </c>
    </row>
    <row r="2564" spans="1:31" x14ac:dyDescent="0.2">
      <c r="A2564">
        <v>2563</v>
      </c>
      <c r="B2564" t="s">
        <v>2</v>
      </c>
      <c r="C2564" s="4">
        <v>1923288</v>
      </c>
      <c r="D2564" t="s">
        <v>33</v>
      </c>
      <c r="E2564" t="s">
        <v>35</v>
      </c>
      <c r="F2564" s="1">
        <v>43864</v>
      </c>
      <c r="G2564" s="1">
        <f t="shared" si="916"/>
        <v>43876</v>
      </c>
      <c r="H2564" s="1">
        <f t="shared" si="917"/>
        <v>43883</v>
      </c>
      <c r="I2564" t="s">
        <v>71</v>
      </c>
      <c r="J2564">
        <v>2490158163</v>
      </c>
      <c r="K2564" t="s">
        <v>74</v>
      </c>
      <c r="L2564" t="s">
        <v>77</v>
      </c>
      <c r="M2564" t="s">
        <v>83</v>
      </c>
      <c r="P2564" t="s">
        <v>98</v>
      </c>
      <c r="Q2564" t="s">
        <v>100</v>
      </c>
      <c r="R2564" t="s">
        <v>18</v>
      </c>
      <c r="S2564" t="s">
        <v>20</v>
      </c>
      <c r="T2564" t="str">
        <f t="shared" si="918"/>
        <v>LAEM CHABANG</v>
      </c>
      <c r="U2564" t="s">
        <v>46</v>
      </c>
      <c r="V2564" t="s">
        <v>51</v>
      </c>
      <c r="W2564" s="3">
        <v>12176824</v>
      </c>
      <c r="X2564" t="s">
        <v>32</v>
      </c>
      <c r="Y2564" t="s">
        <v>73</v>
      </c>
      <c r="AC2564">
        <v>1</v>
      </c>
    </row>
    <row r="2565" spans="1:31" x14ac:dyDescent="0.2">
      <c r="A2565">
        <v>2564</v>
      </c>
      <c r="B2565" t="s">
        <v>2</v>
      </c>
      <c r="C2565" s="4">
        <v>1923289</v>
      </c>
      <c r="D2565" t="s">
        <v>33</v>
      </c>
      <c r="E2565" t="s">
        <v>35</v>
      </c>
      <c r="F2565" s="1">
        <v>43864</v>
      </c>
      <c r="G2565" s="1">
        <f t="shared" si="916"/>
        <v>43876</v>
      </c>
      <c r="H2565" s="1">
        <f t="shared" si="917"/>
        <v>43883</v>
      </c>
      <c r="I2565" t="s">
        <v>71</v>
      </c>
      <c r="J2565">
        <v>2490158163</v>
      </c>
      <c r="K2565" t="s">
        <v>74</v>
      </c>
      <c r="L2565" t="s">
        <v>77</v>
      </c>
      <c r="M2565" t="s">
        <v>83</v>
      </c>
      <c r="P2565" t="s">
        <v>98</v>
      </c>
      <c r="Q2565" t="s">
        <v>100</v>
      </c>
      <c r="R2565" t="s">
        <v>18</v>
      </c>
      <c r="S2565" t="s">
        <v>20</v>
      </c>
      <c r="T2565" t="str">
        <f t="shared" si="918"/>
        <v>LAEM CHABANG</v>
      </c>
      <c r="U2565" t="s">
        <v>46</v>
      </c>
      <c r="V2565" t="s">
        <v>51</v>
      </c>
      <c r="W2565" s="3">
        <v>12176833</v>
      </c>
      <c r="X2565" t="s">
        <v>32</v>
      </c>
      <c r="Y2565" t="s">
        <v>73</v>
      </c>
      <c r="AC2565">
        <v>1</v>
      </c>
    </row>
    <row r="2566" spans="1:31" x14ac:dyDescent="0.2">
      <c r="A2566">
        <v>2565</v>
      </c>
      <c r="B2566" t="s">
        <v>2</v>
      </c>
      <c r="C2566" s="4">
        <v>1923290</v>
      </c>
      <c r="D2566" t="s">
        <v>33</v>
      </c>
      <c r="E2566" t="s">
        <v>35</v>
      </c>
      <c r="F2566" s="1">
        <v>43864</v>
      </c>
      <c r="G2566" s="1">
        <f t="shared" si="916"/>
        <v>43876</v>
      </c>
      <c r="H2566" s="1">
        <f t="shared" si="917"/>
        <v>43883</v>
      </c>
      <c r="I2566" t="s">
        <v>71</v>
      </c>
      <c r="J2566">
        <v>2490158163</v>
      </c>
      <c r="K2566" t="s">
        <v>74</v>
      </c>
      <c r="L2566" t="s">
        <v>77</v>
      </c>
      <c r="M2566" t="s">
        <v>83</v>
      </c>
      <c r="P2566" t="s">
        <v>98</v>
      </c>
      <c r="Q2566" t="s">
        <v>100</v>
      </c>
      <c r="R2566" t="s">
        <v>18</v>
      </c>
      <c r="S2566" t="s">
        <v>20</v>
      </c>
      <c r="T2566" t="str">
        <f t="shared" si="918"/>
        <v>LAEM CHABANG</v>
      </c>
      <c r="U2566" t="s">
        <v>46</v>
      </c>
      <c r="V2566" t="s">
        <v>51</v>
      </c>
      <c r="W2566" s="3">
        <v>12176848</v>
      </c>
      <c r="X2566" t="s">
        <v>32</v>
      </c>
      <c r="Y2566" t="s">
        <v>73</v>
      </c>
      <c r="AC2566">
        <v>1</v>
      </c>
    </row>
    <row r="2567" spans="1:31" x14ac:dyDescent="0.2">
      <c r="A2567">
        <v>2566</v>
      </c>
      <c r="B2567" t="s">
        <v>2</v>
      </c>
      <c r="C2567" s="4">
        <v>1923291</v>
      </c>
      <c r="D2567" t="s">
        <v>33</v>
      </c>
      <c r="E2567" t="s">
        <v>35</v>
      </c>
      <c r="F2567" s="1">
        <v>43864</v>
      </c>
      <c r="G2567" s="1">
        <f>IF(R2567="2: AIR",F2567, "")</f>
        <v>43864</v>
      </c>
      <c r="H2567" s="1">
        <f>G2567+33</f>
        <v>43897</v>
      </c>
      <c r="I2567" t="s">
        <v>71</v>
      </c>
      <c r="J2567">
        <v>2490158163</v>
      </c>
      <c r="K2567" t="s">
        <v>74</v>
      </c>
      <c r="L2567" t="s">
        <v>77</v>
      </c>
      <c r="M2567" t="s">
        <v>83</v>
      </c>
      <c r="P2567" t="s">
        <v>98</v>
      </c>
      <c r="Q2567" t="s">
        <v>100</v>
      </c>
      <c r="R2567" t="s">
        <v>17</v>
      </c>
      <c r="S2567" t="s">
        <v>20</v>
      </c>
      <c r="T2567" t="s">
        <v>45</v>
      </c>
      <c r="U2567" t="s">
        <v>46</v>
      </c>
      <c r="V2567" t="str">
        <f t="shared" ref="V2567:V2624" si="919">IF(R2567="2: AIR", "AIR","")</f>
        <v>AIR</v>
      </c>
      <c r="W2567" s="3"/>
      <c r="X2567" t="s">
        <v>32</v>
      </c>
      <c r="Y2567" t="s">
        <v>73</v>
      </c>
    </row>
    <row r="2568" spans="1:31" x14ac:dyDescent="0.2">
      <c r="A2568">
        <v>2567</v>
      </c>
      <c r="B2568" t="s">
        <v>2</v>
      </c>
      <c r="C2568" s="4">
        <v>1923292</v>
      </c>
      <c r="D2568" t="s">
        <v>33</v>
      </c>
      <c r="E2568" t="s">
        <v>35</v>
      </c>
      <c r="F2568" s="1">
        <v>43864</v>
      </c>
      <c r="G2568" s="1">
        <f t="shared" ref="G2568:G2570" si="920">F2568 + 7 - WEEKDAY(F2568, 2) + 6</f>
        <v>43876</v>
      </c>
      <c r="H2568" s="1">
        <f t="shared" ref="H2568:H2570" si="921">G2568+7</f>
        <v>43883</v>
      </c>
      <c r="I2568" t="s">
        <v>71</v>
      </c>
      <c r="J2568">
        <v>2490158163</v>
      </c>
      <c r="K2568" t="s">
        <v>74</v>
      </c>
      <c r="L2568" t="s">
        <v>77</v>
      </c>
      <c r="M2568" t="s">
        <v>83</v>
      </c>
      <c r="P2568" t="s">
        <v>98</v>
      </c>
      <c r="Q2568" t="s">
        <v>100</v>
      </c>
      <c r="R2568" t="s">
        <v>18</v>
      </c>
      <c r="S2568" t="s">
        <v>20</v>
      </c>
      <c r="T2568" t="str">
        <f t="shared" ref="T2568:T2570" si="922">IF(R2568="1: SEA", "LAEM CHABANG", "BANGKOK")</f>
        <v>LAEM CHABANG</v>
      </c>
      <c r="U2568" t="s">
        <v>46</v>
      </c>
      <c r="V2568" t="s">
        <v>51</v>
      </c>
      <c r="W2568" s="3">
        <v>12176852</v>
      </c>
      <c r="X2568" t="s">
        <v>32</v>
      </c>
      <c r="Y2568" t="s">
        <v>73</v>
      </c>
      <c r="AC2568">
        <v>1</v>
      </c>
    </row>
    <row r="2569" spans="1:31" x14ac:dyDescent="0.2">
      <c r="A2569">
        <v>2568</v>
      </c>
      <c r="B2569" t="s">
        <v>2</v>
      </c>
      <c r="C2569" s="4">
        <v>1923293</v>
      </c>
      <c r="D2569" t="s">
        <v>33</v>
      </c>
      <c r="E2569" t="s">
        <v>35</v>
      </c>
      <c r="F2569" s="1">
        <v>43864</v>
      </c>
      <c r="G2569" s="1">
        <f t="shared" si="920"/>
        <v>43876</v>
      </c>
      <c r="H2569" s="1">
        <f t="shared" si="921"/>
        <v>43883</v>
      </c>
      <c r="I2569" t="s">
        <v>71</v>
      </c>
      <c r="J2569">
        <v>2490158163</v>
      </c>
      <c r="K2569" t="s">
        <v>74</v>
      </c>
      <c r="L2569" t="s">
        <v>77</v>
      </c>
      <c r="M2569" t="s">
        <v>83</v>
      </c>
      <c r="P2569" t="s">
        <v>98</v>
      </c>
      <c r="Q2569" t="s">
        <v>100</v>
      </c>
      <c r="R2569" t="s">
        <v>18</v>
      </c>
      <c r="S2569" t="s">
        <v>20</v>
      </c>
      <c r="T2569" t="str">
        <f t="shared" si="922"/>
        <v>LAEM CHABANG</v>
      </c>
      <c r="U2569" t="s">
        <v>46</v>
      </c>
      <c r="V2569" t="s">
        <v>51</v>
      </c>
      <c r="W2569" s="3">
        <v>12176861</v>
      </c>
      <c r="X2569" t="s">
        <v>32</v>
      </c>
      <c r="Y2569" t="s">
        <v>73</v>
      </c>
      <c r="AC2569">
        <v>1</v>
      </c>
    </row>
    <row r="2570" spans="1:31" x14ac:dyDescent="0.2">
      <c r="A2570">
        <v>2569</v>
      </c>
      <c r="B2570" t="s">
        <v>2</v>
      </c>
      <c r="C2570" s="4">
        <v>1923294</v>
      </c>
      <c r="D2570" t="s">
        <v>33</v>
      </c>
      <c r="E2570" t="s">
        <v>35</v>
      </c>
      <c r="F2570" s="1">
        <v>43864</v>
      </c>
      <c r="G2570" s="1">
        <f t="shared" si="920"/>
        <v>43876</v>
      </c>
      <c r="H2570" s="1">
        <f t="shared" si="921"/>
        <v>43883</v>
      </c>
      <c r="I2570" t="s">
        <v>71</v>
      </c>
      <c r="J2570">
        <v>2490158163</v>
      </c>
      <c r="K2570" t="s">
        <v>74</v>
      </c>
      <c r="L2570" t="s">
        <v>77</v>
      </c>
      <c r="M2570" t="s">
        <v>83</v>
      </c>
      <c r="P2570" t="s">
        <v>98</v>
      </c>
      <c r="Q2570" t="s">
        <v>100</v>
      </c>
      <c r="R2570" t="s">
        <v>18</v>
      </c>
      <c r="S2570" t="s">
        <v>20</v>
      </c>
      <c r="T2570" t="str">
        <f t="shared" si="922"/>
        <v>LAEM CHABANG</v>
      </c>
      <c r="U2570" t="s">
        <v>46</v>
      </c>
      <c r="V2570" t="s">
        <v>52</v>
      </c>
      <c r="W2570" s="3">
        <v>12176876</v>
      </c>
      <c r="X2570" t="s">
        <v>32</v>
      </c>
      <c r="Y2570" t="s">
        <v>73</v>
      </c>
      <c r="AC2570">
        <v>1</v>
      </c>
    </row>
    <row r="2571" spans="1:31" x14ac:dyDescent="0.2">
      <c r="A2571">
        <v>2570</v>
      </c>
      <c r="B2571" t="s">
        <v>2</v>
      </c>
      <c r="C2571" s="4">
        <v>1923295</v>
      </c>
      <c r="D2571" t="s">
        <v>33</v>
      </c>
      <c r="E2571" t="s">
        <v>35</v>
      </c>
      <c r="F2571" s="1">
        <v>43864</v>
      </c>
      <c r="G2571" s="1">
        <f>IF(R2571="2: AIR",F2571, "")</f>
        <v>43864</v>
      </c>
      <c r="H2571" s="1">
        <f>G2571+33</f>
        <v>43897</v>
      </c>
      <c r="I2571" t="s">
        <v>71</v>
      </c>
      <c r="J2571">
        <v>2490158163</v>
      </c>
      <c r="K2571" t="s">
        <v>74</v>
      </c>
      <c r="L2571" t="s">
        <v>77</v>
      </c>
      <c r="M2571" t="s">
        <v>83</v>
      </c>
      <c r="P2571" t="s">
        <v>98</v>
      </c>
      <c r="Q2571" t="s">
        <v>100</v>
      </c>
      <c r="R2571" t="s">
        <v>17</v>
      </c>
      <c r="S2571" t="s">
        <v>20</v>
      </c>
      <c r="T2571" t="s">
        <v>45</v>
      </c>
      <c r="U2571" t="s">
        <v>46</v>
      </c>
      <c r="V2571" t="str">
        <f t="shared" si="919"/>
        <v>AIR</v>
      </c>
      <c r="W2571" s="3"/>
      <c r="X2571" t="s">
        <v>32</v>
      </c>
      <c r="Y2571" t="s">
        <v>73</v>
      </c>
      <c r="AE2571" t="s">
        <v>102</v>
      </c>
    </row>
    <row r="2572" spans="1:31" x14ac:dyDescent="0.2">
      <c r="A2572">
        <v>2571</v>
      </c>
      <c r="B2572" t="s">
        <v>2</v>
      </c>
      <c r="C2572" s="4">
        <v>1923296</v>
      </c>
      <c r="D2572" t="s">
        <v>33</v>
      </c>
      <c r="E2572" t="s">
        <v>35</v>
      </c>
      <c r="F2572" s="1">
        <v>43864</v>
      </c>
      <c r="G2572" s="1">
        <f t="shared" ref="G2572:G2573" si="923">F2572 + 7 - WEEKDAY(F2572, 2) + 6</f>
        <v>43876</v>
      </c>
      <c r="H2572" s="1">
        <f t="shared" ref="H2572:H2573" si="924">G2572+7</f>
        <v>43883</v>
      </c>
      <c r="I2572" t="s">
        <v>71</v>
      </c>
      <c r="J2572">
        <v>2490158163</v>
      </c>
      <c r="K2572" t="s">
        <v>74</v>
      </c>
      <c r="L2572" t="s">
        <v>77</v>
      </c>
      <c r="M2572" t="s">
        <v>83</v>
      </c>
      <c r="P2572" t="s">
        <v>98</v>
      </c>
      <c r="Q2572" t="s">
        <v>100</v>
      </c>
      <c r="R2572" t="s">
        <v>18</v>
      </c>
      <c r="S2572" t="s">
        <v>20</v>
      </c>
      <c r="T2572" t="str">
        <f t="shared" ref="T2572:T2573" si="925">IF(R2572="1: SEA", "LAEM CHABANG", "BANGKOK")</f>
        <v>LAEM CHABANG</v>
      </c>
      <c r="U2572" t="s">
        <v>46</v>
      </c>
      <c r="V2572" t="s">
        <v>51</v>
      </c>
      <c r="W2572" s="3">
        <v>12176880</v>
      </c>
      <c r="X2572" t="s">
        <v>32</v>
      </c>
      <c r="Y2572" t="s">
        <v>73</v>
      </c>
      <c r="AC2572">
        <v>1</v>
      </c>
    </row>
    <row r="2573" spans="1:31" x14ac:dyDescent="0.2">
      <c r="A2573">
        <v>2572</v>
      </c>
      <c r="B2573" t="s">
        <v>2</v>
      </c>
      <c r="C2573" s="4">
        <v>1923297</v>
      </c>
      <c r="D2573" t="s">
        <v>33</v>
      </c>
      <c r="E2573" t="s">
        <v>35</v>
      </c>
      <c r="F2573" s="1">
        <v>43864</v>
      </c>
      <c r="G2573" s="1">
        <f t="shared" si="923"/>
        <v>43876</v>
      </c>
      <c r="H2573" s="1">
        <f t="shared" si="924"/>
        <v>43883</v>
      </c>
      <c r="I2573" t="s">
        <v>71</v>
      </c>
      <c r="J2573">
        <v>2490158163</v>
      </c>
      <c r="K2573" t="s">
        <v>74</v>
      </c>
      <c r="L2573" t="s">
        <v>77</v>
      </c>
      <c r="M2573" t="s">
        <v>83</v>
      </c>
      <c r="P2573" t="s">
        <v>98</v>
      </c>
      <c r="Q2573" t="s">
        <v>100</v>
      </c>
      <c r="R2573" t="s">
        <v>18</v>
      </c>
      <c r="S2573" t="s">
        <v>20</v>
      </c>
      <c r="T2573" t="str">
        <f t="shared" si="925"/>
        <v>LAEM CHABANG</v>
      </c>
      <c r="U2573" t="s">
        <v>46</v>
      </c>
      <c r="V2573" t="s">
        <v>51</v>
      </c>
      <c r="W2573" s="3">
        <v>12176889</v>
      </c>
      <c r="X2573" t="s">
        <v>32</v>
      </c>
      <c r="Y2573" t="s">
        <v>73</v>
      </c>
      <c r="AC2573">
        <v>1</v>
      </c>
    </row>
    <row r="2574" spans="1:31" x14ac:dyDescent="0.2">
      <c r="A2574">
        <v>2573</v>
      </c>
      <c r="B2574" t="s">
        <v>2</v>
      </c>
      <c r="C2574" s="4">
        <v>1923298</v>
      </c>
      <c r="D2574" t="s">
        <v>33</v>
      </c>
      <c r="E2574" t="s">
        <v>35</v>
      </c>
      <c r="F2574" s="1">
        <v>43864</v>
      </c>
      <c r="G2574" s="1">
        <f>IF(R2574="2: AIR",F2574, "")</f>
        <v>43864</v>
      </c>
      <c r="H2574" s="1">
        <f t="shared" ref="H2574:H2575" si="926">G2574+33</f>
        <v>43897</v>
      </c>
      <c r="I2574" t="s">
        <v>71</v>
      </c>
      <c r="J2574">
        <v>2490158163</v>
      </c>
      <c r="K2574" t="s">
        <v>74</v>
      </c>
      <c r="L2574" t="s">
        <v>77</v>
      </c>
      <c r="M2574" t="s">
        <v>83</v>
      </c>
      <c r="P2574" t="s">
        <v>98</v>
      </c>
      <c r="Q2574" t="s">
        <v>100</v>
      </c>
      <c r="R2574" t="s">
        <v>17</v>
      </c>
      <c r="S2574" t="s">
        <v>20</v>
      </c>
      <c r="T2574" t="s">
        <v>45</v>
      </c>
      <c r="U2574" t="s">
        <v>46</v>
      </c>
      <c r="V2574" t="str">
        <f t="shared" si="919"/>
        <v>AIR</v>
      </c>
      <c r="W2574" s="3"/>
      <c r="X2574" t="s">
        <v>32</v>
      </c>
      <c r="Y2574" t="s">
        <v>73</v>
      </c>
      <c r="AC2574">
        <v>1</v>
      </c>
    </row>
    <row r="2575" spans="1:31" x14ac:dyDescent="0.2">
      <c r="A2575">
        <v>2574</v>
      </c>
      <c r="B2575" t="s">
        <v>2</v>
      </c>
      <c r="C2575" s="4">
        <v>1923299</v>
      </c>
      <c r="D2575" t="s">
        <v>33</v>
      </c>
      <c r="E2575" t="s">
        <v>40</v>
      </c>
      <c r="F2575" s="1">
        <v>43864</v>
      </c>
      <c r="G2575" s="1">
        <f>IF(R2575="2: AIR",F2575, "")</f>
        <v>43864</v>
      </c>
      <c r="H2575" s="1">
        <f t="shared" si="926"/>
        <v>43897</v>
      </c>
      <c r="I2575" t="s">
        <v>71</v>
      </c>
      <c r="J2575">
        <v>2490158163</v>
      </c>
      <c r="K2575" t="s">
        <v>74</v>
      </c>
      <c r="L2575" t="s">
        <v>77</v>
      </c>
      <c r="M2575" t="s">
        <v>88</v>
      </c>
      <c r="P2575" t="s">
        <v>94</v>
      </c>
      <c r="Q2575" t="s">
        <v>100</v>
      </c>
      <c r="R2575" t="s">
        <v>17</v>
      </c>
      <c r="S2575" t="s">
        <v>44</v>
      </c>
      <c r="T2575" t="s">
        <v>45</v>
      </c>
      <c r="U2575" t="s">
        <v>46</v>
      </c>
      <c r="V2575" t="str">
        <f t="shared" si="919"/>
        <v>AIR</v>
      </c>
      <c r="W2575" s="3"/>
      <c r="X2575" t="s">
        <v>32</v>
      </c>
      <c r="Y2575" t="s">
        <v>73</v>
      </c>
    </row>
    <row r="2576" spans="1:31" x14ac:dyDescent="0.2">
      <c r="A2576">
        <v>2575</v>
      </c>
      <c r="B2576" t="s">
        <v>2</v>
      </c>
      <c r="C2576" s="4">
        <v>1923300</v>
      </c>
      <c r="D2576" t="s">
        <v>33</v>
      </c>
      <c r="E2576" t="s">
        <v>35</v>
      </c>
      <c r="F2576" s="1">
        <v>43864</v>
      </c>
      <c r="G2576" s="1">
        <f t="shared" ref="G2576:G2578" si="927">F2576 + 7 - WEEKDAY(F2576, 2) + 6</f>
        <v>43876</v>
      </c>
      <c r="H2576" s="1">
        <f t="shared" ref="H2576:H2578" si="928">G2576+7</f>
        <v>43883</v>
      </c>
      <c r="I2576" t="s">
        <v>71</v>
      </c>
      <c r="J2576">
        <v>2490158163</v>
      </c>
      <c r="K2576" t="s">
        <v>74</v>
      </c>
      <c r="L2576" t="s">
        <v>77</v>
      </c>
      <c r="M2576" t="s">
        <v>83</v>
      </c>
      <c r="P2576" t="s">
        <v>98</v>
      </c>
      <c r="Q2576" t="s">
        <v>100</v>
      </c>
      <c r="R2576" t="s">
        <v>18</v>
      </c>
      <c r="S2576" t="s">
        <v>20</v>
      </c>
      <c r="T2576" t="str">
        <f t="shared" ref="T2576:T2578" si="929">IF(R2576="1: SEA", "LAEM CHABANG", "BANGKOK")</f>
        <v>LAEM CHABANG</v>
      </c>
      <c r="U2576" t="s">
        <v>46</v>
      </c>
      <c r="V2576" t="s">
        <v>51</v>
      </c>
      <c r="W2576" s="3">
        <v>12176908</v>
      </c>
      <c r="X2576" t="s">
        <v>32</v>
      </c>
      <c r="Y2576" t="s">
        <v>73</v>
      </c>
      <c r="AC2576">
        <v>1</v>
      </c>
    </row>
    <row r="2577" spans="1:29" x14ac:dyDescent="0.2">
      <c r="A2577">
        <v>2576</v>
      </c>
      <c r="B2577" t="s">
        <v>2</v>
      </c>
      <c r="C2577" s="4">
        <v>1923301</v>
      </c>
      <c r="D2577" t="s">
        <v>33</v>
      </c>
      <c r="E2577" t="s">
        <v>35</v>
      </c>
      <c r="F2577" s="1">
        <v>43864</v>
      </c>
      <c r="G2577" s="1">
        <f t="shared" si="927"/>
        <v>43876</v>
      </c>
      <c r="H2577" s="1">
        <f t="shared" si="928"/>
        <v>43883</v>
      </c>
      <c r="I2577" t="s">
        <v>71</v>
      </c>
      <c r="J2577">
        <v>2490158163</v>
      </c>
      <c r="K2577" t="s">
        <v>74</v>
      </c>
      <c r="L2577" t="s">
        <v>77</v>
      </c>
      <c r="M2577" t="s">
        <v>83</v>
      </c>
      <c r="P2577" t="s">
        <v>98</v>
      </c>
      <c r="Q2577" t="s">
        <v>100</v>
      </c>
      <c r="R2577" t="s">
        <v>18</v>
      </c>
      <c r="S2577" t="s">
        <v>20</v>
      </c>
      <c r="T2577" t="str">
        <f t="shared" si="929"/>
        <v>LAEM CHABANG</v>
      </c>
      <c r="U2577" t="s">
        <v>46</v>
      </c>
      <c r="V2577" t="s">
        <v>51</v>
      </c>
      <c r="W2577" s="3">
        <v>12176917</v>
      </c>
      <c r="X2577" t="s">
        <v>32</v>
      </c>
      <c r="Y2577" t="s">
        <v>73</v>
      </c>
      <c r="AC2577">
        <v>1</v>
      </c>
    </row>
    <row r="2578" spans="1:29" x14ac:dyDescent="0.2">
      <c r="A2578">
        <v>2577</v>
      </c>
      <c r="B2578" t="s">
        <v>2</v>
      </c>
      <c r="C2578" s="4">
        <v>1923302</v>
      </c>
      <c r="D2578" t="s">
        <v>33</v>
      </c>
      <c r="E2578" t="s">
        <v>35</v>
      </c>
      <c r="F2578" s="1">
        <v>43864</v>
      </c>
      <c r="G2578" s="1">
        <f t="shared" si="927"/>
        <v>43876</v>
      </c>
      <c r="H2578" s="1">
        <f t="shared" si="928"/>
        <v>43883</v>
      </c>
      <c r="I2578" t="s">
        <v>71</v>
      </c>
      <c r="J2578">
        <v>2490158163</v>
      </c>
      <c r="K2578" t="s">
        <v>74</v>
      </c>
      <c r="L2578" t="s">
        <v>77</v>
      </c>
      <c r="M2578" t="s">
        <v>83</v>
      </c>
      <c r="P2578" t="s">
        <v>98</v>
      </c>
      <c r="Q2578" t="s">
        <v>100</v>
      </c>
      <c r="R2578" t="s">
        <v>18</v>
      </c>
      <c r="S2578" t="s">
        <v>20</v>
      </c>
      <c r="T2578" t="str">
        <f t="shared" si="929"/>
        <v>LAEM CHABANG</v>
      </c>
      <c r="U2578" t="s">
        <v>46</v>
      </c>
      <c r="V2578" t="s">
        <v>51</v>
      </c>
      <c r="W2578" s="3">
        <v>12176932</v>
      </c>
      <c r="X2578" t="s">
        <v>32</v>
      </c>
      <c r="Y2578" t="s">
        <v>73</v>
      </c>
      <c r="AC2578">
        <v>1</v>
      </c>
    </row>
    <row r="2579" spans="1:29" x14ac:dyDescent="0.2">
      <c r="A2579">
        <v>2578</v>
      </c>
      <c r="B2579" t="s">
        <v>2</v>
      </c>
      <c r="C2579" s="4">
        <v>1923303</v>
      </c>
      <c r="D2579" t="s">
        <v>33</v>
      </c>
      <c r="E2579" t="s">
        <v>41</v>
      </c>
      <c r="F2579" s="1">
        <v>43864</v>
      </c>
      <c r="G2579" s="1">
        <f t="shared" ref="G2579:G2584" si="930">IF(R2579="2: AIR",F2579, "")</f>
        <v>43864</v>
      </c>
      <c r="H2579" s="1">
        <f t="shared" ref="H2579:H2584" si="931">G2579+33</f>
        <v>43897</v>
      </c>
      <c r="I2579" t="s">
        <v>71</v>
      </c>
      <c r="J2579">
        <v>2490158163</v>
      </c>
      <c r="K2579" t="s">
        <v>74</v>
      </c>
      <c r="L2579" t="s">
        <v>77</v>
      </c>
      <c r="M2579" t="s">
        <v>87</v>
      </c>
      <c r="N2579" t="s">
        <v>89</v>
      </c>
      <c r="P2579" t="s">
        <v>90</v>
      </c>
      <c r="Q2579" t="s">
        <v>100</v>
      </c>
      <c r="R2579" t="s">
        <v>17</v>
      </c>
      <c r="S2579" t="s">
        <v>20</v>
      </c>
      <c r="T2579" t="s">
        <v>45</v>
      </c>
      <c r="U2579" t="s">
        <v>46</v>
      </c>
      <c r="V2579" t="str">
        <f t="shared" si="919"/>
        <v>AIR</v>
      </c>
      <c r="W2579" s="3"/>
      <c r="X2579" t="s">
        <v>32</v>
      </c>
      <c r="Y2579" t="s">
        <v>73</v>
      </c>
    </row>
    <row r="2580" spans="1:29" x14ac:dyDescent="0.2">
      <c r="A2580">
        <v>2579</v>
      </c>
      <c r="B2580" t="s">
        <v>2</v>
      </c>
      <c r="C2580" s="4">
        <v>1923304</v>
      </c>
      <c r="D2580" t="s">
        <v>33</v>
      </c>
      <c r="E2580" t="s">
        <v>41</v>
      </c>
      <c r="F2580" s="1">
        <v>43864</v>
      </c>
      <c r="G2580" s="1">
        <f t="shared" si="930"/>
        <v>43864</v>
      </c>
      <c r="H2580" s="1">
        <f t="shared" si="931"/>
        <v>43897</v>
      </c>
      <c r="I2580" t="s">
        <v>71</v>
      </c>
      <c r="J2580">
        <v>2490158163</v>
      </c>
      <c r="K2580" t="s">
        <v>74</v>
      </c>
      <c r="L2580" t="s">
        <v>77</v>
      </c>
      <c r="M2580" t="s">
        <v>87</v>
      </c>
      <c r="N2580" t="s">
        <v>89</v>
      </c>
      <c r="P2580" t="s">
        <v>90</v>
      </c>
      <c r="Q2580" t="s">
        <v>100</v>
      </c>
      <c r="R2580" t="s">
        <v>17</v>
      </c>
      <c r="S2580" t="s">
        <v>20</v>
      </c>
      <c r="T2580" t="s">
        <v>45</v>
      </c>
      <c r="U2580" t="s">
        <v>46</v>
      </c>
      <c r="V2580" t="str">
        <f t="shared" si="919"/>
        <v>AIR</v>
      </c>
      <c r="W2580" s="3"/>
      <c r="X2580" t="s">
        <v>32</v>
      </c>
      <c r="Y2580" t="s">
        <v>73</v>
      </c>
    </row>
    <row r="2581" spans="1:29" x14ac:dyDescent="0.2">
      <c r="A2581">
        <v>2580</v>
      </c>
      <c r="B2581" t="s">
        <v>2</v>
      </c>
      <c r="C2581" s="4">
        <v>1923305</v>
      </c>
      <c r="D2581" t="s">
        <v>33</v>
      </c>
      <c r="E2581" t="s">
        <v>41</v>
      </c>
      <c r="F2581" s="1">
        <v>43864</v>
      </c>
      <c r="G2581" s="1">
        <f t="shared" si="930"/>
        <v>43864</v>
      </c>
      <c r="H2581" s="1">
        <f t="shared" si="931"/>
        <v>43897</v>
      </c>
      <c r="I2581" t="s">
        <v>71</v>
      </c>
      <c r="J2581">
        <v>2490158163</v>
      </c>
      <c r="K2581" t="s">
        <v>74</v>
      </c>
      <c r="L2581" t="s">
        <v>77</v>
      </c>
      <c r="M2581" t="s">
        <v>87</v>
      </c>
      <c r="N2581" t="s">
        <v>89</v>
      </c>
      <c r="P2581" t="s">
        <v>90</v>
      </c>
      <c r="Q2581" t="s">
        <v>100</v>
      </c>
      <c r="R2581" t="s">
        <v>17</v>
      </c>
      <c r="S2581" t="s">
        <v>20</v>
      </c>
      <c r="T2581" t="s">
        <v>45</v>
      </c>
      <c r="U2581" t="s">
        <v>46</v>
      </c>
      <c r="V2581" t="str">
        <f t="shared" si="919"/>
        <v>AIR</v>
      </c>
      <c r="W2581" s="3"/>
      <c r="X2581" t="s">
        <v>32</v>
      </c>
      <c r="Y2581" t="s">
        <v>73</v>
      </c>
    </row>
    <row r="2582" spans="1:29" x14ac:dyDescent="0.2">
      <c r="A2582">
        <v>2581</v>
      </c>
      <c r="B2582" t="s">
        <v>2</v>
      </c>
      <c r="C2582" s="4">
        <v>1923306</v>
      </c>
      <c r="D2582" t="s">
        <v>33</v>
      </c>
      <c r="E2582" t="s">
        <v>41</v>
      </c>
      <c r="F2582" s="1">
        <v>43864</v>
      </c>
      <c r="G2582" s="1">
        <f t="shared" si="930"/>
        <v>43864</v>
      </c>
      <c r="H2582" s="1">
        <f t="shared" si="931"/>
        <v>43897</v>
      </c>
      <c r="I2582" t="s">
        <v>71</v>
      </c>
      <c r="J2582">
        <v>2490158163</v>
      </c>
      <c r="K2582" t="s">
        <v>74</v>
      </c>
      <c r="L2582" t="s">
        <v>77</v>
      </c>
      <c r="M2582" t="s">
        <v>87</v>
      </c>
      <c r="N2582" t="s">
        <v>89</v>
      </c>
      <c r="P2582" t="s">
        <v>90</v>
      </c>
      <c r="Q2582" t="s">
        <v>100</v>
      </c>
      <c r="R2582" t="s">
        <v>17</v>
      </c>
      <c r="S2582" t="s">
        <v>20</v>
      </c>
      <c r="T2582" t="s">
        <v>45</v>
      </c>
      <c r="U2582" t="s">
        <v>46</v>
      </c>
      <c r="V2582" t="str">
        <f t="shared" si="919"/>
        <v>AIR</v>
      </c>
      <c r="W2582" s="3"/>
      <c r="X2582" t="s">
        <v>32</v>
      </c>
      <c r="Y2582" t="s">
        <v>73</v>
      </c>
    </row>
    <row r="2583" spans="1:29" x14ac:dyDescent="0.2">
      <c r="A2583">
        <v>2582</v>
      </c>
      <c r="B2583" t="s">
        <v>2</v>
      </c>
      <c r="C2583" s="4">
        <v>1923307</v>
      </c>
      <c r="D2583" t="s">
        <v>33</v>
      </c>
      <c r="E2583" t="s">
        <v>41</v>
      </c>
      <c r="F2583" s="1">
        <v>43864</v>
      </c>
      <c r="G2583" s="1">
        <f t="shared" si="930"/>
        <v>43864</v>
      </c>
      <c r="H2583" s="1">
        <f t="shared" si="931"/>
        <v>43897</v>
      </c>
      <c r="I2583" t="s">
        <v>71</v>
      </c>
      <c r="J2583">
        <v>2490158163</v>
      </c>
      <c r="K2583" t="s">
        <v>74</v>
      </c>
      <c r="L2583" t="s">
        <v>77</v>
      </c>
      <c r="M2583" t="s">
        <v>87</v>
      </c>
      <c r="N2583" t="s">
        <v>89</v>
      </c>
      <c r="P2583" t="s">
        <v>90</v>
      </c>
      <c r="Q2583" t="s">
        <v>100</v>
      </c>
      <c r="R2583" t="s">
        <v>17</v>
      </c>
      <c r="S2583" t="s">
        <v>20</v>
      </c>
      <c r="T2583" t="s">
        <v>45</v>
      </c>
      <c r="U2583" t="s">
        <v>46</v>
      </c>
      <c r="V2583" t="str">
        <f t="shared" si="919"/>
        <v>AIR</v>
      </c>
      <c r="W2583" s="3"/>
      <c r="X2583" t="s">
        <v>32</v>
      </c>
      <c r="Y2583" t="s">
        <v>73</v>
      </c>
    </row>
    <row r="2584" spans="1:29" x14ac:dyDescent="0.2">
      <c r="A2584">
        <v>2583</v>
      </c>
      <c r="B2584" t="s">
        <v>2</v>
      </c>
      <c r="C2584" s="4">
        <v>1923308</v>
      </c>
      <c r="D2584" t="s">
        <v>33</v>
      </c>
      <c r="E2584" t="s">
        <v>41</v>
      </c>
      <c r="F2584" s="1">
        <v>43864</v>
      </c>
      <c r="G2584" s="1">
        <f t="shared" si="930"/>
        <v>43864</v>
      </c>
      <c r="H2584" s="1">
        <f t="shared" si="931"/>
        <v>43897</v>
      </c>
      <c r="I2584" t="s">
        <v>71</v>
      </c>
      <c r="J2584">
        <v>2490158163</v>
      </c>
      <c r="K2584" t="s">
        <v>74</v>
      </c>
      <c r="L2584" t="s">
        <v>77</v>
      </c>
      <c r="M2584" t="s">
        <v>87</v>
      </c>
      <c r="N2584" t="s">
        <v>89</v>
      </c>
      <c r="P2584" t="s">
        <v>90</v>
      </c>
      <c r="Q2584" t="s">
        <v>100</v>
      </c>
      <c r="R2584" t="s">
        <v>17</v>
      </c>
      <c r="S2584" t="s">
        <v>20</v>
      </c>
      <c r="T2584" t="s">
        <v>45</v>
      </c>
      <c r="U2584" t="s">
        <v>46</v>
      </c>
      <c r="V2584" t="str">
        <f t="shared" si="919"/>
        <v>AIR</v>
      </c>
      <c r="W2584" s="3"/>
      <c r="X2584" t="s">
        <v>32</v>
      </c>
      <c r="Y2584" t="s">
        <v>73</v>
      </c>
    </row>
    <row r="2585" spans="1:29" x14ac:dyDescent="0.2">
      <c r="A2585">
        <v>2584</v>
      </c>
      <c r="B2585" t="s">
        <v>2</v>
      </c>
      <c r="C2585" s="4">
        <v>1923309</v>
      </c>
      <c r="D2585" t="s">
        <v>33</v>
      </c>
      <c r="E2585" t="s">
        <v>41</v>
      </c>
      <c r="F2585" s="1">
        <v>43865</v>
      </c>
      <c r="G2585" s="1">
        <f t="shared" ref="G2585:G2594" si="932">F2585 + 7 - WEEKDAY(F2585, 2) + 3</f>
        <v>43873</v>
      </c>
      <c r="H2585" s="1">
        <f t="shared" ref="H2585:H2594" si="933">G2585+32</f>
        <v>43905</v>
      </c>
      <c r="I2585" t="s">
        <v>71</v>
      </c>
      <c r="J2585">
        <v>2490158163</v>
      </c>
      <c r="K2585" t="s">
        <v>74</v>
      </c>
      <c r="L2585" t="s">
        <v>77</v>
      </c>
      <c r="M2585" t="s">
        <v>87</v>
      </c>
      <c r="N2585" t="s">
        <v>89</v>
      </c>
      <c r="P2585" t="s">
        <v>90</v>
      </c>
      <c r="Q2585" t="s">
        <v>100</v>
      </c>
      <c r="R2585" t="s">
        <v>18</v>
      </c>
      <c r="S2585" t="s">
        <v>20</v>
      </c>
      <c r="T2585" t="str">
        <f t="shared" ref="T2585:T2595" si="934">IF(R2585="1: SEA", "LAEM CHABANG", "BANGKOK")</f>
        <v>LAEM CHABANG</v>
      </c>
      <c r="U2585" t="s">
        <v>46</v>
      </c>
      <c r="V2585" t="s">
        <v>65</v>
      </c>
      <c r="W2585" s="3">
        <v>12176973</v>
      </c>
      <c r="X2585" t="s">
        <v>32</v>
      </c>
      <c r="Y2585" t="s">
        <v>73</v>
      </c>
      <c r="AC2585">
        <v>1</v>
      </c>
    </row>
    <row r="2586" spans="1:29" x14ac:dyDescent="0.2">
      <c r="A2586">
        <v>2585</v>
      </c>
      <c r="B2586" t="s">
        <v>2</v>
      </c>
      <c r="C2586" s="4">
        <v>1923310</v>
      </c>
      <c r="D2586" t="s">
        <v>33</v>
      </c>
      <c r="E2586" t="s">
        <v>41</v>
      </c>
      <c r="F2586" s="1">
        <v>43865</v>
      </c>
      <c r="G2586" s="1">
        <f t="shared" si="932"/>
        <v>43873</v>
      </c>
      <c r="H2586" s="1">
        <f t="shared" si="933"/>
        <v>43905</v>
      </c>
      <c r="I2586" t="s">
        <v>71</v>
      </c>
      <c r="J2586">
        <v>2490158163</v>
      </c>
      <c r="K2586" t="s">
        <v>74</v>
      </c>
      <c r="L2586" t="s">
        <v>77</v>
      </c>
      <c r="M2586" t="s">
        <v>87</v>
      </c>
      <c r="N2586" t="s">
        <v>89</v>
      </c>
      <c r="P2586" t="s">
        <v>90</v>
      </c>
      <c r="Q2586" t="s">
        <v>100</v>
      </c>
      <c r="R2586" t="s">
        <v>18</v>
      </c>
      <c r="S2586" t="s">
        <v>20</v>
      </c>
      <c r="T2586" t="str">
        <f t="shared" si="934"/>
        <v>LAEM CHABANG</v>
      </c>
      <c r="U2586" t="s">
        <v>46</v>
      </c>
      <c r="V2586" t="s">
        <v>65</v>
      </c>
      <c r="W2586" s="3">
        <v>12176988</v>
      </c>
      <c r="X2586" t="s">
        <v>32</v>
      </c>
      <c r="Y2586" t="s">
        <v>73</v>
      </c>
      <c r="AA2586">
        <v>1</v>
      </c>
    </row>
    <row r="2587" spans="1:29" x14ac:dyDescent="0.2">
      <c r="A2587">
        <v>2586</v>
      </c>
      <c r="B2587" t="s">
        <v>2</v>
      </c>
      <c r="C2587" s="4">
        <v>1923311</v>
      </c>
      <c r="D2587" t="s">
        <v>33</v>
      </c>
      <c r="E2587" t="s">
        <v>41</v>
      </c>
      <c r="F2587" s="1">
        <v>43865</v>
      </c>
      <c r="G2587" s="1">
        <f t="shared" si="932"/>
        <v>43873</v>
      </c>
      <c r="H2587" s="1">
        <f t="shared" si="933"/>
        <v>43905</v>
      </c>
      <c r="I2587" t="s">
        <v>71</v>
      </c>
      <c r="J2587">
        <v>2490158163</v>
      </c>
      <c r="K2587" t="s">
        <v>74</v>
      </c>
      <c r="L2587" t="s">
        <v>77</v>
      </c>
      <c r="M2587" t="s">
        <v>87</v>
      </c>
      <c r="N2587" t="s">
        <v>89</v>
      </c>
      <c r="P2587" t="s">
        <v>90</v>
      </c>
      <c r="Q2587" t="s">
        <v>100</v>
      </c>
      <c r="R2587" t="s">
        <v>18</v>
      </c>
      <c r="S2587" t="s">
        <v>20</v>
      </c>
      <c r="T2587" t="str">
        <f t="shared" si="934"/>
        <v>LAEM CHABANG</v>
      </c>
      <c r="U2587" t="s">
        <v>46</v>
      </c>
      <c r="V2587" t="s">
        <v>65</v>
      </c>
      <c r="W2587" s="3">
        <v>12176989</v>
      </c>
      <c r="X2587" t="s">
        <v>32</v>
      </c>
      <c r="Y2587" t="s">
        <v>73</v>
      </c>
      <c r="AC2587">
        <v>1</v>
      </c>
    </row>
    <row r="2588" spans="1:29" x14ac:dyDescent="0.2">
      <c r="A2588">
        <v>2587</v>
      </c>
      <c r="B2588" t="s">
        <v>2</v>
      </c>
      <c r="C2588" s="4">
        <v>1923312</v>
      </c>
      <c r="D2588" t="s">
        <v>33</v>
      </c>
      <c r="E2588" t="s">
        <v>41</v>
      </c>
      <c r="F2588" s="1">
        <v>43865</v>
      </c>
      <c r="G2588" s="1">
        <f t="shared" si="932"/>
        <v>43873</v>
      </c>
      <c r="H2588" s="1">
        <f t="shared" si="933"/>
        <v>43905</v>
      </c>
      <c r="I2588" t="s">
        <v>71</v>
      </c>
      <c r="J2588">
        <v>2490158163</v>
      </c>
      <c r="K2588" t="s">
        <v>74</v>
      </c>
      <c r="L2588" t="s">
        <v>77</v>
      </c>
      <c r="M2588" t="s">
        <v>87</v>
      </c>
      <c r="N2588" t="s">
        <v>89</v>
      </c>
      <c r="P2588" t="s">
        <v>90</v>
      </c>
      <c r="Q2588" t="s">
        <v>100</v>
      </c>
      <c r="R2588" t="s">
        <v>18</v>
      </c>
      <c r="S2588" t="s">
        <v>20</v>
      </c>
      <c r="T2588" t="str">
        <f t="shared" si="934"/>
        <v>LAEM CHABANG</v>
      </c>
      <c r="U2588" t="s">
        <v>46</v>
      </c>
      <c r="V2588" t="s">
        <v>65</v>
      </c>
      <c r="W2588" s="3">
        <v>12176992</v>
      </c>
      <c r="X2588" t="s">
        <v>32</v>
      </c>
      <c r="Y2588" t="s">
        <v>73</v>
      </c>
      <c r="AC2588">
        <v>1</v>
      </c>
    </row>
    <row r="2589" spans="1:29" x14ac:dyDescent="0.2">
      <c r="A2589">
        <v>2588</v>
      </c>
      <c r="B2589" t="s">
        <v>2</v>
      </c>
      <c r="C2589" s="4">
        <v>1923313</v>
      </c>
      <c r="D2589" t="s">
        <v>33</v>
      </c>
      <c r="E2589" t="s">
        <v>41</v>
      </c>
      <c r="F2589" s="1">
        <v>43865</v>
      </c>
      <c r="G2589" s="1">
        <f t="shared" si="932"/>
        <v>43873</v>
      </c>
      <c r="H2589" s="1">
        <f t="shared" si="933"/>
        <v>43905</v>
      </c>
      <c r="I2589" t="s">
        <v>71</v>
      </c>
      <c r="J2589">
        <v>2490158163</v>
      </c>
      <c r="K2589" t="s">
        <v>74</v>
      </c>
      <c r="L2589" t="s">
        <v>77</v>
      </c>
      <c r="M2589" t="s">
        <v>87</v>
      </c>
      <c r="N2589" t="s">
        <v>89</v>
      </c>
      <c r="P2589" t="s">
        <v>90</v>
      </c>
      <c r="Q2589" t="s">
        <v>100</v>
      </c>
      <c r="R2589" t="s">
        <v>18</v>
      </c>
      <c r="S2589" t="s">
        <v>20</v>
      </c>
      <c r="T2589" t="str">
        <f t="shared" si="934"/>
        <v>LAEM CHABANG</v>
      </c>
      <c r="U2589" t="s">
        <v>46</v>
      </c>
      <c r="V2589" t="s">
        <v>65</v>
      </c>
      <c r="W2589" s="3">
        <v>12177001</v>
      </c>
      <c r="X2589" t="s">
        <v>32</v>
      </c>
      <c r="Y2589" t="s">
        <v>73</v>
      </c>
      <c r="AC2589">
        <v>1</v>
      </c>
    </row>
    <row r="2590" spans="1:29" x14ac:dyDescent="0.2">
      <c r="A2590">
        <v>2589</v>
      </c>
      <c r="B2590" t="s">
        <v>2</v>
      </c>
      <c r="C2590" s="4">
        <v>1923314</v>
      </c>
      <c r="D2590" t="s">
        <v>33</v>
      </c>
      <c r="E2590" t="s">
        <v>41</v>
      </c>
      <c r="F2590" s="1">
        <v>43865</v>
      </c>
      <c r="G2590" s="1">
        <f t="shared" si="932"/>
        <v>43873</v>
      </c>
      <c r="H2590" s="1">
        <f t="shared" si="933"/>
        <v>43905</v>
      </c>
      <c r="I2590" t="s">
        <v>71</v>
      </c>
      <c r="J2590">
        <v>2490158163</v>
      </c>
      <c r="K2590" t="s">
        <v>74</v>
      </c>
      <c r="L2590" t="s">
        <v>77</v>
      </c>
      <c r="M2590" t="s">
        <v>87</v>
      </c>
      <c r="N2590" t="s">
        <v>89</v>
      </c>
      <c r="P2590" t="s">
        <v>90</v>
      </c>
      <c r="Q2590" t="s">
        <v>100</v>
      </c>
      <c r="R2590" t="s">
        <v>18</v>
      </c>
      <c r="S2590" t="s">
        <v>20</v>
      </c>
      <c r="T2590" t="str">
        <f t="shared" si="934"/>
        <v>LAEM CHABANG</v>
      </c>
      <c r="U2590" t="s">
        <v>46</v>
      </c>
      <c r="V2590" t="s">
        <v>65</v>
      </c>
      <c r="W2590" s="3">
        <v>12177016</v>
      </c>
      <c r="X2590" t="s">
        <v>32</v>
      </c>
      <c r="Y2590" t="s">
        <v>73</v>
      </c>
      <c r="AC2590">
        <v>1</v>
      </c>
    </row>
    <row r="2591" spans="1:29" x14ac:dyDescent="0.2">
      <c r="A2591">
        <v>2590</v>
      </c>
      <c r="B2591" t="s">
        <v>2</v>
      </c>
      <c r="C2591" s="4">
        <v>1923315</v>
      </c>
      <c r="D2591" t="s">
        <v>33</v>
      </c>
      <c r="E2591" t="s">
        <v>41</v>
      </c>
      <c r="F2591" s="1">
        <v>43865</v>
      </c>
      <c r="G2591" s="1">
        <f t="shared" si="932"/>
        <v>43873</v>
      </c>
      <c r="H2591" s="1">
        <f t="shared" si="933"/>
        <v>43905</v>
      </c>
      <c r="I2591" t="s">
        <v>71</v>
      </c>
      <c r="J2591">
        <v>2490158163</v>
      </c>
      <c r="K2591" t="s">
        <v>74</v>
      </c>
      <c r="L2591" t="s">
        <v>77</v>
      </c>
      <c r="M2591" t="s">
        <v>87</v>
      </c>
      <c r="N2591" t="s">
        <v>89</v>
      </c>
      <c r="P2591" t="s">
        <v>90</v>
      </c>
      <c r="Q2591" t="s">
        <v>100</v>
      </c>
      <c r="R2591" t="s">
        <v>18</v>
      </c>
      <c r="S2591" t="s">
        <v>20</v>
      </c>
      <c r="T2591" t="str">
        <f t="shared" si="934"/>
        <v>LAEM CHABANG</v>
      </c>
      <c r="U2591" t="s">
        <v>46</v>
      </c>
      <c r="V2591" t="s">
        <v>65</v>
      </c>
      <c r="W2591" s="3">
        <v>12177017</v>
      </c>
      <c r="X2591" t="s">
        <v>32</v>
      </c>
      <c r="Y2591" t="s">
        <v>73</v>
      </c>
      <c r="AC2591">
        <v>1</v>
      </c>
    </row>
    <row r="2592" spans="1:29" x14ac:dyDescent="0.2">
      <c r="A2592">
        <v>2591</v>
      </c>
      <c r="B2592" t="s">
        <v>2</v>
      </c>
      <c r="C2592" s="4">
        <v>1923316</v>
      </c>
      <c r="D2592" t="s">
        <v>33</v>
      </c>
      <c r="E2592" t="s">
        <v>41</v>
      </c>
      <c r="F2592" s="1">
        <v>43865</v>
      </c>
      <c r="G2592" s="1">
        <f t="shared" si="932"/>
        <v>43873</v>
      </c>
      <c r="H2592" s="1">
        <f t="shared" si="933"/>
        <v>43905</v>
      </c>
      <c r="I2592" t="s">
        <v>71</v>
      </c>
      <c r="J2592">
        <v>2490158163</v>
      </c>
      <c r="K2592" t="s">
        <v>74</v>
      </c>
      <c r="L2592" t="s">
        <v>77</v>
      </c>
      <c r="M2592" t="s">
        <v>87</v>
      </c>
      <c r="N2592" t="s">
        <v>89</v>
      </c>
      <c r="P2592" t="s">
        <v>90</v>
      </c>
      <c r="Q2592" t="s">
        <v>100</v>
      </c>
      <c r="R2592" t="s">
        <v>18</v>
      </c>
      <c r="S2592" t="s">
        <v>20</v>
      </c>
      <c r="T2592" t="str">
        <f t="shared" si="934"/>
        <v>LAEM CHABANG</v>
      </c>
      <c r="U2592" t="s">
        <v>46</v>
      </c>
      <c r="V2592" t="s">
        <v>65</v>
      </c>
      <c r="W2592" s="3">
        <v>12177020</v>
      </c>
      <c r="X2592" t="s">
        <v>32</v>
      </c>
      <c r="Y2592" t="s">
        <v>73</v>
      </c>
      <c r="AC2592">
        <v>1</v>
      </c>
    </row>
    <row r="2593" spans="1:31" x14ac:dyDescent="0.2">
      <c r="A2593">
        <v>2592</v>
      </c>
      <c r="B2593" t="s">
        <v>2</v>
      </c>
      <c r="C2593" s="4">
        <v>1923317</v>
      </c>
      <c r="D2593" t="s">
        <v>33</v>
      </c>
      <c r="E2593" t="s">
        <v>41</v>
      </c>
      <c r="F2593" s="1">
        <v>43865</v>
      </c>
      <c r="G2593" s="1">
        <f t="shared" si="932"/>
        <v>43873</v>
      </c>
      <c r="H2593" s="1">
        <f t="shared" si="933"/>
        <v>43905</v>
      </c>
      <c r="I2593" t="s">
        <v>71</v>
      </c>
      <c r="J2593">
        <v>2490158163</v>
      </c>
      <c r="K2593" t="s">
        <v>74</v>
      </c>
      <c r="L2593" t="s">
        <v>77</v>
      </c>
      <c r="M2593" t="s">
        <v>87</v>
      </c>
      <c r="N2593" t="s">
        <v>89</v>
      </c>
      <c r="P2593" t="s">
        <v>90</v>
      </c>
      <c r="Q2593" t="s">
        <v>100</v>
      </c>
      <c r="R2593" t="s">
        <v>18</v>
      </c>
      <c r="S2593" t="s">
        <v>20</v>
      </c>
      <c r="T2593" t="str">
        <f t="shared" si="934"/>
        <v>LAEM CHABANG</v>
      </c>
      <c r="U2593" t="s">
        <v>46</v>
      </c>
      <c r="V2593" t="s">
        <v>65</v>
      </c>
      <c r="W2593" s="3">
        <v>12177029</v>
      </c>
      <c r="X2593" t="s">
        <v>32</v>
      </c>
      <c r="Y2593" t="s">
        <v>73</v>
      </c>
      <c r="AC2593">
        <v>1</v>
      </c>
    </row>
    <row r="2594" spans="1:31" x14ac:dyDescent="0.2">
      <c r="A2594">
        <v>2593</v>
      </c>
      <c r="B2594" t="s">
        <v>2</v>
      </c>
      <c r="C2594" s="4">
        <v>1923318</v>
      </c>
      <c r="D2594" t="s">
        <v>33</v>
      </c>
      <c r="E2594" t="s">
        <v>41</v>
      </c>
      <c r="F2594" s="1">
        <v>43865</v>
      </c>
      <c r="G2594" s="1">
        <f t="shared" si="932"/>
        <v>43873</v>
      </c>
      <c r="H2594" s="1">
        <f t="shared" si="933"/>
        <v>43905</v>
      </c>
      <c r="I2594" t="s">
        <v>71</v>
      </c>
      <c r="J2594">
        <v>2490158163</v>
      </c>
      <c r="K2594" t="s">
        <v>74</v>
      </c>
      <c r="L2594" t="s">
        <v>77</v>
      </c>
      <c r="M2594" t="s">
        <v>87</v>
      </c>
      <c r="N2594" t="s">
        <v>89</v>
      </c>
      <c r="P2594" t="s">
        <v>90</v>
      </c>
      <c r="Q2594" t="s">
        <v>100</v>
      </c>
      <c r="R2594" t="s">
        <v>18</v>
      </c>
      <c r="S2594" t="s">
        <v>20</v>
      </c>
      <c r="T2594" t="str">
        <f t="shared" si="934"/>
        <v>LAEM CHABANG</v>
      </c>
      <c r="U2594" t="s">
        <v>46</v>
      </c>
      <c r="V2594" t="s">
        <v>65</v>
      </c>
      <c r="W2594" s="3">
        <v>12177044</v>
      </c>
      <c r="X2594" t="s">
        <v>32</v>
      </c>
      <c r="Y2594" t="s">
        <v>73</v>
      </c>
      <c r="AC2594">
        <v>1</v>
      </c>
    </row>
    <row r="2595" spans="1:31" x14ac:dyDescent="0.2">
      <c r="A2595">
        <v>2594</v>
      </c>
      <c r="B2595" t="s">
        <v>2</v>
      </c>
      <c r="C2595" s="4">
        <v>1923319</v>
      </c>
      <c r="D2595" t="s">
        <v>33</v>
      </c>
      <c r="E2595" t="s">
        <v>35</v>
      </c>
      <c r="F2595" s="1">
        <v>43864</v>
      </c>
      <c r="G2595" s="1">
        <f>F2595 + 7 - WEEKDAY(F2595, 2) + 6</f>
        <v>43876</v>
      </c>
      <c r="H2595" s="1">
        <f t="shared" ref="H2595" si="935">G2595+7</f>
        <v>43883</v>
      </c>
      <c r="I2595" t="s">
        <v>71</v>
      </c>
      <c r="J2595">
        <v>2490158163</v>
      </c>
      <c r="K2595" t="s">
        <v>74</v>
      </c>
      <c r="L2595" t="s">
        <v>77</v>
      </c>
      <c r="M2595" t="s">
        <v>83</v>
      </c>
      <c r="P2595" t="s">
        <v>98</v>
      </c>
      <c r="Q2595" t="s">
        <v>100</v>
      </c>
      <c r="R2595" t="s">
        <v>18</v>
      </c>
      <c r="S2595" t="s">
        <v>20</v>
      </c>
      <c r="T2595" t="str">
        <f t="shared" si="934"/>
        <v>LAEM CHABANG</v>
      </c>
      <c r="U2595" t="s">
        <v>46</v>
      </c>
      <c r="V2595" t="s">
        <v>51</v>
      </c>
      <c r="W2595" s="3">
        <v>12177045</v>
      </c>
      <c r="X2595" t="s">
        <v>32</v>
      </c>
      <c r="Y2595" t="s">
        <v>73</v>
      </c>
      <c r="AC2595">
        <v>1</v>
      </c>
      <c r="AE2595" t="s">
        <v>102</v>
      </c>
    </row>
    <row r="2596" spans="1:31" x14ac:dyDescent="0.2">
      <c r="A2596">
        <v>2595</v>
      </c>
      <c r="B2596" t="s">
        <v>2</v>
      </c>
      <c r="C2596" s="4">
        <v>1923320</v>
      </c>
      <c r="D2596" t="s">
        <v>33</v>
      </c>
      <c r="E2596" t="s">
        <v>40</v>
      </c>
      <c r="F2596" s="1">
        <v>43864</v>
      </c>
      <c r="G2596" s="1">
        <f t="shared" ref="G2596:G2605" si="936">IF(R2596="2: AIR",F2596, "")</f>
        <v>43864</v>
      </c>
      <c r="H2596" s="1">
        <f t="shared" ref="H2596:H2605" si="937">G2596+33</f>
        <v>43897</v>
      </c>
      <c r="I2596" t="s">
        <v>71</v>
      </c>
      <c r="J2596">
        <v>2490158163</v>
      </c>
      <c r="K2596" t="s">
        <v>74</v>
      </c>
      <c r="L2596" t="s">
        <v>77</v>
      </c>
      <c r="M2596" t="s">
        <v>88</v>
      </c>
      <c r="P2596" t="s">
        <v>94</v>
      </c>
      <c r="Q2596" t="s">
        <v>100</v>
      </c>
      <c r="R2596" t="s">
        <v>17</v>
      </c>
      <c r="S2596" t="s">
        <v>44</v>
      </c>
      <c r="T2596" t="s">
        <v>45</v>
      </c>
      <c r="U2596" t="s">
        <v>46</v>
      </c>
      <c r="V2596" t="str">
        <f t="shared" si="919"/>
        <v>AIR</v>
      </c>
      <c r="W2596" s="3"/>
      <c r="X2596" t="s">
        <v>32</v>
      </c>
      <c r="Y2596" t="s">
        <v>73</v>
      </c>
      <c r="AE2596" t="s">
        <v>104</v>
      </c>
    </row>
    <row r="2597" spans="1:31" x14ac:dyDescent="0.2">
      <c r="A2597">
        <v>2596</v>
      </c>
      <c r="B2597" t="s">
        <v>2</v>
      </c>
      <c r="C2597" s="4">
        <v>1923321</v>
      </c>
      <c r="D2597" t="s">
        <v>33</v>
      </c>
      <c r="E2597" t="s">
        <v>35</v>
      </c>
      <c r="F2597" s="1">
        <v>43864</v>
      </c>
      <c r="G2597" s="1">
        <f t="shared" si="936"/>
        <v>43864</v>
      </c>
      <c r="H2597" s="1">
        <f t="shared" si="937"/>
        <v>43897</v>
      </c>
      <c r="I2597" t="s">
        <v>71</v>
      </c>
      <c r="J2597">
        <v>2490158163</v>
      </c>
      <c r="K2597" t="s">
        <v>74</v>
      </c>
      <c r="L2597" t="s">
        <v>77</v>
      </c>
      <c r="M2597" t="s">
        <v>83</v>
      </c>
      <c r="P2597" t="s">
        <v>98</v>
      </c>
      <c r="Q2597" t="s">
        <v>100</v>
      </c>
      <c r="R2597" t="s">
        <v>17</v>
      </c>
      <c r="S2597" t="s">
        <v>20</v>
      </c>
      <c r="T2597" t="s">
        <v>45</v>
      </c>
      <c r="U2597" t="s">
        <v>46</v>
      </c>
      <c r="V2597" t="str">
        <f t="shared" si="919"/>
        <v>AIR</v>
      </c>
      <c r="W2597" s="3"/>
      <c r="X2597" t="s">
        <v>32</v>
      </c>
      <c r="Y2597" t="s">
        <v>73</v>
      </c>
      <c r="AE2597" t="s">
        <v>104</v>
      </c>
    </row>
    <row r="2598" spans="1:31" x14ac:dyDescent="0.2">
      <c r="A2598">
        <v>2597</v>
      </c>
      <c r="B2598" t="s">
        <v>2</v>
      </c>
      <c r="C2598" s="4">
        <v>1923322</v>
      </c>
      <c r="D2598" t="s">
        <v>33</v>
      </c>
      <c r="E2598" t="s">
        <v>35</v>
      </c>
      <c r="F2598" s="1">
        <v>43864</v>
      </c>
      <c r="G2598" s="1">
        <f t="shared" si="936"/>
        <v>43864</v>
      </c>
      <c r="H2598" s="1">
        <f t="shared" si="937"/>
        <v>43897</v>
      </c>
      <c r="I2598" t="s">
        <v>71</v>
      </c>
      <c r="J2598">
        <v>2490158163</v>
      </c>
      <c r="K2598" t="s">
        <v>74</v>
      </c>
      <c r="L2598" t="s">
        <v>77</v>
      </c>
      <c r="M2598" t="s">
        <v>83</v>
      </c>
      <c r="P2598" t="s">
        <v>98</v>
      </c>
      <c r="Q2598" t="s">
        <v>100</v>
      </c>
      <c r="R2598" t="s">
        <v>17</v>
      </c>
      <c r="S2598" t="s">
        <v>20</v>
      </c>
      <c r="T2598" t="s">
        <v>45</v>
      </c>
      <c r="U2598" t="s">
        <v>46</v>
      </c>
      <c r="V2598" t="str">
        <f t="shared" si="919"/>
        <v>AIR</v>
      </c>
      <c r="W2598" s="3"/>
      <c r="X2598" t="s">
        <v>32</v>
      </c>
      <c r="Y2598" t="s">
        <v>73</v>
      </c>
      <c r="AE2598" t="s">
        <v>104</v>
      </c>
    </row>
    <row r="2599" spans="1:31" x14ac:dyDescent="0.2">
      <c r="A2599">
        <v>2598</v>
      </c>
      <c r="B2599" t="s">
        <v>2</v>
      </c>
      <c r="C2599" s="4">
        <v>1923323</v>
      </c>
      <c r="D2599" t="s">
        <v>33</v>
      </c>
      <c r="E2599" t="s">
        <v>35</v>
      </c>
      <c r="F2599" s="1">
        <v>43864</v>
      </c>
      <c r="G2599" s="1">
        <f t="shared" si="936"/>
        <v>43864</v>
      </c>
      <c r="H2599" s="1">
        <f t="shared" si="937"/>
        <v>43897</v>
      </c>
      <c r="I2599" t="s">
        <v>71</v>
      </c>
      <c r="J2599">
        <v>2490158163</v>
      </c>
      <c r="K2599" t="s">
        <v>74</v>
      </c>
      <c r="L2599" t="s">
        <v>77</v>
      </c>
      <c r="M2599" t="s">
        <v>83</v>
      </c>
      <c r="P2599" t="s">
        <v>98</v>
      </c>
      <c r="Q2599" t="s">
        <v>100</v>
      </c>
      <c r="R2599" t="s">
        <v>17</v>
      </c>
      <c r="S2599" t="s">
        <v>20</v>
      </c>
      <c r="T2599" t="s">
        <v>45</v>
      </c>
      <c r="U2599" t="s">
        <v>46</v>
      </c>
      <c r="V2599" t="str">
        <f t="shared" si="919"/>
        <v>AIR</v>
      </c>
      <c r="W2599" s="3"/>
      <c r="X2599" t="s">
        <v>32</v>
      </c>
      <c r="Y2599" t="s">
        <v>73</v>
      </c>
    </row>
    <row r="2600" spans="1:31" x14ac:dyDescent="0.2">
      <c r="A2600">
        <v>2599</v>
      </c>
      <c r="B2600" t="s">
        <v>2</v>
      </c>
      <c r="C2600" s="4">
        <v>1923324</v>
      </c>
      <c r="D2600" t="s">
        <v>33</v>
      </c>
      <c r="E2600" t="s">
        <v>35</v>
      </c>
      <c r="F2600" s="1">
        <v>43864</v>
      </c>
      <c r="G2600" s="1">
        <f t="shared" si="936"/>
        <v>43864</v>
      </c>
      <c r="H2600" s="1">
        <f t="shared" si="937"/>
        <v>43897</v>
      </c>
      <c r="I2600" t="s">
        <v>71</v>
      </c>
      <c r="J2600">
        <v>2490158163</v>
      </c>
      <c r="K2600" t="s">
        <v>74</v>
      </c>
      <c r="L2600" t="s">
        <v>77</v>
      </c>
      <c r="M2600" t="s">
        <v>83</v>
      </c>
      <c r="P2600" t="s">
        <v>98</v>
      </c>
      <c r="Q2600" t="s">
        <v>100</v>
      </c>
      <c r="R2600" t="s">
        <v>17</v>
      </c>
      <c r="S2600" t="s">
        <v>20</v>
      </c>
      <c r="T2600" t="s">
        <v>45</v>
      </c>
      <c r="U2600" t="s">
        <v>46</v>
      </c>
      <c r="V2600" t="str">
        <f t="shared" si="919"/>
        <v>AIR</v>
      </c>
      <c r="W2600" s="3"/>
      <c r="X2600" t="s">
        <v>32</v>
      </c>
      <c r="Y2600" t="s">
        <v>73</v>
      </c>
    </row>
    <row r="2601" spans="1:31" x14ac:dyDescent="0.2">
      <c r="A2601">
        <v>2600</v>
      </c>
      <c r="B2601" t="s">
        <v>2</v>
      </c>
      <c r="C2601" s="4">
        <v>1923325</v>
      </c>
      <c r="D2601" t="s">
        <v>33</v>
      </c>
      <c r="E2601" t="s">
        <v>35</v>
      </c>
      <c r="F2601" s="1">
        <v>43864</v>
      </c>
      <c r="G2601" s="1">
        <f t="shared" si="936"/>
        <v>43864</v>
      </c>
      <c r="H2601" s="1">
        <f t="shared" si="937"/>
        <v>43897</v>
      </c>
      <c r="I2601" t="s">
        <v>71</v>
      </c>
      <c r="J2601">
        <v>2490158163</v>
      </c>
      <c r="K2601" t="s">
        <v>74</v>
      </c>
      <c r="L2601" t="s">
        <v>77</v>
      </c>
      <c r="M2601" t="s">
        <v>83</v>
      </c>
      <c r="P2601" t="s">
        <v>98</v>
      </c>
      <c r="Q2601" t="s">
        <v>100</v>
      </c>
      <c r="R2601" t="s">
        <v>17</v>
      </c>
      <c r="S2601" t="s">
        <v>20</v>
      </c>
      <c r="T2601" t="s">
        <v>45</v>
      </c>
      <c r="U2601" t="s">
        <v>46</v>
      </c>
      <c r="V2601" t="str">
        <f t="shared" si="919"/>
        <v>AIR</v>
      </c>
      <c r="W2601" s="3"/>
      <c r="X2601" t="s">
        <v>32</v>
      </c>
      <c r="Y2601" t="s">
        <v>73</v>
      </c>
    </row>
    <row r="2602" spans="1:31" x14ac:dyDescent="0.2">
      <c r="A2602">
        <v>2601</v>
      </c>
      <c r="B2602" t="s">
        <v>2</v>
      </c>
      <c r="C2602" s="4">
        <v>1923326</v>
      </c>
      <c r="D2602" t="s">
        <v>33</v>
      </c>
      <c r="E2602" t="s">
        <v>35</v>
      </c>
      <c r="F2602" s="1">
        <v>43864</v>
      </c>
      <c r="G2602" s="1">
        <f t="shared" si="936"/>
        <v>43864</v>
      </c>
      <c r="H2602" s="1">
        <f t="shared" si="937"/>
        <v>43897</v>
      </c>
      <c r="I2602" t="s">
        <v>71</v>
      </c>
      <c r="J2602">
        <v>2490158163</v>
      </c>
      <c r="K2602" t="s">
        <v>74</v>
      </c>
      <c r="L2602" t="s">
        <v>77</v>
      </c>
      <c r="M2602" t="s">
        <v>83</v>
      </c>
      <c r="P2602" t="s">
        <v>98</v>
      </c>
      <c r="Q2602" t="s">
        <v>100</v>
      </c>
      <c r="R2602" t="s">
        <v>17</v>
      </c>
      <c r="S2602" t="s">
        <v>20</v>
      </c>
      <c r="T2602" t="s">
        <v>45</v>
      </c>
      <c r="U2602" t="s">
        <v>46</v>
      </c>
      <c r="V2602" t="str">
        <f t="shared" si="919"/>
        <v>AIR</v>
      </c>
      <c r="W2602" s="3"/>
      <c r="X2602" t="s">
        <v>32</v>
      </c>
      <c r="Y2602" t="s">
        <v>73</v>
      </c>
    </row>
    <row r="2603" spans="1:31" x14ac:dyDescent="0.2">
      <c r="A2603">
        <v>2602</v>
      </c>
      <c r="B2603" t="s">
        <v>2</v>
      </c>
      <c r="C2603" s="4">
        <v>1923327</v>
      </c>
      <c r="D2603" t="s">
        <v>33</v>
      </c>
      <c r="E2603" t="s">
        <v>35</v>
      </c>
      <c r="F2603" s="1">
        <v>43865</v>
      </c>
      <c r="G2603" s="1">
        <f t="shared" si="936"/>
        <v>43865</v>
      </c>
      <c r="H2603" s="1">
        <f t="shared" si="937"/>
        <v>43898</v>
      </c>
      <c r="I2603" t="s">
        <v>71</v>
      </c>
      <c r="J2603">
        <v>2490158163</v>
      </c>
      <c r="K2603" t="s">
        <v>74</v>
      </c>
      <c r="L2603" t="s">
        <v>77</v>
      </c>
      <c r="M2603" t="s">
        <v>83</v>
      </c>
      <c r="P2603" t="s">
        <v>98</v>
      </c>
      <c r="Q2603" t="s">
        <v>100</v>
      </c>
      <c r="R2603" t="s">
        <v>17</v>
      </c>
      <c r="S2603" t="s">
        <v>20</v>
      </c>
      <c r="T2603" t="s">
        <v>45</v>
      </c>
      <c r="U2603" t="s">
        <v>46</v>
      </c>
      <c r="V2603" t="str">
        <f t="shared" si="919"/>
        <v>AIR</v>
      </c>
      <c r="W2603" s="3"/>
      <c r="X2603" t="s">
        <v>32</v>
      </c>
      <c r="Y2603" t="s">
        <v>73</v>
      </c>
    </row>
    <row r="2604" spans="1:31" x14ac:dyDescent="0.2">
      <c r="A2604">
        <v>2603</v>
      </c>
      <c r="B2604" t="s">
        <v>2</v>
      </c>
      <c r="C2604" s="4">
        <v>1923328</v>
      </c>
      <c r="D2604" t="s">
        <v>33</v>
      </c>
      <c r="E2604" t="s">
        <v>35</v>
      </c>
      <c r="F2604" s="1">
        <v>43865</v>
      </c>
      <c r="G2604" s="1">
        <f t="shared" si="936"/>
        <v>43865</v>
      </c>
      <c r="H2604" s="1">
        <f t="shared" si="937"/>
        <v>43898</v>
      </c>
      <c r="I2604" t="s">
        <v>71</v>
      </c>
      <c r="J2604">
        <v>2490158163</v>
      </c>
      <c r="K2604" t="s">
        <v>74</v>
      </c>
      <c r="L2604" t="s">
        <v>77</v>
      </c>
      <c r="M2604" t="s">
        <v>83</v>
      </c>
      <c r="P2604" t="s">
        <v>98</v>
      </c>
      <c r="Q2604" t="s">
        <v>100</v>
      </c>
      <c r="R2604" t="s">
        <v>17</v>
      </c>
      <c r="S2604" t="s">
        <v>20</v>
      </c>
      <c r="T2604" t="s">
        <v>45</v>
      </c>
      <c r="U2604" t="s">
        <v>46</v>
      </c>
      <c r="V2604" t="str">
        <f t="shared" si="919"/>
        <v>AIR</v>
      </c>
      <c r="W2604" s="3"/>
      <c r="X2604" t="s">
        <v>32</v>
      </c>
      <c r="Y2604" t="s">
        <v>73</v>
      </c>
      <c r="AE2604" t="s">
        <v>104</v>
      </c>
    </row>
    <row r="2605" spans="1:31" x14ac:dyDescent="0.2">
      <c r="A2605">
        <v>2604</v>
      </c>
      <c r="B2605" t="s">
        <v>2</v>
      </c>
      <c r="C2605" s="4">
        <v>1923329</v>
      </c>
      <c r="D2605" t="s">
        <v>33</v>
      </c>
      <c r="E2605" t="s">
        <v>35</v>
      </c>
      <c r="F2605" s="1">
        <v>43865</v>
      </c>
      <c r="G2605" s="1">
        <f t="shared" si="936"/>
        <v>43865</v>
      </c>
      <c r="H2605" s="1">
        <f t="shared" si="937"/>
        <v>43898</v>
      </c>
      <c r="I2605" t="s">
        <v>71</v>
      </c>
      <c r="J2605">
        <v>2490158163</v>
      </c>
      <c r="K2605" t="s">
        <v>74</v>
      </c>
      <c r="L2605" t="s">
        <v>77</v>
      </c>
      <c r="M2605" t="s">
        <v>83</v>
      </c>
      <c r="P2605" t="s">
        <v>98</v>
      </c>
      <c r="Q2605" t="s">
        <v>100</v>
      </c>
      <c r="R2605" t="s">
        <v>17</v>
      </c>
      <c r="S2605" t="s">
        <v>20</v>
      </c>
      <c r="T2605" t="s">
        <v>45</v>
      </c>
      <c r="U2605" t="s">
        <v>46</v>
      </c>
      <c r="V2605" t="str">
        <f t="shared" si="919"/>
        <v>AIR</v>
      </c>
      <c r="W2605" s="3"/>
      <c r="X2605" t="s">
        <v>32</v>
      </c>
      <c r="Y2605" t="s">
        <v>73</v>
      </c>
      <c r="AE2605" t="s">
        <v>104</v>
      </c>
    </row>
    <row r="2606" spans="1:31" x14ac:dyDescent="0.2">
      <c r="A2606">
        <v>2605</v>
      </c>
      <c r="B2606" t="s">
        <v>2</v>
      </c>
      <c r="C2606" s="4">
        <v>1923330</v>
      </c>
      <c r="D2606" t="s">
        <v>33</v>
      </c>
      <c r="E2606" t="s">
        <v>35</v>
      </c>
      <c r="F2606" s="1">
        <v>43865</v>
      </c>
      <c r="G2606" s="1">
        <f t="shared" ref="G2606:G2612" si="938">F2606 + 7 - WEEKDAY(F2606, 2) + 6</f>
        <v>43876</v>
      </c>
      <c r="H2606" s="1">
        <f t="shared" ref="H2606:H2612" si="939">G2606+7</f>
        <v>43883</v>
      </c>
      <c r="I2606" t="s">
        <v>71</v>
      </c>
      <c r="J2606">
        <v>2490158163</v>
      </c>
      <c r="K2606" t="s">
        <v>74</v>
      </c>
      <c r="L2606" t="s">
        <v>77</v>
      </c>
      <c r="M2606" t="s">
        <v>83</v>
      </c>
      <c r="P2606" t="s">
        <v>98</v>
      </c>
      <c r="Q2606" t="s">
        <v>100</v>
      </c>
      <c r="R2606" t="s">
        <v>18</v>
      </c>
      <c r="S2606" t="s">
        <v>20</v>
      </c>
      <c r="T2606" t="str">
        <f t="shared" ref="T2606:T2612" si="940">IF(R2606="1: SEA", "LAEM CHABANG", "BANGKOK")</f>
        <v>LAEM CHABANG</v>
      </c>
      <c r="U2606" t="s">
        <v>46</v>
      </c>
      <c r="V2606" t="s">
        <v>51</v>
      </c>
      <c r="W2606" s="3">
        <v>12177128</v>
      </c>
      <c r="X2606" t="s">
        <v>32</v>
      </c>
      <c r="Y2606" t="s">
        <v>73</v>
      </c>
      <c r="AC2606">
        <v>1</v>
      </c>
    </row>
    <row r="2607" spans="1:31" x14ac:dyDescent="0.2">
      <c r="A2607">
        <v>2606</v>
      </c>
      <c r="B2607" t="s">
        <v>2</v>
      </c>
      <c r="C2607" s="4">
        <v>1923331</v>
      </c>
      <c r="D2607" t="s">
        <v>33</v>
      </c>
      <c r="E2607" t="s">
        <v>35</v>
      </c>
      <c r="F2607" s="1">
        <v>43865</v>
      </c>
      <c r="G2607" s="1">
        <f t="shared" si="938"/>
        <v>43876</v>
      </c>
      <c r="H2607" s="1">
        <f t="shared" si="939"/>
        <v>43883</v>
      </c>
      <c r="I2607" t="s">
        <v>71</v>
      </c>
      <c r="J2607">
        <v>2490158163</v>
      </c>
      <c r="K2607" t="s">
        <v>74</v>
      </c>
      <c r="L2607" t="s">
        <v>77</v>
      </c>
      <c r="M2607" t="s">
        <v>83</v>
      </c>
      <c r="P2607" t="s">
        <v>98</v>
      </c>
      <c r="Q2607" t="s">
        <v>100</v>
      </c>
      <c r="R2607" t="s">
        <v>18</v>
      </c>
      <c r="S2607" t="s">
        <v>20</v>
      </c>
      <c r="T2607" t="str">
        <f t="shared" si="940"/>
        <v>LAEM CHABANG</v>
      </c>
      <c r="U2607" t="s">
        <v>46</v>
      </c>
      <c r="V2607" t="s">
        <v>51</v>
      </c>
      <c r="W2607" s="3">
        <v>12177129</v>
      </c>
      <c r="X2607" t="s">
        <v>32</v>
      </c>
      <c r="Y2607" t="s">
        <v>73</v>
      </c>
      <c r="AC2607">
        <v>1</v>
      </c>
    </row>
    <row r="2608" spans="1:31" x14ac:dyDescent="0.2">
      <c r="A2608">
        <v>2607</v>
      </c>
      <c r="B2608" t="s">
        <v>2</v>
      </c>
      <c r="C2608" s="4">
        <v>1923332</v>
      </c>
      <c r="D2608" t="s">
        <v>33</v>
      </c>
      <c r="E2608" t="s">
        <v>35</v>
      </c>
      <c r="F2608" s="1">
        <v>43865</v>
      </c>
      <c r="G2608" s="1">
        <f t="shared" si="938"/>
        <v>43876</v>
      </c>
      <c r="H2608" s="1">
        <f t="shared" si="939"/>
        <v>43883</v>
      </c>
      <c r="I2608" t="s">
        <v>71</v>
      </c>
      <c r="J2608">
        <v>2490158163</v>
      </c>
      <c r="K2608" t="s">
        <v>74</v>
      </c>
      <c r="L2608" t="s">
        <v>77</v>
      </c>
      <c r="M2608" t="s">
        <v>83</v>
      </c>
      <c r="P2608" t="s">
        <v>98</v>
      </c>
      <c r="Q2608" t="s">
        <v>100</v>
      </c>
      <c r="R2608" t="s">
        <v>18</v>
      </c>
      <c r="S2608" t="s">
        <v>20</v>
      </c>
      <c r="T2608" t="str">
        <f t="shared" si="940"/>
        <v>LAEM CHABANG</v>
      </c>
      <c r="U2608" t="s">
        <v>46</v>
      </c>
      <c r="V2608" t="s">
        <v>51</v>
      </c>
      <c r="W2608" s="3">
        <v>12177132</v>
      </c>
      <c r="X2608" t="s">
        <v>32</v>
      </c>
      <c r="Y2608" t="s">
        <v>73</v>
      </c>
      <c r="AC2608">
        <v>1</v>
      </c>
    </row>
    <row r="2609" spans="1:31" x14ac:dyDescent="0.2">
      <c r="A2609">
        <v>2608</v>
      </c>
      <c r="B2609" t="s">
        <v>2</v>
      </c>
      <c r="C2609" s="4">
        <v>1923333</v>
      </c>
      <c r="D2609" t="s">
        <v>33</v>
      </c>
      <c r="E2609" t="s">
        <v>35</v>
      </c>
      <c r="F2609" s="1">
        <v>43865</v>
      </c>
      <c r="G2609" s="1">
        <f t="shared" si="938"/>
        <v>43876</v>
      </c>
      <c r="H2609" s="1">
        <f t="shared" si="939"/>
        <v>43883</v>
      </c>
      <c r="I2609" t="s">
        <v>71</v>
      </c>
      <c r="J2609">
        <v>2490158163</v>
      </c>
      <c r="K2609" t="s">
        <v>74</v>
      </c>
      <c r="L2609" t="s">
        <v>77</v>
      </c>
      <c r="M2609" t="s">
        <v>83</v>
      </c>
      <c r="P2609" t="s">
        <v>98</v>
      </c>
      <c r="Q2609" t="s">
        <v>100</v>
      </c>
      <c r="R2609" t="s">
        <v>18</v>
      </c>
      <c r="S2609" t="s">
        <v>20</v>
      </c>
      <c r="T2609" t="str">
        <f t="shared" si="940"/>
        <v>LAEM CHABANG</v>
      </c>
      <c r="U2609" t="s">
        <v>46</v>
      </c>
      <c r="V2609" t="s">
        <v>51</v>
      </c>
      <c r="W2609" s="3">
        <v>12177141</v>
      </c>
      <c r="X2609" t="s">
        <v>32</v>
      </c>
      <c r="Y2609" t="s">
        <v>73</v>
      </c>
      <c r="AC2609">
        <v>1</v>
      </c>
    </row>
    <row r="2610" spans="1:31" x14ac:dyDescent="0.2">
      <c r="A2610">
        <v>2609</v>
      </c>
      <c r="B2610" t="s">
        <v>2</v>
      </c>
      <c r="C2610" s="4">
        <v>1923334</v>
      </c>
      <c r="D2610" t="s">
        <v>33</v>
      </c>
      <c r="E2610" t="s">
        <v>35</v>
      </c>
      <c r="F2610" s="1">
        <v>43865</v>
      </c>
      <c r="G2610" s="1">
        <f t="shared" si="938"/>
        <v>43876</v>
      </c>
      <c r="H2610" s="1">
        <f t="shared" si="939"/>
        <v>43883</v>
      </c>
      <c r="I2610" t="s">
        <v>71</v>
      </c>
      <c r="J2610">
        <v>2490158163</v>
      </c>
      <c r="K2610" t="s">
        <v>74</v>
      </c>
      <c r="L2610" t="s">
        <v>77</v>
      </c>
      <c r="M2610" t="s">
        <v>83</v>
      </c>
      <c r="P2610" t="s">
        <v>98</v>
      </c>
      <c r="Q2610" t="s">
        <v>100</v>
      </c>
      <c r="R2610" t="s">
        <v>18</v>
      </c>
      <c r="S2610" t="s">
        <v>20</v>
      </c>
      <c r="T2610" t="str">
        <f t="shared" si="940"/>
        <v>LAEM CHABANG</v>
      </c>
      <c r="U2610" t="s">
        <v>46</v>
      </c>
      <c r="V2610" t="s">
        <v>51</v>
      </c>
      <c r="W2610" s="3">
        <v>12177156</v>
      </c>
      <c r="X2610" t="s">
        <v>32</v>
      </c>
      <c r="Y2610" t="s">
        <v>73</v>
      </c>
      <c r="AC2610">
        <v>1</v>
      </c>
    </row>
    <row r="2611" spans="1:31" x14ac:dyDescent="0.2">
      <c r="A2611">
        <v>2610</v>
      </c>
      <c r="B2611" t="s">
        <v>2</v>
      </c>
      <c r="C2611" s="4">
        <v>1923335</v>
      </c>
      <c r="D2611" t="s">
        <v>33</v>
      </c>
      <c r="E2611" t="s">
        <v>35</v>
      </c>
      <c r="F2611" s="1">
        <v>43865</v>
      </c>
      <c r="G2611" s="1">
        <f t="shared" si="938"/>
        <v>43876</v>
      </c>
      <c r="H2611" s="1">
        <f t="shared" si="939"/>
        <v>43883</v>
      </c>
      <c r="I2611" t="s">
        <v>71</v>
      </c>
      <c r="J2611">
        <v>2490158163</v>
      </c>
      <c r="K2611" t="s">
        <v>74</v>
      </c>
      <c r="L2611" t="s">
        <v>77</v>
      </c>
      <c r="M2611" t="s">
        <v>83</v>
      </c>
      <c r="P2611" t="s">
        <v>98</v>
      </c>
      <c r="Q2611" t="s">
        <v>100</v>
      </c>
      <c r="R2611" t="s">
        <v>18</v>
      </c>
      <c r="S2611" t="s">
        <v>20</v>
      </c>
      <c r="T2611" t="str">
        <f t="shared" si="940"/>
        <v>LAEM CHABANG</v>
      </c>
      <c r="U2611" t="s">
        <v>46</v>
      </c>
      <c r="V2611" t="s">
        <v>51</v>
      </c>
      <c r="W2611" s="3">
        <v>12177157</v>
      </c>
      <c r="X2611" t="s">
        <v>32</v>
      </c>
      <c r="Y2611" t="s">
        <v>73</v>
      </c>
      <c r="AC2611">
        <v>1</v>
      </c>
    </row>
    <row r="2612" spans="1:31" x14ac:dyDescent="0.2">
      <c r="A2612">
        <v>2611</v>
      </c>
      <c r="B2612" t="s">
        <v>2</v>
      </c>
      <c r="C2612" s="4">
        <v>1923336</v>
      </c>
      <c r="D2612" t="s">
        <v>33</v>
      </c>
      <c r="E2612" t="s">
        <v>35</v>
      </c>
      <c r="F2612" s="1">
        <v>43865</v>
      </c>
      <c r="G2612" s="1">
        <f t="shared" si="938"/>
        <v>43876</v>
      </c>
      <c r="H2612" s="1">
        <f t="shared" si="939"/>
        <v>43883</v>
      </c>
      <c r="I2612" t="s">
        <v>71</v>
      </c>
      <c r="J2612">
        <v>2490158163</v>
      </c>
      <c r="K2612" t="s">
        <v>74</v>
      </c>
      <c r="L2612" t="s">
        <v>77</v>
      </c>
      <c r="M2612" t="s">
        <v>83</v>
      </c>
      <c r="P2612" t="s">
        <v>98</v>
      </c>
      <c r="Q2612" t="s">
        <v>100</v>
      </c>
      <c r="R2612" t="s">
        <v>18</v>
      </c>
      <c r="S2612" t="s">
        <v>20</v>
      </c>
      <c r="T2612" t="str">
        <f t="shared" si="940"/>
        <v>LAEM CHABANG</v>
      </c>
      <c r="U2612" t="s">
        <v>46</v>
      </c>
      <c r="V2612" t="s">
        <v>51</v>
      </c>
      <c r="W2612" s="3">
        <v>12177160</v>
      </c>
      <c r="X2612" t="s">
        <v>32</v>
      </c>
      <c r="Y2612" t="s">
        <v>73</v>
      </c>
      <c r="AC2612">
        <v>1</v>
      </c>
    </row>
    <row r="2613" spans="1:31" x14ac:dyDescent="0.2">
      <c r="A2613">
        <v>2612</v>
      </c>
      <c r="B2613" t="s">
        <v>2</v>
      </c>
      <c r="C2613" s="4">
        <v>1923337</v>
      </c>
      <c r="D2613" t="s">
        <v>33</v>
      </c>
      <c r="E2613" t="s">
        <v>40</v>
      </c>
      <c r="F2613" s="1">
        <v>43865</v>
      </c>
      <c r="G2613" s="1">
        <f>IF(R2613="2: AIR",F2613, "")</f>
        <v>43865</v>
      </c>
      <c r="H2613" s="1">
        <f t="shared" ref="H2613:H2614" si="941">G2613+33</f>
        <v>43898</v>
      </c>
      <c r="I2613" t="s">
        <v>71</v>
      </c>
      <c r="J2613">
        <v>2490158163</v>
      </c>
      <c r="K2613" t="s">
        <v>74</v>
      </c>
      <c r="L2613" t="s">
        <v>77</v>
      </c>
      <c r="M2613" t="s">
        <v>88</v>
      </c>
      <c r="P2613" t="s">
        <v>94</v>
      </c>
      <c r="Q2613" t="s">
        <v>100</v>
      </c>
      <c r="R2613" t="s">
        <v>17</v>
      </c>
      <c r="S2613" t="s">
        <v>44</v>
      </c>
      <c r="T2613" t="s">
        <v>45</v>
      </c>
      <c r="U2613" t="s">
        <v>46</v>
      </c>
      <c r="V2613" t="str">
        <f t="shared" si="919"/>
        <v>AIR</v>
      </c>
      <c r="W2613" s="3"/>
      <c r="X2613" t="s">
        <v>32</v>
      </c>
      <c r="Y2613" t="s">
        <v>73</v>
      </c>
      <c r="AE2613" t="s">
        <v>104</v>
      </c>
    </row>
    <row r="2614" spans="1:31" x14ac:dyDescent="0.2">
      <c r="A2614">
        <v>2613</v>
      </c>
      <c r="B2614" t="s">
        <v>2</v>
      </c>
      <c r="C2614" s="4">
        <v>1923338</v>
      </c>
      <c r="D2614" t="s">
        <v>33</v>
      </c>
      <c r="E2614" t="s">
        <v>40</v>
      </c>
      <c r="F2614" s="1">
        <v>43865</v>
      </c>
      <c r="G2614" s="1">
        <f>IF(R2614="2: AIR",F2614, "")</f>
        <v>43865</v>
      </c>
      <c r="H2614" s="1">
        <f t="shared" si="941"/>
        <v>43898</v>
      </c>
      <c r="I2614" t="s">
        <v>71</v>
      </c>
      <c r="J2614">
        <v>2490158163</v>
      </c>
      <c r="K2614" t="s">
        <v>74</v>
      </c>
      <c r="L2614" t="s">
        <v>77</v>
      </c>
      <c r="M2614" t="s">
        <v>88</v>
      </c>
      <c r="P2614" t="s">
        <v>94</v>
      </c>
      <c r="Q2614" t="s">
        <v>100</v>
      </c>
      <c r="R2614" t="s">
        <v>17</v>
      </c>
      <c r="S2614" t="s">
        <v>44</v>
      </c>
      <c r="T2614" t="s">
        <v>45</v>
      </c>
      <c r="U2614" t="s">
        <v>46</v>
      </c>
      <c r="V2614" t="str">
        <f t="shared" si="919"/>
        <v>AIR</v>
      </c>
      <c r="W2614" s="3"/>
      <c r="X2614" t="s">
        <v>32</v>
      </c>
      <c r="Y2614" t="s">
        <v>73</v>
      </c>
      <c r="AE2614" t="s">
        <v>104</v>
      </c>
    </row>
    <row r="2615" spans="1:31" x14ac:dyDescent="0.2">
      <c r="A2615">
        <v>2614</v>
      </c>
      <c r="B2615" t="s">
        <v>2</v>
      </c>
      <c r="C2615" s="4">
        <v>1923339</v>
      </c>
      <c r="D2615" t="s">
        <v>33</v>
      </c>
      <c r="E2615" t="s">
        <v>35</v>
      </c>
      <c r="F2615" s="1">
        <v>43865</v>
      </c>
      <c r="G2615" s="1">
        <f t="shared" ref="G2615:G2619" si="942">F2615 + 7 - WEEKDAY(F2615, 2) + 6</f>
        <v>43876</v>
      </c>
      <c r="H2615" s="1">
        <f t="shared" ref="H2615:H2619" si="943">G2615+7</f>
        <v>43883</v>
      </c>
      <c r="I2615" t="s">
        <v>71</v>
      </c>
      <c r="J2615">
        <v>2490158163</v>
      </c>
      <c r="K2615" t="s">
        <v>74</v>
      </c>
      <c r="L2615" t="s">
        <v>77</v>
      </c>
      <c r="M2615" t="s">
        <v>83</v>
      </c>
      <c r="P2615" t="s">
        <v>98</v>
      </c>
      <c r="Q2615" t="s">
        <v>100</v>
      </c>
      <c r="R2615" t="s">
        <v>18</v>
      </c>
      <c r="S2615" t="s">
        <v>20</v>
      </c>
      <c r="T2615" t="str">
        <f t="shared" ref="T2615:T2619" si="944">IF(R2615="1: SEA", "LAEM CHABANG", "BANGKOK")</f>
        <v>LAEM CHABANG</v>
      </c>
      <c r="U2615" t="s">
        <v>46</v>
      </c>
      <c r="V2615" t="s">
        <v>51</v>
      </c>
      <c r="W2615" s="3">
        <v>12177185</v>
      </c>
      <c r="X2615" t="s">
        <v>32</v>
      </c>
      <c r="Y2615" t="s">
        <v>73</v>
      </c>
      <c r="AC2615">
        <v>1</v>
      </c>
    </row>
    <row r="2616" spans="1:31" x14ac:dyDescent="0.2">
      <c r="A2616">
        <v>2615</v>
      </c>
      <c r="B2616" t="s">
        <v>2</v>
      </c>
      <c r="C2616" s="4">
        <v>1923340</v>
      </c>
      <c r="D2616" t="s">
        <v>33</v>
      </c>
      <c r="E2616" t="s">
        <v>35</v>
      </c>
      <c r="F2616" s="1">
        <v>43865</v>
      </c>
      <c r="G2616" s="1">
        <f t="shared" si="942"/>
        <v>43876</v>
      </c>
      <c r="H2616" s="1">
        <f t="shared" si="943"/>
        <v>43883</v>
      </c>
      <c r="I2616" t="s">
        <v>71</v>
      </c>
      <c r="J2616">
        <v>2490158163</v>
      </c>
      <c r="K2616" t="s">
        <v>74</v>
      </c>
      <c r="L2616" t="s">
        <v>77</v>
      </c>
      <c r="M2616" t="s">
        <v>83</v>
      </c>
      <c r="P2616" t="s">
        <v>98</v>
      </c>
      <c r="Q2616" t="s">
        <v>100</v>
      </c>
      <c r="R2616" t="s">
        <v>18</v>
      </c>
      <c r="S2616" t="s">
        <v>20</v>
      </c>
      <c r="T2616" t="str">
        <f t="shared" si="944"/>
        <v>LAEM CHABANG</v>
      </c>
      <c r="U2616" t="s">
        <v>46</v>
      </c>
      <c r="V2616" t="s">
        <v>51</v>
      </c>
      <c r="W2616" s="3">
        <v>12177188</v>
      </c>
      <c r="X2616" t="s">
        <v>32</v>
      </c>
      <c r="Y2616" t="s">
        <v>73</v>
      </c>
      <c r="AC2616">
        <v>1</v>
      </c>
    </row>
    <row r="2617" spans="1:31" x14ac:dyDescent="0.2">
      <c r="A2617">
        <v>2616</v>
      </c>
      <c r="B2617" t="s">
        <v>2</v>
      </c>
      <c r="C2617" s="4">
        <v>1923341</v>
      </c>
      <c r="D2617" t="s">
        <v>33</v>
      </c>
      <c r="E2617" t="s">
        <v>35</v>
      </c>
      <c r="F2617" s="1">
        <v>43865</v>
      </c>
      <c r="G2617" s="1">
        <f t="shared" si="942"/>
        <v>43876</v>
      </c>
      <c r="H2617" s="1">
        <f t="shared" si="943"/>
        <v>43883</v>
      </c>
      <c r="I2617" t="s">
        <v>71</v>
      </c>
      <c r="J2617">
        <v>2490158163</v>
      </c>
      <c r="K2617" t="s">
        <v>74</v>
      </c>
      <c r="L2617" t="s">
        <v>77</v>
      </c>
      <c r="M2617" t="s">
        <v>83</v>
      </c>
      <c r="P2617" t="s">
        <v>98</v>
      </c>
      <c r="Q2617" t="s">
        <v>100</v>
      </c>
      <c r="R2617" t="s">
        <v>18</v>
      </c>
      <c r="S2617" t="s">
        <v>20</v>
      </c>
      <c r="T2617" t="str">
        <f t="shared" si="944"/>
        <v>LAEM CHABANG</v>
      </c>
      <c r="U2617" t="s">
        <v>46</v>
      </c>
      <c r="V2617" t="s">
        <v>51</v>
      </c>
      <c r="W2617" s="3">
        <v>12177197</v>
      </c>
      <c r="X2617" t="s">
        <v>32</v>
      </c>
      <c r="Y2617" t="s">
        <v>73</v>
      </c>
      <c r="AC2617">
        <v>1</v>
      </c>
    </row>
    <row r="2618" spans="1:31" x14ac:dyDescent="0.2">
      <c r="A2618">
        <v>2617</v>
      </c>
      <c r="B2618" t="s">
        <v>2</v>
      </c>
      <c r="C2618" s="4">
        <v>1923342</v>
      </c>
      <c r="D2618" t="s">
        <v>33</v>
      </c>
      <c r="E2618" t="s">
        <v>35</v>
      </c>
      <c r="F2618" s="1">
        <v>43865</v>
      </c>
      <c r="G2618" s="1">
        <f t="shared" si="942"/>
        <v>43876</v>
      </c>
      <c r="H2618" s="1">
        <f t="shared" si="943"/>
        <v>43883</v>
      </c>
      <c r="I2618" t="s">
        <v>71</v>
      </c>
      <c r="J2618">
        <v>2490158163</v>
      </c>
      <c r="K2618" t="s">
        <v>74</v>
      </c>
      <c r="L2618" t="s">
        <v>77</v>
      </c>
      <c r="M2618" t="s">
        <v>83</v>
      </c>
      <c r="P2618" t="s">
        <v>98</v>
      </c>
      <c r="Q2618" t="s">
        <v>100</v>
      </c>
      <c r="R2618" t="s">
        <v>18</v>
      </c>
      <c r="S2618" t="s">
        <v>20</v>
      </c>
      <c r="T2618" t="str">
        <f t="shared" si="944"/>
        <v>LAEM CHABANG</v>
      </c>
      <c r="U2618" t="s">
        <v>46</v>
      </c>
      <c r="V2618" t="s">
        <v>51</v>
      </c>
      <c r="W2618" s="3">
        <v>12177212</v>
      </c>
      <c r="X2618" t="s">
        <v>32</v>
      </c>
      <c r="Y2618" t="s">
        <v>73</v>
      </c>
      <c r="AC2618">
        <v>1</v>
      </c>
    </row>
    <row r="2619" spans="1:31" x14ac:dyDescent="0.2">
      <c r="A2619">
        <v>2618</v>
      </c>
      <c r="B2619" t="s">
        <v>2</v>
      </c>
      <c r="C2619" s="4">
        <v>1923343</v>
      </c>
      <c r="D2619" t="s">
        <v>33</v>
      </c>
      <c r="E2619" t="s">
        <v>35</v>
      </c>
      <c r="F2619" s="1">
        <v>43865</v>
      </c>
      <c r="G2619" s="1">
        <f t="shared" si="942"/>
        <v>43876</v>
      </c>
      <c r="H2619" s="1">
        <f t="shared" si="943"/>
        <v>43883</v>
      </c>
      <c r="I2619" t="s">
        <v>71</v>
      </c>
      <c r="J2619">
        <v>2490158163</v>
      </c>
      <c r="K2619" t="s">
        <v>74</v>
      </c>
      <c r="L2619" t="s">
        <v>77</v>
      </c>
      <c r="M2619" t="s">
        <v>83</v>
      </c>
      <c r="P2619" t="s">
        <v>98</v>
      </c>
      <c r="Q2619" t="s">
        <v>100</v>
      </c>
      <c r="R2619" t="s">
        <v>18</v>
      </c>
      <c r="S2619" t="s">
        <v>20</v>
      </c>
      <c r="T2619" t="str">
        <f t="shared" si="944"/>
        <v>LAEM CHABANG</v>
      </c>
      <c r="U2619" t="s">
        <v>46</v>
      </c>
      <c r="V2619" t="s">
        <v>51</v>
      </c>
      <c r="W2619" s="3">
        <v>12177213</v>
      </c>
      <c r="X2619" t="s">
        <v>32</v>
      </c>
      <c r="Y2619" t="s">
        <v>73</v>
      </c>
      <c r="AA2619">
        <v>1</v>
      </c>
      <c r="AE2619" t="s">
        <v>102</v>
      </c>
    </row>
    <row r="2620" spans="1:31" x14ac:dyDescent="0.2">
      <c r="A2620">
        <v>2619</v>
      </c>
      <c r="B2620" t="s">
        <v>2</v>
      </c>
      <c r="C2620" s="4">
        <v>1923344</v>
      </c>
      <c r="D2620" t="s">
        <v>33</v>
      </c>
      <c r="E2620" t="s">
        <v>35</v>
      </c>
      <c r="F2620" s="1">
        <v>43865</v>
      </c>
      <c r="G2620" s="1">
        <f>IF(R2620="2: AIR",F2620, "")</f>
        <v>43865</v>
      </c>
      <c r="H2620" s="1">
        <f t="shared" ref="H2620:H2624" si="945">G2620+33</f>
        <v>43898</v>
      </c>
      <c r="I2620" t="s">
        <v>71</v>
      </c>
      <c r="J2620">
        <v>2490158163</v>
      </c>
      <c r="K2620" t="s">
        <v>74</v>
      </c>
      <c r="L2620" t="s">
        <v>77</v>
      </c>
      <c r="M2620" t="s">
        <v>83</v>
      </c>
      <c r="P2620" t="s">
        <v>98</v>
      </c>
      <c r="Q2620" t="s">
        <v>100</v>
      </c>
      <c r="R2620" t="s">
        <v>17</v>
      </c>
      <c r="S2620" t="s">
        <v>20</v>
      </c>
      <c r="T2620" t="s">
        <v>45</v>
      </c>
      <c r="U2620" t="s">
        <v>46</v>
      </c>
      <c r="V2620" t="str">
        <f t="shared" si="919"/>
        <v>AIR</v>
      </c>
      <c r="W2620" s="3"/>
      <c r="X2620" t="s">
        <v>32</v>
      </c>
      <c r="Y2620" t="s">
        <v>73</v>
      </c>
    </row>
    <row r="2621" spans="1:31" x14ac:dyDescent="0.2">
      <c r="A2621">
        <v>2620</v>
      </c>
      <c r="B2621" t="s">
        <v>2</v>
      </c>
      <c r="C2621" s="4">
        <v>1923345</v>
      </c>
      <c r="D2621" t="s">
        <v>33</v>
      </c>
      <c r="E2621" t="s">
        <v>35</v>
      </c>
      <c r="F2621" s="1">
        <v>43865</v>
      </c>
      <c r="G2621" s="1">
        <f>IF(R2621="2: AIR",F2621, "")</f>
        <v>43865</v>
      </c>
      <c r="H2621" s="1">
        <f t="shared" si="945"/>
        <v>43898</v>
      </c>
      <c r="I2621" t="s">
        <v>71</v>
      </c>
      <c r="J2621">
        <v>2490158163</v>
      </c>
      <c r="K2621" t="s">
        <v>74</v>
      </c>
      <c r="L2621" t="s">
        <v>77</v>
      </c>
      <c r="M2621" t="s">
        <v>83</v>
      </c>
      <c r="P2621" t="s">
        <v>98</v>
      </c>
      <c r="Q2621" t="s">
        <v>100</v>
      </c>
      <c r="R2621" t="s">
        <v>17</v>
      </c>
      <c r="S2621" t="s">
        <v>20</v>
      </c>
      <c r="T2621" t="s">
        <v>45</v>
      </c>
      <c r="U2621" t="s">
        <v>46</v>
      </c>
      <c r="V2621" t="str">
        <f t="shared" si="919"/>
        <v>AIR</v>
      </c>
      <c r="W2621" s="3"/>
      <c r="X2621" t="s">
        <v>32</v>
      </c>
      <c r="Y2621" t="s">
        <v>73</v>
      </c>
    </row>
    <row r="2622" spans="1:31" x14ac:dyDescent="0.2">
      <c r="A2622">
        <v>2621</v>
      </c>
      <c r="B2622" t="s">
        <v>2</v>
      </c>
      <c r="C2622" s="4">
        <v>1923346</v>
      </c>
      <c r="D2622" t="s">
        <v>33</v>
      </c>
      <c r="E2622" t="s">
        <v>35</v>
      </c>
      <c r="F2622" s="1">
        <v>43865</v>
      </c>
      <c r="G2622" s="1">
        <f>IF(R2622="2: AIR",F2622, "")</f>
        <v>43865</v>
      </c>
      <c r="H2622" s="1">
        <f t="shared" si="945"/>
        <v>43898</v>
      </c>
      <c r="I2622" t="s">
        <v>71</v>
      </c>
      <c r="J2622">
        <v>2490158163</v>
      </c>
      <c r="K2622" t="s">
        <v>74</v>
      </c>
      <c r="L2622" t="s">
        <v>77</v>
      </c>
      <c r="M2622" t="s">
        <v>83</v>
      </c>
      <c r="P2622" t="s">
        <v>98</v>
      </c>
      <c r="Q2622" t="s">
        <v>100</v>
      </c>
      <c r="R2622" t="s">
        <v>17</v>
      </c>
      <c r="S2622" t="s">
        <v>20</v>
      </c>
      <c r="T2622" t="s">
        <v>45</v>
      </c>
      <c r="U2622" t="s">
        <v>46</v>
      </c>
      <c r="V2622" t="str">
        <f t="shared" si="919"/>
        <v>AIR</v>
      </c>
      <c r="W2622" s="3"/>
      <c r="X2622" t="s">
        <v>32</v>
      </c>
      <c r="Y2622" t="s">
        <v>73</v>
      </c>
    </row>
    <row r="2623" spans="1:31" x14ac:dyDescent="0.2">
      <c r="A2623">
        <v>2622</v>
      </c>
      <c r="B2623" t="s">
        <v>2</v>
      </c>
      <c r="C2623" s="4">
        <v>1923347</v>
      </c>
      <c r="D2623" t="s">
        <v>33</v>
      </c>
      <c r="E2623" t="s">
        <v>35</v>
      </c>
      <c r="F2623" s="1">
        <v>43865</v>
      </c>
      <c r="G2623" s="1">
        <f>IF(R2623="2: AIR",F2623, "")</f>
        <v>43865</v>
      </c>
      <c r="H2623" s="1">
        <f t="shared" si="945"/>
        <v>43898</v>
      </c>
      <c r="I2623" t="s">
        <v>71</v>
      </c>
      <c r="J2623">
        <v>2490158163</v>
      </c>
      <c r="K2623" t="s">
        <v>74</v>
      </c>
      <c r="L2623" t="s">
        <v>77</v>
      </c>
      <c r="M2623" t="s">
        <v>83</v>
      </c>
      <c r="P2623" t="s">
        <v>98</v>
      </c>
      <c r="Q2623" t="s">
        <v>100</v>
      </c>
      <c r="R2623" t="s">
        <v>17</v>
      </c>
      <c r="S2623" t="s">
        <v>20</v>
      </c>
      <c r="T2623" t="s">
        <v>45</v>
      </c>
      <c r="U2623" t="s">
        <v>46</v>
      </c>
      <c r="V2623" t="str">
        <f t="shared" si="919"/>
        <v>AIR</v>
      </c>
      <c r="W2623" s="3"/>
      <c r="X2623" t="s">
        <v>32</v>
      </c>
      <c r="Y2623" t="s">
        <v>73</v>
      </c>
    </row>
    <row r="2624" spans="1:31" x14ac:dyDescent="0.2">
      <c r="A2624">
        <v>2623</v>
      </c>
      <c r="B2624" t="s">
        <v>2</v>
      </c>
      <c r="C2624" s="4">
        <v>1923348</v>
      </c>
      <c r="D2624" t="s">
        <v>33</v>
      </c>
      <c r="E2624" t="s">
        <v>35</v>
      </c>
      <c r="F2624" s="1">
        <v>43865</v>
      </c>
      <c r="G2624" s="1">
        <f>IF(R2624="2: AIR",F2624, "")</f>
        <v>43865</v>
      </c>
      <c r="H2624" s="1">
        <f t="shared" si="945"/>
        <v>43898</v>
      </c>
      <c r="I2624" t="s">
        <v>71</v>
      </c>
      <c r="J2624">
        <v>2490158163</v>
      </c>
      <c r="K2624" t="s">
        <v>74</v>
      </c>
      <c r="L2624" t="s">
        <v>77</v>
      </c>
      <c r="M2624" t="s">
        <v>83</v>
      </c>
      <c r="P2624" t="s">
        <v>98</v>
      </c>
      <c r="Q2624" t="s">
        <v>100</v>
      </c>
      <c r="R2624" t="s">
        <v>17</v>
      </c>
      <c r="S2624" t="s">
        <v>20</v>
      </c>
      <c r="T2624" t="s">
        <v>45</v>
      </c>
      <c r="U2624" t="s">
        <v>46</v>
      </c>
      <c r="V2624" t="str">
        <f t="shared" si="919"/>
        <v>AIR</v>
      </c>
      <c r="W2624" s="3"/>
      <c r="X2624" t="s">
        <v>32</v>
      </c>
      <c r="Y2624" t="s">
        <v>73</v>
      </c>
    </row>
    <row r="2625" spans="1:29" x14ac:dyDescent="0.2">
      <c r="A2625">
        <v>2624</v>
      </c>
      <c r="B2625" t="s">
        <v>2</v>
      </c>
      <c r="C2625" s="4">
        <v>1923349</v>
      </c>
      <c r="D2625" t="s">
        <v>33</v>
      </c>
      <c r="E2625" t="s">
        <v>35</v>
      </c>
      <c r="F2625" s="1">
        <v>43865</v>
      </c>
      <c r="G2625" s="1">
        <f t="shared" ref="G2625:G2628" si="946">F2625 + 7 - WEEKDAY(F2625, 2) + 6</f>
        <v>43876</v>
      </c>
      <c r="H2625" s="1">
        <f t="shared" ref="H2625:H2628" si="947">G2625+7</f>
        <v>43883</v>
      </c>
      <c r="I2625" t="s">
        <v>71</v>
      </c>
      <c r="J2625">
        <v>2490158163</v>
      </c>
      <c r="K2625" t="s">
        <v>74</v>
      </c>
      <c r="L2625" t="s">
        <v>77</v>
      </c>
      <c r="M2625" t="s">
        <v>83</v>
      </c>
      <c r="P2625" t="s">
        <v>98</v>
      </c>
      <c r="Q2625" t="s">
        <v>100</v>
      </c>
      <c r="R2625" t="s">
        <v>18</v>
      </c>
      <c r="S2625" t="s">
        <v>20</v>
      </c>
      <c r="T2625" t="str">
        <f t="shared" ref="T2625:T2628" si="948">IF(R2625="1: SEA", "LAEM CHABANG", "BANGKOK")</f>
        <v>LAEM CHABANG</v>
      </c>
      <c r="U2625" t="s">
        <v>46</v>
      </c>
      <c r="V2625" t="s">
        <v>51</v>
      </c>
      <c r="W2625" s="3">
        <v>12177253</v>
      </c>
      <c r="X2625" t="s">
        <v>32</v>
      </c>
      <c r="Y2625" t="s">
        <v>73</v>
      </c>
      <c r="AC2625">
        <v>1</v>
      </c>
    </row>
    <row r="2626" spans="1:29" x14ac:dyDescent="0.2">
      <c r="A2626">
        <v>2625</v>
      </c>
      <c r="B2626" t="s">
        <v>2</v>
      </c>
      <c r="C2626" s="4">
        <v>1923350</v>
      </c>
      <c r="D2626" t="s">
        <v>33</v>
      </c>
      <c r="E2626" t="s">
        <v>35</v>
      </c>
      <c r="F2626" s="1">
        <v>43865</v>
      </c>
      <c r="G2626" s="1">
        <f t="shared" si="946"/>
        <v>43876</v>
      </c>
      <c r="H2626" s="1">
        <f t="shared" si="947"/>
        <v>43883</v>
      </c>
      <c r="I2626" t="s">
        <v>71</v>
      </c>
      <c r="J2626">
        <v>2490158163</v>
      </c>
      <c r="K2626" t="s">
        <v>74</v>
      </c>
      <c r="L2626" t="s">
        <v>77</v>
      </c>
      <c r="M2626" t="s">
        <v>83</v>
      </c>
      <c r="P2626" t="s">
        <v>98</v>
      </c>
      <c r="Q2626" t="s">
        <v>100</v>
      </c>
      <c r="R2626" t="s">
        <v>18</v>
      </c>
      <c r="S2626" t="s">
        <v>20</v>
      </c>
      <c r="T2626" t="str">
        <f t="shared" si="948"/>
        <v>LAEM CHABANG</v>
      </c>
      <c r="U2626" t="s">
        <v>46</v>
      </c>
      <c r="V2626" t="s">
        <v>51</v>
      </c>
      <c r="W2626" s="3">
        <v>12177268</v>
      </c>
      <c r="X2626" t="s">
        <v>32</v>
      </c>
      <c r="Y2626" t="s">
        <v>73</v>
      </c>
      <c r="AC2626">
        <v>1</v>
      </c>
    </row>
    <row r="2627" spans="1:29" x14ac:dyDescent="0.2">
      <c r="A2627">
        <v>2626</v>
      </c>
      <c r="B2627" t="s">
        <v>2</v>
      </c>
      <c r="C2627" s="4">
        <v>1923351</v>
      </c>
      <c r="D2627" t="s">
        <v>33</v>
      </c>
      <c r="E2627" t="s">
        <v>35</v>
      </c>
      <c r="F2627" s="1">
        <v>43865</v>
      </c>
      <c r="G2627" s="1">
        <f t="shared" si="946"/>
        <v>43876</v>
      </c>
      <c r="H2627" s="1">
        <f t="shared" si="947"/>
        <v>43883</v>
      </c>
      <c r="I2627" t="s">
        <v>71</v>
      </c>
      <c r="J2627">
        <v>2490158163</v>
      </c>
      <c r="K2627" t="s">
        <v>74</v>
      </c>
      <c r="L2627" t="s">
        <v>77</v>
      </c>
      <c r="M2627" t="s">
        <v>83</v>
      </c>
      <c r="P2627" t="s">
        <v>98</v>
      </c>
      <c r="Q2627" t="s">
        <v>100</v>
      </c>
      <c r="R2627" t="s">
        <v>18</v>
      </c>
      <c r="S2627" t="s">
        <v>20</v>
      </c>
      <c r="T2627" t="str">
        <f t="shared" si="948"/>
        <v>LAEM CHABANG</v>
      </c>
      <c r="U2627" t="s">
        <v>46</v>
      </c>
      <c r="V2627" t="s">
        <v>51</v>
      </c>
      <c r="W2627" s="3">
        <v>12177269</v>
      </c>
      <c r="X2627" t="s">
        <v>32</v>
      </c>
      <c r="Y2627" t="s">
        <v>73</v>
      </c>
      <c r="AC2627">
        <v>1</v>
      </c>
    </row>
    <row r="2628" spans="1:29" x14ac:dyDescent="0.2">
      <c r="A2628">
        <v>2627</v>
      </c>
      <c r="B2628" t="s">
        <v>2</v>
      </c>
      <c r="C2628" s="4">
        <v>1923352</v>
      </c>
      <c r="D2628" t="s">
        <v>33</v>
      </c>
      <c r="E2628" t="s">
        <v>35</v>
      </c>
      <c r="F2628" s="1">
        <v>43865</v>
      </c>
      <c r="G2628" s="1">
        <f t="shared" si="946"/>
        <v>43876</v>
      </c>
      <c r="H2628" s="1">
        <f t="shared" si="947"/>
        <v>43883</v>
      </c>
      <c r="I2628" t="s">
        <v>71</v>
      </c>
      <c r="J2628">
        <v>2490158163</v>
      </c>
      <c r="K2628" t="s">
        <v>74</v>
      </c>
      <c r="L2628" t="s">
        <v>77</v>
      </c>
      <c r="M2628" t="s">
        <v>83</v>
      </c>
      <c r="P2628" t="s">
        <v>98</v>
      </c>
      <c r="Q2628" t="s">
        <v>100</v>
      </c>
      <c r="R2628" t="s">
        <v>18</v>
      </c>
      <c r="S2628" t="s">
        <v>20</v>
      </c>
      <c r="T2628" t="str">
        <f t="shared" si="948"/>
        <v>LAEM CHABANG</v>
      </c>
      <c r="U2628" t="s">
        <v>46</v>
      </c>
      <c r="V2628" t="s">
        <v>51</v>
      </c>
      <c r="W2628" s="3">
        <v>12177272</v>
      </c>
      <c r="X2628" t="s">
        <v>32</v>
      </c>
      <c r="Y2628" t="s">
        <v>73</v>
      </c>
      <c r="AC2628">
        <v>1</v>
      </c>
    </row>
    <row r="2629" spans="1:29" x14ac:dyDescent="0.2">
      <c r="A2629">
        <v>2628</v>
      </c>
      <c r="B2629" t="s">
        <v>2</v>
      </c>
      <c r="C2629" s="4">
        <v>1923353</v>
      </c>
      <c r="D2629" t="s">
        <v>33</v>
      </c>
      <c r="E2629" t="s">
        <v>40</v>
      </c>
      <c r="F2629" s="1">
        <v>43865</v>
      </c>
      <c r="G2629" s="1">
        <f>IF(R2629="2: AIR",F2629, "")</f>
        <v>43865</v>
      </c>
      <c r="H2629" s="1">
        <f>G2629+33</f>
        <v>43898</v>
      </c>
      <c r="I2629" t="s">
        <v>71</v>
      </c>
      <c r="J2629">
        <v>2490158163</v>
      </c>
      <c r="K2629" t="s">
        <v>74</v>
      </c>
      <c r="L2629" t="s">
        <v>77</v>
      </c>
      <c r="M2629" t="s">
        <v>88</v>
      </c>
      <c r="P2629" t="s">
        <v>94</v>
      </c>
      <c r="Q2629" t="s">
        <v>100</v>
      </c>
      <c r="R2629" t="s">
        <v>17</v>
      </c>
      <c r="S2629" t="s">
        <v>44</v>
      </c>
      <c r="T2629" t="s">
        <v>45</v>
      </c>
      <c r="U2629" t="s">
        <v>46</v>
      </c>
      <c r="V2629" t="str">
        <f t="shared" ref="V2629:V2689" si="949">IF(R2629="2: AIR", "AIR","")</f>
        <v>AIR</v>
      </c>
      <c r="W2629" s="3"/>
      <c r="X2629" t="s">
        <v>32</v>
      </c>
      <c r="Y2629" t="s">
        <v>73</v>
      </c>
    </row>
    <row r="2630" spans="1:29" x14ac:dyDescent="0.2">
      <c r="A2630">
        <v>2629</v>
      </c>
      <c r="B2630" t="s">
        <v>2</v>
      </c>
      <c r="C2630" s="4">
        <v>1923354</v>
      </c>
      <c r="D2630" t="s">
        <v>33</v>
      </c>
      <c r="E2630" t="s">
        <v>35</v>
      </c>
      <c r="F2630" s="1">
        <v>43865</v>
      </c>
      <c r="G2630" s="1">
        <f t="shared" ref="G2630:G2642" si="950">F2630 + 7 - WEEKDAY(F2630, 2) + 6</f>
        <v>43876</v>
      </c>
      <c r="H2630" s="1">
        <f t="shared" ref="H2630:H2642" si="951">G2630+7</f>
        <v>43883</v>
      </c>
      <c r="I2630" t="s">
        <v>71</v>
      </c>
      <c r="J2630">
        <v>2490158163</v>
      </c>
      <c r="K2630" t="s">
        <v>74</v>
      </c>
      <c r="L2630" t="s">
        <v>77</v>
      </c>
      <c r="M2630" t="s">
        <v>83</v>
      </c>
      <c r="P2630" t="s">
        <v>98</v>
      </c>
      <c r="Q2630" t="s">
        <v>100</v>
      </c>
      <c r="R2630" t="s">
        <v>18</v>
      </c>
      <c r="S2630" t="s">
        <v>20</v>
      </c>
      <c r="T2630" t="str">
        <f t="shared" ref="T2630:T2642" si="952">IF(R2630="1: SEA", "LAEM CHABANG", "BANGKOK")</f>
        <v>LAEM CHABANG</v>
      </c>
      <c r="U2630" t="s">
        <v>46</v>
      </c>
      <c r="V2630" t="s">
        <v>51</v>
      </c>
      <c r="W2630" s="3">
        <v>12177296</v>
      </c>
      <c r="X2630" t="s">
        <v>32</v>
      </c>
      <c r="Y2630" t="s">
        <v>73</v>
      </c>
      <c r="AC2630">
        <v>1</v>
      </c>
    </row>
    <row r="2631" spans="1:29" x14ac:dyDescent="0.2">
      <c r="A2631">
        <v>2630</v>
      </c>
      <c r="B2631" t="s">
        <v>2</v>
      </c>
      <c r="C2631" s="4">
        <v>1923355</v>
      </c>
      <c r="D2631" t="s">
        <v>33</v>
      </c>
      <c r="E2631" t="s">
        <v>35</v>
      </c>
      <c r="F2631" s="1">
        <v>43866</v>
      </c>
      <c r="G2631" s="1">
        <f t="shared" si="950"/>
        <v>43876</v>
      </c>
      <c r="H2631" s="1">
        <f t="shared" si="951"/>
        <v>43883</v>
      </c>
      <c r="I2631" t="s">
        <v>71</v>
      </c>
      <c r="J2631">
        <v>2490158163</v>
      </c>
      <c r="K2631" t="s">
        <v>74</v>
      </c>
      <c r="L2631" t="s">
        <v>77</v>
      </c>
      <c r="M2631" t="s">
        <v>83</v>
      </c>
      <c r="P2631" t="s">
        <v>98</v>
      </c>
      <c r="Q2631" t="s">
        <v>100</v>
      </c>
      <c r="R2631" t="s">
        <v>18</v>
      </c>
      <c r="S2631" t="s">
        <v>20</v>
      </c>
      <c r="T2631" t="str">
        <f t="shared" si="952"/>
        <v>LAEM CHABANG</v>
      </c>
      <c r="U2631" t="s">
        <v>46</v>
      </c>
      <c r="V2631" t="s">
        <v>51</v>
      </c>
      <c r="W2631" s="3">
        <v>12177297</v>
      </c>
      <c r="X2631" t="s">
        <v>32</v>
      </c>
      <c r="Y2631" t="s">
        <v>73</v>
      </c>
      <c r="AC2631">
        <v>1</v>
      </c>
    </row>
    <row r="2632" spans="1:29" x14ac:dyDescent="0.2">
      <c r="A2632">
        <v>2631</v>
      </c>
      <c r="B2632" t="s">
        <v>2</v>
      </c>
      <c r="C2632" s="4">
        <v>1923356</v>
      </c>
      <c r="D2632" t="s">
        <v>33</v>
      </c>
      <c r="E2632" t="s">
        <v>35</v>
      </c>
      <c r="F2632" s="1">
        <v>43866</v>
      </c>
      <c r="G2632" s="1">
        <f t="shared" si="950"/>
        <v>43876</v>
      </c>
      <c r="H2632" s="1">
        <f t="shared" si="951"/>
        <v>43883</v>
      </c>
      <c r="I2632" t="s">
        <v>71</v>
      </c>
      <c r="J2632">
        <v>2490158163</v>
      </c>
      <c r="K2632" t="s">
        <v>74</v>
      </c>
      <c r="L2632" t="s">
        <v>77</v>
      </c>
      <c r="M2632" t="s">
        <v>83</v>
      </c>
      <c r="P2632" t="s">
        <v>98</v>
      </c>
      <c r="Q2632" t="s">
        <v>100</v>
      </c>
      <c r="R2632" t="s">
        <v>18</v>
      </c>
      <c r="S2632" t="s">
        <v>20</v>
      </c>
      <c r="T2632" t="str">
        <f t="shared" si="952"/>
        <v>LAEM CHABANG</v>
      </c>
      <c r="U2632" t="s">
        <v>46</v>
      </c>
      <c r="V2632" t="s">
        <v>51</v>
      </c>
      <c r="W2632" s="3">
        <v>12177300</v>
      </c>
      <c r="X2632" t="s">
        <v>32</v>
      </c>
      <c r="Y2632" t="s">
        <v>73</v>
      </c>
      <c r="AC2632">
        <v>1</v>
      </c>
    </row>
    <row r="2633" spans="1:29" x14ac:dyDescent="0.2">
      <c r="A2633">
        <v>2632</v>
      </c>
      <c r="B2633" t="s">
        <v>2</v>
      </c>
      <c r="C2633" s="4">
        <v>1923357</v>
      </c>
      <c r="D2633" t="s">
        <v>33</v>
      </c>
      <c r="E2633" t="s">
        <v>35</v>
      </c>
      <c r="F2633" s="1">
        <v>43866</v>
      </c>
      <c r="G2633" s="1">
        <f t="shared" si="950"/>
        <v>43876</v>
      </c>
      <c r="H2633" s="1">
        <f t="shared" si="951"/>
        <v>43883</v>
      </c>
      <c r="I2633" t="s">
        <v>71</v>
      </c>
      <c r="J2633">
        <v>2490158163</v>
      </c>
      <c r="K2633" t="s">
        <v>74</v>
      </c>
      <c r="L2633" t="s">
        <v>77</v>
      </c>
      <c r="M2633" t="s">
        <v>83</v>
      </c>
      <c r="P2633" t="s">
        <v>98</v>
      </c>
      <c r="Q2633" t="s">
        <v>100</v>
      </c>
      <c r="R2633" t="s">
        <v>18</v>
      </c>
      <c r="S2633" t="s">
        <v>20</v>
      </c>
      <c r="T2633" t="str">
        <f t="shared" si="952"/>
        <v>LAEM CHABANG</v>
      </c>
      <c r="U2633" t="s">
        <v>46</v>
      </c>
      <c r="V2633" t="s">
        <v>51</v>
      </c>
      <c r="W2633" s="3">
        <v>12177309</v>
      </c>
      <c r="X2633" t="s">
        <v>32</v>
      </c>
      <c r="Y2633" t="s">
        <v>73</v>
      </c>
      <c r="AC2633">
        <v>1</v>
      </c>
    </row>
    <row r="2634" spans="1:29" x14ac:dyDescent="0.2">
      <c r="A2634">
        <v>2633</v>
      </c>
      <c r="B2634" t="s">
        <v>2</v>
      </c>
      <c r="C2634" s="4">
        <v>1923358</v>
      </c>
      <c r="D2634" t="s">
        <v>33</v>
      </c>
      <c r="E2634" t="s">
        <v>35</v>
      </c>
      <c r="F2634" s="1">
        <v>43866</v>
      </c>
      <c r="G2634" s="1">
        <f t="shared" si="950"/>
        <v>43876</v>
      </c>
      <c r="H2634" s="1">
        <f t="shared" si="951"/>
        <v>43883</v>
      </c>
      <c r="I2634" t="s">
        <v>71</v>
      </c>
      <c r="J2634">
        <v>2490158163</v>
      </c>
      <c r="K2634" t="s">
        <v>74</v>
      </c>
      <c r="L2634" t="s">
        <v>77</v>
      </c>
      <c r="M2634" t="s">
        <v>83</v>
      </c>
      <c r="P2634" t="s">
        <v>98</v>
      </c>
      <c r="Q2634" t="s">
        <v>100</v>
      </c>
      <c r="R2634" t="s">
        <v>18</v>
      </c>
      <c r="S2634" t="s">
        <v>20</v>
      </c>
      <c r="T2634" t="str">
        <f t="shared" si="952"/>
        <v>LAEM CHABANG</v>
      </c>
      <c r="U2634" t="s">
        <v>46</v>
      </c>
      <c r="V2634" t="s">
        <v>51</v>
      </c>
      <c r="W2634" s="3">
        <v>12177324</v>
      </c>
      <c r="X2634" t="s">
        <v>32</v>
      </c>
      <c r="Y2634" t="s">
        <v>73</v>
      </c>
      <c r="AC2634">
        <v>1</v>
      </c>
    </row>
    <row r="2635" spans="1:29" x14ac:dyDescent="0.2">
      <c r="A2635">
        <v>2634</v>
      </c>
      <c r="B2635" t="s">
        <v>2</v>
      </c>
      <c r="C2635" s="4">
        <v>1923359</v>
      </c>
      <c r="D2635" t="s">
        <v>33</v>
      </c>
      <c r="E2635" t="s">
        <v>35</v>
      </c>
      <c r="F2635" s="1">
        <v>43866</v>
      </c>
      <c r="G2635" s="1">
        <f t="shared" si="950"/>
        <v>43876</v>
      </c>
      <c r="H2635" s="1">
        <f t="shared" si="951"/>
        <v>43883</v>
      </c>
      <c r="I2635" t="s">
        <v>71</v>
      </c>
      <c r="J2635">
        <v>2490158163</v>
      </c>
      <c r="K2635" t="s">
        <v>74</v>
      </c>
      <c r="L2635" t="s">
        <v>77</v>
      </c>
      <c r="M2635" t="s">
        <v>83</v>
      </c>
      <c r="P2635" t="s">
        <v>98</v>
      </c>
      <c r="Q2635" t="s">
        <v>100</v>
      </c>
      <c r="R2635" t="s">
        <v>18</v>
      </c>
      <c r="S2635" t="s">
        <v>20</v>
      </c>
      <c r="T2635" t="str">
        <f t="shared" si="952"/>
        <v>LAEM CHABANG</v>
      </c>
      <c r="U2635" t="s">
        <v>46</v>
      </c>
      <c r="V2635" t="s">
        <v>51</v>
      </c>
      <c r="W2635" s="3">
        <v>12177325</v>
      </c>
      <c r="X2635" t="s">
        <v>32</v>
      </c>
      <c r="Y2635" t="s">
        <v>73</v>
      </c>
      <c r="AA2635">
        <v>1</v>
      </c>
    </row>
    <row r="2636" spans="1:29" x14ac:dyDescent="0.2">
      <c r="A2636">
        <v>2635</v>
      </c>
      <c r="B2636" t="s">
        <v>2</v>
      </c>
      <c r="C2636" s="4">
        <v>1923360</v>
      </c>
      <c r="D2636" t="s">
        <v>33</v>
      </c>
      <c r="E2636" t="s">
        <v>35</v>
      </c>
      <c r="F2636" s="1">
        <v>43866</v>
      </c>
      <c r="G2636" s="1">
        <f t="shared" si="950"/>
        <v>43876</v>
      </c>
      <c r="H2636" s="1">
        <f t="shared" si="951"/>
        <v>43883</v>
      </c>
      <c r="I2636" t="s">
        <v>71</v>
      </c>
      <c r="J2636">
        <v>2490158163</v>
      </c>
      <c r="K2636" t="s">
        <v>74</v>
      </c>
      <c r="L2636" t="s">
        <v>77</v>
      </c>
      <c r="M2636" t="s">
        <v>83</v>
      </c>
      <c r="P2636" t="s">
        <v>98</v>
      </c>
      <c r="Q2636" t="s">
        <v>100</v>
      </c>
      <c r="R2636" t="s">
        <v>18</v>
      </c>
      <c r="S2636" t="s">
        <v>20</v>
      </c>
      <c r="T2636" t="str">
        <f t="shared" si="952"/>
        <v>LAEM CHABANG</v>
      </c>
      <c r="U2636" t="s">
        <v>46</v>
      </c>
      <c r="V2636" t="s">
        <v>51</v>
      </c>
      <c r="W2636" s="3">
        <v>12177328</v>
      </c>
      <c r="X2636" t="s">
        <v>32</v>
      </c>
      <c r="Y2636" t="s">
        <v>73</v>
      </c>
      <c r="AC2636">
        <v>1</v>
      </c>
    </row>
    <row r="2637" spans="1:29" x14ac:dyDescent="0.2">
      <c r="A2637">
        <v>2636</v>
      </c>
      <c r="B2637" t="s">
        <v>2</v>
      </c>
      <c r="C2637" s="4">
        <v>1923361</v>
      </c>
      <c r="D2637" t="s">
        <v>33</v>
      </c>
      <c r="E2637" t="s">
        <v>35</v>
      </c>
      <c r="F2637" s="1">
        <v>43866</v>
      </c>
      <c r="G2637" s="1">
        <f t="shared" si="950"/>
        <v>43876</v>
      </c>
      <c r="H2637" s="1">
        <f t="shared" si="951"/>
        <v>43883</v>
      </c>
      <c r="I2637" t="s">
        <v>71</v>
      </c>
      <c r="J2637">
        <v>2490158163</v>
      </c>
      <c r="K2637" t="s">
        <v>74</v>
      </c>
      <c r="L2637" t="s">
        <v>77</v>
      </c>
      <c r="M2637" t="s">
        <v>83</v>
      </c>
      <c r="P2637" t="s">
        <v>98</v>
      </c>
      <c r="Q2637" t="s">
        <v>100</v>
      </c>
      <c r="R2637" t="s">
        <v>18</v>
      </c>
      <c r="S2637" t="s">
        <v>20</v>
      </c>
      <c r="T2637" t="str">
        <f t="shared" si="952"/>
        <v>LAEM CHABANG</v>
      </c>
      <c r="U2637" t="s">
        <v>46</v>
      </c>
      <c r="V2637" t="s">
        <v>51</v>
      </c>
      <c r="W2637" s="3">
        <v>12177337</v>
      </c>
      <c r="X2637" t="s">
        <v>32</v>
      </c>
      <c r="Y2637" t="s">
        <v>73</v>
      </c>
      <c r="AC2637">
        <v>1</v>
      </c>
    </row>
    <row r="2638" spans="1:29" x14ac:dyDescent="0.2">
      <c r="A2638">
        <v>2637</v>
      </c>
      <c r="B2638" t="s">
        <v>2</v>
      </c>
      <c r="C2638" s="4">
        <v>1923362</v>
      </c>
      <c r="D2638" t="s">
        <v>33</v>
      </c>
      <c r="E2638" t="s">
        <v>35</v>
      </c>
      <c r="F2638" s="1">
        <v>43865</v>
      </c>
      <c r="G2638" s="1">
        <f t="shared" si="950"/>
        <v>43876</v>
      </c>
      <c r="H2638" s="1">
        <f t="shared" si="951"/>
        <v>43883</v>
      </c>
      <c r="I2638" t="s">
        <v>71</v>
      </c>
      <c r="J2638">
        <v>2490158163</v>
      </c>
      <c r="K2638" t="s">
        <v>74</v>
      </c>
      <c r="L2638" t="s">
        <v>77</v>
      </c>
      <c r="M2638" t="s">
        <v>83</v>
      </c>
      <c r="P2638" t="s">
        <v>98</v>
      </c>
      <c r="Q2638" t="s">
        <v>100</v>
      </c>
      <c r="R2638" t="s">
        <v>18</v>
      </c>
      <c r="S2638" t="s">
        <v>20</v>
      </c>
      <c r="T2638" t="str">
        <f t="shared" si="952"/>
        <v>LAEM CHABANG</v>
      </c>
      <c r="U2638" t="s">
        <v>46</v>
      </c>
      <c r="V2638" t="s">
        <v>51</v>
      </c>
      <c r="W2638" s="3">
        <v>12177352</v>
      </c>
      <c r="X2638" t="s">
        <v>32</v>
      </c>
      <c r="Y2638" t="s">
        <v>73</v>
      </c>
      <c r="AC2638">
        <v>1</v>
      </c>
    </row>
    <row r="2639" spans="1:29" x14ac:dyDescent="0.2">
      <c r="A2639">
        <v>2638</v>
      </c>
      <c r="B2639" t="s">
        <v>2</v>
      </c>
      <c r="C2639" s="4">
        <v>1923363</v>
      </c>
      <c r="D2639" t="s">
        <v>33</v>
      </c>
      <c r="E2639" t="s">
        <v>35</v>
      </c>
      <c r="F2639" s="1">
        <v>43865</v>
      </c>
      <c r="G2639" s="1">
        <f t="shared" si="950"/>
        <v>43876</v>
      </c>
      <c r="H2639" s="1">
        <f t="shared" si="951"/>
        <v>43883</v>
      </c>
      <c r="I2639" t="s">
        <v>71</v>
      </c>
      <c r="J2639">
        <v>2490158163</v>
      </c>
      <c r="K2639" t="s">
        <v>74</v>
      </c>
      <c r="L2639" t="s">
        <v>77</v>
      </c>
      <c r="M2639" t="s">
        <v>83</v>
      </c>
      <c r="P2639" t="s">
        <v>98</v>
      </c>
      <c r="Q2639" t="s">
        <v>100</v>
      </c>
      <c r="R2639" t="s">
        <v>18</v>
      </c>
      <c r="S2639" t="s">
        <v>20</v>
      </c>
      <c r="T2639" t="str">
        <f t="shared" si="952"/>
        <v>LAEM CHABANG</v>
      </c>
      <c r="U2639" t="s">
        <v>46</v>
      </c>
      <c r="V2639" t="s">
        <v>51</v>
      </c>
      <c r="W2639" s="3">
        <v>12177353</v>
      </c>
      <c r="X2639" t="s">
        <v>32</v>
      </c>
      <c r="Y2639" t="s">
        <v>73</v>
      </c>
      <c r="AC2639">
        <v>1</v>
      </c>
    </row>
    <row r="2640" spans="1:29" x14ac:dyDescent="0.2">
      <c r="A2640">
        <v>2639</v>
      </c>
      <c r="B2640" t="s">
        <v>2</v>
      </c>
      <c r="C2640" s="4">
        <v>1923364</v>
      </c>
      <c r="D2640" t="s">
        <v>33</v>
      </c>
      <c r="E2640" t="s">
        <v>35</v>
      </c>
      <c r="F2640" s="1">
        <v>43865</v>
      </c>
      <c r="G2640" s="1">
        <f t="shared" si="950"/>
        <v>43876</v>
      </c>
      <c r="H2640" s="1">
        <f t="shared" si="951"/>
        <v>43883</v>
      </c>
      <c r="I2640" t="s">
        <v>71</v>
      </c>
      <c r="J2640">
        <v>2490158163</v>
      </c>
      <c r="K2640" t="s">
        <v>74</v>
      </c>
      <c r="L2640" t="s">
        <v>77</v>
      </c>
      <c r="M2640" t="s">
        <v>83</v>
      </c>
      <c r="P2640" t="s">
        <v>98</v>
      </c>
      <c r="Q2640" t="s">
        <v>100</v>
      </c>
      <c r="R2640" t="s">
        <v>18</v>
      </c>
      <c r="S2640" t="s">
        <v>20</v>
      </c>
      <c r="T2640" t="str">
        <f t="shared" si="952"/>
        <v>LAEM CHABANG</v>
      </c>
      <c r="U2640" t="s">
        <v>46</v>
      </c>
      <c r="V2640" t="s">
        <v>51</v>
      </c>
      <c r="W2640" s="3">
        <v>12177356</v>
      </c>
      <c r="X2640" t="s">
        <v>32</v>
      </c>
      <c r="Y2640" t="s">
        <v>73</v>
      </c>
      <c r="AC2640">
        <v>1</v>
      </c>
    </row>
    <row r="2641" spans="1:31" x14ac:dyDescent="0.2">
      <c r="A2641">
        <v>2640</v>
      </c>
      <c r="B2641" t="s">
        <v>2</v>
      </c>
      <c r="C2641" s="4">
        <v>1923365</v>
      </c>
      <c r="D2641" t="s">
        <v>33</v>
      </c>
      <c r="E2641" t="s">
        <v>35</v>
      </c>
      <c r="F2641" s="1">
        <v>43865</v>
      </c>
      <c r="G2641" s="1">
        <f t="shared" si="950"/>
        <v>43876</v>
      </c>
      <c r="H2641" s="1">
        <f t="shared" si="951"/>
        <v>43883</v>
      </c>
      <c r="I2641" t="s">
        <v>71</v>
      </c>
      <c r="J2641">
        <v>2490158163</v>
      </c>
      <c r="K2641" t="s">
        <v>74</v>
      </c>
      <c r="L2641" t="s">
        <v>77</v>
      </c>
      <c r="M2641" t="s">
        <v>83</v>
      </c>
      <c r="P2641" t="s">
        <v>98</v>
      </c>
      <c r="Q2641" t="s">
        <v>100</v>
      </c>
      <c r="R2641" t="s">
        <v>18</v>
      </c>
      <c r="S2641" t="s">
        <v>20</v>
      </c>
      <c r="T2641" t="str">
        <f t="shared" si="952"/>
        <v>LAEM CHABANG</v>
      </c>
      <c r="U2641" t="s">
        <v>46</v>
      </c>
      <c r="V2641" t="s">
        <v>51</v>
      </c>
      <c r="W2641" s="3">
        <v>12177365</v>
      </c>
      <c r="X2641" t="s">
        <v>32</v>
      </c>
      <c r="Y2641" t="s">
        <v>73</v>
      </c>
      <c r="AC2641">
        <v>1</v>
      </c>
    </row>
    <row r="2642" spans="1:31" x14ac:dyDescent="0.2">
      <c r="A2642">
        <v>2641</v>
      </c>
      <c r="B2642" t="s">
        <v>2</v>
      </c>
      <c r="C2642" s="4">
        <v>1923366</v>
      </c>
      <c r="D2642" t="s">
        <v>33</v>
      </c>
      <c r="E2642" t="s">
        <v>35</v>
      </c>
      <c r="F2642" s="1">
        <v>43865</v>
      </c>
      <c r="G2642" s="1">
        <f t="shared" si="950"/>
        <v>43876</v>
      </c>
      <c r="H2642" s="1">
        <f t="shared" si="951"/>
        <v>43883</v>
      </c>
      <c r="I2642" t="s">
        <v>71</v>
      </c>
      <c r="J2642">
        <v>2490158163</v>
      </c>
      <c r="K2642" t="s">
        <v>74</v>
      </c>
      <c r="L2642" t="s">
        <v>77</v>
      </c>
      <c r="M2642" t="s">
        <v>83</v>
      </c>
      <c r="P2642" t="s">
        <v>98</v>
      </c>
      <c r="Q2642" t="s">
        <v>100</v>
      </c>
      <c r="R2642" t="s">
        <v>18</v>
      </c>
      <c r="S2642" t="s">
        <v>20</v>
      </c>
      <c r="T2642" t="str">
        <f t="shared" si="952"/>
        <v>LAEM CHABANG</v>
      </c>
      <c r="U2642" t="s">
        <v>46</v>
      </c>
      <c r="V2642" t="s">
        <v>51</v>
      </c>
      <c r="W2642" s="3">
        <v>12177380</v>
      </c>
      <c r="X2642" t="s">
        <v>32</v>
      </c>
      <c r="Y2642" t="s">
        <v>73</v>
      </c>
      <c r="AC2642">
        <v>1</v>
      </c>
    </row>
    <row r="2643" spans="1:31" x14ac:dyDescent="0.2">
      <c r="A2643">
        <v>2642</v>
      </c>
      <c r="B2643" t="s">
        <v>2</v>
      </c>
      <c r="C2643" s="4">
        <v>1923367</v>
      </c>
      <c r="D2643" t="s">
        <v>33</v>
      </c>
      <c r="E2643" t="s">
        <v>35</v>
      </c>
      <c r="F2643" s="1">
        <v>43865</v>
      </c>
      <c r="G2643" s="1">
        <f t="shared" ref="G2643:G2654" si="953">IF(R2643="2: AIR",F2643, "")</f>
        <v>43865</v>
      </c>
      <c r="H2643" s="1">
        <f t="shared" ref="H2643:H2654" si="954">G2643+33</f>
        <v>43898</v>
      </c>
      <c r="I2643" t="s">
        <v>71</v>
      </c>
      <c r="J2643">
        <v>2490158163</v>
      </c>
      <c r="K2643" t="s">
        <v>74</v>
      </c>
      <c r="L2643" t="s">
        <v>77</v>
      </c>
      <c r="M2643" t="s">
        <v>83</v>
      </c>
      <c r="P2643" t="s">
        <v>98</v>
      </c>
      <c r="Q2643" t="s">
        <v>100</v>
      </c>
      <c r="R2643" t="s">
        <v>17</v>
      </c>
      <c r="S2643" t="s">
        <v>20</v>
      </c>
      <c r="T2643" t="s">
        <v>45</v>
      </c>
      <c r="U2643" t="s">
        <v>46</v>
      </c>
      <c r="V2643" t="str">
        <f t="shared" si="949"/>
        <v>AIR</v>
      </c>
      <c r="W2643" s="3"/>
      <c r="X2643" t="s">
        <v>32</v>
      </c>
      <c r="Y2643" t="s">
        <v>73</v>
      </c>
      <c r="AE2643" t="s">
        <v>102</v>
      </c>
    </row>
    <row r="2644" spans="1:31" x14ac:dyDescent="0.2">
      <c r="A2644">
        <v>2643</v>
      </c>
      <c r="B2644" t="s">
        <v>2</v>
      </c>
      <c r="C2644" s="4">
        <v>1923368</v>
      </c>
      <c r="D2644" t="s">
        <v>33</v>
      </c>
      <c r="E2644" t="s">
        <v>35</v>
      </c>
      <c r="F2644" s="1">
        <v>43865</v>
      </c>
      <c r="G2644" s="1">
        <f t="shared" si="953"/>
        <v>43865</v>
      </c>
      <c r="H2644" s="1">
        <f t="shared" si="954"/>
        <v>43898</v>
      </c>
      <c r="I2644" t="s">
        <v>71</v>
      </c>
      <c r="J2644">
        <v>2490158163</v>
      </c>
      <c r="K2644" t="s">
        <v>74</v>
      </c>
      <c r="L2644" t="s">
        <v>77</v>
      </c>
      <c r="M2644" t="s">
        <v>83</v>
      </c>
      <c r="P2644" t="s">
        <v>98</v>
      </c>
      <c r="Q2644" t="s">
        <v>100</v>
      </c>
      <c r="R2644" t="s">
        <v>17</v>
      </c>
      <c r="S2644" t="s">
        <v>20</v>
      </c>
      <c r="T2644" t="s">
        <v>45</v>
      </c>
      <c r="U2644" t="s">
        <v>46</v>
      </c>
      <c r="V2644" t="str">
        <f t="shared" si="949"/>
        <v>AIR</v>
      </c>
      <c r="W2644" s="3"/>
      <c r="X2644" t="s">
        <v>32</v>
      </c>
      <c r="Y2644" t="s">
        <v>73</v>
      </c>
    </row>
    <row r="2645" spans="1:31" x14ac:dyDescent="0.2">
      <c r="A2645">
        <v>2644</v>
      </c>
      <c r="B2645" t="s">
        <v>2</v>
      </c>
      <c r="C2645" s="4">
        <v>1923369</v>
      </c>
      <c r="D2645" t="s">
        <v>33</v>
      </c>
      <c r="E2645" t="s">
        <v>35</v>
      </c>
      <c r="F2645" s="1">
        <v>43865</v>
      </c>
      <c r="G2645" s="1">
        <f t="shared" si="953"/>
        <v>43865</v>
      </c>
      <c r="H2645" s="1">
        <f t="shared" si="954"/>
        <v>43898</v>
      </c>
      <c r="I2645" t="s">
        <v>71</v>
      </c>
      <c r="J2645">
        <v>2490158163</v>
      </c>
      <c r="K2645" t="s">
        <v>74</v>
      </c>
      <c r="L2645" t="s">
        <v>77</v>
      </c>
      <c r="M2645" t="s">
        <v>83</v>
      </c>
      <c r="P2645" t="s">
        <v>98</v>
      </c>
      <c r="Q2645" t="s">
        <v>100</v>
      </c>
      <c r="R2645" t="s">
        <v>17</v>
      </c>
      <c r="S2645" t="s">
        <v>20</v>
      </c>
      <c r="T2645" t="s">
        <v>45</v>
      </c>
      <c r="U2645" t="s">
        <v>46</v>
      </c>
      <c r="V2645" t="str">
        <f t="shared" si="949"/>
        <v>AIR</v>
      </c>
      <c r="W2645" s="3"/>
      <c r="X2645" t="s">
        <v>32</v>
      </c>
      <c r="Y2645" t="s">
        <v>73</v>
      </c>
    </row>
    <row r="2646" spans="1:31" x14ac:dyDescent="0.2">
      <c r="A2646">
        <v>2645</v>
      </c>
      <c r="B2646" t="s">
        <v>2</v>
      </c>
      <c r="C2646" s="4">
        <v>1923370</v>
      </c>
      <c r="D2646" t="s">
        <v>33</v>
      </c>
      <c r="E2646" t="s">
        <v>35</v>
      </c>
      <c r="F2646" s="1">
        <v>43866</v>
      </c>
      <c r="G2646" s="1">
        <f t="shared" si="953"/>
        <v>43866</v>
      </c>
      <c r="H2646" s="1">
        <f t="shared" si="954"/>
        <v>43899</v>
      </c>
      <c r="I2646" t="s">
        <v>71</v>
      </c>
      <c r="J2646">
        <v>2490158163</v>
      </c>
      <c r="K2646" t="s">
        <v>74</v>
      </c>
      <c r="L2646" t="s">
        <v>77</v>
      </c>
      <c r="M2646" t="s">
        <v>83</v>
      </c>
      <c r="P2646" t="s">
        <v>98</v>
      </c>
      <c r="Q2646" t="s">
        <v>100</v>
      </c>
      <c r="R2646" t="s">
        <v>17</v>
      </c>
      <c r="S2646" t="s">
        <v>20</v>
      </c>
      <c r="T2646" t="s">
        <v>45</v>
      </c>
      <c r="U2646" t="s">
        <v>46</v>
      </c>
      <c r="V2646" t="str">
        <f t="shared" si="949"/>
        <v>AIR</v>
      </c>
      <c r="W2646" s="3"/>
      <c r="X2646" t="s">
        <v>32</v>
      </c>
      <c r="Y2646" t="s">
        <v>73</v>
      </c>
    </row>
    <row r="2647" spans="1:31" x14ac:dyDescent="0.2">
      <c r="A2647">
        <v>2646</v>
      </c>
      <c r="B2647" t="s">
        <v>2</v>
      </c>
      <c r="C2647" s="4">
        <v>1923371</v>
      </c>
      <c r="D2647" t="s">
        <v>33</v>
      </c>
      <c r="E2647" t="s">
        <v>35</v>
      </c>
      <c r="F2647" s="1">
        <v>43866</v>
      </c>
      <c r="G2647" s="1">
        <f t="shared" si="953"/>
        <v>43866</v>
      </c>
      <c r="H2647" s="1">
        <f t="shared" si="954"/>
        <v>43899</v>
      </c>
      <c r="I2647" t="s">
        <v>71</v>
      </c>
      <c r="J2647">
        <v>2490158163</v>
      </c>
      <c r="K2647" t="s">
        <v>74</v>
      </c>
      <c r="L2647" t="s">
        <v>77</v>
      </c>
      <c r="M2647" t="s">
        <v>83</v>
      </c>
      <c r="P2647" t="s">
        <v>98</v>
      </c>
      <c r="Q2647" t="s">
        <v>100</v>
      </c>
      <c r="R2647" t="s">
        <v>17</v>
      </c>
      <c r="S2647" t="s">
        <v>20</v>
      </c>
      <c r="T2647" t="s">
        <v>45</v>
      </c>
      <c r="U2647" t="s">
        <v>46</v>
      </c>
      <c r="V2647" t="str">
        <f t="shared" si="949"/>
        <v>AIR</v>
      </c>
      <c r="W2647" s="3"/>
      <c r="X2647" t="s">
        <v>32</v>
      </c>
      <c r="Y2647" t="s">
        <v>73</v>
      </c>
    </row>
    <row r="2648" spans="1:31" x14ac:dyDescent="0.2">
      <c r="A2648">
        <v>2647</v>
      </c>
      <c r="B2648" t="s">
        <v>2</v>
      </c>
      <c r="C2648" s="4">
        <v>1923372</v>
      </c>
      <c r="D2648" t="s">
        <v>33</v>
      </c>
      <c r="E2648" t="s">
        <v>35</v>
      </c>
      <c r="F2648" s="1">
        <v>43866</v>
      </c>
      <c r="G2648" s="1">
        <f t="shared" si="953"/>
        <v>43866</v>
      </c>
      <c r="H2648" s="1">
        <f t="shared" si="954"/>
        <v>43899</v>
      </c>
      <c r="I2648" t="s">
        <v>71</v>
      </c>
      <c r="J2648">
        <v>2490158163</v>
      </c>
      <c r="K2648" t="s">
        <v>74</v>
      </c>
      <c r="L2648" t="s">
        <v>77</v>
      </c>
      <c r="M2648" t="s">
        <v>83</v>
      </c>
      <c r="P2648" t="s">
        <v>98</v>
      </c>
      <c r="Q2648" t="s">
        <v>100</v>
      </c>
      <c r="R2648" t="s">
        <v>17</v>
      </c>
      <c r="S2648" t="s">
        <v>20</v>
      </c>
      <c r="T2648" t="s">
        <v>45</v>
      </c>
      <c r="U2648" t="s">
        <v>46</v>
      </c>
      <c r="V2648" t="str">
        <f t="shared" si="949"/>
        <v>AIR</v>
      </c>
      <c r="W2648" s="3"/>
      <c r="X2648" t="s">
        <v>32</v>
      </c>
      <c r="Y2648" t="s">
        <v>73</v>
      </c>
    </row>
    <row r="2649" spans="1:31" x14ac:dyDescent="0.2">
      <c r="A2649">
        <v>2648</v>
      </c>
      <c r="B2649" t="s">
        <v>2</v>
      </c>
      <c r="C2649" s="4">
        <v>1923373</v>
      </c>
      <c r="D2649" t="s">
        <v>33</v>
      </c>
      <c r="E2649" t="s">
        <v>35</v>
      </c>
      <c r="F2649" s="1">
        <v>43866</v>
      </c>
      <c r="G2649" s="1">
        <f t="shared" si="953"/>
        <v>43866</v>
      </c>
      <c r="H2649" s="1">
        <f t="shared" si="954"/>
        <v>43899</v>
      </c>
      <c r="I2649" t="s">
        <v>71</v>
      </c>
      <c r="J2649">
        <v>2490158163</v>
      </c>
      <c r="K2649" t="s">
        <v>74</v>
      </c>
      <c r="L2649" t="s">
        <v>77</v>
      </c>
      <c r="M2649" t="s">
        <v>83</v>
      </c>
      <c r="P2649" t="s">
        <v>98</v>
      </c>
      <c r="Q2649" t="s">
        <v>100</v>
      </c>
      <c r="R2649" t="s">
        <v>17</v>
      </c>
      <c r="S2649" t="s">
        <v>20</v>
      </c>
      <c r="T2649" t="s">
        <v>45</v>
      </c>
      <c r="U2649" t="s">
        <v>46</v>
      </c>
      <c r="V2649" t="str">
        <f t="shared" si="949"/>
        <v>AIR</v>
      </c>
      <c r="W2649" s="3"/>
      <c r="X2649" t="s">
        <v>32</v>
      </c>
      <c r="Y2649" t="s">
        <v>73</v>
      </c>
    </row>
    <row r="2650" spans="1:31" x14ac:dyDescent="0.2">
      <c r="A2650">
        <v>2649</v>
      </c>
      <c r="B2650" t="s">
        <v>2</v>
      </c>
      <c r="C2650" s="4">
        <v>1923374</v>
      </c>
      <c r="D2650" t="s">
        <v>33</v>
      </c>
      <c r="E2650" t="s">
        <v>35</v>
      </c>
      <c r="F2650" s="1">
        <v>43866</v>
      </c>
      <c r="G2650" s="1">
        <f t="shared" si="953"/>
        <v>43866</v>
      </c>
      <c r="H2650" s="1">
        <f t="shared" si="954"/>
        <v>43899</v>
      </c>
      <c r="I2650" t="s">
        <v>71</v>
      </c>
      <c r="J2650">
        <v>2490158163</v>
      </c>
      <c r="K2650" t="s">
        <v>74</v>
      </c>
      <c r="L2650" t="s">
        <v>77</v>
      </c>
      <c r="M2650" t="s">
        <v>83</v>
      </c>
      <c r="P2650" t="s">
        <v>98</v>
      </c>
      <c r="Q2650" t="s">
        <v>100</v>
      </c>
      <c r="R2650" t="s">
        <v>17</v>
      </c>
      <c r="S2650" t="s">
        <v>20</v>
      </c>
      <c r="T2650" t="s">
        <v>45</v>
      </c>
      <c r="U2650" t="s">
        <v>46</v>
      </c>
      <c r="V2650" t="str">
        <f t="shared" si="949"/>
        <v>AIR</v>
      </c>
      <c r="W2650" s="3"/>
      <c r="X2650" t="s">
        <v>32</v>
      </c>
      <c r="Y2650" t="s">
        <v>73</v>
      </c>
    </row>
    <row r="2651" spans="1:31" x14ac:dyDescent="0.2">
      <c r="A2651">
        <v>2650</v>
      </c>
      <c r="B2651" t="s">
        <v>2</v>
      </c>
      <c r="C2651" s="4">
        <v>1923375</v>
      </c>
      <c r="D2651" t="s">
        <v>33</v>
      </c>
      <c r="E2651" t="s">
        <v>35</v>
      </c>
      <c r="F2651" s="1">
        <v>43866</v>
      </c>
      <c r="G2651" s="1">
        <f t="shared" si="953"/>
        <v>43866</v>
      </c>
      <c r="H2651" s="1">
        <f t="shared" si="954"/>
        <v>43899</v>
      </c>
      <c r="I2651" t="s">
        <v>71</v>
      </c>
      <c r="J2651">
        <v>2490158163</v>
      </c>
      <c r="K2651" t="s">
        <v>74</v>
      </c>
      <c r="L2651" t="s">
        <v>77</v>
      </c>
      <c r="M2651" t="s">
        <v>83</v>
      </c>
      <c r="P2651" t="s">
        <v>98</v>
      </c>
      <c r="Q2651" t="s">
        <v>100</v>
      </c>
      <c r="R2651" t="s">
        <v>17</v>
      </c>
      <c r="S2651" t="s">
        <v>20</v>
      </c>
      <c r="T2651" t="s">
        <v>45</v>
      </c>
      <c r="U2651" t="s">
        <v>46</v>
      </c>
      <c r="V2651" t="str">
        <f t="shared" si="949"/>
        <v>AIR</v>
      </c>
      <c r="W2651" s="3"/>
      <c r="X2651" t="s">
        <v>32</v>
      </c>
      <c r="Y2651" t="s">
        <v>73</v>
      </c>
    </row>
    <row r="2652" spans="1:31" x14ac:dyDescent="0.2">
      <c r="A2652">
        <v>2651</v>
      </c>
      <c r="B2652" t="s">
        <v>2</v>
      </c>
      <c r="C2652" s="4">
        <v>1923376</v>
      </c>
      <c r="D2652" t="s">
        <v>33</v>
      </c>
      <c r="E2652" t="s">
        <v>35</v>
      </c>
      <c r="F2652" s="1">
        <v>43866</v>
      </c>
      <c r="G2652" s="1">
        <f t="shared" si="953"/>
        <v>43866</v>
      </c>
      <c r="H2652" s="1">
        <f t="shared" si="954"/>
        <v>43899</v>
      </c>
      <c r="I2652" t="s">
        <v>71</v>
      </c>
      <c r="J2652">
        <v>2490158163</v>
      </c>
      <c r="K2652" t="s">
        <v>74</v>
      </c>
      <c r="L2652" t="s">
        <v>77</v>
      </c>
      <c r="M2652" t="s">
        <v>83</v>
      </c>
      <c r="P2652" t="s">
        <v>98</v>
      </c>
      <c r="Q2652" t="s">
        <v>100</v>
      </c>
      <c r="R2652" t="s">
        <v>17</v>
      </c>
      <c r="S2652" t="s">
        <v>20</v>
      </c>
      <c r="T2652" t="s">
        <v>45</v>
      </c>
      <c r="U2652" t="s">
        <v>46</v>
      </c>
      <c r="V2652" t="str">
        <f t="shared" si="949"/>
        <v>AIR</v>
      </c>
      <c r="W2652" s="3"/>
      <c r="X2652" t="s">
        <v>32</v>
      </c>
      <c r="Y2652" t="s">
        <v>73</v>
      </c>
    </row>
    <row r="2653" spans="1:31" x14ac:dyDescent="0.2">
      <c r="A2653">
        <v>2652</v>
      </c>
      <c r="B2653" t="s">
        <v>2</v>
      </c>
      <c r="C2653" s="4">
        <v>1923377</v>
      </c>
      <c r="D2653" t="s">
        <v>33</v>
      </c>
      <c r="E2653" t="s">
        <v>35</v>
      </c>
      <c r="F2653" s="1">
        <v>43866</v>
      </c>
      <c r="G2653" s="1">
        <f t="shared" si="953"/>
        <v>43866</v>
      </c>
      <c r="H2653" s="1">
        <f t="shared" si="954"/>
        <v>43899</v>
      </c>
      <c r="I2653" t="s">
        <v>71</v>
      </c>
      <c r="J2653">
        <v>2490158163</v>
      </c>
      <c r="K2653" t="s">
        <v>74</v>
      </c>
      <c r="L2653" t="s">
        <v>77</v>
      </c>
      <c r="M2653" t="s">
        <v>83</v>
      </c>
      <c r="P2653" t="s">
        <v>98</v>
      </c>
      <c r="Q2653" t="s">
        <v>100</v>
      </c>
      <c r="R2653" t="s">
        <v>17</v>
      </c>
      <c r="S2653" t="s">
        <v>20</v>
      </c>
      <c r="T2653" t="s">
        <v>45</v>
      </c>
      <c r="U2653" t="s">
        <v>46</v>
      </c>
      <c r="V2653" t="str">
        <f t="shared" si="949"/>
        <v>AIR</v>
      </c>
      <c r="W2653" s="3"/>
      <c r="X2653" t="s">
        <v>32</v>
      </c>
      <c r="Y2653" t="s">
        <v>73</v>
      </c>
    </row>
    <row r="2654" spans="1:31" x14ac:dyDescent="0.2">
      <c r="A2654">
        <v>2653</v>
      </c>
      <c r="B2654" t="s">
        <v>2</v>
      </c>
      <c r="C2654" s="4">
        <v>1923378</v>
      </c>
      <c r="D2654" t="s">
        <v>33</v>
      </c>
      <c r="E2654" t="s">
        <v>35</v>
      </c>
      <c r="F2654" s="1">
        <v>43866</v>
      </c>
      <c r="G2654" s="1">
        <f t="shared" si="953"/>
        <v>43866</v>
      </c>
      <c r="H2654" s="1">
        <f t="shared" si="954"/>
        <v>43899</v>
      </c>
      <c r="I2654" t="s">
        <v>71</v>
      </c>
      <c r="J2654">
        <v>2490158163</v>
      </c>
      <c r="K2654" t="s">
        <v>74</v>
      </c>
      <c r="L2654" t="s">
        <v>77</v>
      </c>
      <c r="M2654" t="s">
        <v>83</v>
      </c>
      <c r="P2654" t="s">
        <v>98</v>
      </c>
      <c r="Q2654" t="s">
        <v>100</v>
      </c>
      <c r="R2654" t="s">
        <v>17</v>
      </c>
      <c r="S2654" t="s">
        <v>20</v>
      </c>
      <c r="T2654" t="s">
        <v>45</v>
      </c>
      <c r="U2654" t="s">
        <v>46</v>
      </c>
      <c r="V2654" t="str">
        <f t="shared" si="949"/>
        <v>AIR</v>
      </c>
      <c r="W2654" s="3"/>
      <c r="X2654" t="s">
        <v>32</v>
      </c>
      <c r="Y2654" t="s">
        <v>73</v>
      </c>
    </row>
    <row r="2655" spans="1:31" x14ac:dyDescent="0.2">
      <c r="A2655">
        <v>2654</v>
      </c>
      <c r="B2655" t="s">
        <v>2</v>
      </c>
      <c r="C2655" s="4">
        <v>1923379</v>
      </c>
      <c r="D2655" t="s">
        <v>33</v>
      </c>
      <c r="E2655" t="s">
        <v>35</v>
      </c>
      <c r="F2655" s="1">
        <v>43866</v>
      </c>
      <c r="G2655" s="1">
        <f t="shared" ref="G2655:G2662" si="955">F2655 + 7 - WEEKDAY(F2655, 2) + 6</f>
        <v>43876</v>
      </c>
      <c r="H2655" s="1">
        <f t="shared" ref="H2655:H2662" si="956">G2655+7</f>
        <v>43883</v>
      </c>
      <c r="I2655" t="s">
        <v>71</v>
      </c>
      <c r="J2655">
        <v>2490158163</v>
      </c>
      <c r="K2655" t="s">
        <v>74</v>
      </c>
      <c r="L2655" t="s">
        <v>77</v>
      </c>
      <c r="M2655" t="s">
        <v>83</v>
      </c>
      <c r="P2655" t="s">
        <v>98</v>
      </c>
      <c r="Q2655" t="s">
        <v>100</v>
      </c>
      <c r="R2655" t="s">
        <v>18</v>
      </c>
      <c r="S2655" t="s">
        <v>20</v>
      </c>
      <c r="T2655" t="str">
        <f t="shared" ref="T2655:T2662" si="957">IF(R2655="1: SEA", "LAEM CHABANG", "BANGKOK")</f>
        <v>LAEM CHABANG</v>
      </c>
      <c r="U2655" t="s">
        <v>46</v>
      </c>
      <c r="V2655" t="s">
        <v>51</v>
      </c>
      <c r="W2655" s="3">
        <v>12177465</v>
      </c>
      <c r="X2655" t="s">
        <v>32</v>
      </c>
      <c r="Y2655" t="s">
        <v>73</v>
      </c>
      <c r="AC2655">
        <v>1</v>
      </c>
    </row>
    <row r="2656" spans="1:31" x14ac:dyDescent="0.2">
      <c r="A2656">
        <v>2655</v>
      </c>
      <c r="B2656" t="s">
        <v>2</v>
      </c>
      <c r="C2656" s="4">
        <v>1923380</v>
      </c>
      <c r="D2656" t="s">
        <v>33</v>
      </c>
      <c r="E2656" t="s">
        <v>35</v>
      </c>
      <c r="F2656" s="1">
        <v>43866</v>
      </c>
      <c r="G2656" s="1">
        <f t="shared" si="955"/>
        <v>43876</v>
      </c>
      <c r="H2656" s="1">
        <f t="shared" si="956"/>
        <v>43883</v>
      </c>
      <c r="I2656" t="s">
        <v>71</v>
      </c>
      <c r="J2656">
        <v>2490158163</v>
      </c>
      <c r="K2656" t="s">
        <v>74</v>
      </c>
      <c r="L2656" t="s">
        <v>77</v>
      </c>
      <c r="M2656" t="s">
        <v>83</v>
      </c>
      <c r="P2656" t="s">
        <v>98</v>
      </c>
      <c r="Q2656" t="s">
        <v>100</v>
      </c>
      <c r="R2656" t="s">
        <v>18</v>
      </c>
      <c r="S2656" t="s">
        <v>20</v>
      </c>
      <c r="T2656" t="str">
        <f t="shared" si="957"/>
        <v>LAEM CHABANG</v>
      </c>
      <c r="U2656" t="s">
        <v>46</v>
      </c>
      <c r="V2656" t="s">
        <v>51</v>
      </c>
      <c r="W2656" s="3">
        <v>12177468</v>
      </c>
      <c r="X2656" t="s">
        <v>32</v>
      </c>
      <c r="Y2656" t="s">
        <v>73</v>
      </c>
      <c r="AC2656">
        <v>1</v>
      </c>
      <c r="AE2656" t="s">
        <v>102</v>
      </c>
    </row>
    <row r="2657" spans="1:31" x14ac:dyDescent="0.2">
      <c r="A2657">
        <v>2656</v>
      </c>
      <c r="B2657" t="s">
        <v>2</v>
      </c>
      <c r="C2657" s="4">
        <v>1923381</v>
      </c>
      <c r="D2657" t="s">
        <v>33</v>
      </c>
      <c r="E2657" t="s">
        <v>35</v>
      </c>
      <c r="F2657" s="1">
        <v>43866</v>
      </c>
      <c r="G2657" s="1">
        <f t="shared" si="955"/>
        <v>43876</v>
      </c>
      <c r="H2657" s="1">
        <f t="shared" si="956"/>
        <v>43883</v>
      </c>
      <c r="I2657" t="s">
        <v>71</v>
      </c>
      <c r="J2657">
        <v>2490158163</v>
      </c>
      <c r="K2657" t="s">
        <v>74</v>
      </c>
      <c r="L2657" t="s">
        <v>77</v>
      </c>
      <c r="M2657" t="s">
        <v>83</v>
      </c>
      <c r="P2657" t="s">
        <v>98</v>
      </c>
      <c r="Q2657" t="s">
        <v>100</v>
      </c>
      <c r="R2657" t="s">
        <v>18</v>
      </c>
      <c r="S2657" t="s">
        <v>20</v>
      </c>
      <c r="T2657" t="str">
        <f t="shared" si="957"/>
        <v>LAEM CHABANG</v>
      </c>
      <c r="U2657" t="s">
        <v>46</v>
      </c>
      <c r="V2657" t="s">
        <v>51</v>
      </c>
      <c r="W2657" s="3">
        <v>12177477</v>
      </c>
      <c r="X2657" t="s">
        <v>32</v>
      </c>
      <c r="Y2657" t="s">
        <v>73</v>
      </c>
      <c r="AC2657">
        <v>1</v>
      </c>
      <c r="AE2657" t="s">
        <v>102</v>
      </c>
    </row>
    <row r="2658" spans="1:31" x14ac:dyDescent="0.2">
      <c r="A2658">
        <v>2657</v>
      </c>
      <c r="B2658" t="s">
        <v>2</v>
      </c>
      <c r="C2658" s="4">
        <v>1923382</v>
      </c>
      <c r="D2658" t="s">
        <v>33</v>
      </c>
      <c r="E2658" t="s">
        <v>35</v>
      </c>
      <c r="F2658" s="1">
        <v>43866</v>
      </c>
      <c r="G2658" s="1">
        <f t="shared" si="955"/>
        <v>43876</v>
      </c>
      <c r="H2658" s="1">
        <f t="shared" si="956"/>
        <v>43883</v>
      </c>
      <c r="I2658" t="s">
        <v>71</v>
      </c>
      <c r="J2658">
        <v>2490158163</v>
      </c>
      <c r="K2658" t="s">
        <v>74</v>
      </c>
      <c r="L2658" t="s">
        <v>77</v>
      </c>
      <c r="M2658" t="s">
        <v>83</v>
      </c>
      <c r="P2658" t="s">
        <v>98</v>
      </c>
      <c r="Q2658" t="s">
        <v>100</v>
      </c>
      <c r="R2658" t="s">
        <v>18</v>
      </c>
      <c r="S2658" t="s">
        <v>20</v>
      </c>
      <c r="T2658" t="str">
        <f t="shared" si="957"/>
        <v>LAEM CHABANG</v>
      </c>
      <c r="U2658" t="s">
        <v>46</v>
      </c>
      <c r="V2658" t="s">
        <v>51</v>
      </c>
      <c r="W2658" s="3">
        <v>12177492</v>
      </c>
      <c r="X2658" t="s">
        <v>32</v>
      </c>
      <c r="Y2658" t="s">
        <v>73</v>
      </c>
      <c r="AC2658">
        <v>1</v>
      </c>
    </row>
    <row r="2659" spans="1:31" x14ac:dyDescent="0.2">
      <c r="A2659">
        <v>2658</v>
      </c>
      <c r="B2659" t="s">
        <v>2</v>
      </c>
      <c r="C2659" s="4">
        <v>1923383</v>
      </c>
      <c r="D2659" t="s">
        <v>33</v>
      </c>
      <c r="E2659" t="s">
        <v>35</v>
      </c>
      <c r="F2659" s="1">
        <v>43866</v>
      </c>
      <c r="G2659" s="1">
        <f t="shared" si="955"/>
        <v>43876</v>
      </c>
      <c r="H2659" s="1">
        <f t="shared" si="956"/>
        <v>43883</v>
      </c>
      <c r="I2659" t="s">
        <v>71</v>
      </c>
      <c r="J2659">
        <v>2490158163</v>
      </c>
      <c r="K2659" t="s">
        <v>74</v>
      </c>
      <c r="L2659" t="s">
        <v>77</v>
      </c>
      <c r="M2659" t="s">
        <v>83</v>
      </c>
      <c r="P2659" t="s">
        <v>98</v>
      </c>
      <c r="Q2659" t="s">
        <v>100</v>
      </c>
      <c r="R2659" t="s">
        <v>18</v>
      </c>
      <c r="S2659" t="s">
        <v>20</v>
      </c>
      <c r="T2659" t="str">
        <f t="shared" si="957"/>
        <v>LAEM CHABANG</v>
      </c>
      <c r="U2659" t="s">
        <v>46</v>
      </c>
      <c r="V2659" t="s">
        <v>51</v>
      </c>
      <c r="W2659" s="3">
        <v>12177493</v>
      </c>
      <c r="X2659" t="s">
        <v>32</v>
      </c>
      <c r="Y2659" t="s">
        <v>73</v>
      </c>
      <c r="AC2659">
        <v>1</v>
      </c>
    </row>
    <row r="2660" spans="1:31" x14ac:dyDescent="0.2">
      <c r="A2660">
        <v>2659</v>
      </c>
      <c r="B2660" t="s">
        <v>2</v>
      </c>
      <c r="C2660" s="4">
        <v>1923384</v>
      </c>
      <c r="D2660" t="s">
        <v>33</v>
      </c>
      <c r="E2660" t="s">
        <v>35</v>
      </c>
      <c r="F2660" s="1">
        <v>43866</v>
      </c>
      <c r="G2660" s="1">
        <f t="shared" si="955"/>
        <v>43876</v>
      </c>
      <c r="H2660" s="1">
        <f t="shared" si="956"/>
        <v>43883</v>
      </c>
      <c r="I2660" t="s">
        <v>71</v>
      </c>
      <c r="J2660">
        <v>2490158163</v>
      </c>
      <c r="K2660" t="s">
        <v>74</v>
      </c>
      <c r="L2660" t="s">
        <v>77</v>
      </c>
      <c r="M2660" t="s">
        <v>83</v>
      </c>
      <c r="P2660" t="s">
        <v>98</v>
      </c>
      <c r="Q2660" t="s">
        <v>100</v>
      </c>
      <c r="R2660" t="s">
        <v>18</v>
      </c>
      <c r="S2660" t="s">
        <v>20</v>
      </c>
      <c r="T2660" t="str">
        <f t="shared" si="957"/>
        <v>LAEM CHABANG</v>
      </c>
      <c r="U2660" t="s">
        <v>46</v>
      </c>
      <c r="V2660" t="s">
        <v>51</v>
      </c>
      <c r="W2660" s="3">
        <v>12177496</v>
      </c>
      <c r="X2660" t="s">
        <v>32</v>
      </c>
      <c r="Y2660" t="s">
        <v>73</v>
      </c>
      <c r="AC2660">
        <v>1</v>
      </c>
    </row>
    <row r="2661" spans="1:31" x14ac:dyDescent="0.2">
      <c r="A2661">
        <v>2660</v>
      </c>
      <c r="B2661" t="s">
        <v>2</v>
      </c>
      <c r="C2661" s="4">
        <v>1923385</v>
      </c>
      <c r="D2661" t="s">
        <v>33</v>
      </c>
      <c r="E2661" t="s">
        <v>35</v>
      </c>
      <c r="F2661" s="1">
        <v>43866</v>
      </c>
      <c r="G2661" s="1">
        <f t="shared" si="955"/>
        <v>43876</v>
      </c>
      <c r="H2661" s="1">
        <f t="shared" si="956"/>
        <v>43883</v>
      </c>
      <c r="I2661" t="s">
        <v>71</v>
      </c>
      <c r="J2661">
        <v>2490158163</v>
      </c>
      <c r="K2661" t="s">
        <v>74</v>
      </c>
      <c r="L2661" t="s">
        <v>77</v>
      </c>
      <c r="M2661" t="s">
        <v>83</v>
      </c>
      <c r="P2661" t="s">
        <v>98</v>
      </c>
      <c r="Q2661" t="s">
        <v>100</v>
      </c>
      <c r="R2661" t="s">
        <v>18</v>
      </c>
      <c r="S2661" t="s">
        <v>20</v>
      </c>
      <c r="T2661" t="str">
        <f t="shared" si="957"/>
        <v>LAEM CHABANG</v>
      </c>
      <c r="U2661" t="s">
        <v>46</v>
      </c>
      <c r="V2661" t="s">
        <v>51</v>
      </c>
      <c r="W2661" s="3">
        <v>12177505</v>
      </c>
      <c r="X2661" t="s">
        <v>32</v>
      </c>
      <c r="Y2661" t="s">
        <v>73</v>
      </c>
      <c r="AC2661">
        <v>1</v>
      </c>
    </row>
    <row r="2662" spans="1:31" x14ac:dyDescent="0.2">
      <c r="A2662">
        <v>2661</v>
      </c>
      <c r="B2662" t="s">
        <v>2</v>
      </c>
      <c r="C2662" s="4">
        <v>1923386</v>
      </c>
      <c r="D2662" t="s">
        <v>33</v>
      </c>
      <c r="E2662" t="s">
        <v>35</v>
      </c>
      <c r="F2662" s="1">
        <v>43866</v>
      </c>
      <c r="G2662" s="1">
        <f t="shared" si="955"/>
        <v>43876</v>
      </c>
      <c r="H2662" s="1">
        <f t="shared" si="956"/>
        <v>43883</v>
      </c>
      <c r="I2662" t="s">
        <v>71</v>
      </c>
      <c r="J2662">
        <v>2490158163</v>
      </c>
      <c r="K2662" t="s">
        <v>74</v>
      </c>
      <c r="L2662" t="s">
        <v>77</v>
      </c>
      <c r="M2662" t="s">
        <v>83</v>
      </c>
      <c r="P2662" t="s">
        <v>98</v>
      </c>
      <c r="Q2662" t="s">
        <v>100</v>
      </c>
      <c r="R2662" t="s">
        <v>18</v>
      </c>
      <c r="S2662" t="s">
        <v>20</v>
      </c>
      <c r="T2662" t="str">
        <f t="shared" si="957"/>
        <v>LAEM CHABANG</v>
      </c>
      <c r="U2662" t="s">
        <v>46</v>
      </c>
      <c r="V2662" t="s">
        <v>51</v>
      </c>
      <c r="W2662" s="3">
        <v>12177520</v>
      </c>
      <c r="X2662" t="s">
        <v>32</v>
      </c>
      <c r="Y2662" t="s">
        <v>73</v>
      </c>
      <c r="AC2662">
        <v>1</v>
      </c>
    </row>
    <row r="2663" spans="1:31" x14ac:dyDescent="0.2">
      <c r="A2663">
        <v>2662</v>
      </c>
      <c r="B2663" t="s">
        <v>2</v>
      </c>
      <c r="C2663" s="4">
        <v>1923387</v>
      </c>
      <c r="D2663" t="s">
        <v>33</v>
      </c>
      <c r="E2663" t="s">
        <v>40</v>
      </c>
      <c r="F2663" s="1">
        <v>43866</v>
      </c>
      <c r="G2663" s="1">
        <f>IF(R2663="2: AIR",F2663, "")</f>
        <v>43866</v>
      </c>
      <c r="H2663" s="1">
        <f>G2663+33</f>
        <v>43899</v>
      </c>
      <c r="I2663" t="s">
        <v>71</v>
      </c>
      <c r="J2663">
        <v>2490158163</v>
      </c>
      <c r="K2663" t="s">
        <v>74</v>
      </c>
      <c r="L2663" t="s">
        <v>77</v>
      </c>
      <c r="M2663" t="s">
        <v>88</v>
      </c>
      <c r="P2663" t="s">
        <v>94</v>
      </c>
      <c r="Q2663" t="s">
        <v>100</v>
      </c>
      <c r="R2663" t="s">
        <v>17</v>
      </c>
      <c r="S2663" t="s">
        <v>44</v>
      </c>
      <c r="T2663" t="s">
        <v>45</v>
      </c>
      <c r="U2663" t="s">
        <v>46</v>
      </c>
      <c r="V2663" t="str">
        <f t="shared" si="949"/>
        <v>AIR</v>
      </c>
      <c r="W2663" s="3"/>
      <c r="X2663" t="s">
        <v>32</v>
      </c>
      <c r="Y2663" t="s">
        <v>73</v>
      </c>
    </row>
    <row r="2664" spans="1:31" x14ac:dyDescent="0.2">
      <c r="A2664">
        <v>2663</v>
      </c>
      <c r="B2664" t="s">
        <v>2</v>
      </c>
      <c r="C2664" s="4">
        <v>1923388</v>
      </c>
      <c r="D2664" t="s">
        <v>33</v>
      </c>
      <c r="E2664" t="s">
        <v>35</v>
      </c>
      <c r="F2664" s="1">
        <v>43866</v>
      </c>
      <c r="G2664" s="1">
        <f t="shared" ref="G2664:G2666" si="958">F2664 + 7 - WEEKDAY(F2664, 2) + 6</f>
        <v>43876</v>
      </c>
      <c r="H2664" s="1">
        <f t="shared" ref="H2664:H2666" si="959">G2664+7</f>
        <v>43883</v>
      </c>
      <c r="I2664" t="s">
        <v>71</v>
      </c>
      <c r="J2664">
        <v>2490158163</v>
      </c>
      <c r="K2664" t="s">
        <v>74</v>
      </c>
      <c r="L2664" t="s">
        <v>77</v>
      </c>
      <c r="M2664" t="s">
        <v>83</v>
      </c>
      <c r="P2664" t="s">
        <v>98</v>
      </c>
      <c r="Q2664" t="s">
        <v>100</v>
      </c>
      <c r="R2664" t="s">
        <v>18</v>
      </c>
      <c r="S2664" t="s">
        <v>20</v>
      </c>
      <c r="T2664" t="str">
        <f t="shared" ref="T2664:T2666" si="960">IF(R2664="1: SEA", "LAEM CHABANG", "BANGKOK")</f>
        <v>LAEM CHABANG</v>
      </c>
      <c r="U2664" t="s">
        <v>46</v>
      </c>
      <c r="V2664" t="s">
        <v>51</v>
      </c>
      <c r="W2664" s="3">
        <v>12177524</v>
      </c>
      <c r="X2664" t="s">
        <v>32</v>
      </c>
      <c r="Y2664" t="s">
        <v>73</v>
      </c>
      <c r="AC2664">
        <v>1</v>
      </c>
    </row>
    <row r="2665" spans="1:31" x14ac:dyDescent="0.2">
      <c r="A2665">
        <v>2664</v>
      </c>
      <c r="B2665" t="s">
        <v>2</v>
      </c>
      <c r="C2665" s="4">
        <v>1923389</v>
      </c>
      <c r="D2665" t="s">
        <v>33</v>
      </c>
      <c r="E2665" t="s">
        <v>35</v>
      </c>
      <c r="F2665" s="1">
        <v>43866</v>
      </c>
      <c r="G2665" s="1">
        <f t="shared" si="958"/>
        <v>43876</v>
      </c>
      <c r="H2665" s="1">
        <f t="shared" si="959"/>
        <v>43883</v>
      </c>
      <c r="I2665" t="s">
        <v>71</v>
      </c>
      <c r="J2665">
        <v>2490158163</v>
      </c>
      <c r="K2665" t="s">
        <v>74</v>
      </c>
      <c r="L2665" t="s">
        <v>77</v>
      </c>
      <c r="M2665" t="s">
        <v>83</v>
      </c>
      <c r="P2665" t="s">
        <v>98</v>
      </c>
      <c r="Q2665" t="s">
        <v>100</v>
      </c>
      <c r="R2665" t="s">
        <v>18</v>
      </c>
      <c r="S2665" t="s">
        <v>20</v>
      </c>
      <c r="T2665" t="str">
        <f t="shared" si="960"/>
        <v>LAEM CHABANG</v>
      </c>
      <c r="U2665" t="s">
        <v>46</v>
      </c>
      <c r="V2665" t="s">
        <v>51</v>
      </c>
      <c r="W2665" s="3">
        <v>12177533</v>
      </c>
      <c r="X2665" t="s">
        <v>32</v>
      </c>
      <c r="Y2665" t="s">
        <v>73</v>
      </c>
      <c r="AC2665">
        <v>1</v>
      </c>
    </row>
    <row r="2666" spans="1:31" x14ac:dyDescent="0.2">
      <c r="A2666">
        <v>2665</v>
      </c>
      <c r="B2666" t="s">
        <v>2</v>
      </c>
      <c r="C2666" s="4">
        <v>1923390</v>
      </c>
      <c r="D2666" t="s">
        <v>33</v>
      </c>
      <c r="E2666" t="s">
        <v>35</v>
      </c>
      <c r="F2666" s="1">
        <v>43867</v>
      </c>
      <c r="G2666" s="1">
        <f t="shared" si="958"/>
        <v>43876</v>
      </c>
      <c r="H2666" s="1">
        <f t="shared" si="959"/>
        <v>43883</v>
      </c>
      <c r="I2666" t="s">
        <v>71</v>
      </c>
      <c r="J2666">
        <v>2490158163</v>
      </c>
      <c r="K2666" t="s">
        <v>74</v>
      </c>
      <c r="L2666" t="s">
        <v>77</v>
      </c>
      <c r="M2666" t="s">
        <v>83</v>
      </c>
      <c r="P2666" t="s">
        <v>98</v>
      </c>
      <c r="Q2666" t="s">
        <v>100</v>
      </c>
      <c r="R2666" t="s">
        <v>18</v>
      </c>
      <c r="S2666" t="s">
        <v>20</v>
      </c>
      <c r="T2666" t="str">
        <f t="shared" si="960"/>
        <v>LAEM CHABANG</v>
      </c>
      <c r="U2666" t="s">
        <v>46</v>
      </c>
      <c r="V2666" t="s">
        <v>51</v>
      </c>
      <c r="W2666" s="3">
        <v>12177548</v>
      </c>
      <c r="X2666" t="s">
        <v>32</v>
      </c>
      <c r="Y2666" t="s">
        <v>73</v>
      </c>
      <c r="AC2666">
        <v>1</v>
      </c>
    </row>
    <row r="2667" spans="1:31" x14ac:dyDescent="0.2">
      <c r="A2667">
        <v>2666</v>
      </c>
      <c r="B2667" t="s">
        <v>2</v>
      </c>
      <c r="C2667" s="4">
        <v>1923391</v>
      </c>
      <c r="D2667" t="s">
        <v>33</v>
      </c>
      <c r="E2667" t="s">
        <v>35</v>
      </c>
      <c r="F2667" s="1">
        <v>43867</v>
      </c>
      <c r="G2667" s="1">
        <f>IF(R2667="2: AIR",F2667, "")</f>
        <v>43867</v>
      </c>
      <c r="H2667" s="1">
        <f t="shared" ref="H2667:H2669" si="961">G2667+33</f>
        <v>43900</v>
      </c>
      <c r="I2667" t="s">
        <v>71</v>
      </c>
      <c r="J2667">
        <v>2490158163</v>
      </c>
      <c r="K2667" t="s">
        <v>74</v>
      </c>
      <c r="L2667" t="s">
        <v>77</v>
      </c>
      <c r="M2667" t="s">
        <v>83</v>
      </c>
      <c r="P2667" t="s">
        <v>98</v>
      </c>
      <c r="Q2667" t="s">
        <v>100</v>
      </c>
      <c r="R2667" t="s">
        <v>17</v>
      </c>
      <c r="S2667" t="s">
        <v>20</v>
      </c>
      <c r="T2667" t="s">
        <v>45</v>
      </c>
      <c r="U2667" t="s">
        <v>46</v>
      </c>
      <c r="V2667" t="str">
        <f t="shared" si="949"/>
        <v>AIR</v>
      </c>
      <c r="W2667" s="3"/>
      <c r="X2667" t="s">
        <v>32</v>
      </c>
      <c r="Y2667" t="s">
        <v>73</v>
      </c>
    </row>
    <row r="2668" spans="1:31" x14ac:dyDescent="0.2">
      <c r="A2668">
        <v>2667</v>
      </c>
      <c r="B2668" t="s">
        <v>2</v>
      </c>
      <c r="C2668" s="4">
        <v>1923392</v>
      </c>
      <c r="D2668" t="s">
        <v>33</v>
      </c>
      <c r="E2668" t="s">
        <v>35</v>
      </c>
      <c r="F2668" s="1">
        <v>43867</v>
      </c>
      <c r="G2668" s="1">
        <f>IF(R2668="2: AIR",F2668, "")</f>
        <v>43867</v>
      </c>
      <c r="H2668" s="1">
        <f t="shared" si="961"/>
        <v>43900</v>
      </c>
      <c r="I2668" t="s">
        <v>71</v>
      </c>
      <c r="J2668">
        <v>2490158163</v>
      </c>
      <c r="K2668" t="s">
        <v>74</v>
      </c>
      <c r="L2668" t="s">
        <v>77</v>
      </c>
      <c r="M2668" t="s">
        <v>83</v>
      </c>
      <c r="P2668" t="s">
        <v>98</v>
      </c>
      <c r="Q2668" t="s">
        <v>100</v>
      </c>
      <c r="R2668" t="s">
        <v>17</v>
      </c>
      <c r="S2668" t="s">
        <v>20</v>
      </c>
      <c r="T2668" t="s">
        <v>45</v>
      </c>
      <c r="U2668" t="s">
        <v>46</v>
      </c>
      <c r="V2668" t="str">
        <f t="shared" si="949"/>
        <v>AIR</v>
      </c>
      <c r="W2668" s="3"/>
      <c r="X2668" t="s">
        <v>32</v>
      </c>
      <c r="Y2668" t="s">
        <v>73</v>
      </c>
    </row>
    <row r="2669" spans="1:31" x14ac:dyDescent="0.2">
      <c r="A2669">
        <v>2668</v>
      </c>
      <c r="B2669" t="s">
        <v>2</v>
      </c>
      <c r="C2669" s="4">
        <v>1923393</v>
      </c>
      <c r="D2669" t="s">
        <v>33</v>
      </c>
      <c r="E2669" t="s">
        <v>35</v>
      </c>
      <c r="F2669" s="1">
        <v>43867</v>
      </c>
      <c r="G2669" s="1">
        <f>IF(R2669="2: AIR",F2669, "")</f>
        <v>43867</v>
      </c>
      <c r="H2669" s="1">
        <f t="shared" si="961"/>
        <v>43900</v>
      </c>
      <c r="I2669" t="s">
        <v>71</v>
      </c>
      <c r="J2669">
        <v>2490158163</v>
      </c>
      <c r="K2669" t="s">
        <v>74</v>
      </c>
      <c r="L2669" t="s">
        <v>77</v>
      </c>
      <c r="M2669" t="s">
        <v>83</v>
      </c>
      <c r="P2669" t="s">
        <v>98</v>
      </c>
      <c r="Q2669" t="s">
        <v>100</v>
      </c>
      <c r="R2669" t="s">
        <v>17</v>
      </c>
      <c r="S2669" t="s">
        <v>20</v>
      </c>
      <c r="T2669" t="s">
        <v>45</v>
      </c>
      <c r="U2669" t="s">
        <v>46</v>
      </c>
      <c r="V2669" t="str">
        <f t="shared" si="949"/>
        <v>AIR</v>
      </c>
      <c r="W2669" s="3"/>
      <c r="X2669" t="s">
        <v>32</v>
      </c>
      <c r="Y2669" t="s">
        <v>73</v>
      </c>
    </row>
    <row r="2670" spans="1:31" x14ac:dyDescent="0.2">
      <c r="A2670">
        <v>2669</v>
      </c>
      <c r="B2670" t="s">
        <v>2</v>
      </c>
      <c r="C2670" s="4">
        <v>1923394</v>
      </c>
      <c r="D2670" t="s">
        <v>33</v>
      </c>
      <c r="E2670" t="s">
        <v>35</v>
      </c>
      <c r="F2670" s="1">
        <v>43867</v>
      </c>
      <c r="G2670" s="1">
        <f t="shared" ref="G2670:G2684" si="962">F2670 + 7 - WEEKDAY(F2670, 2) + 6</f>
        <v>43876</v>
      </c>
      <c r="H2670" s="1">
        <f t="shared" ref="H2670:H2684" si="963">G2670+7</f>
        <v>43883</v>
      </c>
      <c r="I2670" t="s">
        <v>71</v>
      </c>
      <c r="J2670">
        <v>2490158163</v>
      </c>
      <c r="K2670" t="s">
        <v>74</v>
      </c>
      <c r="L2670" t="s">
        <v>77</v>
      </c>
      <c r="M2670" t="s">
        <v>83</v>
      </c>
      <c r="P2670" t="s">
        <v>98</v>
      </c>
      <c r="Q2670" t="s">
        <v>100</v>
      </c>
      <c r="R2670" t="s">
        <v>18</v>
      </c>
      <c r="S2670" t="s">
        <v>20</v>
      </c>
      <c r="T2670" t="str">
        <f t="shared" ref="T2670:T2684" si="964">IF(R2670="1: SEA", "LAEM CHABANG", "BANGKOK")</f>
        <v>LAEM CHABANG</v>
      </c>
      <c r="U2670" t="s">
        <v>46</v>
      </c>
      <c r="V2670" t="s">
        <v>51</v>
      </c>
      <c r="W2670" s="3">
        <v>12177576</v>
      </c>
      <c r="X2670" t="s">
        <v>32</v>
      </c>
      <c r="Y2670" t="s">
        <v>73</v>
      </c>
      <c r="AC2670">
        <v>1</v>
      </c>
    </row>
    <row r="2671" spans="1:31" x14ac:dyDescent="0.2">
      <c r="A2671">
        <v>2670</v>
      </c>
      <c r="B2671" t="s">
        <v>2</v>
      </c>
      <c r="C2671" s="4">
        <v>1923395</v>
      </c>
      <c r="D2671" t="s">
        <v>33</v>
      </c>
      <c r="E2671" t="s">
        <v>35</v>
      </c>
      <c r="F2671" s="1">
        <v>43867</v>
      </c>
      <c r="G2671" s="1">
        <f t="shared" si="962"/>
        <v>43876</v>
      </c>
      <c r="H2671" s="1">
        <f t="shared" si="963"/>
        <v>43883</v>
      </c>
      <c r="I2671" t="s">
        <v>71</v>
      </c>
      <c r="J2671">
        <v>2490158163</v>
      </c>
      <c r="K2671" t="s">
        <v>74</v>
      </c>
      <c r="L2671" t="s">
        <v>77</v>
      </c>
      <c r="M2671" t="s">
        <v>83</v>
      </c>
      <c r="P2671" t="s">
        <v>98</v>
      </c>
      <c r="Q2671" t="s">
        <v>100</v>
      </c>
      <c r="R2671" t="s">
        <v>18</v>
      </c>
      <c r="S2671" t="s">
        <v>20</v>
      </c>
      <c r="T2671" t="str">
        <f t="shared" si="964"/>
        <v>LAEM CHABANG</v>
      </c>
      <c r="U2671" t="s">
        <v>46</v>
      </c>
      <c r="V2671" t="s">
        <v>51</v>
      </c>
      <c r="W2671" s="3">
        <v>12177577</v>
      </c>
      <c r="X2671" t="s">
        <v>32</v>
      </c>
      <c r="Y2671" t="s">
        <v>73</v>
      </c>
      <c r="AC2671">
        <v>1</v>
      </c>
    </row>
    <row r="2672" spans="1:31" x14ac:dyDescent="0.2">
      <c r="A2672">
        <v>2671</v>
      </c>
      <c r="B2672" t="s">
        <v>2</v>
      </c>
      <c r="C2672" s="4">
        <v>1923396</v>
      </c>
      <c r="D2672" t="s">
        <v>33</v>
      </c>
      <c r="E2672" t="s">
        <v>35</v>
      </c>
      <c r="F2672" s="1">
        <v>43867</v>
      </c>
      <c r="G2672" s="1">
        <f t="shared" si="962"/>
        <v>43876</v>
      </c>
      <c r="H2672" s="1">
        <f t="shared" si="963"/>
        <v>43883</v>
      </c>
      <c r="I2672" t="s">
        <v>71</v>
      </c>
      <c r="J2672">
        <v>2490158163</v>
      </c>
      <c r="K2672" t="s">
        <v>74</v>
      </c>
      <c r="L2672" t="s">
        <v>77</v>
      </c>
      <c r="M2672" t="s">
        <v>83</v>
      </c>
      <c r="P2672" t="s">
        <v>98</v>
      </c>
      <c r="Q2672" t="s">
        <v>100</v>
      </c>
      <c r="R2672" t="s">
        <v>18</v>
      </c>
      <c r="S2672" t="s">
        <v>20</v>
      </c>
      <c r="T2672" t="str">
        <f t="shared" si="964"/>
        <v>LAEM CHABANG</v>
      </c>
      <c r="U2672" t="s">
        <v>46</v>
      </c>
      <c r="V2672" t="s">
        <v>51</v>
      </c>
      <c r="W2672" s="3">
        <v>12177580</v>
      </c>
      <c r="X2672" t="s">
        <v>32</v>
      </c>
      <c r="Y2672" t="s">
        <v>73</v>
      </c>
      <c r="AC2672">
        <v>1</v>
      </c>
    </row>
    <row r="2673" spans="1:29" x14ac:dyDescent="0.2">
      <c r="A2673">
        <v>2672</v>
      </c>
      <c r="B2673" t="s">
        <v>2</v>
      </c>
      <c r="C2673" s="4">
        <v>1923397</v>
      </c>
      <c r="D2673" t="s">
        <v>33</v>
      </c>
      <c r="E2673" t="s">
        <v>35</v>
      </c>
      <c r="F2673" s="1">
        <v>43867</v>
      </c>
      <c r="G2673" s="1">
        <f t="shared" si="962"/>
        <v>43876</v>
      </c>
      <c r="H2673" s="1">
        <f t="shared" si="963"/>
        <v>43883</v>
      </c>
      <c r="I2673" t="s">
        <v>71</v>
      </c>
      <c r="J2673">
        <v>2490158163</v>
      </c>
      <c r="K2673" t="s">
        <v>74</v>
      </c>
      <c r="L2673" t="s">
        <v>77</v>
      </c>
      <c r="M2673" t="s">
        <v>83</v>
      </c>
      <c r="P2673" t="s">
        <v>98</v>
      </c>
      <c r="Q2673" t="s">
        <v>100</v>
      </c>
      <c r="R2673" t="s">
        <v>18</v>
      </c>
      <c r="S2673" t="s">
        <v>20</v>
      </c>
      <c r="T2673" t="str">
        <f t="shared" si="964"/>
        <v>LAEM CHABANG</v>
      </c>
      <c r="U2673" t="s">
        <v>46</v>
      </c>
      <c r="V2673" t="s">
        <v>51</v>
      </c>
      <c r="W2673" s="3">
        <v>12177589</v>
      </c>
      <c r="X2673" t="s">
        <v>32</v>
      </c>
      <c r="Y2673" t="s">
        <v>73</v>
      </c>
      <c r="AC2673">
        <v>1</v>
      </c>
    </row>
    <row r="2674" spans="1:29" x14ac:dyDescent="0.2">
      <c r="A2674">
        <v>2673</v>
      </c>
      <c r="B2674" t="s">
        <v>2</v>
      </c>
      <c r="C2674" s="4">
        <v>1923398</v>
      </c>
      <c r="D2674" t="s">
        <v>33</v>
      </c>
      <c r="E2674" t="s">
        <v>35</v>
      </c>
      <c r="F2674" s="1">
        <v>43867</v>
      </c>
      <c r="G2674" s="1">
        <f t="shared" si="962"/>
        <v>43876</v>
      </c>
      <c r="H2674" s="1">
        <f t="shared" si="963"/>
        <v>43883</v>
      </c>
      <c r="I2674" t="s">
        <v>71</v>
      </c>
      <c r="J2674">
        <v>2490158163</v>
      </c>
      <c r="K2674" t="s">
        <v>74</v>
      </c>
      <c r="L2674" t="s">
        <v>77</v>
      </c>
      <c r="M2674" t="s">
        <v>83</v>
      </c>
      <c r="P2674" t="s">
        <v>98</v>
      </c>
      <c r="Q2674" t="s">
        <v>100</v>
      </c>
      <c r="R2674" t="s">
        <v>18</v>
      </c>
      <c r="S2674" t="s">
        <v>20</v>
      </c>
      <c r="T2674" t="str">
        <f t="shared" si="964"/>
        <v>LAEM CHABANG</v>
      </c>
      <c r="U2674" t="s">
        <v>46</v>
      </c>
      <c r="V2674" t="s">
        <v>51</v>
      </c>
      <c r="W2674" s="3">
        <v>12177604</v>
      </c>
      <c r="X2674" t="s">
        <v>32</v>
      </c>
      <c r="Y2674" t="s">
        <v>73</v>
      </c>
      <c r="AC2674">
        <v>1</v>
      </c>
    </row>
    <row r="2675" spans="1:29" x14ac:dyDescent="0.2">
      <c r="A2675">
        <v>2674</v>
      </c>
      <c r="B2675" t="s">
        <v>2</v>
      </c>
      <c r="C2675" s="4">
        <v>1923399</v>
      </c>
      <c r="D2675" t="s">
        <v>33</v>
      </c>
      <c r="E2675" t="s">
        <v>35</v>
      </c>
      <c r="F2675" s="1">
        <v>43867</v>
      </c>
      <c r="G2675" s="1">
        <f t="shared" si="962"/>
        <v>43876</v>
      </c>
      <c r="H2675" s="1">
        <f t="shared" si="963"/>
        <v>43883</v>
      </c>
      <c r="I2675" t="s">
        <v>71</v>
      </c>
      <c r="J2675">
        <v>2490158163</v>
      </c>
      <c r="K2675" t="s">
        <v>74</v>
      </c>
      <c r="L2675" t="s">
        <v>77</v>
      </c>
      <c r="M2675" t="s">
        <v>83</v>
      </c>
      <c r="P2675" t="s">
        <v>98</v>
      </c>
      <c r="Q2675" t="s">
        <v>100</v>
      </c>
      <c r="R2675" t="s">
        <v>18</v>
      </c>
      <c r="S2675" t="s">
        <v>20</v>
      </c>
      <c r="T2675" t="str">
        <f t="shared" si="964"/>
        <v>LAEM CHABANG</v>
      </c>
      <c r="U2675" t="s">
        <v>46</v>
      </c>
      <c r="V2675" t="s">
        <v>51</v>
      </c>
      <c r="W2675" s="3">
        <v>12177605</v>
      </c>
      <c r="X2675" t="s">
        <v>32</v>
      </c>
      <c r="Y2675" t="s">
        <v>73</v>
      </c>
      <c r="AC2675">
        <v>1</v>
      </c>
    </row>
    <row r="2676" spans="1:29" x14ac:dyDescent="0.2">
      <c r="A2676">
        <v>2675</v>
      </c>
      <c r="B2676" t="s">
        <v>2</v>
      </c>
      <c r="C2676" s="4">
        <v>1923400</v>
      </c>
      <c r="D2676" t="s">
        <v>33</v>
      </c>
      <c r="E2676" t="s">
        <v>35</v>
      </c>
      <c r="F2676" s="1">
        <v>43867</v>
      </c>
      <c r="G2676" s="1">
        <f t="shared" si="962"/>
        <v>43876</v>
      </c>
      <c r="H2676" s="1">
        <f t="shared" si="963"/>
        <v>43883</v>
      </c>
      <c r="I2676" t="s">
        <v>71</v>
      </c>
      <c r="J2676">
        <v>2490158163</v>
      </c>
      <c r="K2676" t="s">
        <v>74</v>
      </c>
      <c r="L2676" t="s">
        <v>77</v>
      </c>
      <c r="M2676" t="s">
        <v>83</v>
      </c>
      <c r="P2676" t="s">
        <v>98</v>
      </c>
      <c r="Q2676" t="s">
        <v>100</v>
      </c>
      <c r="R2676" t="s">
        <v>18</v>
      </c>
      <c r="S2676" t="s">
        <v>20</v>
      </c>
      <c r="T2676" t="str">
        <f t="shared" si="964"/>
        <v>LAEM CHABANG</v>
      </c>
      <c r="U2676" t="s">
        <v>46</v>
      </c>
      <c r="V2676" t="s">
        <v>51</v>
      </c>
      <c r="W2676" s="3">
        <v>12177608</v>
      </c>
      <c r="X2676" t="s">
        <v>32</v>
      </c>
      <c r="Y2676" t="s">
        <v>73</v>
      </c>
      <c r="AC2676">
        <v>1</v>
      </c>
    </row>
    <row r="2677" spans="1:29" x14ac:dyDescent="0.2">
      <c r="A2677">
        <v>2676</v>
      </c>
      <c r="B2677" t="s">
        <v>2</v>
      </c>
      <c r="C2677" s="4">
        <v>1923401</v>
      </c>
      <c r="D2677" t="s">
        <v>33</v>
      </c>
      <c r="E2677" t="s">
        <v>35</v>
      </c>
      <c r="F2677" s="1">
        <v>43867</v>
      </c>
      <c r="G2677" s="1">
        <f t="shared" si="962"/>
        <v>43876</v>
      </c>
      <c r="H2677" s="1">
        <f t="shared" si="963"/>
        <v>43883</v>
      </c>
      <c r="I2677" t="s">
        <v>71</v>
      </c>
      <c r="J2677">
        <v>2490158163</v>
      </c>
      <c r="K2677" t="s">
        <v>74</v>
      </c>
      <c r="L2677" t="s">
        <v>77</v>
      </c>
      <c r="M2677" t="s">
        <v>83</v>
      </c>
      <c r="P2677" t="s">
        <v>98</v>
      </c>
      <c r="Q2677" t="s">
        <v>100</v>
      </c>
      <c r="R2677" t="s">
        <v>18</v>
      </c>
      <c r="S2677" t="s">
        <v>20</v>
      </c>
      <c r="T2677" t="str">
        <f t="shared" si="964"/>
        <v>LAEM CHABANG</v>
      </c>
      <c r="U2677" t="s">
        <v>46</v>
      </c>
      <c r="V2677" t="s">
        <v>51</v>
      </c>
      <c r="W2677" s="3">
        <v>12177617</v>
      </c>
      <c r="X2677" t="s">
        <v>32</v>
      </c>
      <c r="Y2677" t="s">
        <v>73</v>
      </c>
      <c r="AC2677">
        <v>1</v>
      </c>
    </row>
    <row r="2678" spans="1:29" x14ac:dyDescent="0.2">
      <c r="A2678">
        <v>2677</v>
      </c>
      <c r="B2678" t="s">
        <v>2</v>
      </c>
      <c r="C2678" s="4">
        <v>1923402</v>
      </c>
      <c r="D2678" t="s">
        <v>33</v>
      </c>
      <c r="E2678" t="s">
        <v>35</v>
      </c>
      <c r="F2678" s="1">
        <v>43867</v>
      </c>
      <c r="G2678" s="1">
        <f t="shared" si="962"/>
        <v>43876</v>
      </c>
      <c r="H2678" s="1">
        <f t="shared" si="963"/>
        <v>43883</v>
      </c>
      <c r="I2678" t="s">
        <v>71</v>
      </c>
      <c r="J2678">
        <v>2490158163</v>
      </c>
      <c r="K2678" t="s">
        <v>74</v>
      </c>
      <c r="L2678" t="s">
        <v>77</v>
      </c>
      <c r="M2678" t="s">
        <v>83</v>
      </c>
      <c r="P2678" t="s">
        <v>98</v>
      </c>
      <c r="Q2678" t="s">
        <v>100</v>
      </c>
      <c r="R2678" t="s">
        <v>18</v>
      </c>
      <c r="S2678" t="s">
        <v>20</v>
      </c>
      <c r="T2678" t="str">
        <f t="shared" si="964"/>
        <v>LAEM CHABANG</v>
      </c>
      <c r="U2678" t="s">
        <v>46</v>
      </c>
      <c r="V2678" t="s">
        <v>51</v>
      </c>
      <c r="W2678" s="3">
        <v>12177632</v>
      </c>
      <c r="X2678" t="s">
        <v>32</v>
      </c>
      <c r="Y2678" t="s">
        <v>73</v>
      </c>
      <c r="AC2678">
        <v>1</v>
      </c>
    </row>
    <row r="2679" spans="1:29" x14ac:dyDescent="0.2">
      <c r="A2679">
        <v>2678</v>
      </c>
      <c r="B2679" t="s">
        <v>2</v>
      </c>
      <c r="C2679" s="4">
        <v>1923403</v>
      </c>
      <c r="D2679" t="s">
        <v>33</v>
      </c>
      <c r="E2679" t="s">
        <v>35</v>
      </c>
      <c r="F2679" s="1">
        <v>43867</v>
      </c>
      <c r="G2679" s="1">
        <f t="shared" si="962"/>
        <v>43876</v>
      </c>
      <c r="H2679" s="1">
        <f t="shared" si="963"/>
        <v>43883</v>
      </c>
      <c r="I2679" t="s">
        <v>71</v>
      </c>
      <c r="J2679">
        <v>2490158163</v>
      </c>
      <c r="K2679" t="s">
        <v>74</v>
      </c>
      <c r="L2679" t="s">
        <v>77</v>
      </c>
      <c r="M2679" t="s">
        <v>83</v>
      </c>
      <c r="P2679" t="s">
        <v>98</v>
      </c>
      <c r="Q2679" t="s">
        <v>100</v>
      </c>
      <c r="R2679" t="s">
        <v>18</v>
      </c>
      <c r="S2679" t="s">
        <v>20</v>
      </c>
      <c r="T2679" t="str">
        <f t="shared" si="964"/>
        <v>LAEM CHABANG</v>
      </c>
      <c r="U2679" t="s">
        <v>46</v>
      </c>
      <c r="V2679" t="s">
        <v>51</v>
      </c>
      <c r="W2679" s="3">
        <v>12177633</v>
      </c>
      <c r="X2679" t="s">
        <v>32</v>
      </c>
      <c r="Y2679" t="s">
        <v>73</v>
      </c>
      <c r="AC2679">
        <v>1</v>
      </c>
    </row>
    <row r="2680" spans="1:29" x14ac:dyDescent="0.2">
      <c r="A2680">
        <v>2679</v>
      </c>
      <c r="B2680" t="s">
        <v>2</v>
      </c>
      <c r="C2680" s="4">
        <v>1923404</v>
      </c>
      <c r="D2680" t="s">
        <v>33</v>
      </c>
      <c r="E2680" t="s">
        <v>35</v>
      </c>
      <c r="F2680" s="1">
        <v>43867</v>
      </c>
      <c r="G2680" s="1">
        <f t="shared" si="962"/>
        <v>43876</v>
      </c>
      <c r="H2680" s="1">
        <f t="shared" si="963"/>
        <v>43883</v>
      </c>
      <c r="I2680" t="s">
        <v>71</v>
      </c>
      <c r="J2680">
        <v>2490158163</v>
      </c>
      <c r="K2680" t="s">
        <v>74</v>
      </c>
      <c r="L2680" t="s">
        <v>77</v>
      </c>
      <c r="M2680" t="s">
        <v>83</v>
      </c>
      <c r="P2680" t="s">
        <v>98</v>
      </c>
      <c r="Q2680" t="s">
        <v>100</v>
      </c>
      <c r="R2680" t="s">
        <v>18</v>
      </c>
      <c r="S2680" t="s">
        <v>20</v>
      </c>
      <c r="T2680" t="str">
        <f t="shared" si="964"/>
        <v>LAEM CHABANG</v>
      </c>
      <c r="U2680" t="s">
        <v>46</v>
      </c>
      <c r="V2680" t="s">
        <v>51</v>
      </c>
      <c r="W2680" s="3">
        <v>12177636</v>
      </c>
      <c r="X2680" t="s">
        <v>32</v>
      </c>
      <c r="Y2680" t="s">
        <v>73</v>
      </c>
      <c r="AC2680">
        <v>1</v>
      </c>
    </row>
    <row r="2681" spans="1:29" x14ac:dyDescent="0.2">
      <c r="A2681">
        <v>2680</v>
      </c>
      <c r="B2681" t="s">
        <v>2</v>
      </c>
      <c r="C2681" s="4">
        <v>1923405</v>
      </c>
      <c r="D2681" t="s">
        <v>33</v>
      </c>
      <c r="E2681" t="s">
        <v>35</v>
      </c>
      <c r="F2681" s="1">
        <v>43867</v>
      </c>
      <c r="G2681" s="1">
        <f t="shared" si="962"/>
        <v>43876</v>
      </c>
      <c r="H2681" s="1">
        <f t="shared" si="963"/>
        <v>43883</v>
      </c>
      <c r="I2681" t="s">
        <v>71</v>
      </c>
      <c r="J2681">
        <v>2490158163</v>
      </c>
      <c r="K2681" t="s">
        <v>74</v>
      </c>
      <c r="L2681" t="s">
        <v>77</v>
      </c>
      <c r="M2681" t="s">
        <v>83</v>
      </c>
      <c r="P2681" t="s">
        <v>98</v>
      </c>
      <c r="Q2681" t="s">
        <v>100</v>
      </c>
      <c r="R2681" t="s">
        <v>18</v>
      </c>
      <c r="S2681" t="s">
        <v>20</v>
      </c>
      <c r="T2681" t="str">
        <f t="shared" si="964"/>
        <v>LAEM CHABANG</v>
      </c>
      <c r="U2681" t="s">
        <v>46</v>
      </c>
      <c r="V2681" t="s">
        <v>51</v>
      </c>
      <c r="W2681" s="3">
        <v>12177645</v>
      </c>
      <c r="X2681" t="s">
        <v>32</v>
      </c>
      <c r="Y2681" t="s">
        <v>73</v>
      </c>
      <c r="AC2681">
        <v>1</v>
      </c>
    </row>
    <row r="2682" spans="1:29" x14ac:dyDescent="0.2">
      <c r="A2682">
        <v>2681</v>
      </c>
      <c r="B2682" t="s">
        <v>2</v>
      </c>
      <c r="C2682" s="4">
        <v>1923406</v>
      </c>
      <c r="D2682" t="s">
        <v>33</v>
      </c>
      <c r="E2682" t="s">
        <v>35</v>
      </c>
      <c r="F2682" s="1">
        <v>43868</v>
      </c>
      <c r="G2682" s="1">
        <f t="shared" si="962"/>
        <v>43876</v>
      </c>
      <c r="H2682" s="1">
        <f t="shared" si="963"/>
        <v>43883</v>
      </c>
      <c r="I2682" t="s">
        <v>71</v>
      </c>
      <c r="J2682">
        <v>2490158163</v>
      </c>
      <c r="K2682" t="s">
        <v>74</v>
      </c>
      <c r="L2682" t="s">
        <v>77</v>
      </c>
      <c r="M2682" t="s">
        <v>83</v>
      </c>
      <c r="P2682" t="s">
        <v>98</v>
      </c>
      <c r="Q2682" t="s">
        <v>100</v>
      </c>
      <c r="R2682" t="s">
        <v>18</v>
      </c>
      <c r="S2682" t="s">
        <v>20</v>
      </c>
      <c r="T2682" t="str">
        <f t="shared" si="964"/>
        <v>LAEM CHABANG</v>
      </c>
      <c r="U2682" t="s">
        <v>46</v>
      </c>
      <c r="V2682" t="s">
        <v>51</v>
      </c>
      <c r="W2682" s="3">
        <v>12177660</v>
      </c>
      <c r="X2682" t="s">
        <v>32</v>
      </c>
      <c r="Y2682" t="s">
        <v>73</v>
      </c>
      <c r="AC2682">
        <v>1</v>
      </c>
    </row>
    <row r="2683" spans="1:29" x14ac:dyDescent="0.2">
      <c r="A2683">
        <v>2682</v>
      </c>
      <c r="B2683" t="s">
        <v>2</v>
      </c>
      <c r="C2683" s="4">
        <v>1923407</v>
      </c>
      <c r="D2683" t="s">
        <v>33</v>
      </c>
      <c r="E2683" t="s">
        <v>35</v>
      </c>
      <c r="F2683" s="1">
        <v>43867</v>
      </c>
      <c r="G2683" s="1">
        <f t="shared" si="962"/>
        <v>43876</v>
      </c>
      <c r="H2683" s="1">
        <f t="shared" si="963"/>
        <v>43883</v>
      </c>
      <c r="I2683" t="s">
        <v>71</v>
      </c>
      <c r="J2683">
        <v>2490158163</v>
      </c>
      <c r="K2683" t="s">
        <v>74</v>
      </c>
      <c r="L2683" t="s">
        <v>77</v>
      </c>
      <c r="M2683" t="s">
        <v>83</v>
      </c>
      <c r="P2683" t="s">
        <v>98</v>
      </c>
      <c r="Q2683" t="s">
        <v>100</v>
      </c>
      <c r="R2683" t="s">
        <v>18</v>
      </c>
      <c r="S2683" t="s">
        <v>20</v>
      </c>
      <c r="T2683" t="str">
        <f t="shared" si="964"/>
        <v>LAEM CHABANG</v>
      </c>
      <c r="U2683" t="s">
        <v>46</v>
      </c>
      <c r="V2683" t="s">
        <v>51</v>
      </c>
      <c r="W2683" s="3">
        <v>12177661</v>
      </c>
      <c r="X2683" t="s">
        <v>32</v>
      </c>
      <c r="Y2683" t="s">
        <v>73</v>
      </c>
      <c r="AC2683">
        <v>1</v>
      </c>
    </row>
    <row r="2684" spans="1:29" x14ac:dyDescent="0.2">
      <c r="A2684">
        <v>2683</v>
      </c>
      <c r="B2684" t="s">
        <v>2</v>
      </c>
      <c r="C2684" s="4">
        <v>1923408</v>
      </c>
      <c r="D2684" t="s">
        <v>33</v>
      </c>
      <c r="E2684" t="s">
        <v>35</v>
      </c>
      <c r="F2684" s="1">
        <v>43868</v>
      </c>
      <c r="G2684" s="1">
        <f t="shared" si="962"/>
        <v>43876</v>
      </c>
      <c r="H2684" s="1">
        <f t="shared" si="963"/>
        <v>43883</v>
      </c>
      <c r="I2684" t="s">
        <v>71</v>
      </c>
      <c r="J2684">
        <v>2490158163</v>
      </c>
      <c r="K2684" t="s">
        <v>74</v>
      </c>
      <c r="L2684" t="s">
        <v>77</v>
      </c>
      <c r="M2684" t="s">
        <v>83</v>
      </c>
      <c r="P2684" t="s">
        <v>98</v>
      </c>
      <c r="Q2684" t="s">
        <v>100</v>
      </c>
      <c r="R2684" t="s">
        <v>18</v>
      </c>
      <c r="S2684" t="s">
        <v>20</v>
      </c>
      <c r="T2684" t="str">
        <f t="shared" si="964"/>
        <v>LAEM CHABANG</v>
      </c>
      <c r="U2684" t="s">
        <v>46</v>
      </c>
      <c r="V2684" t="s">
        <v>51</v>
      </c>
      <c r="W2684" s="3">
        <v>12177664</v>
      </c>
      <c r="X2684" t="s">
        <v>32</v>
      </c>
      <c r="Y2684" t="s">
        <v>73</v>
      </c>
      <c r="AA2684">
        <v>1</v>
      </c>
    </row>
    <row r="2685" spans="1:29" x14ac:dyDescent="0.2">
      <c r="A2685">
        <v>2684</v>
      </c>
      <c r="B2685" t="s">
        <v>2</v>
      </c>
      <c r="C2685" s="4">
        <v>1923409</v>
      </c>
      <c r="D2685" t="s">
        <v>33</v>
      </c>
      <c r="E2685" t="s">
        <v>35</v>
      </c>
      <c r="F2685" s="1">
        <v>43867</v>
      </c>
      <c r="G2685" s="1">
        <f>IF(R2685="2: AIR",F2685, "")</f>
        <v>43867</v>
      </c>
      <c r="H2685" s="1">
        <f>G2685+33</f>
        <v>43900</v>
      </c>
      <c r="I2685" t="s">
        <v>71</v>
      </c>
      <c r="J2685">
        <v>2490158163</v>
      </c>
      <c r="K2685" t="s">
        <v>74</v>
      </c>
      <c r="L2685" t="s">
        <v>77</v>
      </c>
      <c r="M2685" t="s">
        <v>83</v>
      </c>
      <c r="P2685" t="s">
        <v>98</v>
      </c>
      <c r="Q2685" t="s">
        <v>100</v>
      </c>
      <c r="R2685" t="s">
        <v>17</v>
      </c>
      <c r="S2685" t="s">
        <v>20</v>
      </c>
      <c r="T2685" t="s">
        <v>45</v>
      </c>
      <c r="U2685" t="s">
        <v>46</v>
      </c>
      <c r="V2685" t="str">
        <f t="shared" si="949"/>
        <v>AIR</v>
      </c>
      <c r="W2685" s="3"/>
      <c r="X2685" t="s">
        <v>32</v>
      </c>
      <c r="Y2685" t="s">
        <v>73</v>
      </c>
    </row>
    <row r="2686" spans="1:29" x14ac:dyDescent="0.2">
      <c r="A2686">
        <v>2685</v>
      </c>
      <c r="B2686" t="s">
        <v>2</v>
      </c>
      <c r="C2686" s="4">
        <v>1923410</v>
      </c>
      <c r="D2686" t="s">
        <v>33</v>
      </c>
      <c r="E2686" t="s">
        <v>35</v>
      </c>
      <c r="F2686" s="1">
        <v>43867</v>
      </c>
      <c r="G2686" s="1">
        <f t="shared" ref="G2686:G2688" si="965">F2686 + 7 - WEEKDAY(F2686, 2) + 6</f>
        <v>43876</v>
      </c>
      <c r="H2686" s="1">
        <f t="shared" ref="H2686:H2688" si="966">G2686+7</f>
        <v>43883</v>
      </c>
      <c r="I2686" t="s">
        <v>71</v>
      </c>
      <c r="J2686">
        <v>2490158163</v>
      </c>
      <c r="K2686" t="s">
        <v>74</v>
      </c>
      <c r="L2686" t="s">
        <v>77</v>
      </c>
      <c r="M2686" t="s">
        <v>83</v>
      </c>
      <c r="P2686" t="s">
        <v>98</v>
      </c>
      <c r="Q2686" t="s">
        <v>100</v>
      </c>
      <c r="R2686" t="s">
        <v>18</v>
      </c>
      <c r="S2686" t="s">
        <v>20</v>
      </c>
      <c r="T2686" t="str">
        <f t="shared" ref="T2686:T2688" si="967">IF(R2686="1: SEA", "LAEM CHABANG", "BANGKOK")</f>
        <v>LAEM CHABANG</v>
      </c>
      <c r="U2686" t="s">
        <v>46</v>
      </c>
      <c r="V2686" t="s">
        <v>51</v>
      </c>
      <c r="W2686" s="3">
        <v>12177688</v>
      </c>
      <c r="X2686" t="s">
        <v>32</v>
      </c>
      <c r="Y2686" t="s">
        <v>73</v>
      </c>
      <c r="AC2686">
        <v>1</v>
      </c>
    </row>
    <row r="2687" spans="1:29" x14ac:dyDescent="0.2">
      <c r="A2687">
        <v>2686</v>
      </c>
      <c r="B2687" t="s">
        <v>2</v>
      </c>
      <c r="C2687" s="4">
        <v>1923411</v>
      </c>
      <c r="D2687" t="s">
        <v>33</v>
      </c>
      <c r="E2687" t="s">
        <v>35</v>
      </c>
      <c r="F2687" s="1">
        <v>43867</v>
      </c>
      <c r="G2687" s="1">
        <f t="shared" si="965"/>
        <v>43876</v>
      </c>
      <c r="H2687" s="1">
        <f t="shared" si="966"/>
        <v>43883</v>
      </c>
      <c r="I2687" t="s">
        <v>71</v>
      </c>
      <c r="J2687">
        <v>2490158163</v>
      </c>
      <c r="K2687" t="s">
        <v>74</v>
      </c>
      <c r="L2687" t="s">
        <v>77</v>
      </c>
      <c r="M2687" t="s">
        <v>83</v>
      </c>
      <c r="P2687" t="s">
        <v>98</v>
      </c>
      <c r="Q2687" t="s">
        <v>100</v>
      </c>
      <c r="R2687" t="s">
        <v>18</v>
      </c>
      <c r="S2687" t="s">
        <v>20</v>
      </c>
      <c r="T2687" t="str">
        <f t="shared" si="967"/>
        <v>LAEM CHABANG</v>
      </c>
      <c r="U2687" t="s">
        <v>46</v>
      </c>
      <c r="V2687" t="s">
        <v>51</v>
      </c>
      <c r="W2687" s="3">
        <v>12177689</v>
      </c>
      <c r="X2687" t="s">
        <v>32</v>
      </c>
      <c r="Y2687" t="s">
        <v>73</v>
      </c>
      <c r="AC2687">
        <v>1</v>
      </c>
    </row>
    <row r="2688" spans="1:29" x14ac:dyDescent="0.2">
      <c r="A2688">
        <v>2687</v>
      </c>
      <c r="B2688" t="s">
        <v>2</v>
      </c>
      <c r="C2688" s="4">
        <v>1923412</v>
      </c>
      <c r="D2688" t="s">
        <v>33</v>
      </c>
      <c r="E2688" t="s">
        <v>35</v>
      </c>
      <c r="F2688" s="1">
        <v>43867</v>
      </c>
      <c r="G2688" s="1">
        <f t="shared" si="965"/>
        <v>43876</v>
      </c>
      <c r="H2688" s="1">
        <f t="shared" si="966"/>
        <v>43883</v>
      </c>
      <c r="I2688" t="s">
        <v>71</v>
      </c>
      <c r="J2688">
        <v>2490158163</v>
      </c>
      <c r="K2688" t="s">
        <v>74</v>
      </c>
      <c r="L2688" t="s">
        <v>77</v>
      </c>
      <c r="M2688" t="s">
        <v>83</v>
      </c>
      <c r="P2688" t="s">
        <v>98</v>
      </c>
      <c r="Q2688" t="s">
        <v>100</v>
      </c>
      <c r="R2688" t="s">
        <v>18</v>
      </c>
      <c r="S2688" t="s">
        <v>20</v>
      </c>
      <c r="T2688" t="str">
        <f t="shared" si="967"/>
        <v>LAEM CHABANG</v>
      </c>
      <c r="U2688" t="s">
        <v>46</v>
      </c>
      <c r="V2688" t="s">
        <v>51</v>
      </c>
      <c r="W2688" s="3">
        <v>12177692</v>
      </c>
      <c r="X2688" t="s">
        <v>32</v>
      </c>
      <c r="Y2688" t="s">
        <v>73</v>
      </c>
      <c r="AC2688">
        <v>1</v>
      </c>
    </row>
    <row r="2689" spans="1:29" x14ac:dyDescent="0.2">
      <c r="A2689">
        <v>2688</v>
      </c>
      <c r="B2689" t="s">
        <v>2</v>
      </c>
      <c r="C2689" s="4">
        <v>1923413</v>
      </c>
      <c r="D2689" t="s">
        <v>33</v>
      </c>
      <c r="E2689" t="s">
        <v>35</v>
      </c>
      <c r="F2689" s="1">
        <v>43867</v>
      </c>
      <c r="G2689" s="1">
        <f>IF(R2689="2: AIR",F2689, "")</f>
        <v>43867</v>
      </c>
      <c r="H2689" s="1">
        <f>G2689+33</f>
        <v>43900</v>
      </c>
      <c r="I2689" t="s">
        <v>71</v>
      </c>
      <c r="J2689">
        <v>2490158163</v>
      </c>
      <c r="K2689" t="s">
        <v>74</v>
      </c>
      <c r="L2689" t="s">
        <v>77</v>
      </c>
      <c r="M2689" t="s">
        <v>83</v>
      </c>
      <c r="P2689" t="s">
        <v>98</v>
      </c>
      <c r="Q2689" t="s">
        <v>100</v>
      </c>
      <c r="R2689" t="s">
        <v>17</v>
      </c>
      <c r="S2689" t="s">
        <v>20</v>
      </c>
      <c r="T2689" t="s">
        <v>45</v>
      </c>
      <c r="U2689" t="s">
        <v>46</v>
      </c>
      <c r="V2689" t="str">
        <f t="shared" si="949"/>
        <v>AIR</v>
      </c>
      <c r="W2689" s="3"/>
      <c r="X2689" t="s">
        <v>32</v>
      </c>
      <c r="Y2689" t="s">
        <v>73</v>
      </c>
    </row>
    <row r="2690" spans="1:29" x14ac:dyDescent="0.2">
      <c r="A2690">
        <v>2689</v>
      </c>
      <c r="B2690" t="s">
        <v>2</v>
      </c>
      <c r="C2690" s="4">
        <v>1923414</v>
      </c>
      <c r="D2690" t="s">
        <v>33</v>
      </c>
      <c r="E2690" t="s">
        <v>35</v>
      </c>
      <c r="F2690" s="1">
        <v>43867</v>
      </c>
      <c r="G2690" s="1">
        <f t="shared" ref="G2690:G2691" si="968">F2690 + 7 - WEEKDAY(F2690, 2) + 6</f>
        <v>43876</v>
      </c>
      <c r="H2690" s="1">
        <f t="shared" ref="H2690:H2691" si="969">G2690+7</f>
        <v>43883</v>
      </c>
      <c r="I2690" t="s">
        <v>71</v>
      </c>
      <c r="J2690">
        <v>2490158163</v>
      </c>
      <c r="K2690" t="s">
        <v>74</v>
      </c>
      <c r="L2690" t="s">
        <v>77</v>
      </c>
      <c r="M2690" t="s">
        <v>83</v>
      </c>
      <c r="P2690" t="s">
        <v>98</v>
      </c>
      <c r="Q2690" t="s">
        <v>100</v>
      </c>
      <c r="R2690" t="s">
        <v>18</v>
      </c>
      <c r="S2690" t="s">
        <v>20</v>
      </c>
      <c r="T2690" t="str">
        <f t="shared" ref="T2690:T2691" si="970">IF(R2690="1: SEA", "LAEM CHABANG", "BANGKOK")</f>
        <v>LAEM CHABANG</v>
      </c>
      <c r="U2690" t="s">
        <v>46</v>
      </c>
      <c r="V2690" t="s">
        <v>51</v>
      </c>
      <c r="W2690" s="3">
        <v>12177716</v>
      </c>
      <c r="X2690" t="s">
        <v>32</v>
      </c>
      <c r="Y2690" t="s">
        <v>73</v>
      </c>
      <c r="AC2690">
        <v>1</v>
      </c>
    </row>
    <row r="2691" spans="1:29" x14ac:dyDescent="0.2">
      <c r="A2691">
        <v>2690</v>
      </c>
      <c r="B2691" t="s">
        <v>2</v>
      </c>
      <c r="C2691" s="4">
        <v>1923415</v>
      </c>
      <c r="D2691" t="s">
        <v>33</v>
      </c>
      <c r="E2691" t="s">
        <v>35</v>
      </c>
      <c r="F2691" s="1">
        <v>43867</v>
      </c>
      <c r="G2691" s="1">
        <f t="shared" si="968"/>
        <v>43876</v>
      </c>
      <c r="H2691" s="1">
        <f t="shared" si="969"/>
        <v>43883</v>
      </c>
      <c r="I2691" t="s">
        <v>71</v>
      </c>
      <c r="J2691">
        <v>2490158163</v>
      </c>
      <c r="K2691" t="s">
        <v>74</v>
      </c>
      <c r="L2691" t="s">
        <v>77</v>
      </c>
      <c r="M2691" t="s">
        <v>83</v>
      </c>
      <c r="P2691" t="s">
        <v>98</v>
      </c>
      <c r="Q2691" t="s">
        <v>100</v>
      </c>
      <c r="R2691" t="s">
        <v>18</v>
      </c>
      <c r="S2691" t="s">
        <v>20</v>
      </c>
      <c r="T2691" t="str">
        <f t="shared" si="970"/>
        <v>LAEM CHABANG</v>
      </c>
      <c r="U2691" t="s">
        <v>46</v>
      </c>
      <c r="V2691" t="s">
        <v>51</v>
      </c>
      <c r="W2691" s="3">
        <v>12177717</v>
      </c>
      <c r="X2691" t="s">
        <v>32</v>
      </c>
      <c r="Y2691" t="s">
        <v>73</v>
      </c>
      <c r="AC2691">
        <v>1</v>
      </c>
    </row>
    <row r="2692" spans="1:29" x14ac:dyDescent="0.2">
      <c r="A2692">
        <v>2691</v>
      </c>
      <c r="B2692" t="s">
        <v>2</v>
      </c>
      <c r="C2692" s="4">
        <v>1923416</v>
      </c>
      <c r="D2692" t="s">
        <v>33</v>
      </c>
      <c r="E2692" t="s">
        <v>35</v>
      </c>
      <c r="F2692" s="1">
        <v>43867</v>
      </c>
      <c r="G2692" s="1">
        <f>IF(R2692="2: AIR",F2692, "")</f>
        <v>43867</v>
      </c>
      <c r="H2692" s="1">
        <f>G2692+33</f>
        <v>43900</v>
      </c>
      <c r="I2692" t="s">
        <v>71</v>
      </c>
      <c r="J2692">
        <v>2490158163</v>
      </c>
      <c r="K2692" t="s">
        <v>74</v>
      </c>
      <c r="L2692" t="s">
        <v>77</v>
      </c>
      <c r="M2692" t="s">
        <v>83</v>
      </c>
      <c r="P2692" t="s">
        <v>98</v>
      </c>
      <c r="Q2692" t="s">
        <v>100</v>
      </c>
      <c r="R2692" t="s">
        <v>17</v>
      </c>
      <c r="S2692" t="s">
        <v>20</v>
      </c>
      <c r="T2692" t="s">
        <v>45</v>
      </c>
      <c r="U2692" t="s">
        <v>46</v>
      </c>
      <c r="V2692" t="str">
        <f t="shared" ref="V2692:V2754" si="971">IF(R2692="2: AIR", "AIR","")</f>
        <v>AIR</v>
      </c>
      <c r="W2692" s="3"/>
      <c r="X2692" t="s">
        <v>32</v>
      </c>
      <c r="Y2692" t="s">
        <v>73</v>
      </c>
    </row>
    <row r="2693" spans="1:29" x14ac:dyDescent="0.2">
      <c r="A2693">
        <v>2692</v>
      </c>
      <c r="B2693" t="s">
        <v>2</v>
      </c>
      <c r="C2693" s="4">
        <v>1923417</v>
      </c>
      <c r="D2693" t="s">
        <v>33</v>
      </c>
      <c r="E2693" t="s">
        <v>35</v>
      </c>
      <c r="F2693" s="1">
        <v>43867</v>
      </c>
      <c r="G2693" s="1">
        <f t="shared" ref="G2693:G2694" si="972">F2693 + 7 - WEEKDAY(F2693, 2) + 6</f>
        <v>43876</v>
      </c>
      <c r="H2693" s="1">
        <f t="shared" ref="H2693:H2694" si="973">G2693+7</f>
        <v>43883</v>
      </c>
      <c r="I2693" t="s">
        <v>71</v>
      </c>
      <c r="J2693">
        <v>2490158163</v>
      </c>
      <c r="K2693" t="s">
        <v>74</v>
      </c>
      <c r="L2693" t="s">
        <v>77</v>
      </c>
      <c r="M2693" t="s">
        <v>83</v>
      </c>
      <c r="P2693" t="s">
        <v>98</v>
      </c>
      <c r="Q2693" t="s">
        <v>100</v>
      </c>
      <c r="R2693" t="s">
        <v>18</v>
      </c>
      <c r="S2693" t="s">
        <v>20</v>
      </c>
      <c r="T2693" t="str">
        <f t="shared" ref="T2693:T2694" si="974">IF(R2693="1: SEA", "LAEM CHABANG", "BANGKOK")</f>
        <v>LAEM CHABANG</v>
      </c>
      <c r="U2693" t="s">
        <v>46</v>
      </c>
      <c r="V2693" t="s">
        <v>51</v>
      </c>
      <c r="W2693" s="3">
        <v>12177729</v>
      </c>
      <c r="X2693" t="s">
        <v>32</v>
      </c>
      <c r="Y2693" t="s">
        <v>73</v>
      </c>
      <c r="AC2693">
        <v>1</v>
      </c>
    </row>
    <row r="2694" spans="1:29" x14ac:dyDescent="0.2">
      <c r="A2694">
        <v>2693</v>
      </c>
      <c r="B2694" t="s">
        <v>2</v>
      </c>
      <c r="C2694" s="4">
        <v>1923418</v>
      </c>
      <c r="D2694" t="s">
        <v>33</v>
      </c>
      <c r="E2694" t="s">
        <v>35</v>
      </c>
      <c r="F2694" s="1">
        <v>43868</v>
      </c>
      <c r="G2694" s="1">
        <f t="shared" si="972"/>
        <v>43876</v>
      </c>
      <c r="H2694" s="1">
        <f t="shared" si="973"/>
        <v>43883</v>
      </c>
      <c r="I2694" t="s">
        <v>71</v>
      </c>
      <c r="J2694">
        <v>2490158163</v>
      </c>
      <c r="K2694" t="s">
        <v>74</v>
      </c>
      <c r="L2694" t="s">
        <v>77</v>
      </c>
      <c r="M2694" t="s">
        <v>83</v>
      </c>
      <c r="P2694" t="s">
        <v>98</v>
      </c>
      <c r="Q2694" t="s">
        <v>100</v>
      </c>
      <c r="R2694" t="s">
        <v>18</v>
      </c>
      <c r="S2694" t="s">
        <v>20</v>
      </c>
      <c r="T2694" t="str">
        <f t="shared" si="974"/>
        <v>LAEM CHABANG</v>
      </c>
      <c r="U2694" t="s">
        <v>46</v>
      </c>
      <c r="V2694" t="s">
        <v>51</v>
      </c>
      <c r="W2694" s="3">
        <v>12177744</v>
      </c>
      <c r="X2694" t="s">
        <v>32</v>
      </c>
      <c r="Y2694" t="s">
        <v>73</v>
      </c>
      <c r="AC2694">
        <v>1</v>
      </c>
    </row>
    <row r="2695" spans="1:29" x14ac:dyDescent="0.2">
      <c r="A2695">
        <v>2694</v>
      </c>
      <c r="B2695" t="s">
        <v>2</v>
      </c>
      <c r="C2695" s="4">
        <v>1923419</v>
      </c>
      <c r="D2695" t="s">
        <v>33</v>
      </c>
      <c r="E2695" t="s">
        <v>35</v>
      </c>
      <c r="F2695" s="1">
        <v>43868</v>
      </c>
      <c r="G2695" s="1">
        <f>IF(R2695="2: AIR",F2695, "")</f>
        <v>43868</v>
      </c>
      <c r="H2695" s="1">
        <f>G2695+33</f>
        <v>43901</v>
      </c>
      <c r="I2695" t="s">
        <v>71</v>
      </c>
      <c r="J2695">
        <v>2490158163</v>
      </c>
      <c r="K2695" t="s">
        <v>74</v>
      </c>
      <c r="L2695" t="s">
        <v>77</v>
      </c>
      <c r="M2695" t="s">
        <v>83</v>
      </c>
      <c r="P2695" t="s">
        <v>98</v>
      </c>
      <c r="Q2695" t="s">
        <v>100</v>
      </c>
      <c r="R2695" t="s">
        <v>17</v>
      </c>
      <c r="S2695" t="s">
        <v>20</v>
      </c>
      <c r="T2695" t="s">
        <v>45</v>
      </c>
      <c r="U2695" t="s">
        <v>46</v>
      </c>
      <c r="V2695" t="str">
        <f t="shared" si="971"/>
        <v>AIR</v>
      </c>
      <c r="W2695" s="3"/>
      <c r="X2695" t="s">
        <v>32</v>
      </c>
      <c r="Y2695" t="s">
        <v>73</v>
      </c>
    </row>
    <row r="2696" spans="1:29" x14ac:dyDescent="0.2">
      <c r="A2696">
        <v>2695</v>
      </c>
      <c r="B2696" t="s">
        <v>2</v>
      </c>
      <c r="C2696" s="4">
        <v>1923420</v>
      </c>
      <c r="D2696" t="s">
        <v>33</v>
      </c>
      <c r="E2696" t="s">
        <v>35</v>
      </c>
      <c r="F2696" s="1">
        <v>43868</v>
      </c>
      <c r="G2696" s="1">
        <f t="shared" ref="G2696:G2698" si="975">F2696 + 7 - WEEKDAY(F2696, 2) + 6</f>
        <v>43876</v>
      </c>
      <c r="H2696" s="1">
        <f t="shared" ref="H2696:H2698" si="976">G2696+7</f>
        <v>43883</v>
      </c>
      <c r="I2696" t="s">
        <v>71</v>
      </c>
      <c r="J2696">
        <v>2490158163</v>
      </c>
      <c r="K2696" t="s">
        <v>74</v>
      </c>
      <c r="L2696" t="s">
        <v>77</v>
      </c>
      <c r="M2696" t="s">
        <v>83</v>
      </c>
      <c r="P2696" t="s">
        <v>98</v>
      </c>
      <c r="Q2696" t="s">
        <v>100</v>
      </c>
      <c r="R2696" t="s">
        <v>18</v>
      </c>
      <c r="S2696" t="s">
        <v>20</v>
      </c>
      <c r="T2696" t="str">
        <f t="shared" ref="T2696:T2698" si="977">IF(R2696="1: SEA", "LAEM CHABANG", "BANGKOK")</f>
        <v>LAEM CHABANG</v>
      </c>
      <c r="U2696" t="s">
        <v>46</v>
      </c>
      <c r="V2696" t="s">
        <v>51</v>
      </c>
      <c r="W2696" s="3">
        <v>12177748</v>
      </c>
      <c r="X2696" t="s">
        <v>32</v>
      </c>
      <c r="Y2696" t="s">
        <v>73</v>
      </c>
      <c r="AC2696">
        <v>1</v>
      </c>
    </row>
    <row r="2697" spans="1:29" x14ac:dyDescent="0.2">
      <c r="A2697">
        <v>2696</v>
      </c>
      <c r="B2697" t="s">
        <v>2</v>
      </c>
      <c r="C2697" s="4">
        <v>1923421</v>
      </c>
      <c r="D2697" t="s">
        <v>33</v>
      </c>
      <c r="E2697" t="s">
        <v>35</v>
      </c>
      <c r="F2697" s="1">
        <v>43868</v>
      </c>
      <c r="G2697" s="1">
        <f t="shared" si="975"/>
        <v>43876</v>
      </c>
      <c r="H2697" s="1">
        <f t="shared" si="976"/>
        <v>43883</v>
      </c>
      <c r="I2697" t="s">
        <v>71</v>
      </c>
      <c r="J2697">
        <v>2490158163</v>
      </c>
      <c r="K2697" t="s">
        <v>74</v>
      </c>
      <c r="L2697" t="s">
        <v>77</v>
      </c>
      <c r="M2697" t="s">
        <v>83</v>
      </c>
      <c r="P2697" t="s">
        <v>98</v>
      </c>
      <c r="Q2697" t="s">
        <v>100</v>
      </c>
      <c r="R2697" t="s">
        <v>18</v>
      </c>
      <c r="S2697" t="s">
        <v>20</v>
      </c>
      <c r="T2697" t="str">
        <f t="shared" si="977"/>
        <v>LAEM CHABANG</v>
      </c>
      <c r="U2697" t="s">
        <v>46</v>
      </c>
      <c r="V2697" t="s">
        <v>51</v>
      </c>
      <c r="W2697" s="3">
        <v>12177757</v>
      </c>
      <c r="X2697" t="s">
        <v>32</v>
      </c>
      <c r="Y2697" t="s">
        <v>73</v>
      </c>
      <c r="AC2697">
        <v>1</v>
      </c>
    </row>
    <row r="2698" spans="1:29" x14ac:dyDescent="0.2">
      <c r="A2698">
        <v>2697</v>
      </c>
      <c r="B2698" t="s">
        <v>2</v>
      </c>
      <c r="C2698" s="4">
        <v>1923422</v>
      </c>
      <c r="D2698" t="s">
        <v>33</v>
      </c>
      <c r="E2698" t="s">
        <v>35</v>
      </c>
      <c r="F2698" s="1">
        <v>43868</v>
      </c>
      <c r="G2698" s="1">
        <f t="shared" si="975"/>
        <v>43876</v>
      </c>
      <c r="H2698" s="1">
        <f t="shared" si="976"/>
        <v>43883</v>
      </c>
      <c r="I2698" t="s">
        <v>71</v>
      </c>
      <c r="J2698">
        <v>2490158163</v>
      </c>
      <c r="K2698" t="s">
        <v>74</v>
      </c>
      <c r="L2698" t="s">
        <v>77</v>
      </c>
      <c r="M2698" t="s">
        <v>83</v>
      </c>
      <c r="P2698" t="s">
        <v>98</v>
      </c>
      <c r="Q2698" t="s">
        <v>100</v>
      </c>
      <c r="R2698" t="s">
        <v>18</v>
      </c>
      <c r="S2698" t="s">
        <v>20</v>
      </c>
      <c r="T2698" t="str">
        <f t="shared" si="977"/>
        <v>LAEM CHABANG</v>
      </c>
      <c r="U2698" t="s">
        <v>46</v>
      </c>
      <c r="V2698" t="s">
        <v>51</v>
      </c>
      <c r="W2698" s="3">
        <v>12177772</v>
      </c>
      <c r="X2698" t="s">
        <v>32</v>
      </c>
      <c r="Y2698" t="s">
        <v>73</v>
      </c>
      <c r="AC2698">
        <v>1</v>
      </c>
    </row>
    <row r="2699" spans="1:29" x14ac:dyDescent="0.2">
      <c r="A2699">
        <v>2698</v>
      </c>
      <c r="B2699" t="s">
        <v>2</v>
      </c>
      <c r="C2699" s="4">
        <v>1923423</v>
      </c>
      <c r="D2699" t="s">
        <v>33</v>
      </c>
      <c r="E2699" t="s">
        <v>35</v>
      </c>
      <c r="F2699" s="1">
        <v>43868</v>
      </c>
      <c r="G2699" s="1">
        <f>IF(R2699="2: AIR",F2699, "")</f>
        <v>43868</v>
      </c>
      <c r="H2699" s="1">
        <f>G2699+33</f>
        <v>43901</v>
      </c>
      <c r="I2699" t="s">
        <v>71</v>
      </c>
      <c r="J2699">
        <v>2490158163</v>
      </c>
      <c r="K2699" t="s">
        <v>74</v>
      </c>
      <c r="L2699" t="s">
        <v>77</v>
      </c>
      <c r="M2699" t="s">
        <v>83</v>
      </c>
      <c r="P2699" t="s">
        <v>98</v>
      </c>
      <c r="Q2699" t="s">
        <v>100</v>
      </c>
      <c r="R2699" t="s">
        <v>17</v>
      </c>
      <c r="S2699" t="s">
        <v>20</v>
      </c>
      <c r="T2699" t="s">
        <v>45</v>
      </c>
      <c r="U2699" t="s">
        <v>46</v>
      </c>
      <c r="V2699" t="str">
        <f t="shared" si="971"/>
        <v>AIR</v>
      </c>
      <c r="W2699" s="3"/>
      <c r="X2699" t="s">
        <v>32</v>
      </c>
      <c r="Y2699" t="s">
        <v>73</v>
      </c>
    </row>
    <row r="2700" spans="1:29" x14ac:dyDescent="0.2">
      <c r="A2700">
        <v>2699</v>
      </c>
      <c r="B2700" t="s">
        <v>2</v>
      </c>
      <c r="C2700" s="4">
        <v>1923424</v>
      </c>
      <c r="D2700" t="s">
        <v>33</v>
      </c>
      <c r="E2700" t="s">
        <v>35</v>
      </c>
      <c r="F2700" s="1">
        <v>43868</v>
      </c>
      <c r="G2700" s="1">
        <f t="shared" ref="G2700:G2704" si="978">F2700 + 7 - WEEKDAY(F2700, 2) + 6</f>
        <v>43876</v>
      </c>
      <c r="H2700" s="1">
        <f t="shared" ref="H2700:H2704" si="979">G2700+7</f>
        <v>43883</v>
      </c>
      <c r="I2700" t="s">
        <v>71</v>
      </c>
      <c r="J2700">
        <v>2490158163</v>
      </c>
      <c r="K2700" t="s">
        <v>74</v>
      </c>
      <c r="L2700" t="s">
        <v>77</v>
      </c>
      <c r="M2700" t="s">
        <v>83</v>
      </c>
      <c r="P2700" t="s">
        <v>98</v>
      </c>
      <c r="Q2700" t="s">
        <v>100</v>
      </c>
      <c r="R2700" t="s">
        <v>18</v>
      </c>
      <c r="S2700" t="s">
        <v>20</v>
      </c>
      <c r="T2700" t="str">
        <f t="shared" ref="T2700:T2704" si="980">IF(R2700="1: SEA", "LAEM CHABANG", "BANGKOK")</f>
        <v>LAEM CHABANG</v>
      </c>
      <c r="U2700" t="s">
        <v>46</v>
      </c>
      <c r="V2700" t="s">
        <v>51</v>
      </c>
      <c r="W2700" s="3">
        <v>12177776</v>
      </c>
      <c r="X2700" t="s">
        <v>32</v>
      </c>
      <c r="Y2700" t="s">
        <v>73</v>
      </c>
      <c r="AC2700">
        <v>1</v>
      </c>
    </row>
    <row r="2701" spans="1:29" x14ac:dyDescent="0.2">
      <c r="A2701">
        <v>2700</v>
      </c>
      <c r="B2701" t="s">
        <v>2</v>
      </c>
      <c r="C2701" s="4">
        <v>1923425</v>
      </c>
      <c r="D2701" t="s">
        <v>33</v>
      </c>
      <c r="E2701" t="s">
        <v>35</v>
      </c>
      <c r="F2701" s="1">
        <v>43868</v>
      </c>
      <c r="G2701" s="1">
        <f t="shared" si="978"/>
        <v>43876</v>
      </c>
      <c r="H2701" s="1">
        <f t="shared" si="979"/>
        <v>43883</v>
      </c>
      <c r="I2701" t="s">
        <v>71</v>
      </c>
      <c r="J2701">
        <v>2490158163</v>
      </c>
      <c r="K2701" t="s">
        <v>74</v>
      </c>
      <c r="L2701" t="s">
        <v>77</v>
      </c>
      <c r="M2701" t="s">
        <v>83</v>
      </c>
      <c r="P2701" t="s">
        <v>98</v>
      </c>
      <c r="Q2701" t="s">
        <v>100</v>
      </c>
      <c r="R2701" t="s">
        <v>18</v>
      </c>
      <c r="S2701" t="s">
        <v>20</v>
      </c>
      <c r="T2701" t="str">
        <f t="shared" si="980"/>
        <v>LAEM CHABANG</v>
      </c>
      <c r="U2701" t="s">
        <v>46</v>
      </c>
      <c r="V2701" t="s">
        <v>51</v>
      </c>
      <c r="W2701" s="3">
        <v>12177785</v>
      </c>
      <c r="X2701" t="s">
        <v>32</v>
      </c>
      <c r="Y2701" t="s">
        <v>73</v>
      </c>
      <c r="AC2701">
        <v>1</v>
      </c>
    </row>
    <row r="2702" spans="1:29" x14ac:dyDescent="0.2">
      <c r="A2702">
        <v>2701</v>
      </c>
      <c r="B2702" t="s">
        <v>2</v>
      </c>
      <c r="C2702" s="4">
        <v>1923426</v>
      </c>
      <c r="D2702" t="s">
        <v>33</v>
      </c>
      <c r="E2702" t="s">
        <v>35</v>
      </c>
      <c r="F2702" s="1">
        <v>43868</v>
      </c>
      <c r="G2702" s="1">
        <f t="shared" si="978"/>
        <v>43876</v>
      </c>
      <c r="H2702" s="1">
        <f t="shared" si="979"/>
        <v>43883</v>
      </c>
      <c r="I2702" t="s">
        <v>71</v>
      </c>
      <c r="J2702">
        <v>2490158163</v>
      </c>
      <c r="K2702" t="s">
        <v>74</v>
      </c>
      <c r="L2702" t="s">
        <v>77</v>
      </c>
      <c r="M2702" t="s">
        <v>83</v>
      </c>
      <c r="P2702" t="s">
        <v>98</v>
      </c>
      <c r="Q2702" t="s">
        <v>100</v>
      </c>
      <c r="R2702" t="s">
        <v>18</v>
      </c>
      <c r="S2702" t="s">
        <v>20</v>
      </c>
      <c r="T2702" t="str">
        <f t="shared" si="980"/>
        <v>LAEM CHABANG</v>
      </c>
      <c r="U2702" t="s">
        <v>46</v>
      </c>
      <c r="V2702" t="s">
        <v>51</v>
      </c>
      <c r="W2702" s="3">
        <v>12177800</v>
      </c>
      <c r="X2702" t="s">
        <v>32</v>
      </c>
      <c r="Y2702" t="s">
        <v>73</v>
      </c>
      <c r="AC2702">
        <v>1</v>
      </c>
    </row>
    <row r="2703" spans="1:29" x14ac:dyDescent="0.2">
      <c r="A2703">
        <v>2702</v>
      </c>
      <c r="B2703" t="s">
        <v>2</v>
      </c>
      <c r="C2703" s="4">
        <v>1923427</v>
      </c>
      <c r="D2703" t="s">
        <v>33</v>
      </c>
      <c r="E2703" t="s">
        <v>35</v>
      </c>
      <c r="F2703" s="1">
        <v>43868</v>
      </c>
      <c r="G2703" s="1">
        <f t="shared" si="978"/>
        <v>43876</v>
      </c>
      <c r="H2703" s="1">
        <f t="shared" si="979"/>
        <v>43883</v>
      </c>
      <c r="I2703" t="s">
        <v>71</v>
      </c>
      <c r="J2703">
        <v>2490158163</v>
      </c>
      <c r="K2703" t="s">
        <v>74</v>
      </c>
      <c r="L2703" t="s">
        <v>77</v>
      </c>
      <c r="M2703" t="s">
        <v>83</v>
      </c>
      <c r="P2703" t="s">
        <v>98</v>
      </c>
      <c r="Q2703" t="s">
        <v>100</v>
      </c>
      <c r="R2703" t="s">
        <v>18</v>
      </c>
      <c r="S2703" t="s">
        <v>20</v>
      </c>
      <c r="T2703" t="str">
        <f t="shared" si="980"/>
        <v>LAEM CHABANG</v>
      </c>
      <c r="U2703" t="s">
        <v>46</v>
      </c>
      <c r="V2703" t="s">
        <v>51</v>
      </c>
      <c r="W2703" s="3">
        <v>12177801</v>
      </c>
      <c r="X2703" t="s">
        <v>32</v>
      </c>
      <c r="Y2703" t="s">
        <v>73</v>
      </c>
      <c r="AC2703">
        <v>1</v>
      </c>
    </row>
    <row r="2704" spans="1:29" x14ac:dyDescent="0.2">
      <c r="A2704">
        <v>2703</v>
      </c>
      <c r="B2704" t="s">
        <v>2</v>
      </c>
      <c r="C2704" s="4">
        <v>1923428</v>
      </c>
      <c r="D2704" t="s">
        <v>33</v>
      </c>
      <c r="E2704" t="s">
        <v>35</v>
      </c>
      <c r="F2704" s="1">
        <v>43868</v>
      </c>
      <c r="G2704" s="1">
        <f t="shared" si="978"/>
        <v>43876</v>
      </c>
      <c r="H2704" s="1">
        <f t="shared" si="979"/>
        <v>43883</v>
      </c>
      <c r="I2704" t="s">
        <v>71</v>
      </c>
      <c r="J2704">
        <v>2490158163</v>
      </c>
      <c r="K2704" t="s">
        <v>74</v>
      </c>
      <c r="L2704" t="s">
        <v>77</v>
      </c>
      <c r="M2704" t="s">
        <v>83</v>
      </c>
      <c r="P2704" t="s">
        <v>98</v>
      </c>
      <c r="Q2704" t="s">
        <v>100</v>
      </c>
      <c r="R2704" t="s">
        <v>18</v>
      </c>
      <c r="S2704" t="s">
        <v>20</v>
      </c>
      <c r="T2704" t="str">
        <f t="shared" si="980"/>
        <v>LAEM CHABANG</v>
      </c>
      <c r="U2704" t="s">
        <v>46</v>
      </c>
      <c r="V2704" t="s">
        <v>51</v>
      </c>
      <c r="W2704" s="3">
        <v>12177804</v>
      </c>
      <c r="X2704" t="s">
        <v>32</v>
      </c>
      <c r="Y2704" t="s">
        <v>73</v>
      </c>
      <c r="AC2704">
        <v>1</v>
      </c>
    </row>
    <row r="2705" spans="1:31" x14ac:dyDescent="0.2">
      <c r="A2705">
        <v>2704</v>
      </c>
      <c r="B2705" t="s">
        <v>2</v>
      </c>
      <c r="C2705" s="4">
        <v>1923429</v>
      </c>
      <c r="D2705" t="s">
        <v>33</v>
      </c>
      <c r="E2705" t="s">
        <v>35</v>
      </c>
      <c r="F2705" s="1">
        <v>43868</v>
      </c>
      <c r="G2705" s="1">
        <f>IF(R2705="2: AIR",F2705, "")</f>
        <v>43868</v>
      </c>
      <c r="H2705" s="1">
        <f>G2705+33</f>
        <v>43901</v>
      </c>
      <c r="I2705" t="s">
        <v>71</v>
      </c>
      <c r="J2705">
        <v>2490158163</v>
      </c>
      <c r="K2705" t="s">
        <v>74</v>
      </c>
      <c r="L2705" t="s">
        <v>77</v>
      </c>
      <c r="M2705" t="s">
        <v>83</v>
      </c>
      <c r="P2705" t="s">
        <v>98</v>
      </c>
      <c r="Q2705" t="s">
        <v>100</v>
      </c>
      <c r="R2705" t="s">
        <v>17</v>
      </c>
      <c r="S2705" t="s">
        <v>20</v>
      </c>
      <c r="T2705" t="s">
        <v>45</v>
      </c>
      <c r="U2705" t="s">
        <v>46</v>
      </c>
      <c r="V2705" t="str">
        <f t="shared" si="971"/>
        <v>AIR</v>
      </c>
      <c r="W2705" s="3"/>
      <c r="X2705" t="s">
        <v>32</v>
      </c>
      <c r="Y2705" t="s">
        <v>73</v>
      </c>
    </row>
    <row r="2706" spans="1:31" x14ac:dyDescent="0.2">
      <c r="A2706">
        <v>2705</v>
      </c>
      <c r="B2706" t="s">
        <v>2</v>
      </c>
      <c r="C2706" s="4">
        <v>1923430</v>
      </c>
      <c r="D2706" t="s">
        <v>33</v>
      </c>
      <c r="E2706" t="s">
        <v>35</v>
      </c>
      <c r="F2706" s="1">
        <v>43868</v>
      </c>
      <c r="G2706" s="1">
        <f t="shared" ref="G2706:G2711" si="981">F2706 + 7 - WEEKDAY(F2706, 2) + 6</f>
        <v>43876</v>
      </c>
      <c r="H2706" s="1">
        <f t="shared" ref="H2706:H2711" si="982">G2706+7</f>
        <v>43883</v>
      </c>
      <c r="I2706" t="s">
        <v>71</v>
      </c>
      <c r="J2706">
        <v>2490158163</v>
      </c>
      <c r="K2706" t="s">
        <v>74</v>
      </c>
      <c r="L2706" t="s">
        <v>77</v>
      </c>
      <c r="M2706" t="s">
        <v>83</v>
      </c>
      <c r="P2706" t="s">
        <v>98</v>
      </c>
      <c r="Q2706" t="s">
        <v>100</v>
      </c>
      <c r="R2706" t="s">
        <v>18</v>
      </c>
      <c r="S2706" t="s">
        <v>20</v>
      </c>
      <c r="T2706" t="str">
        <f t="shared" ref="T2706:T2711" si="983">IF(R2706="1: SEA", "LAEM CHABANG", "BANGKOK")</f>
        <v>LAEM CHABANG</v>
      </c>
      <c r="U2706" t="s">
        <v>46</v>
      </c>
      <c r="V2706" t="s">
        <v>51</v>
      </c>
      <c r="W2706" s="3">
        <v>12177828</v>
      </c>
      <c r="X2706" t="s">
        <v>32</v>
      </c>
      <c r="Y2706" t="s">
        <v>73</v>
      </c>
      <c r="AA2706">
        <v>1</v>
      </c>
    </row>
    <row r="2707" spans="1:31" x14ac:dyDescent="0.2">
      <c r="A2707">
        <v>2706</v>
      </c>
      <c r="B2707" t="s">
        <v>2</v>
      </c>
      <c r="C2707" s="4">
        <v>1923431</v>
      </c>
      <c r="D2707" t="s">
        <v>33</v>
      </c>
      <c r="E2707" t="s">
        <v>35</v>
      </c>
      <c r="F2707" s="1">
        <v>43868</v>
      </c>
      <c r="G2707" s="1">
        <f t="shared" si="981"/>
        <v>43876</v>
      </c>
      <c r="H2707" s="1">
        <f t="shared" si="982"/>
        <v>43883</v>
      </c>
      <c r="I2707" t="s">
        <v>71</v>
      </c>
      <c r="J2707">
        <v>2490158163</v>
      </c>
      <c r="K2707" t="s">
        <v>74</v>
      </c>
      <c r="L2707" t="s">
        <v>77</v>
      </c>
      <c r="M2707" t="s">
        <v>83</v>
      </c>
      <c r="P2707" t="s">
        <v>98</v>
      </c>
      <c r="Q2707" t="s">
        <v>100</v>
      </c>
      <c r="R2707" t="s">
        <v>18</v>
      </c>
      <c r="S2707" t="s">
        <v>20</v>
      </c>
      <c r="T2707" t="str">
        <f t="shared" si="983"/>
        <v>LAEM CHABANG</v>
      </c>
      <c r="U2707" t="s">
        <v>46</v>
      </c>
      <c r="V2707" t="s">
        <v>51</v>
      </c>
      <c r="W2707" s="3">
        <v>12177829</v>
      </c>
      <c r="X2707" t="s">
        <v>32</v>
      </c>
      <c r="Y2707" t="s">
        <v>73</v>
      </c>
      <c r="AC2707">
        <v>1</v>
      </c>
    </row>
    <row r="2708" spans="1:31" x14ac:dyDescent="0.2">
      <c r="A2708">
        <v>2707</v>
      </c>
      <c r="B2708" t="s">
        <v>2</v>
      </c>
      <c r="C2708" s="4">
        <v>1923432</v>
      </c>
      <c r="D2708" t="s">
        <v>33</v>
      </c>
      <c r="E2708" t="s">
        <v>35</v>
      </c>
      <c r="F2708" s="1">
        <v>43867</v>
      </c>
      <c r="G2708" s="1">
        <f t="shared" si="981"/>
        <v>43876</v>
      </c>
      <c r="H2708" s="1">
        <f t="shared" si="982"/>
        <v>43883</v>
      </c>
      <c r="I2708" t="s">
        <v>71</v>
      </c>
      <c r="J2708">
        <v>2490158163</v>
      </c>
      <c r="K2708" t="s">
        <v>74</v>
      </c>
      <c r="L2708" t="s">
        <v>77</v>
      </c>
      <c r="M2708" t="s">
        <v>83</v>
      </c>
      <c r="P2708" t="s">
        <v>98</v>
      </c>
      <c r="Q2708" t="s">
        <v>100</v>
      </c>
      <c r="R2708" t="s">
        <v>18</v>
      </c>
      <c r="S2708" t="s">
        <v>20</v>
      </c>
      <c r="T2708" t="str">
        <f t="shared" si="983"/>
        <v>LAEM CHABANG</v>
      </c>
      <c r="U2708" t="s">
        <v>46</v>
      </c>
      <c r="V2708" t="s">
        <v>51</v>
      </c>
      <c r="W2708" s="3">
        <v>12177832</v>
      </c>
      <c r="X2708" t="s">
        <v>32</v>
      </c>
      <c r="Y2708" t="s">
        <v>73</v>
      </c>
      <c r="AC2708">
        <v>1</v>
      </c>
    </row>
    <row r="2709" spans="1:31" x14ac:dyDescent="0.2">
      <c r="A2709">
        <v>2708</v>
      </c>
      <c r="B2709" t="s">
        <v>2</v>
      </c>
      <c r="C2709" s="4">
        <v>1923433</v>
      </c>
      <c r="D2709" t="s">
        <v>33</v>
      </c>
      <c r="E2709" t="s">
        <v>35</v>
      </c>
      <c r="F2709" s="1">
        <v>43867</v>
      </c>
      <c r="G2709" s="1">
        <f t="shared" si="981"/>
        <v>43876</v>
      </c>
      <c r="H2709" s="1">
        <f t="shared" si="982"/>
        <v>43883</v>
      </c>
      <c r="I2709" t="s">
        <v>71</v>
      </c>
      <c r="J2709">
        <v>2490158163</v>
      </c>
      <c r="K2709" t="s">
        <v>74</v>
      </c>
      <c r="L2709" t="s">
        <v>77</v>
      </c>
      <c r="M2709" t="s">
        <v>83</v>
      </c>
      <c r="P2709" t="s">
        <v>98</v>
      </c>
      <c r="Q2709" t="s">
        <v>100</v>
      </c>
      <c r="R2709" t="s">
        <v>18</v>
      </c>
      <c r="S2709" t="s">
        <v>20</v>
      </c>
      <c r="T2709" t="str">
        <f t="shared" si="983"/>
        <v>LAEM CHABANG</v>
      </c>
      <c r="U2709" t="s">
        <v>46</v>
      </c>
      <c r="V2709" t="s">
        <v>51</v>
      </c>
      <c r="W2709" s="3">
        <v>12177841</v>
      </c>
      <c r="X2709" t="s">
        <v>32</v>
      </c>
      <c r="Y2709" t="s">
        <v>73</v>
      </c>
      <c r="AC2709">
        <v>1</v>
      </c>
    </row>
    <row r="2710" spans="1:31" x14ac:dyDescent="0.2">
      <c r="A2710">
        <v>2709</v>
      </c>
      <c r="B2710" t="s">
        <v>2</v>
      </c>
      <c r="C2710" s="4">
        <v>1923434</v>
      </c>
      <c r="D2710" t="s">
        <v>33</v>
      </c>
      <c r="E2710" t="s">
        <v>35</v>
      </c>
      <c r="F2710" s="1">
        <v>43867</v>
      </c>
      <c r="G2710" s="1">
        <f t="shared" si="981"/>
        <v>43876</v>
      </c>
      <c r="H2710" s="1">
        <f t="shared" si="982"/>
        <v>43883</v>
      </c>
      <c r="I2710" t="s">
        <v>71</v>
      </c>
      <c r="J2710">
        <v>2490158163</v>
      </c>
      <c r="K2710" t="s">
        <v>74</v>
      </c>
      <c r="L2710" t="s">
        <v>77</v>
      </c>
      <c r="M2710" t="s">
        <v>83</v>
      </c>
      <c r="P2710" t="s">
        <v>98</v>
      </c>
      <c r="Q2710" t="s">
        <v>100</v>
      </c>
      <c r="R2710" t="s">
        <v>18</v>
      </c>
      <c r="S2710" t="s">
        <v>20</v>
      </c>
      <c r="T2710" t="str">
        <f t="shared" si="983"/>
        <v>LAEM CHABANG</v>
      </c>
      <c r="U2710" t="s">
        <v>46</v>
      </c>
      <c r="V2710" t="s">
        <v>51</v>
      </c>
      <c r="W2710" s="3">
        <v>12177856</v>
      </c>
      <c r="X2710" t="s">
        <v>32</v>
      </c>
      <c r="Y2710" t="s">
        <v>73</v>
      </c>
      <c r="AC2710">
        <v>1</v>
      </c>
    </row>
    <row r="2711" spans="1:31" x14ac:dyDescent="0.2">
      <c r="A2711">
        <v>2710</v>
      </c>
      <c r="B2711" t="s">
        <v>2</v>
      </c>
      <c r="C2711" s="4">
        <v>1923435</v>
      </c>
      <c r="D2711" t="s">
        <v>33</v>
      </c>
      <c r="E2711" t="s">
        <v>35</v>
      </c>
      <c r="F2711" s="1">
        <v>43867</v>
      </c>
      <c r="G2711" s="1">
        <f t="shared" si="981"/>
        <v>43876</v>
      </c>
      <c r="H2711" s="1">
        <f t="shared" si="982"/>
        <v>43883</v>
      </c>
      <c r="I2711" t="s">
        <v>71</v>
      </c>
      <c r="J2711">
        <v>2490158163</v>
      </c>
      <c r="K2711" t="s">
        <v>74</v>
      </c>
      <c r="L2711" t="s">
        <v>77</v>
      </c>
      <c r="M2711" t="s">
        <v>83</v>
      </c>
      <c r="P2711" t="s">
        <v>98</v>
      </c>
      <c r="Q2711" t="s">
        <v>100</v>
      </c>
      <c r="R2711" t="s">
        <v>18</v>
      </c>
      <c r="S2711" t="s">
        <v>20</v>
      </c>
      <c r="T2711" t="str">
        <f t="shared" si="983"/>
        <v>LAEM CHABANG</v>
      </c>
      <c r="U2711" t="s">
        <v>46</v>
      </c>
      <c r="V2711" t="s">
        <v>51</v>
      </c>
      <c r="W2711" s="3">
        <v>12177857</v>
      </c>
      <c r="X2711" t="s">
        <v>32</v>
      </c>
      <c r="Y2711" t="s">
        <v>73</v>
      </c>
      <c r="AC2711">
        <v>1</v>
      </c>
    </row>
    <row r="2712" spans="1:31" x14ac:dyDescent="0.2">
      <c r="A2712">
        <v>2711</v>
      </c>
      <c r="B2712" t="s">
        <v>2</v>
      </c>
      <c r="C2712" s="4">
        <v>1923436</v>
      </c>
      <c r="D2712" t="s">
        <v>33</v>
      </c>
      <c r="E2712" t="s">
        <v>35</v>
      </c>
      <c r="F2712" s="1">
        <v>43867</v>
      </c>
      <c r="G2712" s="1">
        <f t="shared" ref="G2712:G2727" si="984">IF(R2712="2: AIR",F2712, "")</f>
        <v>43867</v>
      </c>
      <c r="H2712" s="1">
        <f t="shared" ref="H2712:H2727" si="985">G2712+33</f>
        <v>43900</v>
      </c>
      <c r="I2712" t="s">
        <v>71</v>
      </c>
      <c r="J2712">
        <v>2490158163</v>
      </c>
      <c r="K2712" t="s">
        <v>74</v>
      </c>
      <c r="L2712" t="s">
        <v>77</v>
      </c>
      <c r="M2712" t="s">
        <v>83</v>
      </c>
      <c r="P2712" t="s">
        <v>98</v>
      </c>
      <c r="Q2712" t="s">
        <v>100</v>
      </c>
      <c r="R2712" t="s">
        <v>17</v>
      </c>
      <c r="S2712" t="s">
        <v>20</v>
      </c>
      <c r="T2712" t="s">
        <v>45</v>
      </c>
      <c r="U2712" t="s">
        <v>46</v>
      </c>
      <c r="V2712" t="str">
        <f t="shared" si="971"/>
        <v>AIR</v>
      </c>
      <c r="W2712" s="3"/>
      <c r="X2712" t="s">
        <v>32</v>
      </c>
      <c r="Y2712" t="s">
        <v>73</v>
      </c>
    </row>
    <row r="2713" spans="1:31" x14ac:dyDescent="0.2">
      <c r="A2713">
        <v>2712</v>
      </c>
      <c r="B2713" t="s">
        <v>2</v>
      </c>
      <c r="C2713" s="4">
        <v>1923437</v>
      </c>
      <c r="D2713" t="s">
        <v>33</v>
      </c>
      <c r="E2713" t="s">
        <v>35</v>
      </c>
      <c r="F2713" s="1">
        <v>43868</v>
      </c>
      <c r="G2713" s="1">
        <f t="shared" si="984"/>
        <v>43868</v>
      </c>
      <c r="H2713" s="1">
        <f t="shared" si="985"/>
        <v>43901</v>
      </c>
      <c r="I2713" t="s">
        <v>71</v>
      </c>
      <c r="J2713">
        <v>2490158163</v>
      </c>
      <c r="K2713" t="s">
        <v>74</v>
      </c>
      <c r="L2713" t="s">
        <v>77</v>
      </c>
      <c r="M2713" t="s">
        <v>83</v>
      </c>
      <c r="P2713" t="s">
        <v>98</v>
      </c>
      <c r="Q2713" t="s">
        <v>100</v>
      </c>
      <c r="R2713" t="s">
        <v>17</v>
      </c>
      <c r="S2713" t="s">
        <v>20</v>
      </c>
      <c r="T2713" t="s">
        <v>45</v>
      </c>
      <c r="U2713" t="s">
        <v>46</v>
      </c>
      <c r="V2713" t="str">
        <f t="shared" si="971"/>
        <v>AIR</v>
      </c>
      <c r="W2713" s="3"/>
      <c r="X2713" t="s">
        <v>32</v>
      </c>
      <c r="Y2713" t="s">
        <v>73</v>
      </c>
    </row>
    <row r="2714" spans="1:31" x14ac:dyDescent="0.2">
      <c r="A2714">
        <v>2713</v>
      </c>
      <c r="B2714" t="s">
        <v>2</v>
      </c>
      <c r="C2714" s="4">
        <v>1923438</v>
      </c>
      <c r="D2714" t="s">
        <v>33</v>
      </c>
      <c r="E2714" t="s">
        <v>35</v>
      </c>
      <c r="F2714" s="1">
        <v>43868</v>
      </c>
      <c r="G2714" s="1">
        <f t="shared" si="984"/>
        <v>43868</v>
      </c>
      <c r="H2714" s="1">
        <f t="shared" si="985"/>
        <v>43901</v>
      </c>
      <c r="I2714" t="s">
        <v>71</v>
      </c>
      <c r="J2714">
        <v>2490158163</v>
      </c>
      <c r="K2714" t="s">
        <v>74</v>
      </c>
      <c r="L2714" t="s">
        <v>77</v>
      </c>
      <c r="M2714" t="s">
        <v>83</v>
      </c>
      <c r="P2714" t="s">
        <v>98</v>
      </c>
      <c r="Q2714" t="s">
        <v>100</v>
      </c>
      <c r="R2714" t="s">
        <v>17</v>
      </c>
      <c r="S2714" t="s">
        <v>20</v>
      </c>
      <c r="T2714" t="s">
        <v>45</v>
      </c>
      <c r="U2714" t="s">
        <v>46</v>
      </c>
      <c r="V2714" t="str">
        <f t="shared" si="971"/>
        <v>AIR</v>
      </c>
      <c r="W2714" s="3"/>
      <c r="X2714" t="s">
        <v>32</v>
      </c>
      <c r="Y2714" t="s">
        <v>73</v>
      </c>
    </row>
    <row r="2715" spans="1:31" x14ac:dyDescent="0.2">
      <c r="A2715">
        <v>2714</v>
      </c>
      <c r="B2715" t="s">
        <v>2</v>
      </c>
      <c r="C2715" s="4">
        <v>1923439</v>
      </c>
      <c r="D2715" t="s">
        <v>33</v>
      </c>
      <c r="E2715" t="s">
        <v>35</v>
      </c>
      <c r="F2715" s="1">
        <v>43868</v>
      </c>
      <c r="G2715" s="1">
        <f t="shared" si="984"/>
        <v>43868</v>
      </c>
      <c r="H2715" s="1">
        <f t="shared" si="985"/>
        <v>43901</v>
      </c>
      <c r="I2715" t="s">
        <v>71</v>
      </c>
      <c r="J2715">
        <v>2490158163</v>
      </c>
      <c r="K2715" t="s">
        <v>74</v>
      </c>
      <c r="L2715" t="s">
        <v>77</v>
      </c>
      <c r="M2715" t="s">
        <v>83</v>
      </c>
      <c r="P2715" t="s">
        <v>98</v>
      </c>
      <c r="Q2715" t="s">
        <v>100</v>
      </c>
      <c r="R2715" t="s">
        <v>17</v>
      </c>
      <c r="S2715" t="s">
        <v>20</v>
      </c>
      <c r="T2715" t="s">
        <v>45</v>
      </c>
      <c r="U2715" t="s">
        <v>46</v>
      </c>
      <c r="V2715" t="str">
        <f t="shared" si="971"/>
        <v>AIR</v>
      </c>
      <c r="W2715" s="3"/>
      <c r="X2715" t="s">
        <v>32</v>
      </c>
      <c r="Y2715" t="s">
        <v>73</v>
      </c>
      <c r="AE2715" t="s">
        <v>104</v>
      </c>
    </row>
    <row r="2716" spans="1:31" x14ac:dyDescent="0.2">
      <c r="A2716">
        <v>2715</v>
      </c>
      <c r="B2716" t="s">
        <v>2</v>
      </c>
      <c r="C2716" s="4">
        <v>1923440</v>
      </c>
      <c r="D2716" t="s">
        <v>33</v>
      </c>
      <c r="E2716" t="s">
        <v>35</v>
      </c>
      <c r="F2716" s="1">
        <v>43868</v>
      </c>
      <c r="G2716" s="1">
        <f t="shared" si="984"/>
        <v>43868</v>
      </c>
      <c r="H2716" s="1">
        <f t="shared" si="985"/>
        <v>43901</v>
      </c>
      <c r="I2716" t="s">
        <v>71</v>
      </c>
      <c r="J2716">
        <v>2490158163</v>
      </c>
      <c r="K2716" t="s">
        <v>74</v>
      </c>
      <c r="L2716" t="s">
        <v>77</v>
      </c>
      <c r="M2716" t="s">
        <v>83</v>
      </c>
      <c r="P2716" t="s">
        <v>98</v>
      </c>
      <c r="Q2716" t="s">
        <v>100</v>
      </c>
      <c r="R2716" t="s">
        <v>17</v>
      </c>
      <c r="S2716" t="s">
        <v>20</v>
      </c>
      <c r="T2716" t="s">
        <v>45</v>
      </c>
      <c r="U2716" t="s">
        <v>46</v>
      </c>
      <c r="V2716" t="str">
        <f t="shared" si="971"/>
        <v>AIR</v>
      </c>
      <c r="W2716" s="3"/>
      <c r="X2716" t="s">
        <v>32</v>
      </c>
      <c r="Y2716" t="s">
        <v>73</v>
      </c>
      <c r="AE2716" t="s">
        <v>104</v>
      </c>
    </row>
    <row r="2717" spans="1:31" x14ac:dyDescent="0.2">
      <c r="A2717">
        <v>2716</v>
      </c>
      <c r="B2717" t="s">
        <v>2</v>
      </c>
      <c r="C2717" s="4">
        <v>1923441</v>
      </c>
      <c r="D2717" t="s">
        <v>33</v>
      </c>
      <c r="E2717" t="s">
        <v>35</v>
      </c>
      <c r="F2717" s="1">
        <v>43868</v>
      </c>
      <c r="G2717" s="1">
        <f t="shared" si="984"/>
        <v>43868</v>
      </c>
      <c r="H2717" s="1">
        <f t="shared" si="985"/>
        <v>43901</v>
      </c>
      <c r="I2717" t="s">
        <v>71</v>
      </c>
      <c r="J2717">
        <v>2490158163</v>
      </c>
      <c r="K2717" t="s">
        <v>74</v>
      </c>
      <c r="L2717" t="s">
        <v>77</v>
      </c>
      <c r="M2717" t="s">
        <v>83</v>
      </c>
      <c r="P2717" t="s">
        <v>98</v>
      </c>
      <c r="Q2717" t="s">
        <v>100</v>
      </c>
      <c r="R2717" t="s">
        <v>17</v>
      </c>
      <c r="S2717" t="s">
        <v>20</v>
      </c>
      <c r="T2717" t="s">
        <v>45</v>
      </c>
      <c r="U2717" t="s">
        <v>46</v>
      </c>
      <c r="V2717" t="str">
        <f t="shared" si="971"/>
        <v>AIR</v>
      </c>
      <c r="W2717" s="3"/>
      <c r="X2717" t="s">
        <v>32</v>
      </c>
      <c r="Y2717" t="s">
        <v>73</v>
      </c>
    </row>
    <row r="2718" spans="1:31" x14ac:dyDescent="0.2">
      <c r="A2718">
        <v>2717</v>
      </c>
      <c r="B2718" t="s">
        <v>2</v>
      </c>
      <c r="C2718" s="4">
        <v>1923442</v>
      </c>
      <c r="D2718" t="s">
        <v>33</v>
      </c>
      <c r="E2718" t="s">
        <v>35</v>
      </c>
      <c r="F2718" s="1">
        <v>43868</v>
      </c>
      <c r="G2718" s="1">
        <f t="shared" si="984"/>
        <v>43868</v>
      </c>
      <c r="H2718" s="1">
        <f t="shared" si="985"/>
        <v>43901</v>
      </c>
      <c r="I2718" t="s">
        <v>71</v>
      </c>
      <c r="J2718">
        <v>2490158163</v>
      </c>
      <c r="K2718" t="s">
        <v>74</v>
      </c>
      <c r="L2718" t="s">
        <v>77</v>
      </c>
      <c r="M2718" t="s">
        <v>83</v>
      </c>
      <c r="P2718" t="s">
        <v>98</v>
      </c>
      <c r="Q2718" t="s">
        <v>100</v>
      </c>
      <c r="R2718" t="s">
        <v>17</v>
      </c>
      <c r="S2718" t="s">
        <v>20</v>
      </c>
      <c r="T2718" t="s">
        <v>45</v>
      </c>
      <c r="U2718" t="s">
        <v>46</v>
      </c>
      <c r="V2718" t="str">
        <f t="shared" si="971"/>
        <v>AIR</v>
      </c>
      <c r="W2718" s="3"/>
      <c r="X2718" t="s">
        <v>32</v>
      </c>
      <c r="Y2718" t="s">
        <v>73</v>
      </c>
    </row>
    <row r="2719" spans="1:31" x14ac:dyDescent="0.2">
      <c r="A2719">
        <v>2718</v>
      </c>
      <c r="B2719" t="s">
        <v>2</v>
      </c>
      <c r="C2719" s="4">
        <v>1923443</v>
      </c>
      <c r="D2719" t="s">
        <v>33</v>
      </c>
      <c r="E2719" t="s">
        <v>35</v>
      </c>
      <c r="F2719" s="1">
        <v>43868</v>
      </c>
      <c r="G2719" s="1">
        <f t="shared" si="984"/>
        <v>43868</v>
      </c>
      <c r="H2719" s="1">
        <f t="shared" si="985"/>
        <v>43901</v>
      </c>
      <c r="I2719" t="s">
        <v>71</v>
      </c>
      <c r="J2719">
        <v>2490158163</v>
      </c>
      <c r="K2719" t="s">
        <v>74</v>
      </c>
      <c r="L2719" t="s">
        <v>77</v>
      </c>
      <c r="M2719" t="s">
        <v>83</v>
      </c>
      <c r="P2719" t="s">
        <v>98</v>
      </c>
      <c r="Q2719" t="s">
        <v>100</v>
      </c>
      <c r="R2719" t="s">
        <v>17</v>
      </c>
      <c r="S2719" t="s">
        <v>20</v>
      </c>
      <c r="T2719" t="s">
        <v>45</v>
      </c>
      <c r="U2719" t="s">
        <v>46</v>
      </c>
      <c r="V2719" t="str">
        <f t="shared" si="971"/>
        <v>AIR</v>
      </c>
      <c r="W2719" s="3"/>
      <c r="X2719" t="s">
        <v>32</v>
      </c>
      <c r="Y2719" t="s">
        <v>73</v>
      </c>
    </row>
    <row r="2720" spans="1:31" x14ac:dyDescent="0.2">
      <c r="A2720">
        <v>2719</v>
      </c>
      <c r="B2720" t="s">
        <v>2</v>
      </c>
      <c r="C2720" s="4">
        <v>1923444</v>
      </c>
      <c r="D2720" t="s">
        <v>33</v>
      </c>
      <c r="E2720" t="s">
        <v>35</v>
      </c>
      <c r="F2720" s="1">
        <v>43868</v>
      </c>
      <c r="G2720" s="1">
        <f t="shared" si="984"/>
        <v>43868</v>
      </c>
      <c r="H2720" s="1">
        <f t="shared" si="985"/>
        <v>43901</v>
      </c>
      <c r="I2720" t="s">
        <v>71</v>
      </c>
      <c r="J2720">
        <v>2490158163</v>
      </c>
      <c r="K2720" t="s">
        <v>74</v>
      </c>
      <c r="L2720" t="s">
        <v>77</v>
      </c>
      <c r="M2720" t="s">
        <v>83</v>
      </c>
      <c r="P2720" t="s">
        <v>98</v>
      </c>
      <c r="Q2720" t="s">
        <v>100</v>
      </c>
      <c r="R2720" t="s">
        <v>17</v>
      </c>
      <c r="S2720" t="s">
        <v>20</v>
      </c>
      <c r="T2720" t="s">
        <v>45</v>
      </c>
      <c r="U2720" t="s">
        <v>46</v>
      </c>
      <c r="V2720" t="str">
        <f t="shared" si="971"/>
        <v>AIR</v>
      </c>
      <c r="W2720" s="3"/>
      <c r="X2720" t="s">
        <v>32</v>
      </c>
      <c r="Y2720" t="s">
        <v>73</v>
      </c>
    </row>
    <row r="2721" spans="1:29" x14ac:dyDescent="0.2">
      <c r="A2721">
        <v>2720</v>
      </c>
      <c r="B2721" t="s">
        <v>2</v>
      </c>
      <c r="C2721" s="4">
        <v>1923445</v>
      </c>
      <c r="D2721" t="s">
        <v>33</v>
      </c>
      <c r="E2721" t="s">
        <v>35</v>
      </c>
      <c r="F2721" s="1">
        <v>43868</v>
      </c>
      <c r="G2721" s="1">
        <f t="shared" si="984"/>
        <v>43868</v>
      </c>
      <c r="H2721" s="1">
        <f t="shared" si="985"/>
        <v>43901</v>
      </c>
      <c r="I2721" t="s">
        <v>71</v>
      </c>
      <c r="J2721">
        <v>2490158163</v>
      </c>
      <c r="K2721" t="s">
        <v>74</v>
      </c>
      <c r="L2721" t="s">
        <v>77</v>
      </c>
      <c r="M2721" t="s">
        <v>83</v>
      </c>
      <c r="P2721" t="s">
        <v>98</v>
      </c>
      <c r="Q2721" t="s">
        <v>100</v>
      </c>
      <c r="R2721" t="s">
        <v>17</v>
      </c>
      <c r="S2721" t="s">
        <v>20</v>
      </c>
      <c r="T2721" t="s">
        <v>45</v>
      </c>
      <c r="U2721" t="s">
        <v>46</v>
      </c>
      <c r="V2721" t="str">
        <f t="shared" si="971"/>
        <v>AIR</v>
      </c>
      <c r="W2721" s="3"/>
      <c r="X2721" t="s">
        <v>32</v>
      </c>
      <c r="Y2721" t="s">
        <v>73</v>
      </c>
    </row>
    <row r="2722" spans="1:29" x14ac:dyDescent="0.2">
      <c r="A2722">
        <v>2721</v>
      </c>
      <c r="B2722" t="s">
        <v>2</v>
      </c>
      <c r="C2722" s="4">
        <v>1923446</v>
      </c>
      <c r="D2722" t="s">
        <v>33</v>
      </c>
      <c r="E2722" t="s">
        <v>35</v>
      </c>
      <c r="F2722" s="1">
        <v>43868</v>
      </c>
      <c r="G2722" s="1">
        <f t="shared" si="984"/>
        <v>43868</v>
      </c>
      <c r="H2722" s="1">
        <f t="shared" si="985"/>
        <v>43901</v>
      </c>
      <c r="I2722" t="s">
        <v>71</v>
      </c>
      <c r="J2722">
        <v>2490158163</v>
      </c>
      <c r="K2722" t="s">
        <v>74</v>
      </c>
      <c r="L2722" t="s">
        <v>77</v>
      </c>
      <c r="M2722" t="s">
        <v>83</v>
      </c>
      <c r="P2722" t="s">
        <v>98</v>
      </c>
      <c r="Q2722" t="s">
        <v>100</v>
      </c>
      <c r="R2722" t="s">
        <v>17</v>
      </c>
      <c r="S2722" t="s">
        <v>20</v>
      </c>
      <c r="T2722" t="s">
        <v>45</v>
      </c>
      <c r="U2722" t="s">
        <v>46</v>
      </c>
      <c r="V2722" t="str">
        <f t="shared" si="971"/>
        <v>AIR</v>
      </c>
      <c r="W2722" s="3"/>
      <c r="X2722" t="s">
        <v>32</v>
      </c>
      <c r="Y2722" t="s">
        <v>73</v>
      </c>
    </row>
    <row r="2723" spans="1:29" x14ac:dyDescent="0.2">
      <c r="A2723">
        <v>2722</v>
      </c>
      <c r="B2723" t="s">
        <v>2</v>
      </c>
      <c r="C2723" s="4">
        <v>1923447</v>
      </c>
      <c r="D2723" t="s">
        <v>33</v>
      </c>
      <c r="E2723" t="s">
        <v>35</v>
      </c>
      <c r="F2723" s="1">
        <v>43868</v>
      </c>
      <c r="G2723" s="1">
        <f t="shared" si="984"/>
        <v>43868</v>
      </c>
      <c r="H2723" s="1">
        <f t="shared" si="985"/>
        <v>43901</v>
      </c>
      <c r="I2723" t="s">
        <v>71</v>
      </c>
      <c r="J2723">
        <v>2490158163</v>
      </c>
      <c r="K2723" t="s">
        <v>74</v>
      </c>
      <c r="L2723" t="s">
        <v>77</v>
      </c>
      <c r="M2723" t="s">
        <v>83</v>
      </c>
      <c r="P2723" t="s">
        <v>98</v>
      </c>
      <c r="Q2723" t="s">
        <v>100</v>
      </c>
      <c r="R2723" t="s">
        <v>17</v>
      </c>
      <c r="S2723" t="s">
        <v>20</v>
      </c>
      <c r="T2723" t="s">
        <v>45</v>
      </c>
      <c r="U2723" t="s">
        <v>46</v>
      </c>
      <c r="V2723" t="str">
        <f t="shared" si="971"/>
        <v>AIR</v>
      </c>
      <c r="W2723" s="3"/>
      <c r="X2723" t="s">
        <v>32</v>
      </c>
      <c r="Y2723" t="s">
        <v>73</v>
      </c>
    </row>
    <row r="2724" spans="1:29" x14ac:dyDescent="0.2">
      <c r="A2724">
        <v>2723</v>
      </c>
      <c r="B2724" t="s">
        <v>2</v>
      </c>
      <c r="C2724" s="4">
        <v>1923448</v>
      </c>
      <c r="D2724" t="s">
        <v>33</v>
      </c>
      <c r="E2724" t="s">
        <v>35</v>
      </c>
      <c r="F2724" s="1">
        <v>43868</v>
      </c>
      <c r="G2724" s="1">
        <f t="shared" si="984"/>
        <v>43868</v>
      </c>
      <c r="H2724" s="1">
        <f t="shared" si="985"/>
        <v>43901</v>
      </c>
      <c r="I2724" t="s">
        <v>71</v>
      </c>
      <c r="J2724">
        <v>2490158163</v>
      </c>
      <c r="K2724" t="s">
        <v>74</v>
      </c>
      <c r="L2724" t="s">
        <v>77</v>
      </c>
      <c r="M2724" t="s">
        <v>83</v>
      </c>
      <c r="P2724" t="s">
        <v>98</v>
      </c>
      <c r="Q2724" t="s">
        <v>100</v>
      </c>
      <c r="R2724" t="s">
        <v>17</v>
      </c>
      <c r="S2724" t="s">
        <v>20</v>
      </c>
      <c r="T2724" t="s">
        <v>45</v>
      </c>
      <c r="U2724" t="s">
        <v>46</v>
      </c>
      <c r="V2724" t="str">
        <f t="shared" si="971"/>
        <v>AIR</v>
      </c>
      <c r="W2724" s="3"/>
      <c r="X2724" t="s">
        <v>32</v>
      </c>
      <c r="Y2724" t="s">
        <v>73</v>
      </c>
    </row>
    <row r="2725" spans="1:29" x14ac:dyDescent="0.2">
      <c r="A2725">
        <v>2724</v>
      </c>
      <c r="B2725" t="s">
        <v>2</v>
      </c>
      <c r="C2725" s="4">
        <v>1923449</v>
      </c>
      <c r="D2725" t="s">
        <v>33</v>
      </c>
      <c r="E2725" t="s">
        <v>35</v>
      </c>
      <c r="F2725" s="1">
        <v>43868</v>
      </c>
      <c r="G2725" s="1">
        <f t="shared" si="984"/>
        <v>43868</v>
      </c>
      <c r="H2725" s="1">
        <f t="shared" si="985"/>
        <v>43901</v>
      </c>
      <c r="I2725" t="s">
        <v>71</v>
      </c>
      <c r="J2725">
        <v>2490158163</v>
      </c>
      <c r="K2725" t="s">
        <v>74</v>
      </c>
      <c r="L2725" t="s">
        <v>77</v>
      </c>
      <c r="M2725" t="s">
        <v>83</v>
      </c>
      <c r="P2725" t="s">
        <v>98</v>
      </c>
      <c r="Q2725" t="s">
        <v>100</v>
      </c>
      <c r="R2725" t="s">
        <v>17</v>
      </c>
      <c r="S2725" t="s">
        <v>20</v>
      </c>
      <c r="T2725" t="s">
        <v>45</v>
      </c>
      <c r="U2725" t="s">
        <v>46</v>
      </c>
      <c r="V2725" t="str">
        <f t="shared" si="971"/>
        <v>AIR</v>
      </c>
      <c r="W2725" s="3"/>
      <c r="X2725" t="s">
        <v>32</v>
      </c>
      <c r="Y2725" t="s">
        <v>73</v>
      </c>
    </row>
    <row r="2726" spans="1:29" x14ac:dyDescent="0.2">
      <c r="A2726">
        <v>2725</v>
      </c>
      <c r="B2726" t="s">
        <v>2</v>
      </c>
      <c r="C2726" s="4">
        <v>1923450</v>
      </c>
      <c r="D2726" t="s">
        <v>33</v>
      </c>
      <c r="E2726" t="s">
        <v>35</v>
      </c>
      <c r="F2726" s="1">
        <v>43868</v>
      </c>
      <c r="G2726" s="1">
        <f t="shared" si="984"/>
        <v>43868</v>
      </c>
      <c r="H2726" s="1">
        <f t="shared" si="985"/>
        <v>43901</v>
      </c>
      <c r="I2726" t="s">
        <v>71</v>
      </c>
      <c r="J2726">
        <v>2490158163</v>
      </c>
      <c r="K2726" t="s">
        <v>74</v>
      </c>
      <c r="L2726" t="s">
        <v>77</v>
      </c>
      <c r="M2726" t="s">
        <v>83</v>
      </c>
      <c r="P2726" t="s">
        <v>98</v>
      </c>
      <c r="Q2726" t="s">
        <v>100</v>
      </c>
      <c r="R2726" t="s">
        <v>17</v>
      </c>
      <c r="S2726" t="s">
        <v>20</v>
      </c>
      <c r="T2726" t="s">
        <v>45</v>
      </c>
      <c r="U2726" t="s">
        <v>46</v>
      </c>
      <c r="V2726" t="str">
        <f t="shared" si="971"/>
        <v>AIR</v>
      </c>
      <c r="W2726" s="3"/>
      <c r="X2726" t="s">
        <v>32</v>
      </c>
      <c r="Y2726" t="s">
        <v>73</v>
      </c>
    </row>
    <row r="2727" spans="1:29" x14ac:dyDescent="0.2">
      <c r="A2727">
        <v>2726</v>
      </c>
      <c r="B2727" t="s">
        <v>2</v>
      </c>
      <c r="C2727" s="4">
        <v>1923451</v>
      </c>
      <c r="D2727" t="s">
        <v>33</v>
      </c>
      <c r="E2727" t="s">
        <v>35</v>
      </c>
      <c r="F2727" s="1">
        <v>43868</v>
      </c>
      <c r="G2727" s="1">
        <f t="shared" si="984"/>
        <v>43868</v>
      </c>
      <c r="H2727" s="1">
        <f t="shared" si="985"/>
        <v>43901</v>
      </c>
      <c r="I2727" t="s">
        <v>71</v>
      </c>
      <c r="J2727">
        <v>2490158163</v>
      </c>
      <c r="K2727" t="s">
        <v>74</v>
      </c>
      <c r="L2727" t="s">
        <v>77</v>
      </c>
      <c r="M2727" t="s">
        <v>83</v>
      </c>
      <c r="P2727" t="s">
        <v>98</v>
      </c>
      <c r="Q2727" t="s">
        <v>100</v>
      </c>
      <c r="R2727" t="s">
        <v>17</v>
      </c>
      <c r="S2727" t="s">
        <v>20</v>
      </c>
      <c r="T2727" t="s">
        <v>45</v>
      </c>
      <c r="U2727" t="s">
        <v>46</v>
      </c>
      <c r="V2727" t="str">
        <f t="shared" si="971"/>
        <v>AIR</v>
      </c>
      <c r="W2727" s="3"/>
      <c r="X2727" t="s">
        <v>32</v>
      </c>
      <c r="Y2727" t="s">
        <v>73</v>
      </c>
    </row>
    <row r="2728" spans="1:29" x14ac:dyDescent="0.2">
      <c r="A2728">
        <v>2727</v>
      </c>
      <c r="B2728" t="s">
        <v>2</v>
      </c>
      <c r="C2728" s="4">
        <v>1923452</v>
      </c>
      <c r="D2728" t="s">
        <v>33</v>
      </c>
      <c r="E2728" t="s">
        <v>35</v>
      </c>
      <c r="F2728" s="1">
        <v>43871</v>
      </c>
      <c r="G2728" s="1">
        <f t="shared" ref="G2728:G2736" si="986">F2728 + 7 - WEEKDAY(F2728, 2) + 6</f>
        <v>43883</v>
      </c>
      <c r="H2728" s="1">
        <f t="shared" ref="H2728:H2736" si="987">G2728+7</f>
        <v>43890</v>
      </c>
      <c r="I2728" t="s">
        <v>71</v>
      </c>
      <c r="J2728">
        <v>2490158163</v>
      </c>
      <c r="K2728" t="s">
        <v>74</v>
      </c>
      <c r="L2728" t="s">
        <v>77</v>
      </c>
      <c r="M2728" t="s">
        <v>83</v>
      </c>
      <c r="P2728" t="s">
        <v>98</v>
      </c>
      <c r="Q2728" t="s">
        <v>100</v>
      </c>
      <c r="R2728" t="s">
        <v>18</v>
      </c>
      <c r="S2728" t="s">
        <v>20</v>
      </c>
      <c r="T2728" t="str">
        <f t="shared" ref="T2728:T2736" si="988">IF(R2728="1: SEA", "LAEM CHABANG", "BANGKOK")</f>
        <v>LAEM CHABANG</v>
      </c>
      <c r="U2728" t="s">
        <v>46</v>
      </c>
      <c r="V2728" t="s">
        <v>50</v>
      </c>
      <c r="W2728" s="3">
        <v>12177972</v>
      </c>
      <c r="X2728" t="s">
        <v>32</v>
      </c>
      <c r="Y2728" t="s">
        <v>73</v>
      </c>
      <c r="AC2728">
        <v>1</v>
      </c>
    </row>
    <row r="2729" spans="1:29" x14ac:dyDescent="0.2">
      <c r="A2729">
        <v>2728</v>
      </c>
      <c r="B2729" t="s">
        <v>2</v>
      </c>
      <c r="C2729" s="4">
        <v>1923453</v>
      </c>
      <c r="D2729" t="s">
        <v>33</v>
      </c>
      <c r="E2729" t="s">
        <v>35</v>
      </c>
      <c r="F2729" s="1">
        <v>43871</v>
      </c>
      <c r="G2729" s="1">
        <f t="shared" si="986"/>
        <v>43883</v>
      </c>
      <c r="H2729" s="1">
        <f t="shared" si="987"/>
        <v>43890</v>
      </c>
      <c r="I2729" t="s">
        <v>71</v>
      </c>
      <c r="J2729">
        <v>2490158163</v>
      </c>
      <c r="K2729" t="s">
        <v>74</v>
      </c>
      <c r="L2729" t="s">
        <v>77</v>
      </c>
      <c r="M2729" t="s">
        <v>83</v>
      </c>
      <c r="P2729" t="s">
        <v>98</v>
      </c>
      <c r="Q2729" t="s">
        <v>100</v>
      </c>
      <c r="R2729" t="s">
        <v>18</v>
      </c>
      <c r="S2729" t="s">
        <v>20</v>
      </c>
      <c r="T2729" t="str">
        <f t="shared" si="988"/>
        <v>LAEM CHABANG</v>
      </c>
      <c r="U2729" t="s">
        <v>46</v>
      </c>
      <c r="V2729" t="s">
        <v>50</v>
      </c>
      <c r="W2729" s="3">
        <v>12177981</v>
      </c>
      <c r="X2729" t="s">
        <v>32</v>
      </c>
      <c r="Y2729" t="s">
        <v>73</v>
      </c>
      <c r="AC2729">
        <v>1</v>
      </c>
    </row>
    <row r="2730" spans="1:29" x14ac:dyDescent="0.2">
      <c r="A2730">
        <v>2729</v>
      </c>
      <c r="B2730" t="s">
        <v>2</v>
      </c>
      <c r="C2730" s="4">
        <v>1923454</v>
      </c>
      <c r="D2730" t="s">
        <v>33</v>
      </c>
      <c r="E2730" t="s">
        <v>35</v>
      </c>
      <c r="F2730" s="1">
        <v>43871</v>
      </c>
      <c r="G2730" s="1">
        <f t="shared" si="986"/>
        <v>43883</v>
      </c>
      <c r="H2730" s="1">
        <f t="shared" si="987"/>
        <v>43890</v>
      </c>
      <c r="I2730" t="s">
        <v>71</v>
      </c>
      <c r="J2730">
        <v>2490158163</v>
      </c>
      <c r="K2730" t="s">
        <v>74</v>
      </c>
      <c r="L2730" t="s">
        <v>77</v>
      </c>
      <c r="M2730" t="s">
        <v>83</v>
      </c>
      <c r="P2730" t="s">
        <v>98</v>
      </c>
      <c r="Q2730" t="s">
        <v>100</v>
      </c>
      <c r="R2730" t="s">
        <v>18</v>
      </c>
      <c r="S2730" t="s">
        <v>20</v>
      </c>
      <c r="T2730" t="str">
        <f t="shared" si="988"/>
        <v>LAEM CHABANG</v>
      </c>
      <c r="U2730" t="s">
        <v>46</v>
      </c>
      <c r="V2730" t="s">
        <v>49</v>
      </c>
      <c r="W2730" s="3">
        <v>12177996</v>
      </c>
      <c r="X2730" t="s">
        <v>32</v>
      </c>
      <c r="Y2730" t="s">
        <v>73</v>
      </c>
      <c r="AC2730">
        <v>1</v>
      </c>
    </row>
    <row r="2731" spans="1:29" x14ac:dyDescent="0.2">
      <c r="A2731">
        <v>2730</v>
      </c>
      <c r="B2731" t="s">
        <v>2</v>
      </c>
      <c r="C2731" s="4">
        <v>1923455</v>
      </c>
      <c r="D2731" t="s">
        <v>33</v>
      </c>
      <c r="E2731" t="s">
        <v>35</v>
      </c>
      <c r="F2731" s="1">
        <v>43871</v>
      </c>
      <c r="G2731" s="1">
        <f t="shared" si="986"/>
        <v>43883</v>
      </c>
      <c r="H2731" s="1">
        <f t="shared" si="987"/>
        <v>43890</v>
      </c>
      <c r="I2731" t="s">
        <v>71</v>
      </c>
      <c r="J2731">
        <v>2490158163</v>
      </c>
      <c r="K2731" t="s">
        <v>74</v>
      </c>
      <c r="L2731" t="s">
        <v>77</v>
      </c>
      <c r="M2731" t="s">
        <v>83</v>
      </c>
      <c r="P2731" t="s">
        <v>98</v>
      </c>
      <c r="Q2731" t="s">
        <v>100</v>
      </c>
      <c r="R2731" t="s">
        <v>18</v>
      </c>
      <c r="S2731" t="s">
        <v>20</v>
      </c>
      <c r="T2731" t="str">
        <f t="shared" si="988"/>
        <v>LAEM CHABANG</v>
      </c>
      <c r="U2731" t="s">
        <v>46</v>
      </c>
      <c r="V2731" t="s">
        <v>50</v>
      </c>
      <c r="W2731" s="3">
        <v>12177997</v>
      </c>
      <c r="X2731" t="s">
        <v>32</v>
      </c>
      <c r="Y2731" t="s">
        <v>73</v>
      </c>
      <c r="AC2731">
        <v>1</v>
      </c>
    </row>
    <row r="2732" spans="1:29" x14ac:dyDescent="0.2">
      <c r="A2732">
        <v>2731</v>
      </c>
      <c r="B2732" t="s">
        <v>2</v>
      </c>
      <c r="C2732" s="4">
        <v>1923456</v>
      </c>
      <c r="D2732" t="s">
        <v>33</v>
      </c>
      <c r="E2732" t="s">
        <v>35</v>
      </c>
      <c r="F2732" s="1">
        <v>43868</v>
      </c>
      <c r="G2732" s="1">
        <f t="shared" si="986"/>
        <v>43876</v>
      </c>
      <c r="H2732" s="1">
        <f t="shared" si="987"/>
        <v>43883</v>
      </c>
      <c r="I2732" t="s">
        <v>71</v>
      </c>
      <c r="J2732">
        <v>2490158163</v>
      </c>
      <c r="K2732" t="s">
        <v>74</v>
      </c>
      <c r="L2732" t="s">
        <v>77</v>
      </c>
      <c r="M2732" t="s">
        <v>83</v>
      </c>
      <c r="P2732" t="s">
        <v>98</v>
      </c>
      <c r="Q2732" t="s">
        <v>100</v>
      </c>
      <c r="R2732" t="s">
        <v>18</v>
      </c>
      <c r="S2732" t="s">
        <v>20</v>
      </c>
      <c r="T2732" t="str">
        <f t="shared" si="988"/>
        <v>LAEM CHABANG</v>
      </c>
      <c r="U2732" t="s">
        <v>46</v>
      </c>
      <c r="V2732" t="s">
        <v>51</v>
      </c>
      <c r="W2732" s="3">
        <v>12178000</v>
      </c>
      <c r="X2732" t="s">
        <v>32</v>
      </c>
      <c r="Y2732" t="s">
        <v>73</v>
      </c>
      <c r="AC2732">
        <v>1</v>
      </c>
    </row>
    <row r="2733" spans="1:29" x14ac:dyDescent="0.2">
      <c r="A2733">
        <v>2732</v>
      </c>
      <c r="B2733" t="s">
        <v>2</v>
      </c>
      <c r="C2733" s="4">
        <v>1923457</v>
      </c>
      <c r="D2733" t="s">
        <v>33</v>
      </c>
      <c r="E2733" t="s">
        <v>35</v>
      </c>
      <c r="F2733" s="1">
        <v>43868</v>
      </c>
      <c r="G2733" s="1">
        <f t="shared" si="986"/>
        <v>43876</v>
      </c>
      <c r="H2733" s="1">
        <f t="shared" si="987"/>
        <v>43883</v>
      </c>
      <c r="I2733" t="s">
        <v>71</v>
      </c>
      <c r="J2733">
        <v>2490158163</v>
      </c>
      <c r="K2733" t="s">
        <v>74</v>
      </c>
      <c r="L2733" t="s">
        <v>77</v>
      </c>
      <c r="M2733" t="s">
        <v>83</v>
      </c>
      <c r="P2733" t="s">
        <v>98</v>
      </c>
      <c r="Q2733" t="s">
        <v>100</v>
      </c>
      <c r="R2733" t="s">
        <v>18</v>
      </c>
      <c r="S2733" t="s">
        <v>20</v>
      </c>
      <c r="T2733" t="str">
        <f t="shared" si="988"/>
        <v>LAEM CHABANG</v>
      </c>
      <c r="U2733" t="s">
        <v>46</v>
      </c>
      <c r="V2733" t="s">
        <v>51</v>
      </c>
      <c r="W2733" s="3">
        <v>12178009</v>
      </c>
      <c r="X2733" t="s">
        <v>32</v>
      </c>
      <c r="Y2733" t="s">
        <v>73</v>
      </c>
      <c r="AC2733">
        <v>1</v>
      </c>
    </row>
    <row r="2734" spans="1:29" x14ac:dyDescent="0.2">
      <c r="A2734">
        <v>2733</v>
      </c>
      <c r="B2734" t="s">
        <v>2</v>
      </c>
      <c r="C2734" s="4">
        <v>1923458</v>
      </c>
      <c r="D2734" t="s">
        <v>33</v>
      </c>
      <c r="E2734" t="s">
        <v>35</v>
      </c>
      <c r="F2734" s="1">
        <v>43868</v>
      </c>
      <c r="G2734" s="1">
        <f t="shared" si="986"/>
        <v>43876</v>
      </c>
      <c r="H2734" s="1">
        <f t="shared" si="987"/>
        <v>43883</v>
      </c>
      <c r="I2734" t="s">
        <v>71</v>
      </c>
      <c r="J2734">
        <v>2490158163</v>
      </c>
      <c r="K2734" t="s">
        <v>74</v>
      </c>
      <c r="L2734" t="s">
        <v>77</v>
      </c>
      <c r="M2734" t="s">
        <v>83</v>
      </c>
      <c r="P2734" t="s">
        <v>98</v>
      </c>
      <c r="Q2734" t="s">
        <v>100</v>
      </c>
      <c r="R2734" t="s">
        <v>18</v>
      </c>
      <c r="S2734" t="s">
        <v>20</v>
      </c>
      <c r="T2734" t="str">
        <f t="shared" si="988"/>
        <v>LAEM CHABANG</v>
      </c>
      <c r="U2734" t="s">
        <v>46</v>
      </c>
      <c r="V2734" t="s">
        <v>51</v>
      </c>
      <c r="W2734" s="3">
        <v>12178024</v>
      </c>
      <c r="X2734" t="s">
        <v>32</v>
      </c>
      <c r="Y2734" t="s">
        <v>73</v>
      </c>
      <c r="AC2734">
        <v>1</v>
      </c>
    </row>
    <row r="2735" spans="1:29" x14ac:dyDescent="0.2">
      <c r="A2735">
        <v>2734</v>
      </c>
      <c r="B2735" t="s">
        <v>2</v>
      </c>
      <c r="C2735" s="4">
        <v>1923459</v>
      </c>
      <c r="D2735" t="s">
        <v>33</v>
      </c>
      <c r="E2735" t="s">
        <v>35</v>
      </c>
      <c r="F2735" s="1">
        <v>43868</v>
      </c>
      <c r="G2735" s="1">
        <f t="shared" si="986"/>
        <v>43876</v>
      </c>
      <c r="H2735" s="1">
        <f t="shared" si="987"/>
        <v>43883</v>
      </c>
      <c r="I2735" t="s">
        <v>71</v>
      </c>
      <c r="J2735">
        <v>2490158163</v>
      </c>
      <c r="K2735" t="s">
        <v>74</v>
      </c>
      <c r="L2735" t="s">
        <v>77</v>
      </c>
      <c r="M2735" t="s">
        <v>83</v>
      </c>
      <c r="P2735" t="s">
        <v>98</v>
      </c>
      <c r="Q2735" t="s">
        <v>100</v>
      </c>
      <c r="R2735" t="s">
        <v>18</v>
      </c>
      <c r="S2735" t="s">
        <v>20</v>
      </c>
      <c r="T2735" t="str">
        <f t="shared" si="988"/>
        <v>LAEM CHABANG</v>
      </c>
      <c r="U2735" t="s">
        <v>46</v>
      </c>
      <c r="V2735" t="s">
        <v>51</v>
      </c>
      <c r="W2735" s="3">
        <v>12178025</v>
      </c>
      <c r="X2735" t="s">
        <v>32</v>
      </c>
      <c r="Y2735" t="s">
        <v>73</v>
      </c>
      <c r="AC2735">
        <v>1</v>
      </c>
    </row>
    <row r="2736" spans="1:29" x14ac:dyDescent="0.2">
      <c r="A2736">
        <v>2735</v>
      </c>
      <c r="B2736" t="s">
        <v>2</v>
      </c>
      <c r="C2736" s="4">
        <v>1923460</v>
      </c>
      <c r="D2736" t="s">
        <v>33</v>
      </c>
      <c r="E2736" t="s">
        <v>35</v>
      </c>
      <c r="F2736" s="1">
        <v>43868</v>
      </c>
      <c r="G2736" s="1">
        <f t="shared" si="986"/>
        <v>43876</v>
      </c>
      <c r="H2736" s="1">
        <f t="shared" si="987"/>
        <v>43883</v>
      </c>
      <c r="I2736" t="s">
        <v>71</v>
      </c>
      <c r="J2736">
        <v>2490158163</v>
      </c>
      <c r="K2736" t="s">
        <v>74</v>
      </c>
      <c r="L2736" t="s">
        <v>77</v>
      </c>
      <c r="M2736" t="s">
        <v>83</v>
      </c>
      <c r="P2736" t="s">
        <v>98</v>
      </c>
      <c r="Q2736" t="s">
        <v>100</v>
      </c>
      <c r="R2736" t="s">
        <v>18</v>
      </c>
      <c r="S2736" t="s">
        <v>20</v>
      </c>
      <c r="T2736" t="str">
        <f t="shared" si="988"/>
        <v>LAEM CHABANG</v>
      </c>
      <c r="U2736" t="s">
        <v>46</v>
      </c>
      <c r="V2736" t="s">
        <v>51</v>
      </c>
      <c r="W2736" s="3">
        <v>12178028</v>
      </c>
      <c r="X2736" t="s">
        <v>32</v>
      </c>
      <c r="Y2736" t="s">
        <v>73</v>
      </c>
      <c r="AC2736">
        <v>1</v>
      </c>
    </row>
    <row r="2737" spans="1:31" x14ac:dyDescent="0.2">
      <c r="A2737">
        <v>2736</v>
      </c>
      <c r="B2737" t="s">
        <v>2</v>
      </c>
      <c r="C2737" s="4">
        <v>1923461</v>
      </c>
      <c r="D2737" t="s">
        <v>33</v>
      </c>
      <c r="E2737" t="s">
        <v>35</v>
      </c>
      <c r="F2737" s="1">
        <v>43868</v>
      </c>
      <c r="G2737" s="1">
        <f t="shared" ref="G2737:G2743" si="989">IF(R2737="2: AIR",F2737, "")</f>
        <v>43868</v>
      </c>
      <c r="H2737" s="1">
        <f t="shared" ref="H2737:H2743" si="990">G2737+33</f>
        <v>43901</v>
      </c>
      <c r="I2737" t="s">
        <v>71</v>
      </c>
      <c r="J2737">
        <v>2490158163</v>
      </c>
      <c r="K2737" t="s">
        <v>74</v>
      </c>
      <c r="L2737" t="s">
        <v>77</v>
      </c>
      <c r="M2737" t="s">
        <v>83</v>
      </c>
      <c r="P2737" t="s">
        <v>98</v>
      </c>
      <c r="Q2737" t="s">
        <v>100</v>
      </c>
      <c r="R2737" t="s">
        <v>17</v>
      </c>
      <c r="S2737" t="s">
        <v>20</v>
      </c>
      <c r="T2737" t="s">
        <v>45</v>
      </c>
      <c r="U2737" t="s">
        <v>46</v>
      </c>
      <c r="V2737" t="str">
        <f t="shared" si="971"/>
        <v>AIR</v>
      </c>
      <c r="W2737" s="3"/>
      <c r="X2737" t="s">
        <v>32</v>
      </c>
      <c r="Y2737" t="s">
        <v>73</v>
      </c>
    </row>
    <row r="2738" spans="1:31" x14ac:dyDescent="0.2">
      <c r="A2738">
        <v>2737</v>
      </c>
      <c r="B2738" t="s">
        <v>2</v>
      </c>
      <c r="C2738" s="4">
        <v>1923462</v>
      </c>
      <c r="D2738" t="s">
        <v>33</v>
      </c>
      <c r="E2738" t="s">
        <v>35</v>
      </c>
      <c r="F2738" s="1">
        <v>43868</v>
      </c>
      <c r="G2738" s="1">
        <f t="shared" si="989"/>
        <v>43868</v>
      </c>
      <c r="H2738" s="1">
        <f t="shared" si="990"/>
        <v>43901</v>
      </c>
      <c r="I2738" t="s">
        <v>71</v>
      </c>
      <c r="J2738">
        <v>2490158163</v>
      </c>
      <c r="K2738" t="s">
        <v>74</v>
      </c>
      <c r="L2738" t="s">
        <v>77</v>
      </c>
      <c r="M2738" t="s">
        <v>83</v>
      </c>
      <c r="P2738" t="s">
        <v>98</v>
      </c>
      <c r="Q2738" t="s">
        <v>100</v>
      </c>
      <c r="R2738" t="s">
        <v>17</v>
      </c>
      <c r="S2738" t="s">
        <v>20</v>
      </c>
      <c r="T2738" t="s">
        <v>45</v>
      </c>
      <c r="U2738" t="s">
        <v>46</v>
      </c>
      <c r="V2738" t="str">
        <f t="shared" si="971"/>
        <v>AIR</v>
      </c>
      <c r="W2738" s="3"/>
      <c r="X2738" t="s">
        <v>32</v>
      </c>
      <c r="Y2738" t="s">
        <v>73</v>
      </c>
    </row>
    <row r="2739" spans="1:31" x14ac:dyDescent="0.2">
      <c r="A2739">
        <v>2738</v>
      </c>
      <c r="B2739" t="s">
        <v>2</v>
      </c>
      <c r="C2739" s="4">
        <v>1923463</v>
      </c>
      <c r="D2739" t="s">
        <v>33</v>
      </c>
      <c r="E2739" t="s">
        <v>35</v>
      </c>
      <c r="F2739" s="1">
        <v>43868</v>
      </c>
      <c r="G2739" s="1">
        <f t="shared" si="989"/>
        <v>43868</v>
      </c>
      <c r="H2739" s="1">
        <f t="shared" si="990"/>
        <v>43901</v>
      </c>
      <c r="I2739" t="s">
        <v>71</v>
      </c>
      <c r="J2739">
        <v>2490158163</v>
      </c>
      <c r="K2739" t="s">
        <v>74</v>
      </c>
      <c r="L2739" t="s">
        <v>77</v>
      </c>
      <c r="M2739" t="s">
        <v>83</v>
      </c>
      <c r="P2739" t="s">
        <v>98</v>
      </c>
      <c r="Q2739" t="s">
        <v>100</v>
      </c>
      <c r="R2739" t="s">
        <v>17</v>
      </c>
      <c r="S2739" t="s">
        <v>20</v>
      </c>
      <c r="T2739" t="s">
        <v>45</v>
      </c>
      <c r="U2739" t="s">
        <v>46</v>
      </c>
      <c r="V2739" t="str">
        <f t="shared" si="971"/>
        <v>AIR</v>
      </c>
      <c r="W2739" s="3"/>
      <c r="X2739" t="s">
        <v>32</v>
      </c>
      <c r="Y2739" t="s">
        <v>73</v>
      </c>
    </row>
    <row r="2740" spans="1:31" x14ac:dyDescent="0.2">
      <c r="A2740">
        <v>2739</v>
      </c>
      <c r="B2740" t="s">
        <v>2</v>
      </c>
      <c r="C2740" s="4">
        <v>1923464</v>
      </c>
      <c r="D2740" t="s">
        <v>33</v>
      </c>
      <c r="E2740" t="s">
        <v>35</v>
      </c>
      <c r="F2740" s="1">
        <v>43868</v>
      </c>
      <c r="G2740" s="1">
        <f t="shared" si="989"/>
        <v>43868</v>
      </c>
      <c r="H2740" s="1">
        <f t="shared" si="990"/>
        <v>43901</v>
      </c>
      <c r="I2740" t="s">
        <v>71</v>
      </c>
      <c r="J2740">
        <v>2490158163</v>
      </c>
      <c r="K2740" t="s">
        <v>74</v>
      </c>
      <c r="L2740" t="s">
        <v>77</v>
      </c>
      <c r="M2740" t="s">
        <v>83</v>
      </c>
      <c r="P2740" t="s">
        <v>98</v>
      </c>
      <c r="Q2740" t="s">
        <v>100</v>
      </c>
      <c r="R2740" t="s">
        <v>17</v>
      </c>
      <c r="S2740" t="s">
        <v>20</v>
      </c>
      <c r="T2740" t="s">
        <v>45</v>
      </c>
      <c r="U2740" t="s">
        <v>46</v>
      </c>
      <c r="V2740" t="str">
        <f t="shared" si="971"/>
        <v>AIR</v>
      </c>
      <c r="W2740" s="3"/>
      <c r="X2740" t="s">
        <v>32</v>
      </c>
      <c r="Y2740" t="s">
        <v>73</v>
      </c>
    </row>
    <row r="2741" spans="1:31" x14ac:dyDescent="0.2">
      <c r="A2741">
        <v>2740</v>
      </c>
      <c r="B2741" t="s">
        <v>2</v>
      </c>
      <c r="C2741" s="4">
        <v>1923465</v>
      </c>
      <c r="D2741" t="s">
        <v>33</v>
      </c>
      <c r="E2741" t="s">
        <v>35</v>
      </c>
      <c r="F2741" s="1">
        <v>43871</v>
      </c>
      <c r="G2741" s="1">
        <f t="shared" si="989"/>
        <v>43871</v>
      </c>
      <c r="H2741" s="1">
        <f t="shared" si="990"/>
        <v>43904</v>
      </c>
      <c r="I2741" t="s">
        <v>71</v>
      </c>
      <c r="J2741">
        <v>2490158163</v>
      </c>
      <c r="K2741" t="s">
        <v>74</v>
      </c>
      <c r="L2741" t="s">
        <v>77</v>
      </c>
      <c r="M2741" t="s">
        <v>83</v>
      </c>
      <c r="P2741" t="s">
        <v>98</v>
      </c>
      <c r="Q2741" t="s">
        <v>100</v>
      </c>
      <c r="R2741" t="s">
        <v>17</v>
      </c>
      <c r="S2741" t="s">
        <v>20</v>
      </c>
      <c r="T2741" t="s">
        <v>45</v>
      </c>
      <c r="U2741" t="s">
        <v>46</v>
      </c>
      <c r="V2741" t="str">
        <f t="shared" si="971"/>
        <v>AIR</v>
      </c>
      <c r="W2741" s="3"/>
      <c r="X2741" t="s">
        <v>32</v>
      </c>
      <c r="Y2741" t="s">
        <v>73</v>
      </c>
    </row>
    <row r="2742" spans="1:31" x14ac:dyDescent="0.2">
      <c r="A2742">
        <v>2741</v>
      </c>
      <c r="B2742" t="s">
        <v>2</v>
      </c>
      <c r="C2742" s="4">
        <v>1923466</v>
      </c>
      <c r="D2742" t="s">
        <v>33</v>
      </c>
      <c r="E2742" t="s">
        <v>35</v>
      </c>
      <c r="F2742" s="1">
        <v>43871</v>
      </c>
      <c r="G2742" s="1">
        <f t="shared" si="989"/>
        <v>43871</v>
      </c>
      <c r="H2742" s="1">
        <f t="shared" si="990"/>
        <v>43904</v>
      </c>
      <c r="I2742" t="s">
        <v>71</v>
      </c>
      <c r="J2742">
        <v>2490158163</v>
      </c>
      <c r="K2742" t="s">
        <v>74</v>
      </c>
      <c r="L2742" t="s">
        <v>77</v>
      </c>
      <c r="M2742" t="s">
        <v>83</v>
      </c>
      <c r="P2742" t="s">
        <v>98</v>
      </c>
      <c r="Q2742" t="s">
        <v>100</v>
      </c>
      <c r="R2742" t="s">
        <v>17</v>
      </c>
      <c r="S2742" t="s">
        <v>20</v>
      </c>
      <c r="T2742" t="s">
        <v>45</v>
      </c>
      <c r="U2742" t="s">
        <v>46</v>
      </c>
      <c r="V2742" t="str">
        <f t="shared" si="971"/>
        <v>AIR</v>
      </c>
      <c r="W2742" s="3"/>
      <c r="X2742" t="s">
        <v>32</v>
      </c>
      <c r="Y2742" t="s">
        <v>73</v>
      </c>
    </row>
    <row r="2743" spans="1:31" x14ac:dyDescent="0.2">
      <c r="A2743">
        <v>2742</v>
      </c>
      <c r="B2743" t="s">
        <v>2</v>
      </c>
      <c r="C2743" s="4">
        <v>1923467</v>
      </c>
      <c r="D2743" t="s">
        <v>33</v>
      </c>
      <c r="E2743" t="s">
        <v>35</v>
      </c>
      <c r="F2743" s="1">
        <v>43871</v>
      </c>
      <c r="G2743" s="1">
        <f t="shared" si="989"/>
        <v>43871</v>
      </c>
      <c r="H2743" s="1">
        <f t="shared" si="990"/>
        <v>43904</v>
      </c>
      <c r="I2743" t="s">
        <v>71</v>
      </c>
      <c r="J2743">
        <v>2490158163</v>
      </c>
      <c r="K2743" t="s">
        <v>74</v>
      </c>
      <c r="L2743" t="s">
        <v>77</v>
      </c>
      <c r="M2743" t="s">
        <v>83</v>
      </c>
      <c r="P2743" t="s">
        <v>98</v>
      </c>
      <c r="Q2743" t="s">
        <v>100</v>
      </c>
      <c r="R2743" t="s">
        <v>17</v>
      </c>
      <c r="S2743" t="s">
        <v>20</v>
      </c>
      <c r="T2743" t="s">
        <v>45</v>
      </c>
      <c r="U2743" t="s">
        <v>46</v>
      </c>
      <c r="V2743" t="str">
        <f t="shared" si="971"/>
        <v>AIR</v>
      </c>
      <c r="W2743" s="3"/>
      <c r="X2743" t="s">
        <v>32</v>
      </c>
      <c r="Y2743" t="s">
        <v>73</v>
      </c>
    </row>
    <row r="2744" spans="1:31" x14ac:dyDescent="0.2">
      <c r="A2744">
        <v>2743</v>
      </c>
      <c r="B2744" t="s">
        <v>2</v>
      </c>
      <c r="C2744" s="4">
        <v>1923468</v>
      </c>
      <c r="D2744" t="s">
        <v>33</v>
      </c>
      <c r="E2744" t="s">
        <v>35</v>
      </c>
      <c r="F2744" s="1">
        <v>43871</v>
      </c>
      <c r="G2744" s="1">
        <f t="shared" ref="G2744:G2751" si="991">F2744 + 7 - WEEKDAY(F2744, 2) + 6</f>
        <v>43883</v>
      </c>
      <c r="H2744" s="1">
        <f t="shared" ref="H2744:H2751" si="992">G2744+7</f>
        <v>43890</v>
      </c>
      <c r="I2744" t="s">
        <v>71</v>
      </c>
      <c r="J2744">
        <v>2490158163</v>
      </c>
      <c r="K2744" t="s">
        <v>74</v>
      </c>
      <c r="L2744" t="s">
        <v>77</v>
      </c>
      <c r="M2744" t="s">
        <v>83</v>
      </c>
      <c r="P2744" t="s">
        <v>98</v>
      </c>
      <c r="Q2744" t="s">
        <v>100</v>
      </c>
      <c r="R2744" t="s">
        <v>18</v>
      </c>
      <c r="S2744" t="s">
        <v>20</v>
      </c>
      <c r="T2744" t="str">
        <f t="shared" ref="T2744:T2751" si="993">IF(R2744="1: SEA", "LAEM CHABANG", "BANGKOK")</f>
        <v>LAEM CHABANG</v>
      </c>
      <c r="U2744" t="s">
        <v>46</v>
      </c>
      <c r="V2744" t="s">
        <v>50</v>
      </c>
      <c r="W2744" s="3">
        <v>12178084</v>
      </c>
      <c r="X2744" t="s">
        <v>32</v>
      </c>
      <c r="Y2744" t="s">
        <v>73</v>
      </c>
      <c r="AC2744">
        <v>1</v>
      </c>
    </row>
    <row r="2745" spans="1:31" x14ac:dyDescent="0.2">
      <c r="A2745">
        <v>2744</v>
      </c>
      <c r="B2745" t="s">
        <v>2</v>
      </c>
      <c r="C2745" s="4">
        <v>1923469</v>
      </c>
      <c r="D2745" t="s">
        <v>33</v>
      </c>
      <c r="E2745" t="s">
        <v>35</v>
      </c>
      <c r="F2745" s="1">
        <v>43871</v>
      </c>
      <c r="G2745" s="1">
        <f t="shared" si="991"/>
        <v>43883</v>
      </c>
      <c r="H2745" s="1">
        <f t="shared" si="992"/>
        <v>43890</v>
      </c>
      <c r="I2745" t="s">
        <v>71</v>
      </c>
      <c r="J2745">
        <v>2490158163</v>
      </c>
      <c r="K2745" t="s">
        <v>74</v>
      </c>
      <c r="L2745" t="s">
        <v>77</v>
      </c>
      <c r="M2745" t="s">
        <v>83</v>
      </c>
      <c r="P2745" t="s">
        <v>98</v>
      </c>
      <c r="Q2745" t="s">
        <v>100</v>
      </c>
      <c r="R2745" t="s">
        <v>18</v>
      </c>
      <c r="S2745" t="s">
        <v>20</v>
      </c>
      <c r="T2745" t="str">
        <f t="shared" si="993"/>
        <v>LAEM CHABANG</v>
      </c>
      <c r="U2745" t="s">
        <v>46</v>
      </c>
      <c r="V2745" t="s">
        <v>50</v>
      </c>
      <c r="W2745" s="3">
        <v>12178093</v>
      </c>
      <c r="X2745" t="s">
        <v>32</v>
      </c>
      <c r="Y2745" t="s">
        <v>73</v>
      </c>
      <c r="AC2745">
        <v>1</v>
      </c>
    </row>
    <row r="2746" spans="1:31" x14ac:dyDescent="0.2">
      <c r="A2746">
        <v>2745</v>
      </c>
      <c r="B2746" t="s">
        <v>2</v>
      </c>
      <c r="C2746" s="4">
        <v>1923470</v>
      </c>
      <c r="D2746" t="s">
        <v>33</v>
      </c>
      <c r="E2746" t="s">
        <v>35</v>
      </c>
      <c r="F2746" s="1">
        <v>43871</v>
      </c>
      <c r="G2746" s="1">
        <f t="shared" si="991"/>
        <v>43883</v>
      </c>
      <c r="H2746" s="1">
        <f t="shared" si="992"/>
        <v>43890</v>
      </c>
      <c r="I2746" t="s">
        <v>71</v>
      </c>
      <c r="J2746">
        <v>2490158163</v>
      </c>
      <c r="K2746" t="s">
        <v>74</v>
      </c>
      <c r="L2746" t="s">
        <v>77</v>
      </c>
      <c r="M2746" t="s">
        <v>83</v>
      </c>
      <c r="P2746" t="s">
        <v>98</v>
      </c>
      <c r="Q2746" t="s">
        <v>100</v>
      </c>
      <c r="R2746" t="s">
        <v>18</v>
      </c>
      <c r="S2746" t="s">
        <v>20</v>
      </c>
      <c r="T2746" t="str">
        <f t="shared" si="993"/>
        <v>LAEM CHABANG</v>
      </c>
      <c r="U2746" t="s">
        <v>46</v>
      </c>
      <c r="V2746" t="s">
        <v>50</v>
      </c>
      <c r="W2746" s="3">
        <v>12178108</v>
      </c>
      <c r="X2746" t="s">
        <v>32</v>
      </c>
      <c r="Y2746" t="s">
        <v>73</v>
      </c>
      <c r="AC2746">
        <v>1</v>
      </c>
    </row>
    <row r="2747" spans="1:31" x14ac:dyDescent="0.2">
      <c r="A2747">
        <v>2746</v>
      </c>
      <c r="B2747" t="s">
        <v>2</v>
      </c>
      <c r="C2747" s="4">
        <v>1923471</v>
      </c>
      <c r="D2747" t="s">
        <v>33</v>
      </c>
      <c r="E2747" t="s">
        <v>35</v>
      </c>
      <c r="F2747" s="1">
        <v>43871</v>
      </c>
      <c r="G2747" s="1">
        <f t="shared" si="991"/>
        <v>43883</v>
      </c>
      <c r="H2747" s="1">
        <f t="shared" si="992"/>
        <v>43890</v>
      </c>
      <c r="I2747" t="s">
        <v>71</v>
      </c>
      <c r="J2747">
        <v>2490158163</v>
      </c>
      <c r="K2747" t="s">
        <v>74</v>
      </c>
      <c r="L2747" t="s">
        <v>77</v>
      </c>
      <c r="M2747" t="s">
        <v>83</v>
      </c>
      <c r="P2747" t="s">
        <v>98</v>
      </c>
      <c r="Q2747" t="s">
        <v>100</v>
      </c>
      <c r="R2747" t="s">
        <v>18</v>
      </c>
      <c r="S2747" t="s">
        <v>20</v>
      </c>
      <c r="T2747" t="str">
        <f t="shared" si="993"/>
        <v>LAEM CHABANG</v>
      </c>
      <c r="U2747" t="s">
        <v>46</v>
      </c>
      <c r="V2747" t="s">
        <v>50</v>
      </c>
      <c r="W2747" s="3">
        <v>12178109</v>
      </c>
      <c r="X2747" t="s">
        <v>32</v>
      </c>
      <c r="Y2747" t="s">
        <v>73</v>
      </c>
      <c r="AC2747">
        <v>1</v>
      </c>
    </row>
    <row r="2748" spans="1:31" x14ac:dyDescent="0.2">
      <c r="A2748">
        <v>2747</v>
      </c>
      <c r="B2748" t="s">
        <v>2</v>
      </c>
      <c r="C2748" s="4">
        <v>1923472</v>
      </c>
      <c r="D2748" t="s">
        <v>33</v>
      </c>
      <c r="E2748" t="s">
        <v>35</v>
      </c>
      <c r="F2748" s="1">
        <v>43871</v>
      </c>
      <c r="G2748" s="1">
        <f t="shared" si="991"/>
        <v>43883</v>
      </c>
      <c r="H2748" s="1">
        <f t="shared" si="992"/>
        <v>43890</v>
      </c>
      <c r="I2748" t="s">
        <v>71</v>
      </c>
      <c r="J2748">
        <v>2490158163</v>
      </c>
      <c r="K2748" t="s">
        <v>74</v>
      </c>
      <c r="L2748" t="s">
        <v>77</v>
      </c>
      <c r="M2748" t="s">
        <v>83</v>
      </c>
      <c r="P2748" t="s">
        <v>98</v>
      </c>
      <c r="Q2748" t="s">
        <v>100</v>
      </c>
      <c r="R2748" t="s">
        <v>18</v>
      </c>
      <c r="S2748" t="s">
        <v>20</v>
      </c>
      <c r="T2748" t="str">
        <f t="shared" si="993"/>
        <v>LAEM CHABANG</v>
      </c>
      <c r="U2748" t="s">
        <v>46</v>
      </c>
      <c r="V2748" t="s">
        <v>50</v>
      </c>
      <c r="W2748" s="3">
        <v>12178112</v>
      </c>
      <c r="X2748" t="s">
        <v>32</v>
      </c>
      <c r="Y2748" t="s">
        <v>73</v>
      </c>
      <c r="AC2748">
        <v>1</v>
      </c>
      <c r="AE2748" t="s">
        <v>102</v>
      </c>
    </row>
    <row r="2749" spans="1:31" x14ac:dyDescent="0.2">
      <c r="A2749">
        <v>2748</v>
      </c>
      <c r="B2749" t="s">
        <v>2</v>
      </c>
      <c r="C2749" s="4">
        <v>1923473</v>
      </c>
      <c r="D2749" t="s">
        <v>33</v>
      </c>
      <c r="E2749" t="s">
        <v>35</v>
      </c>
      <c r="F2749" s="1">
        <v>43871</v>
      </c>
      <c r="G2749" s="1">
        <f t="shared" si="991"/>
        <v>43883</v>
      </c>
      <c r="H2749" s="1">
        <f t="shared" si="992"/>
        <v>43890</v>
      </c>
      <c r="I2749" t="s">
        <v>71</v>
      </c>
      <c r="J2749">
        <v>2490158163</v>
      </c>
      <c r="K2749" t="s">
        <v>74</v>
      </c>
      <c r="L2749" t="s">
        <v>77</v>
      </c>
      <c r="M2749" t="s">
        <v>83</v>
      </c>
      <c r="P2749" t="s">
        <v>98</v>
      </c>
      <c r="Q2749" t="s">
        <v>100</v>
      </c>
      <c r="R2749" t="s">
        <v>18</v>
      </c>
      <c r="S2749" t="s">
        <v>20</v>
      </c>
      <c r="T2749" t="str">
        <f t="shared" si="993"/>
        <v>LAEM CHABANG</v>
      </c>
      <c r="U2749" t="s">
        <v>46</v>
      </c>
      <c r="V2749" t="s">
        <v>50</v>
      </c>
      <c r="W2749" s="3">
        <v>12178121</v>
      </c>
      <c r="X2749" t="s">
        <v>32</v>
      </c>
      <c r="Y2749" t="s">
        <v>73</v>
      </c>
      <c r="AA2749">
        <v>1</v>
      </c>
    </row>
    <row r="2750" spans="1:31" x14ac:dyDescent="0.2">
      <c r="A2750">
        <v>2749</v>
      </c>
      <c r="B2750" t="s">
        <v>2</v>
      </c>
      <c r="C2750" s="4">
        <v>1923474</v>
      </c>
      <c r="D2750" t="s">
        <v>33</v>
      </c>
      <c r="E2750" t="s">
        <v>35</v>
      </c>
      <c r="F2750" s="1">
        <v>43871</v>
      </c>
      <c r="G2750" s="1">
        <f t="shared" si="991"/>
        <v>43883</v>
      </c>
      <c r="H2750" s="1">
        <f t="shared" si="992"/>
        <v>43890</v>
      </c>
      <c r="I2750" t="s">
        <v>71</v>
      </c>
      <c r="J2750">
        <v>2490158163</v>
      </c>
      <c r="K2750" t="s">
        <v>74</v>
      </c>
      <c r="L2750" t="s">
        <v>77</v>
      </c>
      <c r="M2750" t="s">
        <v>83</v>
      </c>
      <c r="P2750" t="s">
        <v>98</v>
      </c>
      <c r="Q2750" t="s">
        <v>100</v>
      </c>
      <c r="R2750" t="s">
        <v>18</v>
      </c>
      <c r="S2750" t="s">
        <v>20</v>
      </c>
      <c r="T2750" t="str">
        <f t="shared" si="993"/>
        <v>LAEM CHABANG</v>
      </c>
      <c r="U2750" t="s">
        <v>46</v>
      </c>
      <c r="V2750" t="s">
        <v>50</v>
      </c>
      <c r="W2750" s="3">
        <v>12178136</v>
      </c>
      <c r="X2750" t="s">
        <v>32</v>
      </c>
      <c r="Y2750" t="s">
        <v>73</v>
      </c>
      <c r="AC2750">
        <v>1</v>
      </c>
    </row>
    <row r="2751" spans="1:31" x14ac:dyDescent="0.2">
      <c r="A2751">
        <v>2750</v>
      </c>
      <c r="B2751" t="s">
        <v>2</v>
      </c>
      <c r="C2751" s="4">
        <v>1923475</v>
      </c>
      <c r="D2751" t="s">
        <v>33</v>
      </c>
      <c r="E2751" t="s">
        <v>35</v>
      </c>
      <c r="F2751" s="1">
        <v>43871</v>
      </c>
      <c r="G2751" s="1">
        <f t="shared" si="991"/>
        <v>43883</v>
      </c>
      <c r="H2751" s="1">
        <f t="shared" si="992"/>
        <v>43890</v>
      </c>
      <c r="I2751" t="s">
        <v>71</v>
      </c>
      <c r="J2751">
        <v>2490158163</v>
      </c>
      <c r="K2751" t="s">
        <v>74</v>
      </c>
      <c r="L2751" t="s">
        <v>77</v>
      </c>
      <c r="M2751" t="s">
        <v>83</v>
      </c>
      <c r="P2751" t="s">
        <v>98</v>
      </c>
      <c r="Q2751" t="s">
        <v>100</v>
      </c>
      <c r="R2751" t="s">
        <v>18</v>
      </c>
      <c r="S2751" t="s">
        <v>20</v>
      </c>
      <c r="T2751" t="str">
        <f t="shared" si="993"/>
        <v>LAEM CHABANG</v>
      </c>
      <c r="U2751" t="s">
        <v>46</v>
      </c>
      <c r="V2751" t="s">
        <v>50</v>
      </c>
      <c r="W2751" s="3">
        <v>12178137</v>
      </c>
      <c r="X2751" t="s">
        <v>32</v>
      </c>
      <c r="Y2751" t="s">
        <v>73</v>
      </c>
      <c r="AC2751">
        <v>1</v>
      </c>
    </row>
    <row r="2752" spans="1:31" x14ac:dyDescent="0.2">
      <c r="A2752">
        <v>2751</v>
      </c>
      <c r="B2752" t="s">
        <v>2</v>
      </c>
      <c r="C2752" s="4">
        <v>1923476</v>
      </c>
      <c r="D2752" t="s">
        <v>33</v>
      </c>
      <c r="E2752" t="s">
        <v>35</v>
      </c>
      <c r="F2752" s="1">
        <v>43871</v>
      </c>
      <c r="G2752" s="1">
        <f t="shared" ref="G2752:G2763" si="994">IF(R2752="2: AIR",F2752, "")</f>
        <v>43871</v>
      </c>
      <c r="H2752" s="1">
        <f t="shared" ref="H2752:H2763" si="995">G2752+33</f>
        <v>43904</v>
      </c>
      <c r="I2752" t="s">
        <v>71</v>
      </c>
      <c r="J2752">
        <v>2490158163</v>
      </c>
      <c r="K2752" t="s">
        <v>74</v>
      </c>
      <c r="L2752" t="s">
        <v>77</v>
      </c>
      <c r="M2752" t="s">
        <v>83</v>
      </c>
      <c r="P2752" t="s">
        <v>98</v>
      </c>
      <c r="Q2752" t="s">
        <v>100</v>
      </c>
      <c r="R2752" t="s">
        <v>17</v>
      </c>
      <c r="S2752" t="s">
        <v>20</v>
      </c>
      <c r="T2752" t="s">
        <v>45</v>
      </c>
      <c r="U2752" t="s">
        <v>46</v>
      </c>
      <c r="V2752" t="str">
        <f t="shared" si="971"/>
        <v>AIR</v>
      </c>
      <c r="W2752" s="3"/>
      <c r="X2752" t="s">
        <v>32</v>
      </c>
      <c r="Y2752" t="s">
        <v>73</v>
      </c>
    </row>
    <row r="2753" spans="1:29" x14ac:dyDescent="0.2">
      <c r="A2753">
        <v>2752</v>
      </c>
      <c r="B2753" t="s">
        <v>2</v>
      </c>
      <c r="C2753" s="4">
        <v>1923477</v>
      </c>
      <c r="D2753" t="s">
        <v>33</v>
      </c>
      <c r="E2753" t="s">
        <v>35</v>
      </c>
      <c r="F2753" s="1">
        <v>43872</v>
      </c>
      <c r="G2753" s="1">
        <f t="shared" si="994"/>
        <v>43872</v>
      </c>
      <c r="H2753" s="1">
        <f t="shared" si="995"/>
        <v>43905</v>
      </c>
      <c r="I2753" t="s">
        <v>71</v>
      </c>
      <c r="J2753">
        <v>2490158163</v>
      </c>
      <c r="K2753" t="s">
        <v>74</v>
      </c>
      <c r="L2753" t="s">
        <v>77</v>
      </c>
      <c r="M2753" t="s">
        <v>83</v>
      </c>
      <c r="P2753" t="s">
        <v>98</v>
      </c>
      <c r="Q2753" t="s">
        <v>100</v>
      </c>
      <c r="R2753" t="s">
        <v>17</v>
      </c>
      <c r="S2753" t="s">
        <v>20</v>
      </c>
      <c r="T2753" t="s">
        <v>45</v>
      </c>
      <c r="U2753" t="s">
        <v>46</v>
      </c>
      <c r="V2753" t="str">
        <f t="shared" si="971"/>
        <v>AIR</v>
      </c>
      <c r="W2753" s="3"/>
      <c r="X2753" t="s">
        <v>32</v>
      </c>
      <c r="Y2753" t="s">
        <v>73</v>
      </c>
    </row>
    <row r="2754" spans="1:29" x14ac:dyDescent="0.2">
      <c r="A2754">
        <v>2753</v>
      </c>
      <c r="B2754" t="s">
        <v>2</v>
      </c>
      <c r="C2754" s="4">
        <v>1923478</v>
      </c>
      <c r="D2754" t="s">
        <v>33</v>
      </c>
      <c r="E2754" t="s">
        <v>40</v>
      </c>
      <c r="F2754" s="1">
        <v>43872</v>
      </c>
      <c r="G2754" s="1">
        <f t="shared" si="994"/>
        <v>43872</v>
      </c>
      <c r="H2754" s="1">
        <f t="shared" si="995"/>
        <v>43905</v>
      </c>
      <c r="I2754" t="s">
        <v>71</v>
      </c>
      <c r="J2754">
        <v>2490158163</v>
      </c>
      <c r="K2754" t="s">
        <v>74</v>
      </c>
      <c r="L2754" t="s">
        <v>77</v>
      </c>
      <c r="M2754" t="s">
        <v>88</v>
      </c>
      <c r="P2754" t="s">
        <v>94</v>
      </c>
      <c r="Q2754" t="s">
        <v>100</v>
      </c>
      <c r="R2754" t="s">
        <v>17</v>
      </c>
      <c r="S2754" t="s">
        <v>44</v>
      </c>
      <c r="T2754" t="s">
        <v>45</v>
      </c>
      <c r="U2754" t="s">
        <v>46</v>
      </c>
      <c r="V2754" t="str">
        <f t="shared" si="971"/>
        <v>AIR</v>
      </c>
      <c r="W2754" s="3"/>
      <c r="X2754" t="s">
        <v>32</v>
      </c>
      <c r="Y2754" t="s">
        <v>73</v>
      </c>
    </row>
    <row r="2755" spans="1:29" x14ac:dyDescent="0.2">
      <c r="A2755">
        <v>2754</v>
      </c>
      <c r="B2755" t="s">
        <v>2</v>
      </c>
      <c r="C2755" s="4">
        <v>1923479</v>
      </c>
      <c r="D2755" t="s">
        <v>33</v>
      </c>
      <c r="E2755" t="s">
        <v>40</v>
      </c>
      <c r="F2755" s="1">
        <v>43872</v>
      </c>
      <c r="G2755" s="1">
        <f t="shared" si="994"/>
        <v>43872</v>
      </c>
      <c r="H2755" s="1">
        <f t="shared" si="995"/>
        <v>43905</v>
      </c>
      <c r="I2755" t="s">
        <v>71</v>
      </c>
      <c r="J2755">
        <v>2490158163</v>
      </c>
      <c r="K2755" t="s">
        <v>74</v>
      </c>
      <c r="L2755" t="s">
        <v>77</v>
      </c>
      <c r="M2755" t="s">
        <v>88</v>
      </c>
      <c r="P2755" t="s">
        <v>94</v>
      </c>
      <c r="Q2755" t="s">
        <v>100</v>
      </c>
      <c r="R2755" t="s">
        <v>17</v>
      </c>
      <c r="S2755" t="s">
        <v>44</v>
      </c>
      <c r="T2755" t="s">
        <v>45</v>
      </c>
      <c r="U2755" t="s">
        <v>46</v>
      </c>
      <c r="V2755" t="str">
        <f t="shared" ref="V2755:V2818" si="996">IF(R2755="2: AIR", "AIR","")</f>
        <v>AIR</v>
      </c>
      <c r="W2755" s="3"/>
      <c r="X2755" t="s">
        <v>32</v>
      </c>
      <c r="Y2755" t="s">
        <v>73</v>
      </c>
    </row>
    <row r="2756" spans="1:29" x14ac:dyDescent="0.2">
      <c r="A2756">
        <v>2755</v>
      </c>
      <c r="B2756" t="s">
        <v>2</v>
      </c>
      <c r="C2756" s="4">
        <v>1923480</v>
      </c>
      <c r="D2756" t="s">
        <v>33</v>
      </c>
      <c r="E2756" t="s">
        <v>35</v>
      </c>
      <c r="F2756" s="1">
        <v>43872</v>
      </c>
      <c r="G2756" s="1">
        <f t="shared" si="994"/>
        <v>43872</v>
      </c>
      <c r="H2756" s="1">
        <f t="shared" si="995"/>
        <v>43905</v>
      </c>
      <c r="I2756" t="s">
        <v>71</v>
      </c>
      <c r="J2756">
        <v>2490158163</v>
      </c>
      <c r="K2756" t="s">
        <v>74</v>
      </c>
      <c r="L2756" t="s">
        <v>77</v>
      </c>
      <c r="M2756" t="s">
        <v>83</v>
      </c>
      <c r="P2756" t="s">
        <v>98</v>
      </c>
      <c r="Q2756" t="s">
        <v>100</v>
      </c>
      <c r="R2756" t="s">
        <v>17</v>
      </c>
      <c r="S2756" t="s">
        <v>20</v>
      </c>
      <c r="T2756" t="s">
        <v>45</v>
      </c>
      <c r="U2756" t="s">
        <v>46</v>
      </c>
      <c r="V2756" t="str">
        <f t="shared" si="996"/>
        <v>AIR</v>
      </c>
      <c r="W2756" s="3"/>
      <c r="X2756" t="s">
        <v>32</v>
      </c>
      <c r="Y2756" t="s">
        <v>73</v>
      </c>
    </row>
    <row r="2757" spans="1:29" x14ac:dyDescent="0.2">
      <c r="A2757">
        <v>2756</v>
      </c>
      <c r="B2757" t="s">
        <v>2</v>
      </c>
      <c r="C2757" s="4">
        <v>1923481</v>
      </c>
      <c r="D2757" t="s">
        <v>33</v>
      </c>
      <c r="E2757" t="s">
        <v>35</v>
      </c>
      <c r="F2757" s="1">
        <v>43872</v>
      </c>
      <c r="G2757" s="1">
        <f t="shared" si="994"/>
        <v>43872</v>
      </c>
      <c r="H2757" s="1">
        <f t="shared" si="995"/>
        <v>43905</v>
      </c>
      <c r="I2757" t="s">
        <v>71</v>
      </c>
      <c r="J2757">
        <v>2490158163</v>
      </c>
      <c r="K2757" t="s">
        <v>74</v>
      </c>
      <c r="L2757" t="s">
        <v>77</v>
      </c>
      <c r="M2757" t="s">
        <v>83</v>
      </c>
      <c r="P2757" t="s">
        <v>98</v>
      </c>
      <c r="Q2757" t="s">
        <v>100</v>
      </c>
      <c r="R2757" t="s">
        <v>17</v>
      </c>
      <c r="S2757" t="s">
        <v>20</v>
      </c>
      <c r="T2757" t="s">
        <v>45</v>
      </c>
      <c r="U2757" t="s">
        <v>46</v>
      </c>
      <c r="V2757" t="str">
        <f t="shared" si="996"/>
        <v>AIR</v>
      </c>
      <c r="W2757" s="3"/>
      <c r="X2757" t="s">
        <v>32</v>
      </c>
      <c r="Y2757" t="s">
        <v>73</v>
      </c>
    </row>
    <row r="2758" spans="1:29" x14ac:dyDescent="0.2">
      <c r="A2758">
        <v>2757</v>
      </c>
      <c r="B2758" t="s">
        <v>2</v>
      </c>
      <c r="C2758" s="4">
        <v>1923482</v>
      </c>
      <c r="D2758" t="s">
        <v>33</v>
      </c>
      <c r="E2758" t="s">
        <v>35</v>
      </c>
      <c r="F2758" s="1">
        <v>43871</v>
      </c>
      <c r="G2758" s="1">
        <f t="shared" si="994"/>
        <v>43871</v>
      </c>
      <c r="H2758" s="1">
        <f t="shared" si="995"/>
        <v>43904</v>
      </c>
      <c r="I2758" t="s">
        <v>71</v>
      </c>
      <c r="J2758">
        <v>2490158163</v>
      </c>
      <c r="K2758" t="s">
        <v>74</v>
      </c>
      <c r="L2758" t="s">
        <v>77</v>
      </c>
      <c r="M2758" t="s">
        <v>83</v>
      </c>
      <c r="P2758" t="s">
        <v>98</v>
      </c>
      <c r="Q2758" t="s">
        <v>100</v>
      </c>
      <c r="R2758" t="s">
        <v>17</v>
      </c>
      <c r="S2758" t="s">
        <v>20</v>
      </c>
      <c r="T2758" t="s">
        <v>45</v>
      </c>
      <c r="U2758" t="s">
        <v>46</v>
      </c>
      <c r="V2758" t="str">
        <f t="shared" si="996"/>
        <v>AIR</v>
      </c>
      <c r="W2758" s="3"/>
      <c r="X2758" t="s">
        <v>32</v>
      </c>
      <c r="Y2758" t="s">
        <v>73</v>
      </c>
    </row>
    <row r="2759" spans="1:29" x14ac:dyDescent="0.2">
      <c r="A2759">
        <v>2758</v>
      </c>
      <c r="B2759" t="s">
        <v>2</v>
      </c>
      <c r="C2759" s="4">
        <v>1923483</v>
      </c>
      <c r="D2759" t="s">
        <v>33</v>
      </c>
      <c r="E2759" t="s">
        <v>35</v>
      </c>
      <c r="F2759" s="1">
        <v>43871</v>
      </c>
      <c r="G2759" s="1">
        <f t="shared" si="994"/>
        <v>43871</v>
      </c>
      <c r="H2759" s="1">
        <f t="shared" si="995"/>
        <v>43904</v>
      </c>
      <c r="I2759" t="s">
        <v>71</v>
      </c>
      <c r="J2759">
        <v>2490158163</v>
      </c>
      <c r="K2759" t="s">
        <v>74</v>
      </c>
      <c r="L2759" t="s">
        <v>77</v>
      </c>
      <c r="M2759" t="s">
        <v>83</v>
      </c>
      <c r="P2759" t="s">
        <v>98</v>
      </c>
      <c r="Q2759" t="s">
        <v>100</v>
      </c>
      <c r="R2759" t="s">
        <v>17</v>
      </c>
      <c r="S2759" t="s">
        <v>20</v>
      </c>
      <c r="T2759" t="s">
        <v>45</v>
      </c>
      <c r="U2759" t="s">
        <v>46</v>
      </c>
      <c r="V2759" t="str">
        <f t="shared" si="996"/>
        <v>AIR</v>
      </c>
      <c r="W2759" s="3"/>
      <c r="X2759" t="s">
        <v>32</v>
      </c>
      <c r="Y2759" t="s">
        <v>73</v>
      </c>
    </row>
    <row r="2760" spans="1:29" x14ac:dyDescent="0.2">
      <c r="A2760">
        <v>2759</v>
      </c>
      <c r="B2760" t="s">
        <v>2</v>
      </c>
      <c r="C2760" s="4">
        <v>1923484</v>
      </c>
      <c r="D2760" t="s">
        <v>33</v>
      </c>
      <c r="E2760" t="s">
        <v>35</v>
      </c>
      <c r="F2760" s="1">
        <v>43871</v>
      </c>
      <c r="G2760" s="1">
        <f t="shared" si="994"/>
        <v>43871</v>
      </c>
      <c r="H2760" s="1">
        <f t="shared" si="995"/>
        <v>43904</v>
      </c>
      <c r="I2760" t="s">
        <v>71</v>
      </c>
      <c r="J2760">
        <v>2490158163</v>
      </c>
      <c r="K2760" t="s">
        <v>74</v>
      </c>
      <c r="L2760" t="s">
        <v>77</v>
      </c>
      <c r="M2760" t="s">
        <v>83</v>
      </c>
      <c r="P2760" t="s">
        <v>98</v>
      </c>
      <c r="Q2760" t="s">
        <v>100</v>
      </c>
      <c r="R2760" t="s">
        <v>17</v>
      </c>
      <c r="S2760" t="s">
        <v>20</v>
      </c>
      <c r="T2760" t="s">
        <v>45</v>
      </c>
      <c r="U2760" t="s">
        <v>46</v>
      </c>
      <c r="V2760" t="str">
        <f t="shared" si="996"/>
        <v>AIR</v>
      </c>
      <c r="W2760" s="3"/>
      <c r="X2760" t="s">
        <v>32</v>
      </c>
      <c r="Y2760" t="s">
        <v>73</v>
      </c>
    </row>
    <row r="2761" spans="1:29" x14ac:dyDescent="0.2">
      <c r="A2761">
        <v>2760</v>
      </c>
      <c r="B2761" t="s">
        <v>2</v>
      </c>
      <c r="C2761" s="4">
        <v>1923485</v>
      </c>
      <c r="D2761" t="s">
        <v>33</v>
      </c>
      <c r="E2761" t="s">
        <v>35</v>
      </c>
      <c r="F2761" s="1">
        <v>43871</v>
      </c>
      <c r="G2761" s="1">
        <f t="shared" si="994"/>
        <v>43871</v>
      </c>
      <c r="H2761" s="1">
        <f t="shared" si="995"/>
        <v>43904</v>
      </c>
      <c r="I2761" t="s">
        <v>71</v>
      </c>
      <c r="J2761">
        <v>2490158163</v>
      </c>
      <c r="K2761" t="s">
        <v>74</v>
      </c>
      <c r="L2761" t="s">
        <v>77</v>
      </c>
      <c r="M2761" t="s">
        <v>83</v>
      </c>
      <c r="P2761" t="s">
        <v>98</v>
      </c>
      <c r="Q2761" t="s">
        <v>100</v>
      </c>
      <c r="R2761" t="s">
        <v>17</v>
      </c>
      <c r="S2761" t="s">
        <v>20</v>
      </c>
      <c r="T2761" t="s">
        <v>45</v>
      </c>
      <c r="U2761" t="s">
        <v>46</v>
      </c>
      <c r="V2761" t="str">
        <f t="shared" si="996"/>
        <v>AIR</v>
      </c>
      <c r="W2761" s="3"/>
      <c r="X2761" t="s">
        <v>32</v>
      </c>
      <c r="Y2761" t="s">
        <v>73</v>
      </c>
    </row>
    <row r="2762" spans="1:29" x14ac:dyDescent="0.2">
      <c r="A2762">
        <v>2761</v>
      </c>
      <c r="B2762" t="s">
        <v>2</v>
      </c>
      <c r="C2762" s="4">
        <v>1923486</v>
      </c>
      <c r="D2762" t="s">
        <v>33</v>
      </c>
      <c r="E2762" t="s">
        <v>35</v>
      </c>
      <c r="F2762" s="1">
        <v>43872</v>
      </c>
      <c r="G2762" s="1">
        <f t="shared" si="994"/>
        <v>43872</v>
      </c>
      <c r="H2762" s="1">
        <f t="shared" si="995"/>
        <v>43905</v>
      </c>
      <c r="I2762" t="s">
        <v>71</v>
      </c>
      <c r="J2762">
        <v>2490158163</v>
      </c>
      <c r="K2762" t="s">
        <v>74</v>
      </c>
      <c r="L2762" t="s">
        <v>77</v>
      </c>
      <c r="M2762" t="s">
        <v>83</v>
      </c>
      <c r="P2762" t="s">
        <v>98</v>
      </c>
      <c r="Q2762" t="s">
        <v>100</v>
      </c>
      <c r="R2762" t="s">
        <v>17</v>
      </c>
      <c r="S2762" t="s">
        <v>20</v>
      </c>
      <c r="T2762" t="s">
        <v>45</v>
      </c>
      <c r="U2762" t="s">
        <v>46</v>
      </c>
      <c r="V2762" t="str">
        <f t="shared" si="996"/>
        <v>AIR</v>
      </c>
      <c r="W2762" s="3"/>
      <c r="X2762" t="s">
        <v>32</v>
      </c>
      <c r="Y2762" t="s">
        <v>73</v>
      </c>
    </row>
    <row r="2763" spans="1:29" x14ac:dyDescent="0.2">
      <c r="A2763">
        <v>2762</v>
      </c>
      <c r="B2763" t="s">
        <v>2</v>
      </c>
      <c r="C2763" s="4">
        <v>1923487</v>
      </c>
      <c r="D2763" t="s">
        <v>33</v>
      </c>
      <c r="E2763" t="s">
        <v>35</v>
      </c>
      <c r="F2763" s="1">
        <v>43872</v>
      </c>
      <c r="G2763" s="1">
        <f t="shared" si="994"/>
        <v>43872</v>
      </c>
      <c r="H2763" s="1">
        <f t="shared" si="995"/>
        <v>43905</v>
      </c>
      <c r="I2763" t="s">
        <v>71</v>
      </c>
      <c r="J2763">
        <v>2490158163</v>
      </c>
      <c r="K2763" t="s">
        <v>74</v>
      </c>
      <c r="L2763" t="s">
        <v>77</v>
      </c>
      <c r="M2763" t="s">
        <v>83</v>
      </c>
      <c r="P2763" t="s">
        <v>98</v>
      </c>
      <c r="Q2763" t="s">
        <v>100</v>
      </c>
      <c r="R2763" t="s">
        <v>17</v>
      </c>
      <c r="S2763" t="s">
        <v>20</v>
      </c>
      <c r="T2763" t="s">
        <v>45</v>
      </c>
      <c r="U2763" t="s">
        <v>46</v>
      </c>
      <c r="V2763" t="str">
        <f t="shared" si="996"/>
        <v>AIR</v>
      </c>
      <c r="W2763" s="3"/>
      <c r="X2763" t="s">
        <v>32</v>
      </c>
      <c r="Y2763" t="s">
        <v>73</v>
      </c>
    </row>
    <row r="2764" spans="1:29" x14ac:dyDescent="0.2">
      <c r="A2764">
        <v>2763</v>
      </c>
      <c r="B2764" t="s">
        <v>2</v>
      </c>
      <c r="C2764" s="4">
        <v>1923488</v>
      </c>
      <c r="D2764" t="s">
        <v>33</v>
      </c>
      <c r="E2764" t="s">
        <v>35</v>
      </c>
      <c r="F2764" s="1">
        <v>43872</v>
      </c>
      <c r="G2764" s="1">
        <f t="shared" ref="G2764:G2779" si="997">F2764 + 7 - WEEKDAY(F2764, 2) + 6</f>
        <v>43883</v>
      </c>
      <c r="H2764" s="1">
        <f t="shared" ref="H2764:H2779" si="998">G2764+7</f>
        <v>43890</v>
      </c>
      <c r="I2764" t="s">
        <v>71</v>
      </c>
      <c r="J2764">
        <v>2490158163</v>
      </c>
      <c r="K2764" t="s">
        <v>74</v>
      </c>
      <c r="L2764" t="s">
        <v>77</v>
      </c>
      <c r="M2764" t="s">
        <v>83</v>
      </c>
      <c r="P2764" t="s">
        <v>98</v>
      </c>
      <c r="Q2764" t="s">
        <v>100</v>
      </c>
      <c r="R2764" t="s">
        <v>18</v>
      </c>
      <c r="S2764" t="s">
        <v>20</v>
      </c>
      <c r="T2764" t="str">
        <f t="shared" ref="T2764:T2779" si="999">IF(R2764="1: SEA", "LAEM CHABANG", "BANGKOK")</f>
        <v>LAEM CHABANG</v>
      </c>
      <c r="U2764" t="s">
        <v>46</v>
      </c>
      <c r="V2764" t="s">
        <v>50</v>
      </c>
      <c r="W2764" s="3">
        <v>12178224</v>
      </c>
      <c r="X2764" t="s">
        <v>32</v>
      </c>
      <c r="Y2764" t="s">
        <v>73</v>
      </c>
      <c r="AC2764">
        <v>1</v>
      </c>
    </row>
    <row r="2765" spans="1:29" x14ac:dyDescent="0.2">
      <c r="A2765">
        <v>2764</v>
      </c>
      <c r="B2765" t="s">
        <v>2</v>
      </c>
      <c r="C2765" s="4">
        <v>1923489</v>
      </c>
      <c r="D2765" t="s">
        <v>33</v>
      </c>
      <c r="E2765" t="s">
        <v>35</v>
      </c>
      <c r="F2765" s="1">
        <v>43872</v>
      </c>
      <c r="G2765" s="1">
        <f t="shared" si="997"/>
        <v>43883</v>
      </c>
      <c r="H2765" s="1">
        <f t="shared" si="998"/>
        <v>43890</v>
      </c>
      <c r="I2765" t="s">
        <v>71</v>
      </c>
      <c r="J2765">
        <v>2490158163</v>
      </c>
      <c r="K2765" t="s">
        <v>74</v>
      </c>
      <c r="L2765" t="s">
        <v>77</v>
      </c>
      <c r="M2765" t="s">
        <v>83</v>
      </c>
      <c r="P2765" t="s">
        <v>98</v>
      </c>
      <c r="Q2765" t="s">
        <v>100</v>
      </c>
      <c r="R2765" t="s">
        <v>18</v>
      </c>
      <c r="S2765" t="s">
        <v>20</v>
      </c>
      <c r="T2765" t="str">
        <f t="shared" si="999"/>
        <v>LAEM CHABANG</v>
      </c>
      <c r="U2765" t="s">
        <v>46</v>
      </c>
      <c r="V2765" t="s">
        <v>50</v>
      </c>
      <c r="W2765" s="3">
        <v>12178233</v>
      </c>
      <c r="X2765" t="s">
        <v>32</v>
      </c>
      <c r="Y2765" t="s">
        <v>73</v>
      </c>
      <c r="AC2765">
        <v>1</v>
      </c>
    </row>
    <row r="2766" spans="1:29" x14ac:dyDescent="0.2">
      <c r="A2766">
        <v>2765</v>
      </c>
      <c r="B2766" t="s">
        <v>2</v>
      </c>
      <c r="C2766" s="4">
        <v>1923490</v>
      </c>
      <c r="D2766" t="s">
        <v>33</v>
      </c>
      <c r="E2766" t="s">
        <v>35</v>
      </c>
      <c r="F2766" s="1">
        <v>43872</v>
      </c>
      <c r="G2766" s="1">
        <f t="shared" si="997"/>
        <v>43883</v>
      </c>
      <c r="H2766" s="1">
        <f t="shared" si="998"/>
        <v>43890</v>
      </c>
      <c r="I2766" t="s">
        <v>71</v>
      </c>
      <c r="J2766">
        <v>2490158163</v>
      </c>
      <c r="K2766" t="s">
        <v>74</v>
      </c>
      <c r="L2766" t="s">
        <v>77</v>
      </c>
      <c r="M2766" t="s">
        <v>83</v>
      </c>
      <c r="P2766" t="s">
        <v>98</v>
      </c>
      <c r="Q2766" t="s">
        <v>100</v>
      </c>
      <c r="R2766" t="s">
        <v>18</v>
      </c>
      <c r="S2766" t="s">
        <v>20</v>
      </c>
      <c r="T2766" t="str">
        <f t="shared" si="999"/>
        <v>LAEM CHABANG</v>
      </c>
      <c r="U2766" t="s">
        <v>46</v>
      </c>
      <c r="V2766" t="s">
        <v>50</v>
      </c>
      <c r="W2766" s="3">
        <v>12178248</v>
      </c>
      <c r="X2766" t="s">
        <v>32</v>
      </c>
      <c r="Y2766" t="s">
        <v>73</v>
      </c>
      <c r="AC2766">
        <v>1</v>
      </c>
    </row>
    <row r="2767" spans="1:29" x14ac:dyDescent="0.2">
      <c r="A2767">
        <v>2766</v>
      </c>
      <c r="B2767" t="s">
        <v>2</v>
      </c>
      <c r="C2767" s="4">
        <v>1923491</v>
      </c>
      <c r="D2767" t="s">
        <v>33</v>
      </c>
      <c r="E2767" t="s">
        <v>35</v>
      </c>
      <c r="F2767" s="1">
        <v>43872</v>
      </c>
      <c r="G2767" s="1">
        <f t="shared" si="997"/>
        <v>43883</v>
      </c>
      <c r="H2767" s="1">
        <f t="shared" si="998"/>
        <v>43890</v>
      </c>
      <c r="I2767" t="s">
        <v>71</v>
      </c>
      <c r="J2767">
        <v>2490158163</v>
      </c>
      <c r="K2767" t="s">
        <v>74</v>
      </c>
      <c r="L2767" t="s">
        <v>77</v>
      </c>
      <c r="M2767" t="s">
        <v>83</v>
      </c>
      <c r="P2767" t="s">
        <v>98</v>
      </c>
      <c r="Q2767" t="s">
        <v>100</v>
      </c>
      <c r="R2767" t="s">
        <v>18</v>
      </c>
      <c r="S2767" t="s">
        <v>20</v>
      </c>
      <c r="T2767" t="str">
        <f t="shared" si="999"/>
        <v>LAEM CHABANG</v>
      </c>
      <c r="U2767" t="s">
        <v>46</v>
      </c>
      <c r="V2767" t="s">
        <v>50</v>
      </c>
      <c r="W2767" s="3">
        <v>12178249</v>
      </c>
      <c r="X2767" t="s">
        <v>32</v>
      </c>
      <c r="Y2767" t="s">
        <v>73</v>
      </c>
      <c r="AC2767">
        <v>1</v>
      </c>
    </row>
    <row r="2768" spans="1:29" x14ac:dyDescent="0.2">
      <c r="A2768">
        <v>2767</v>
      </c>
      <c r="B2768" t="s">
        <v>2</v>
      </c>
      <c r="C2768" s="4">
        <v>1923492</v>
      </c>
      <c r="D2768" t="s">
        <v>33</v>
      </c>
      <c r="E2768" t="s">
        <v>35</v>
      </c>
      <c r="F2768" s="1">
        <v>43872</v>
      </c>
      <c r="G2768" s="1">
        <f t="shared" si="997"/>
        <v>43883</v>
      </c>
      <c r="H2768" s="1">
        <f t="shared" si="998"/>
        <v>43890</v>
      </c>
      <c r="I2768" t="s">
        <v>71</v>
      </c>
      <c r="J2768">
        <v>2490158163</v>
      </c>
      <c r="K2768" t="s">
        <v>74</v>
      </c>
      <c r="L2768" t="s">
        <v>77</v>
      </c>
      <c r="M2768" t="s">
        <v>83</v>
      </c>
      <c r="P2768" t="s">
        <v>98</v>
      </c>
      <c r="Q2768" t="s">
        <v>100</v>
      </c>
      <c r="R2768" t="s">
        <v>18</v>
      </c>
      <c r="S2768" t="s">
        <v>20</v>
      </c>
      <c r="T2768" t="str">
        <f t="shared" si="999"/>
        <v>LAEM CHABANG</v>
      </c>
      <c r="U2768" t="s">
        <v>46</v>
      </c>
      <c r="V2768" t="s">
        <v>50</v>
      </c>
      <c r="W2768" s="3">
        <v>12178252</v>
      </c>
      <c r="X2768" t="s">
        <v>32</v>
      </c>
      <c r="Y2768" t="s">
        <v>73</v>
      </c>
      <c r="AC2768">
        <v>1</v>
      </c>
    </row>
    <row r="2769" spans="1:29" x14ac:dyDescent="0.2">
      <c r="A2769">
        <v>2768</v>
      </c>
      <c r="B2769" t="s">
        <v>2</v>
      </c>
      <c r="C2769" s="4">
        <v>1923493</v>
      </c>
      <c r="D2769" t="s">
        <v>33</v>
      </c>
      <c r="E2769" t="s">
        <v>35</v>
      </c>
      <c r="F2769" s="1">
        <v>43872</v>
      </c>
      <c r="G2769" s="1">
        <f t="shared" si="997"/>
        <v>43883</v>
      </c>
      <c r="H2769" s="1">
        <f t="shared" si="998"/>
        <v>43890</v>
      </c>
      <c r="I2769" t="s">
        <v>71</v>
      </c>
      <c r="J2769">
        <v>2490158163</v>
      </c>
      <c r="K2769" t="s">
        <v>74</v>
      </c>
      <c r="L2769" t="s">
        <v>77</v>
      </c>
      <c r="M2769" t="s">
        <v>83</v>
      </c>
      <c r="P2769" t="s">
        <v>98</v>
      </c>
      <c r="Q2769" t="s">
        <v>100</v>
      </c>
      <c r="R2769" t="s">
        <v>18</v>
      </c>
      <c r="S2769" t="s">
        <v>20</v>
      </c>
      <c r="T2769" t="str">
        <f t="shared" si="999"/>
        <v>LAEM CHABANG</v>
      </c>
      <c r="U2769" t="s">
        <v>46</v>
      </c>
      <c r="V2769" t="s">
        <v>50</v>
      </c>
      <c r="W2769" s="3">
        <v>12178261</v>
      </c>
      <c r="X2769" t="s">
        <v>32</v>
      </c>
      <c r="Y2769" t="s">
        <v>73</v>
      </c>
      <c r="AC2769">
        <v>1</v>
      </c>
    </row>
    <row r="2770" spans="1:29" x14ac:dyDescent="0.2">
      <c r="A2770">
        <v>2769</v>
      </c>
      <c r="B2770" t="s">
        <v>2</v>
      </c>
      <c r="C2770" s="4">
        <v>1923494</v>
      </c>
      <c r="D2770" t="s">
        <v>33</v>
      </c>
      <c r="E2770" t="s">
        <v>35</v>
      </c>
      <c r="F2770" s="1">
        <v>43872</v>
      </c>
      <c r="G2770" s="1">
        <f t="shared" si="997"/>
        <v>43883</v>
      </c>
      <c r="H2770" s="1">
        <f t="shared" si="998"/>
        <v>43890</v>
      </c>
      <c r="I2770" t="s">
        <v>71</v>
      </c>
      <c r="J2770">
        <v>2490158163</v>
      </c>
      <c r="K2770" t="s">
        <v>74</v>
      </c>
      <c r="L2770" t="s">
        <v>77</v>
      </c>
      <c r="M2770" t="s">
        <v>83</v>
      </c>
      <c r="P2770" t="s">
        <v>98</v>
      </c>
      <c r="Q2770" t="s">
        <v>100</v>
      </c>
      <c r="R2770" t="s">
        <v>18</v>
      </c>
      <c r="S2770" t="s">
        <v>20</v>
      </c>
      <c r="T2770" t="str">
        <f t="shared" si="999"/>
        <v>LAEM CHABANG</v>
      </c>
      <c r="U2770" t="s">
        <v>46</v>
      </c>
      <c r="V2770" t="s">
        <v>50</v>
      </c>
      <c r="W2770" s="3">
        <v>12178276</v>
      </c>
      <c r="X2770" t="s">
        <v>32</v>
      </c>
      <c r="Y2770" t="s">
        <v>73</v>
      </c>
      <c r="AC2770">
        <v>1</v>
      </c>
    </row>
    <row r="2771" spans="1:29" x14ac:dyDescent="0.2">
      <c r="A2771">
        <v>2770</v>
      </c>
      <c r="B2771" t="s">
        <v>2</v>
      </c>
      <c r="C2771" s="4">
        <v>1923495</v>
      </c>
      <c r="D2771" t="s">
        <v>33</v>
      </c>
      <c r="E2771" t="s">
        <v>35</v>
      </c>
      <c r="F2771" s="1">
        <v>43872</v>
      </c>
      <c r="G2771" s="1">
        <f t="shared" si="997"/>
        <v>43883</v>
      </c>
      <c r="H2771" s="1">
        <f t="shared" si="998"/>
        <v>43890</v>
      </c>
      <c r="I2771" t="s">
        <v>71</v>
      </c>
      <c r="J2771">
        <v>2490158163</v>
      </c>
      <c r="K2771" t="s">
        <v>74</v>
      </c>
      <c r="L2771" t="s">
        <v>77</v>
      </c>
      <c r="M2771" t="s">
        <v>83</v>
      </c>
      <c r="P2771" t="s">
        <v>98</v>
      </c>
      <c r="Q2771" t="s">
        <v>100</v>
      </c>
      <c r="R2771" t="s">
        <v>18</v>
      </c>
      <c r="S2771" t="s">
        <v>20</v>
      </c>
      <c r="T2771" t="str">
        <f t="shared" si="999"/>
        <v>LAEM CHABANG</v>
      </c>
      <c r="U2771" t="s">
        <v>46</v>
      </c>
      <c r="V2771" t="s">
        <v>50</v>
      </c>
      <c r="W2771" s="3">
        <v>12178277</v>
      </c>
      <c r="X2771" t="s">
        <v>32</v>
      </c>
      <c r="Y2771" t="s">
        <v>73</v>
      </c>
      <c r="AC2771">
        <v>1</v>
      </c>
    </row>
    <row r="2772" spans="1:29" x14ac:dyDescent="0.2">
      <c r="A2772">
        <v>2771</v>
      </c>
      <c r="B2772" t="s">
        <v>2</v>
      </c>
      <c r="C2772" s="4">
        <v>1923496</v>
      </c>
      <c r="D2772" t="s">
        <v>33</v>
      </c>
      <c r="E2772" t="s">
        <v>35</v>
      </c>
      <c r="F2772" s="1">
        <v>43872</v>
      </c>
      <c r="G2772" s="1">
        <f t="shared" si="997"/>
        <v>43883</v>
      </c>
      <c r="H2772" s="1">
        <f t="shared" si="998"/>
        <v>43890</v>
      </c>
      <c r="I2772" t="s">
        <v>71</v>
      </c>
      <c r="J2772">
        <v>2490158163</v>
      </c>
      <c r="K2772" t="s">
        <v>74</v>
      </c>
      <c r="L2772" t="s">
        <v>77</v>
      </c>
      <c r="M2772" t="s">
        <v>83</v>
      </c>
      <c r="P2772" t="s">
        <v>98</v>
      </c>
      <c r="Q2772" t="s">
        <v>100</v>
      </c>
      <c r="R2772" t="s">
        <v>18</v>
      </c>
      <c r="S2772" t="s">
        <v>20</v>
      </c>
      <c r="T2772" t="str">
        <f t="shared" si="999"/>
        <v>LAEM CHABANG</v>
      </c>
      <c r="U2772" t="s">
        <v>46</v>
      </c>
      <c r="V2772" t="s">
        <v>50</v>
      </c>
      <c r="W2772" s="3">
        <v>12178280</v>
      </c>
      <c r="X2772" t="s">
        <v>32</v>
      </c>
      <c r="Y2772" t="s">
        <v>73</v>
      </c>
      <c r="AC2772">
        <v>1</v>
      </c>
    </row>
    <row r="2773" spans="1:29" x14ac:dyDescent="0.2">
      <c r="A2773">
        <v>2772</v>
      </c>
      <c r="B2773" t="s">
        <v>2</v>
      </c>
      <c r="C2773" s="4">
        <v>1923497</v>
      </c>
      <c r="D2773" t="s">
        <v>33</v>
      </c>
      <c r="E2773" t="s">
        <v>35</v>
      </c>
      <c r="F2773" s="1">
        <v>43872</v>
      </c>
      <c r="G2773" s="1">
        <f t="shared" si="997"/>
        <v>43883</v>
      </c>
      <c r="H2773" s="1">
        <f t="shared" si="998"/>
        <v>43890</v>
      </c>
      <c r="I2773" t="s">
        <v>71</v>
      </c>
      <c r="J2773">
        <v>2490158163</v>
      </c>
      <c r="K2773" t="s">
        <v>74</v>
      </c>
      <c r="L2773" t="s">
        <v>77</v>
      </c>
      <c r="M2773" t="s">
        <v>83</v>
      </c>
      <c r="P2773" t="s">
        <v>98</v>
      </c>
      <c r="Q2773" t="s">
        <v>100</v>
      </c>
      <c r="R2773" t="s">
        <v>18</v>
      </c>
      <c r="S2773" t="s">
        <v>20</v>
      </c>
      <c r="T2773" t="str">
        <f t="shared" si="999"/>
        <v>LAEM CHABANG</v>
      </c>
      <c r="U2773" t="s">
        <v>46</v>
      </c>
      <c r="V2773" t="s">
        <v>50</v>
      </c>
      <c r="W2773" s="3">
        <v>12178289</v>
      </c>
      <c r="X2773" t="s">
        <v>32</v>
      </c>
      <c r="Y2773" t="s">
        <v>73</v>
      </c>
      <c r="AC2773">
        <v>1</v>
      </c>
    </row>
    <row r="2774" spans="1:29" x14ac:dyDescent="0.2">
      <c r="A2774">
        <v>2773</v>
      </c>
      <c r="B2774" t="s">
        <v>2</v>
      </c>
      <c r="C2774" s="4">
        <v>1923498</v>
      </c>
      <c r="D2774" t="s">
        <v>33</v>
      </c>
      <c r="E2774" t="s">
        <v>35</v>
      </c>
      <c r="F2774" s="1">
        <v>43872</v>
      </c>
      <c r="G2774" s="1">
        <f t="shared" si="997"/>
        <v>43883</v>
      </c>
      <c r="H2774" s="1">
        <f t="shared" si="998"/>
        <v>43890</v>
      </c>
      <c r="I2774" t="s">
        <v>71</v>
      </c>
      <c r="J2774">
        <v>2490158163</v>
      </c>
      <c r="K2774" t="s">
        <v>74</v>
      </c>
      <c r="L2774" t="s">
        <v>77</v>
      </c>
      <c r="M2774" t="s">
        <v>83</v>
      </c>
      <c r="P2774" t="s">
        <v>98</v>
      </c>
      <c r="Q2774" t="s">
        <v>100</v>
      </c>
      <c r="R2774" t="s">
        <v>18</v>
      </c>
      <c r="S2774" t="s">
        <v>20</v>
      </c>
      <c r="T2774" t="str">
        <f t="shared" si="999"/>
        <v>LAEM CHABANG</v>
      </c>
      <c r="U2774" t="s">
        <v>46</v>
      </c>
      <c r="V2774" t="s">
        <v>50</v>
      </c>
      <c r="W2774" s="3">
        <v>12178304</v>
      </c>
      <c r="X2774" t="s">
        <v>32</v>
      </c>
      <c r="Y2774" t="s">
        <v>73</v>
      </c>
      <c r="AC2774">
        <v>1</v>
      </c>
    </row>
    <row r="2775" spans="1:29" x14ac:dyDescent="0.2">
      <c r="A2775">
        <v>2774</v>
      </c>
      <c r="B2775" t="s">
        <v>2</v>
      </c>
      <c r="C2775" s="4">
        <v>1923499</v>
      </c>
      <c r="D2775" t="s">
        <v>33</v>
      </c>
      <c r="E2775" t="s">
        <v>35</v>
      </c>
      <c r="F2775" s="1">
        <v>43872</v>
      </c>
      <c r="G2775" s="1">
        <f t="shared" si="997"/>
        <v>43883</v>
      </c>
      <c r="H2775" s="1">
        <f t="shared" si="998"/>
        <v>43890</v>
      </c>
      <c r="I2775" t="s">
        <v>71</v>
      </c>
      <c r="J2775">
        <v>2490158163</v>
      </c>
      <c r="K2775" t="s">
        <v>74</v>
      </c>
      <c r="L2775" t="s">
        <v>77</v>
      </c>
      <c r="M2775" t="s">
        <v>83</v>
      </c>
      <c r="P2775" t="s">
        <v>98</v>
      </c>
      <c r="Q2775" t="s">
        <v>100</v>
      </c>
      <c r="R2775" t="s">
        <v>18</v>
      </c>
      <c r="S2775" t="s">
        <v>20</v>
      </c>
      <c r="T2775" t="str">
        <f t="shared" si="999"/>
        <v>LAEM CHABANG</v>
      </c>
      <c r="U2775" t="s">
        <v>46</v>
      </c>
      <c r="V2775" t="s">
        <v>50</v>
      </c>
      <c r="W2775" s="3">
        <v>12178305</v>
      </c>
      <c r="X2775" t="s">
        <v>32</v>
      </c>
      <c r="Y2775" t="s">
        <v>73</v>
      </c>
      <c r="AC2775">
        <v>1</v>
      </c>
    </row>
    <row r="2776" spans="1:29" x14ac:dyDescent="0.2">
      <c r="A2776">
        <v>2775</v>
      </c>
      <c r="B2776" t="s">
        <v>2</v>
      </c>
      <c r="C2776" s="4">
        <v>1923500</v>
      </c>
      <c r="D2776" t="s">
        <v>33</v>
      </c>
      <c r="E2776" t="s">
        <v>35</v>
      </c>
      <c r="F2776" s="1">
        <v>43872</v>
      </c>
      <c r="G2776" s="1">
        <f t="shared" si="997"/>
        <v>43883</v>
      </c>
      <c r="H2776" s="1">
        <f t="shared" si="998"/>
        <v>43890</v>
      </c>
      <c r="I2776" t="s">
        <v>71</v>
      </c>
      <c r="J2776">
        <v>2490158163</v>
      </c>
      <c r="K2776" t="s">
        <v>74</v>
      </c>
      <c r="L2776" t="s">
        <v>77</v>
      </c>
      <c r="M2776" t="s">
        <v>83</v>
      </c>
      <c r="P2776" t="s">
        <v>98</v>
      </c>
      <c r="Q2776" t="s">
        <v>100</v>
      </c>
      <c r="R2776" t="s">
        <v>18</v>
      </c>
      <c r="S2776" t="s">
        <v>20</v>
      </c>
      <c r="T2776" t="str">
        <f t="shared" si="999"/>
        <v>LAEM CHABANG</v>
      </c>
      <c r="U2776" t="s">
        <v>46</v>
      </c>
      <c r="V2776" t="s">
        <v>50</v>
      </c>
      <c r="W2776" s="3">
        <v>12178308</v>
      </c>
      <c r="X2776" t="s">
        <v>32</v>
      </c>
      <c r="Y2776" t="s">
        <v>73</v>
      </c>
      <c r="AC2776">
        <v>1</v>
      </c>
    </row>
    <row r="2777" spans="1:29" x14ac:dyDescent="0.2">
      <c r="A2777">
        <v>2776</v>
      </c>
      <c r="B2777" t="s">
        <v>2</v>
      </c>
      <c r="C2777" s="4">
        <v>1923501</v>
      </c>
      <c r="D2777" t="s">
        <v>33</v>
      </c>
      <c r="E2777" t="s">
        <v>35</v>
      </c>
      <c r="F2777" s="1">
        <v>43872</v>
      </c>
      <c r="G2777" s="1">
        <f t="shared" si="997"/>
        <v>43883</v>
      </c>
      <c r="H2777" s="1">
        <f t="shared" si="998"/>
        <v>43890</v>
      </c>
      <c r="I2777" t="s">
        <v>71</v>
      </c>
      <c r="J2777">
        <v>2490158163</v>
      </c>
      <c r="K2777" t="s">
        <v>74</v>
      </c>
      <c r="L2777" t="s">
        <v>77</v>
      </c>
      <c r="M2777" t="s">
        <v>83</v>
      </c>
      <c r="P2777" t="s">
        <v>98</v>
      </c>
      <c r="Q2777" t="s">
        <v>100</v>
      </c>
      <c r="R2777" t="s">
        <v>18</v>
      </c>
      <c r="S2777" t="s">
        <v>20</v>
      </c>
      <c r="T2777" t="str">
        <f t="shared" si="999"/>
        <v>LAEM CHABANG</v>
      </c>
      <c r="U2777" t="s">
        <v>46</v>
      </c>
      <c r="V2777" t="s">
        <v>50</v>
      </c>
      <c r="W2777" s="3">
        <v>12178317</v>
      </c>
      <c r="X2777" t="s">
        <v>32</v>
      </c>
      <c r="Y2777" t="s">
        <v>73</v>
      </c>
      <c r="AC2777">
        <v>1</v>
      </c>
    </row>
    <row r="2778" spans="1:29" x14ac:dyDescent="0.2">
      <c r="A2778">
        <v>2777</v>
      </c>
      <c r="B2778" t="s">
        <v>2</v>
      </c>
      <c r="C2778" s="4">
        <v>1923502</v>
      </c>
      <c r="D2778" t="s">
        <v>33</v>
      </c>
      <c r="E2778" t="s">
        <v>35</v>
      </c>
      <c r="F2778" s="1">
        <v>43872</v>
      </c>
      <c r="G2778" s="1">
        <f t="shared" si="997"/>
        <v>43883</v>
      </c>
      <c r="H2778" s="1">
        <f t="shared" si="998"/>
        <v>43890</v>
      </c>
      <c r="I2778" t="s">
        <v>71</v>
      </c>
      <c r="J2778">
        <v>2490158163</v>
      </c>
      <c r="K2778" t="s">
        <v>74</v>
      </c>
      <c r="L2778" t="s">
        <v>77</v>
      </c>
      <c r="M2778" t="s">
        <v>83</v>
      </c>
      <c r="P2778" t="s">
        <v>98</v>
      </c>
      <c r="Q2778" t="s">
        <v>100</v>
      </c>
      <c r="R2778" t="s">
        <v>18</v>
      </c>
      <c r="S2778" t="s">
        <v>20</v>
      </c>
      <c r="T2778" t="str">
        <f t="shared" si="999"/>
        <v>LAEM CHABANG</v>
      </c>
      <c r="U2778" t="s">
        <v>46</v>
      </c>
      <c r="V2778" t="s">
        <v>50</v>
      </c>
      <c r="W2778" s="3">
        <v>12178332</v>
      </c>
      <c r="X2778" t="s">
        <v>32</v>
      </c>
      <c r="Y2778" t="s">
        <v>73</v>
      </c>
      <c r="AC2778">
        <v>1</v>
      </c>
    </row>
    <row r="2779" spans="1:29" x14ac:dyDescent="0.2">
      <c r="A2779">
        <v>2778</v>
      </c>
      <c r="B2779" t="s">
        <v>2</v>
      </c>
      <c r="C2779" s="4">
        <v>1923503</v>
      </c>
      <c r="D2779" t="s">
        <v>33</v>
      </c>
      <c r="E2779" t="s">
        <v>35</v>
      </c>
      <c r="F2779" s="1">
        <v>43872</v>
      </c>
      <c r="G2779" s="1">
        <f t="shared" si="997"/>
        <v>43883</v>
      </c>
      <c r="H2779" s="1">
        <f t="shared" si="998"/>
        <v>43890</v>
      </c>
      <c r="I2779" t="s">
        <v>71</v>
      </c>
      <c r="J2779">
        <v>2490158163</v>
      </c>
      <c r="K2779" t="s">
        <v>74</v>
      </c>
      <c r="L2779" t="s">
        <v>77</v>
      </c>
      <c r="M2779" t="s">
        <v>83</v>
      </c>
      <c r="P2779" t="s">
        <v>98</v>
      </c>
      <c r="Q2779" t="s">
        <v>100</v>
      </c>
      <c r="R2779" t="s">
        <v>18</v>
      </c>
      <c r="S2779" t="s">
        <v>20</v>
      </c>
      <c r="T2779" t="str">
        <f t="shared" si="999"/>
        <v>LAEM CHABANG</v>
      </c>
      <c r="U2779" t="s">
        <v>46</v>
      </c>
      <c r="V2779" t="s">
        <v>50</v>
      </c>
      <c r="W2779" s="3">
        <v>12178333</v>
      </c>
      <c r="X2779" t="s">
        <v>32</v>
      </c>
      <c r="Y2779" t="s">
        <v>73</v>
      </c>
      <c r="AC2779">
        <v>1</v>
      </c>
    </row>
    <row r="2780" spans="1:29" x14ac:dyDescent="0.2">
      <c r="A2780">
        <v>2779</v>
      </c>
      <c r="B2780" t="s">
        <v>2</v>
      </c>
      <c r="C2780" s="4">
        <v>1923504</v>
      </c>
      <c r="D2780" t="s">
        <v>33</v>
      </c>
      <c r="E2780" t="s">
        <v>40</v>
      </c>
      <c r="F2780" s="1">
        <v>43872</v>
      </c>
      <c r="G2780" s="1">
        <f t="shared" ref="G2780:G2789" si="1000">IF(R2780="2: AIR",F2780, "")</f>
        <v>43872</v>
      </c>
      <c r="H2780" s="1">
        <f t="shared" ref="H2780:H2789" si="1001">G2780+33</f>
        <v>43905</v>
      </c>
      <c r="I2780" t="s">
        <v>71</v>
      </c>
      <c r="J2780">
        <v>2490158163</v>
      </c>
      <c r="K2780" t="s">
        <v>74</v>
      </c>
      <c r="L2780" t="s">
        <v>77</v>
      </c>
      <c r="M2780" t="s">
        <v>88</v>
      </c>
      <c r="P2780" t="s">
        <v>94</v>
      </c>
      <c r="Q2780" t="s">
        <v>100</v>
      </c>
      <c r="R2780" t="s">
        <v>17</v>
      </c>
      <c r="S2780" t="s">
        <v>44</v>
      </c>
      <c r="T2780" t="s">
        <v>45</v>
      </c>
      <c r="U2780" t="s">
        <v>46</v>
      </c>
      <c r="V2780" t="str">
        <f t="shared" si="996"/>
        <v>AIR</v>
      </c>
      <c r="W2780" s="3"/>
      <c r="X2780" t="s">
        <v>32</v>
      </c>
      <c r="Y2780" t="s">
        <v>73</v>
      </c>
    </row>
    <row r="2781" spans="1:29" x14ac:dyDescent="0.2">
      <c r="A2781">
        <v>2780</v>
      </c>
      <c r="B2781" t="s">
        <v>2</v>
      </c>
      <c r="C2781" s="4">
        <v>1923505</v>
      </c>
      <c r="D2781" t="s">
        <v>33</v>
      </c>
      <c r="E2781" t="s">
        <v>40</v>
      </c>
      <c r="F2781" s="1">
        <v>43873</v>
      </c>
      <c r="G2781" s="1">
        <f t="shared" si="1000"/>
        <v>43873</v>
      </c>
      <c r="H2781" s="1">
        <f t="shared" si="1001"/>
        <v>43906</v>
      </c>
      <c r="I2781" t="s">
        <v>71</v>
      </c>
      <c r="J2781">
        <v>2490158163</v>
      </c>
      <c r="K2781" t="s">
        <v>74</v>
      </c>
      <c r="L2781" t="s">
        <v>77</v>
      </c>
      <c r="M2781" t="s">
        <v>88</v>
      </c>
      <c r="P2781" t="s">
        <v>94</v>
      </c>
      <c r="Q2781" t="s">
        <v>100</v>
      </c>
      <c r="R2781" t="s">
        <v>17</v>
      </c>
      <c r="S2781" t="s">
        <v>44</v>
      </c>
      <c r="T2781" t="s">
        <v>45</v>
      </c>
      <c r="U2781" t="s">
        <v>46</v>
      </c>
      <c r="V2781" t="str">
        <f t="shared" si="996"/>
        <v>AIR</v>
      </c>
      <c r="W2781" s="3"/>
      <c r="X2781" t="s">
        <v>32</v>
      </c>
      <c r="Y2781" t="s">
        <v>73</v>
      </c>
    </row>
    <row r="2782" spans="1:29" x14ac:dyDescent="0.2">
      <c r="A2782">
        <v>2781</v>
      </c>
      <c r="B2782" t="s">
        <v>2</v>
      </c>
      <c r="C2782" s="4">
        <v>1923506</v>
      </c>
      <c r="D2782" t="s">
        <v>33</v>
      </c>
      <c r="E2782" t="s">
        <v>40</v>
      </c>
      <c r="F2782" s="1">
        <v>43872</v>
      </c>
      <c r="G2782" s="1">
        <f t="shared" si="1000"/>
        <v>43872</v>
      </c>
      <c r="H2782" s="1">
        <f t="shared" si="1001"/>
        <v>43905</v>
      </c>
      <c r="I2782" t="s">
        <v>71</v>
      </c>
      <c r="J2782">
        <v>2490158163</v>
      </c>
      <c r="K2782" t="s">
        <v>74</v>
      </c>
      <c r="L2782" t="s">
        <v>77</v>
      </c>
      <c r="M2782" t="s">
        <v>88</v>
      </c>
      <c r="P2782" t="s">
        <v>94</v>
      </c>
      <c r="Q2782" t="s">
        <v>100</v>
      </c>
      <c r="R2782" t="s">
        <v>17</v>
      </c>
      <c r="S2782" t="s">
        <v>44</v>
      </c>
      <c r="T2782" t="s">
        <v>45</v>
      </c>
      <c r="U2782" t="s">
        <v>46</v>
      </c>
      <c r="V2782" t="str">
        <f t="shared" si="996"/>
        <v>AIR</v>
      </c>
      <c r="W2782" s="3"/>
      <c r="X2782" t="s">
        <v>32</v>
      </c>
      <c r="Y2782" t="s">
        <v>73</v>
      </c>
    </row>
    <row r="2783" spans="1:29" x14ac:dyDescent="0.2">
      <c r="A2783">
        <v>2782</v>
      </c>
      <c r="B2783" t="s">
        <v>2</v>
      </c>
      <c r="C2783" s="4">
        <v>1923507</v>
      </c>
      <c r="D2783" t="s">
        <v>33</v>
      </c>
      <c r="E2783" t="s">
        <v>40</v>
      </c>
      <c r="F2783" s="1">
        <v>43872</v>
      </c>
      <c r="G2783" s="1">
        <f t="shared" si="1000"/>
        <v>43872</v>
      </c>
      <c r="H2783" s="1">
        <f t="shared" si="1001"/>
        <v>43905</v>
      </c>
      <c r="I2783" t="s">
        <v>71</v>
      </c>
      <c r="J2783">
        <v>2490158163</v>
      </c>
      <c r="K2783" t="s">
        <v>74</v>
      </c>
      <c r="L2783" t="s">
        <v>77</v>
      </c>
      <c r="M2783" t="s">
        <v>88</v>
      </c>
      <c r="P2783" t="s">
        <v>94</v>
      </c>
      <c r="Q2783" t="s">
        <v>100</v>
      </c>
      <c r="R2783" t="s">
        <v>17</v>
      </c>
      <c r="S2783" t="s">
        <v>44</v>
      </c>
      <c r="T2783" t="s">
        <v>45</v>
      </c>
      <c r="U2783" t="s">
        <v>46</v>
      </c>
      <c r="V2783" t="str">
        <f t="shared" si="996"/>
        <v>AIR</v>
      </c>
      <c r="W2783" s="3"/>
      <c r="X2783" t="s">
        <v>32</v>
      </c>
      <c r="Y2783" t="s">
        <v>73</v>
      </c>
    </row>
    <row r="2784" spans="1:29" x14ac:dyDescent="0.2">
      <c r="A2784">
        <v>2783</v>
      </c>
      <c r="B2784" t="s">
        <v>2</v>
      </c>
      <c r="C2784" s="4">
        <v>1923508</v>
      </c>
      <c r="D2784" t="s">
        <v>33</v>
      </c>
      <c r="E2784" t="s">
        <v>40</v>
      </c>
      <c r="F2784" s="1">
        <v>43873</v>
      </c>
      <c r="G2784" s="1">
        <f t="shared" si="1000"/>
        <v>43873</v>
      </c>
      <c r="H2784" s="1">
        <f t="shared" si="1001"/>
        <v>43906</v>
      </c>
      <c r="I2784" t="s">
        <v>71</v>
      </c>
      <c r="J2784">
        <v>2490158163</v>
      </c>
      <c r="K2784" t="s">
        <v>74</v>
      </c>
      <c r="L2784" t="s">
        <v>77</v>
      </c>
      <c r="M2784" t="s">
        <v>88</v>
      </c>
      <c r="P2784" t="s">
        <v>94</v>
      </c>
      <c r="Q2784" t="s">
        <v>100</v>
      </c>
      <c r="R2784" t="s">
        <v>17</v>
      </c>
      <c r="S2784" t="s">
        <v>44</v>
      </c>
      <c r="T2784" t="s">
        <v>45</v>
      </c>
      <c r="U2784" t="s">
        <v>46</v>
      </c>
      <c r="V2784" t="str">
        <f t="shared" si="996"/>
        <v>AIR</v>
      </c>
      <c r="W2784" s="3"/>
      <c r="X2784" t="s">
        <v>32</v>
      </c>
      <c r="Y2784" t="s">
        <v>73</v>
      </c>
    </row>
    <row r="2785" spans="1:29" x14ac:dyDescent="0.2">
      <c r="A2785">
        <v>2784</v>
      </c>
      <c r="B2785" t="s">
        <v>2</v>
      </c>
      <c r="C2785" s="4">
        <v>1923509</v>
      </c>
      <c r="D2785" t="s">
        <v>33</v>
      </c>
      <c r="E2785" t="s">
        <v>40</v>
      </c>
      <c r="F2785" s="1">
        <v>43872</v>
      </c>
      <c r="G2785" s="1">
        <f t="shared" si="1000"/>
        <v>43872</v>
      </c>
      <c r="H2785" s="1">
        <f t="shared" si="1001"/>
        <v>43905</v>
      </c>
      <c r="I2785" t="s">
        <v>71</v>
      </c>
      <c r="J2785">
        <v>2490158163</v>
      </c>
      <c r="K2785" t="s">
        <v>74</v>
      </c>
      <c r="L2785" t="s">
        <v>77</v>
      </c>
      <c r="M2785" t="s">
        <v>88</v>
      </c>
      <c r="P2785" t="s">
        <v>94</v>
      </c>
      <c r="Q2785" t="s">
        <v>100</v>
      </c>
      <c r="R2785" t="s">
        <v>17</v>
      </c>
      <c r="S2785" t="s">
        <v>44</v>
      </c>
      <c r="T2785" t="s">
        <v>45</v>
      </c>
      <c r="U2785" t="s">
        <v>46</v>
      </c>
      <c r="V2785" t="str">
        <f t="shared" si="996"/>
        <v>AIR</v>
      </c>
      <c r="W2785" s="3"/>
      <c r="X2785" t="s">
        <v>32</v>
      </c>
      <c r="Y2785" t="s">
        <v>73</v>
      </c>
    </row>
    <row r="2786" spans="1:29" x14ac:dyDescent="0.2">
      <c r="A2786">
        <v>2785</v>
      </c>
      <c r="B2786" t="s">
        <v>2</v>
      </c>
      <c r="C2786" s="4">
        <v>1923510</v>
      </c>
      <c r="D2786" t="s">
        <v>33</v>
      </c>
      <c r="E2786" t="s">
        <v>40</v>
      </c>
      <c r="F2786" s="1">
        <v>43873</v>
      </c>
      <c r="G2786" s="1">
        <f t="shared" si="1000"/>
        <v>43873</v>
      </c>
      <c r="H2786" s="1">
        <f t="shared" si="1001"/>
        <v>43906</v>
      </c>
      <c r="I2786" t="s">
        <v>71</v>
      </c>
      <c r="J2786">
        <v>2490158163</v>
      </c>
      <c r="K2786" t="s">
        <v>74</v>
      </c>
      <c r="L2786" t="s">
        <v>77</v>
      </c>
      <c r="M2786" t="s">
        <v>88</v>
      </c>
      <c r="P2786" t="s">
        <v>94</v>
      </c>
      <c r="Q2786" t="s">
        <v>100</v>
      </c>
      <c r="R2786" t="s">
        <v>17</v>
      </c>
      <c r="S2786" t="s">
        <v>44</v>
      </c>
      <c r="T2786" t="s">
        <v>45</v>
      </c>
      <c r="U2786" t="s">
        <v>46</v>
      </c>
      <c r="V2786" t="str">
        <f t="shared" si="996"/>
        <v>AIR</v>
      </c>
      <c r="W2786" s="3"/>
      <c r="X2786" t="s">
        <v>32</v>
      </c>
      <c r="Y2786" t="s">
        <v>73</v>
      </c>
    </row>
    <row r="2787" spans="1:29" x14ac:dyDescent="0.2">
      <c r="A2787">
        <v>2786</v>
      </c>
      <c r="B2787" t="s">
        <v>2</v>
      </c>
      <c r="C2787" s="4">
        <v>1923511</v>
      </c>
      <c r="D2787" t="s">
        <v>33</v>
      </c>
      <c r="E2787" t="s">
        <v>40</v>
      </c>
      <c r="F2787" s="1">
        <v>43872</v>
      </c>
      <c r="G2787" s="1">
        <f t="shared" si="1000"/>
        <v>43872</v>
      </c>
      <c r="H2787" s="1">
        <f t="shared" si="1001"/>
        <v>43905</v>
      </c>
      <c r="I2787" t="s">
        <v>71</v>
      </c>
      <c r="J2787">
        <v>2490158163</v>
      </c>
      <c r="K2787" t="s">
        <v>74</v>
      </c>
      <c r="L2787" t="s">
        <v>77</v>
      </c>
      <c r="M2787" t="s">
        <v>88</v>
      </c>
      <c r="P2787" t="s">
        <v>94</v>
      </c>
      <c r="Q2787" t="s">
        <v>100</v>
      </c>
      <c r="R2787" t="s">
        <v>17</v>
      </c>
      <c r="S2787" t="s">
        <v>44</v>
      </c>
      <c r="T2787" t="s">
        <v>45</v>
      </c>
      <c r="U2787" t="s">
        <v>46</v>
      </c>
      <c r="V2787" t="str">
        <f t="shared" si="996"/>
        <v>AIR</v>
      </c>
      <c r="W2787" s="3"/>
      <c r="X2787" t="s">
        <v>32</v>
      </c>
      <c r="Y2787" t="s">
        <v>73</v>
      </c>
    </row>
    <row r="2788" spans="1:29" x14ac:dyDescent="0.2">
      <c r="A2788">
        <v>2787</v>
      </c>
      <c r="B2788" t="s">
        <v>2</v>
      </c>
      <c r="C2788" s="4">
        <v>1923512</v>
      </c>
      <c r="D2788" t="s">
        <v>33</v>
      </c>
      <c r="E2788" t="s">
        <v>40</v>
      </c>
      <c r="F2788" s="1">
        <v>43872</v>
      </c>
      <c r="G2788" s="1">
        <f t="shared" si="1000"/>
        <v>43872</v>
      </c>
      <c r="H2788" s="1">
        <f t="shared" si="1001"/>
        <v>43905</v>
      </c>
      <c r="I2788" t="s">
        <v>71</v>
      </c>
      <c r="J2788">
        <v>2490158163</v>
      </c>
      <c r="K2788" t="s">
        <v>74</v>
      </c>
      <c r="L2788" t="s">
        <v>77</v>
      </c>
      <c r="M2788" t="s">
        <v>88</v>
      </c>
      <c r="P2788" t="s">
        <v>94</v>
      </c>
      <c r="Q2788" t="s">
        <v>100</v>
      </c>
      <c r="R2788" t="s">
        <v>17</v>
      </c>
      <c r="S2788" t="s">
        <v>44</v>
      </c>
      <c r="T2788" t="s">
        <v>45</v>
      </c>
      <c r="U2788" t="s">
        <v>46</v>
      </c>
      <c r="V2788" t="str">
        <f t="shared" si="996"/>
        <v>AIR</v>
      </c>
      <c r="W2788" s="3"/>
      <c r="X2788" t="s">
        <v>32</v>
      </c>
      <c r="Y2788" t="s">
        <v>73</v>
      </c>
    </row>
    <row r="2789" spans="1:29" x14ac:dyDescent="0.2">
      <c r="A2789">
        <v>2788</v>
      </c>
      <c r="B2789" t="s">
        <v>2</v>
      </c>
      <c r="C2789" s="4">
        <v>1923513</v>
      </c>
      <c r="D2789" t="s">
        <v>33</v>
      </c>
      <c r="E2789" t="s">
        <v>40</v>
      </c>
      <c r="F2789" s="1">
        <v>43872</v>
      </c>
      <c r="G2789" s="1">
        <f t="shared" si="1000"/>
        <v>43872</v>
      </c>
      <c r="H2789" s="1">
        <f t="shared" si="1001"/>
        <v>43905</v>
      </c>
      <c r="I2789" t="s">
        <v>71</v>
      </c>
      <c r="J2789">
        <v>2490158163</v>
      </c>
      <c r="K2789" t="s">
        <v>74</v>
      </c>
      <c r="L2789" t="s">
        <v>77</v>
      </c>
      <c r="M2789" t="s">
        <v>88</v>
      </c>
      <c r="P2789" t="s">
        <v>94</v>
      </c>
      <c r="Q2789" t="s">
        <v>100</v>
      </c>
      <c r="R2789" t="s">
        <v>17</v>
      </c>
      <c r="S2789" t="s">
        <v>44</v>
      </c>
      <c r="T2789" t="s">
        <v>45</v>
      </c>
      <c r="U2789" t="s">
        <v>46</v>
      </c>
      <c r="V2789" t="str">
        <f t="shared" si="996"/>
        <v>AIR</v>
      </c>
      <c r="W2789" s="3"/>
      <c r="X2789" t="s">
        <v>32</v>
      </c>
      <c r="Y2789" t="s">
        <v>73</v>
      </c>
    </row>
    <row r="2790" spans="1:29" x14ac:dyDescent="0.2">
      <c r="A2790">
        <v>2789</v>
      </c>
      <c r="B2790" t="s">
        <v>2</v>
      </c>
      <c r="C2790" s="4">
        <v>1923514</v>
      </c>
      <c r="D2790" t="s">
        <v>33</v>
      </c>
      <c r="E2790" t="s">
        <v>35</v>
      </c>
      <c r="F2790" s="1">
        <v>43872</v>
      </c>
      <c r="G2790" s="1">
        <f>F2790 + 7 - WEEKDAY(F2790, 2) + 6</f>
        <v>43883</v>
      </c>
      <c r="H2790" s="1">
        <f t="shared" ref="H2790" si="1002">G2790+7</f>
        <v>43890</v>
      </c>
      <c r="I2790" t="s">
        <v>71</v>
      </c>
      <c r="J2790">
        <v>2490158163</v>
      </c>
      <c r="K2790" t="s">
        <v>74</v>
      </c>
      <c r="L2790" t="s">
        <v>77</v>
      </c>
      <c r="M2790" t="s">
        <v>83</v>
      </c>
      <c r="P2790" t="s">
        <v>98</v>
      </c>
      <c r="Q2790" t="s">
        <v>100</v>
      </c>
      <c r="R2790" t="s">
        <v>18</v>
      </c>
      <c r="S2790" t="s">
        <v>20</v>
      </c>
      <c r="T2790" t="str">
        <f>IF(R2790="1: SEA", "LAEM CHABANG", "BANGKOK")</f>
        <v>LAEM CHABANG</v>
      </c>
      <c r="U2790" t="s">
        <v>46</v>
      </c>
      <c r="V2790" t="s">
        <v>50</v>
      </c>
      <c r="W2790" s="3">
        <v>12178416</v>
      </c>
      <c r="X2790" t="s">
        <v>32</v>
      </c>
      <c r="Y2790" t="s">
        <v>73</v>
      </c>
      <c r="AC2790">
        <v>1</v>
      </c>
    </row>
    <row r="2791" spans="1:29" x14ac:dyDescent="0.2">
      <c r="A2791">
        <v>2790</v>
      </c>
      <c r="B2791" t="s">
        <v>2</v>
      </c>
      <c r="C2791" s="4">
        <v>1923515</v>
      </c>
      <c r="D2791" t="s">
        <v>33</v>
      </c>
      <c r="E2791" t="s">
        <v>35</v>
      </c>
      <c r="F2791" s="1">
        <v>43872</v>
      </c>
      <c r="G2791" s="1">
        <f t="shared" ref="G2791:G2798" si="1003">IF(R2791="2: AIR",F2791, "")</f>
        <v>43872</v>
      </c>
      <c r="H2791" s="1">
        <f t="shared" ref="H2791:H2798" si="1004">G2791+33</f>
        <v>43905</v>
      </c>
      <c r="I2791" t="s">
        <v>71</v>
      </c>
      <c r="J2791">
        <v>2490158163</v>
      </c>
      <c r="K2791" t="s">
        <v>74</v>
      </c>
      <c r="L2791" t="s">
        <v>77</v>
      </c>
      <c r="M2791" t="s">
        <v>83</v>
      </c>
      <c r="P2791" t="s">
        <v>98</v>
      </c>
      <c r="Q2791" t="s">
        <v>100</v>
      </c>
      <c r="R2791" t="s">
        <v>17</v>
      </c>
      <c r="S2791" t="s">
        <v>20</v>
      </c>
      <c r="T2791" t="s">
        <v>45</v>
      </c>
      <c r="U2791" t="s">
        <v>46</v>
      </c>
      <c r="V2791" t="str">
        <f t="shared" si="996"/>
        <v>AIR</v>
      </c>
      <c r="W2791" s="3"/>
      <c r="X2791" t="s">
        <v>32</v>
      </c>
      <c r="Y2791" t="s">
        <v>73</v>
      </c>
    </row>
    <row r="2792" spans="1:29" x14ac:dyDescent="0.2">
      <c r="A2792">
        <v>2791</v>
      </c>
      <c r="B2792" t="s">
        <v>2</v>
      </c>
      <c r="C2792" s="4">
        <v>1923516</v>
      </c>
      <c r="D2792" t="s">
        <v>33</v>
      </c>
      <c r="E2792" t="s">
        <v>35</v>
      </c>
      <c r="F2792" s="1">
        <v>43873</v>
      </c>
      <c r="G2792" s="1">
        <f t="shared" si="1003"/>
        <v>43873</v>
      </c>
      <c r="H2792" s="1">
        <f t="shared" si="1004"/>
        <v>43906</v>
      </c>
      <c r="I2792" t="s">
        <v>71</v>
      </c>
      <c r="J2792">
        <v>2490158163</v>
      </c>
      <c r="K2792" t="s">
        <v>74</v>
      </c>
      <c r="L2792" t="s">
        <v>77</v>
      </c>
      <c r="M2792" t="s">
        <v>83</v>
      </c>
      <c r="P2792" t="s">
        <v>98</v>
      </c>
      <c r="Q2792" t="s">
        <v>100</v>
      </c>
      <c r="R2792" t="s">
        <v>17</v>
      </c>
      <c r="S2792" t="s">
        <v>20</v>
      </c>
      <c r="T2792" t="s">
        <v>45</v>
      </c>
      <c r="U2792" t="s">
        <v>46</v>
      </c>
      <c r="V2792" t="str">
        <f t="shared" si="996"/>
        <v>AIR</v>
      </c>
      <c r="W2792" s="3"/>
      <c r="X2792" t="s">
        <v>32</v>
      </c>
      <c r="Y2792" t="s">
        <v>73</v>
      </c>
    </row>
    <row r="2793" spans="1:29" x14ac:dyDescent="0.2">
      <c r="A2793">
        <v>2792</v>
      </c>
      <c r="B2793" t="s">
        <v>2</v>
      </c>
      <c r="C2793" s="4">
        <v>1923517</v>
      </c>
      <c r="D2793" t="s">
        <v>33</v>
      </c>
      <c r="E2793" t="s">
        <v>35</v>
      </c>
      <c r="F2793" s="1">
        <v>43873</v>
      </c>
      <c r="G2793" s="1">
        <f t="shared" si="1003"/>
        <v>43873</v>
      </c>
      <c r="H2793" s="1">
        <f t="shared" si="1004"/>
        <v>43906</v>
      </c>
      <c r="I2793" t="s">
        <v>71</v>
      </c>
      <c r="J2793">
        <v>2490158163</v>
      </c>
      <c r="K2793" t="s">
        <v>74</v>
      </c>
      <c r="L2793" t="s">
        <v>77</v>
      </c>
      <c r="M2793" t="s">
        <v>83</v>
      </c>
      <c r="P2793" t="s">
        <v>98</v>
      </c>
      <c r="Q2793" t="s">
        <v>100</v>
      </c>
      <c r="R2793" t="s">
        <v>17</v>
      </c>
      <c r="S2793" t="s">
        <v>20</v>
      </c>
      <c r="T2793" t="s">
        <v>45</v>
      </c>
      <c r="U2793" t="s">
        <v>46</v>
      </c>
      <c r="V2793" t="str">
        <f t="shared" si="996"/>
        <v>AIR</v>
      </c>
      <c r="W2793" s="3"/>
      <c r="X2793" t="s">
        <v>32</v>
      </c>
      <c r="Y2793" t="s">
        <v>73</v>
      </c>
    </row>
    <row r="2794" spans="1:29" x14ac:dyDescent="0.2">
      <c r="A2794">
        <v>2793</v>
      </c>
      <c r="B2794" t="s">
        <v>2</v>
      </c>
      <c r="C2794" s="4">
        <v>1923518</v>
      </c>
      <c r="D2794" t="s">
        <v>33</v>
      </c>
      <c r="E2794" t="s">
        <v>35</v>
      </c>
      <c r="F2794" s="1">
        <v>43873</v>
      </c>
      <c r="G2794" s="1">
        <f t="shared" si="1003"/>
        <v>43873</v>
      </c>
      <c r="H2794" s="1">
        <f t="shared" si="1004"/>
        <v>43906</v>
      </c>
      <c r="I2794" t="s">
        <v>71</v>
      </c>
      <c r="J2794">
        <v>2490158163</v>
      </c>
      <c r="K2794" t="s">
        <v>74</v>
      </c>
      <c r="L2794" t="s">
        <v>77</v>
      </c>
      <c r="M2794" t="s">
        <v>83</v>
      </c>
      <c r="P2794" t="s">
        <v>98</v>
      </c>
      <c r="Q2794" t="s">
        <v>100</v>
      </c>
      <c r="R2794" t="s">
        <v>17</v>
      </c>
      <c r="S2794" t="s">
        <v>20</v>
      </c>
      <c r="T2794" t="s">
        <v>45</v>
      </c>
      <c r="U2794" t="s">
        <v>46</v>
      </c>
      <c r="V2794" t="str">
        <f t="shared" si="996"/>
        <v>AIR</v>
      </c>
      <c r="W2794" s="3"/>
      <c r="X2794" t="s">
        <v>32</v>
      </c>
      <c r="Y2794" t="s">
        <v>73</v>
      </c>
    </row>
    <row r="2795" spans="1:29" x14ac:dyDescent="0.2">
      <c r="A2795">
        <v>2794</v>
      </c>
      <c r="B2795" t="s">
        <v>2</v>
      </c>
      <c r="C2795" s="4">
        <v>1923519</v>
      </c>
      <c r="D2795" t="s">
        <v>33</v>
      </c>
      <c r="E2795" t="s">
        <v>35</v>
      </c>
      <c r="F2795" s="1">
        <v>43873</v>
      </c>
      <c r="G2795" s="1">
        <f t="shared" si="1003"/>
        <v>43873</v>
      </c>
      <c r="H2795" s="1">
        <f t="shared" si="1004"/>
        <v>43906</v>
      </c>
      <c r="I2795" t="s">
        <v>71</v>
      </c>
      <c r="J2795">
        <v>2490158163</v>
      </c>
      <c r="K2795" t="s">
        <v>74</v>
      </c>
      <c r="L2795" t="s">
        <v>77</v>
      </c>
      <c r="M2795" t="s">
        <v>83</v>
      </c>
      <c r="P2795" t="s">
        <v>98</v>
      </c>
      <c r="Q2795" t="s">
        <v>100</v>
      </c>
      <c r="R2795" t="s">
        <v>17</v>
      </c>
      <c r="S2795" t="s">
        <v>20</v>
      </c>
      <c r="T2795" t="s">
        <v>45</v>
      </c>
      <c r="U2795" t="s">
        <v>46</v>
      </c>
      <c r="V2795" t="str">
        <f t="shared" si="996"/>
        <v>AIR</v>
      </c>
      <c r="W2795" s="3"/>
      <c r="X2795" t="s">
        <v>32</v>
      </c>
      <c r="Y2795" t="s">
        <v>73</v>
      </c>
    </row>
    <row r="2796" spans="1:29" x14ac:dyDescent="0.2">
      <c r="A2796">
        <v>2795</v>
      </c>
      <c r="B2796" t="s">
        <v>2</v>
      </c>
      <c r="C2796" s="4">
        <v>1923520</v>
      </c>
      <c r="D2796" t="s">
        <v>33</v>
      </c>
      <c r="E2796" t="s">
        <v>35</v>
      </c>
      <c r="F2796" s="1">
        <v>43873</v>
      </c>
      <c r="G2796" s="1">
        <f t="shared" si="1003"/>
        <v>43873</v>
      </c>
      <c r="H2796" s="1">
        <f t="shared" si="1004"/>
        <v>43906</v>
      </c>
      <c r="I2796" t="s">
        <v>71</v>
      </c>
      <c r="J2796">
        <v>2490158163</v>
      </c>
      <c r="K2796" t="s">
        <v>74</v>
      </c>
      <c r="L2796" t="s">
        <v>77</v>
      </c>
      <c r="M2796" t="s">
        <v>83</v>
      </c>
      <c r="P2796" t="s">
        <v>98</v>
      </c>
      <c r="Q2796" t="s">
        <v>100</v>
      </c>
      <c r="R2796" t="s">
        <v>17</v>
      </c>
      <c r="S2796" t="s">
        <v>20</v>
      </c>
      <c r="T2796" t="s">
        <v>45</v>
      </c>
      <c r="U2796" t="s">
        <v>46</v>
      </c>
      <c r="V2796" t="str">
        <f t="shared" si="996"/>
        <v>AIR</v>
      </c>
      <c r="W2796" s="3"/>
      <c r="X2796" t="s">
        <v>32</v>
      </c>
      <c r="Y2796" t="s">
        <v>73</v>
      </c>
    </row>
    <row r="2797" spans="1:29" x14ac:dyDescent="0.2">
      <c r="A2797">
        <v>2796</v>
      </c>
      <c r="B2797" t="s">
        <v>2</v>
      </c>
      <c r="C2797" s="4">
        <v>1923521</v>
      </c>
      <c r="D2797" t="s">
        <v>33</v>
      </c>
      <c r="E2797" t="s">
        <v>35</v>
      </c>
      <c r="F2797" s="1">
        <v>43873</v>
      </c>
      <c r="G2797" s="1">
        <f t="shared" si="1003"/>
        <v>43873</v>
      </c>
      <c r="H2797" s="1">
        <f t="shared" si="1004"/>
        <v>43906</v>
      </c>
      <c r="I2797" t="s">
        <v>71</v>
      </c>
      <c r="J2797">
        <v>2490158163</v>
      </c>
      <c r="K2797" t="s">
        <v>74</v>
      </c>
      <c r="L2797" t="s">
        <v>77</v>
      </c>
      <c r="M2797" t="s">
        <v>83</v>
      </c>
      <c r="P2797" t="s">
        <v>98</v>
      </c>
      <c r="Q2797" t="s">
        <v>100</v>
      </c>
      <c r="R2797" t="s">
        <v>17</v>
      </c>
      <c r="S2797" t="s">
        <v>20</v>
      </c>
      <c r="T2797" t="s">
        <v>45</v>
      </c>
      <c r="U2797" t="s">
        <v>46</v>
      </c>
      <c r="V2797" t="str">
        <f t="shared" si="996"/>
        <v>AIR</v>
      </c>
      <c r="W2797" s="3"/>
      <c r="X2797" t="s">
        <v>32</v>
      </c>
      <c r="Y2797" t="s">
        <v>73</v>
      </c>
    </row>
    <row r="2798" spans="1:29" x14ac:dyDescent="0.2">
      <c r="A2798">
        <v>2797</v>
      </c>
      <c r="B2798" t="s">
        <v>2</v>
      </c>
      <c r="C2798" s="4">
        <v>1923522</v>
      </c>
      <c r="D2798" t="s">
        <v>33</v>
      </c>
      <c r="E2798" t="s">
        <v>35</v>
      </c>
      <c r="F2798" s="1">
        <v>43873</v>
      </c>
      <c r="G2798" s="1">
        <f t="shared" si="1003"/>
        <v>43873</v>
      </c>
      <c r="H2798" s="1">
        <f t="shared" si="1004"/>
        <v>43906</v>
      </c>
      <c r="I2798" t="s">
        <v>71</v>
      </c>
      <c r="J2798">
        <v>2490158163</v>
      </c>
      <c r="K2798" t="s">
        <v>74</v>
      </c>
      <c r="L2798" t="s">
        <v>77</v>
      </c>
      <c r="M2798" t="s">
        <v>83</v>
      </c>
      <c r="P2798" t="s">
        <v>98</v>
      </c>
      <c r="Q2798" t="s">
        <v>100</v>
      </c>
      <c r="R2798" t="s">
        <v>17</v>
      </c>
      <c r="S2798" t="s">
        <v>20</v>
      </c>
      <c r="T2798" t="s">
        <v>45</v>
      </c>
      <c r="U2798" t="s">
        <v>46</v>
      </c>
      <c r="V2798" t="str">
        <f t="shared" si="996"/>
        <v>AIR</v>
      </c>
      <c r="W2798" s="3"/>
      <c r="X2798" t="s">
        <v>32</v>
      </c>
      <c r="Y2798" t="s">
        <v>73</v>
      </c>
    </row>
    <row r="2799" spans="1:29" x14ac:dyDescent="0.2">
      <c r="A2799">
        <v>2798</v>
      </c>
      <c r="B2799" t="s">
        <v>2</v>
      </c>
      <c r="C2799" s="4">
        <v>1923523</v>
      </c>
      <c r="D2799" t="s">
        <v>33</v>
      </c>
      <c r="E2799" t="s">
        <v>35</v>
      </c>
      <c r="F2799" s="1">
        <v>43873</v>
      </c>
      <c r="G2799" s="1">
        <f t="shared" ref="G2799:G2810" si="1005">F2799 + 7 - WEEKDAY(F2799, 2) + 6</f>
        <v>43883</v>
      </c>
      <c r="H2799" s="1">
        <f t="shared" ref="H2799:H2810" si="1006">G2799+7</f>
        <v>43890</v>
      </c>
      <c r="I2799" t="s">
        <v>71</v>
      </c>
      <c r="J2799">
        <v>2490158163</v>
      </c>
      <c r="K2799" t="s">
        <v>74</v>
      </c>
      <c r="L2799" t="s">
        <v>77</v>
      </c>
      <c r="M2799" t="s">
        <v>83</v>
      </c>
      <c r="P2799" t="s">
        <v>98</v>
      </c>
      <c r="Q2799" t="s">
        <v>100</v>
      </c>
      <c r="R2799" t="s">
        <v>18</v>
      </c>
      <c r="S2799" t="s">
        <v>20</v>
      </c>
      <c r="T2799" t="str">
        <f t="shared" ref="T2799:T2810" si="1007">IF(R2799="1: SEA", "LAEM CHABANG", "BANGKOK")</f>
        <v>LAEM CHABANG</v>
      </c>
      <c r="U2799" t="s">
        <v>46</v>
      </c>
      <c r="V2799" t="s">
        <v>50</v>
      </c>
      <c r="W2799" s="3">
        <v>12178473</v>
      </c>
      <c r="X2799" t="s">
        <v>32</v>
      </c>
      <c r="Y2799" t="s">
        <v>73</v>
      </c>
      <c r="AC2799">
        <v>1</v>
      </c>
    </row>
    <row r="2800" spans="1:29" x14ac:dyDescent="0.2">
      <c r="A2800">
        <v>2799</v>
      </c>
      <c r="B2800" t="s">
        <v>2</v>
      </c>
      <c r="C2800" s="4">
        <v>1923524</v>
      </c>
      <c r="D2800" t="s">
        <v>33</v>
      </c>
      <c r="E2800" t="s">
        <v>35</v>
      </c>
      <c r="F2800" s="1">
        <v>43873</v>
      </c>
      <c r="G2800" s="1">
        <f t="shared" si="1005"/>
        <v>43883</v>
      </c>
      <c r="H2800" s="1">
        <f t="shared" si="1006"/>
        <v>43890</v>
      </c>
      <c r="I2800" t="s">
        <v>71</v>
      </c>
      <c r="J2800">
        <v>2490158163</v>
      </c>
      <c r="K2800" t="s">
        <v>74</v>
      </c>
      <c r="L2800" t="s">
        <v>77</v>
      </c>
      <c r="M2800" t="s">
        <v>83</v>
      </c>
      <c r="P2800" t="s">
        <v>98</v>
      </c>
      <c r="Q2800" t="s">
        <v>100</v>
      </c>
      <c r="R2800" t="s">
        <v>18</v>
      </c>
      <c r="S2800" t="s">
        <v>20</v>
      </c>
      <c r="T2800" t="str">
        <f t="shared" si="1007"/>
        <v>LAEM CHABANG</v>
      </c>
      <c r="U2800" t="s">
        <v>46</v>
      </c>
      <c r="V2800" t="s">
        <v>50</v>
      </c>
      <c r="W2800" s="3">
        <v>12178476</v>
      </c>
      <c r="X2800" t="s">
        <v>32</v>
      </c>
      <c r="Y2800" t="s">
        <v>73</v>
      </c>
      <c r="AA2800">
        <v>1</v>
      </c>
    </row>
    <row r="2801" spans="1:29" x14ac:dyDescent="0.2">
      <c r="A2801">
        <v>2800</v>
      </c>
      <c r="B2801" t="s">
        <v>2</v>
      </c>
      <c r="C2801" s="4">
        <v>1923525</v>
      </c>
      <c r="D2801" t="s">
        <v>33</v>
      </c>
      <c r="E2801" t="s">
        <v>35</v>
      </c>
      <c r="F2801" s="1">
        <v>43873</v>
      </c>
      <c r="G2801" s="1">
        <f t="shared" si="1005"/>
        <v>43883</v>
      </c>
      <c r="H2801" s="1">
        <f t="shared" si="1006"/>
        <v>43890</v>
      </c>
      <c r="I2801" t="s">
        <v>71</v>
      </c>
      <c r="J2801">
        <v>2490158163</v>
      </c>
      <c r="K2801" t="s">
        <v>74</v>
      </c>
      <c r="L2801" t="s">
        <v>77</v>
      </c>
      <c r="M2801" t="s">
        <v>83</v>
      </c>
      <c r="P2801" t="s">
        <v>98</v>
      </c>
      <c r="Q2801" t="s">
        <v>100</v>
      </c>
      <c r="R2801" t="s">
        <v>18</v>
      </c>
      <c r="S2801" t="s">
        <v>20</v>
      </c>
      <c r="T2801" t="str">
        <f t="shared" si="1007"/>
        <v>LAEM CHABANG</v>
      </c>
      <c r="U2801" t="s">
        <v>46</v>
      </c>
      <c r="V2801" t="s">
        <v>50</v>
      </c>
      <c r="W2801" s="3">
        <v>12178485</v>
      </c>
      <c r="X2801" t="s">
        <v>32</v>
      </c>
      <c r="Y2801" t="s">
        <v>73</v>
      </c>
      <c r="AC2801">
        <v>1</v>
      </c>
    </row>
    <row r="2802" spans="1:29" x14ac:dyDescent="0.2">
      <c r="A2802">
        <v>2801</v>
      </c>
      <c r="B2802" t="s">
        <v>2</v>
      </c>
      <c r="C2802" s="4">
        <v>1923526</v>
      </c>
      <c r="D2802" t="s">
        <v>33</v>
      </c>
      <c r="E2802" t="s">
        <v>35</v>
      </c>
      <c r="F2802" s="1">
        <v>43873</v>
      </c>
      <c r="G2802" s="1">
        <f t="shared" si="1005"/>
        <v>43883</v>
      </c>
      <c r="H2802" s="1">
        <f t="shared" si="1006"/>
        <v>43890</v>
      </c>
      <c r="I2802" t="s">
        <v>71</v>
      </c>
      <c r="J2802">
        <v>2490158163</v>
      </c>
      <c r="K2802" t="s">
        <v>74</v>
      </c>
      <c r="L2802" t="s">
        <v>77</v>
      </c>
      <c r="M2802" t="s">
        <v>83</v>
      </c>
      <c r="P2802" t="s">
        <v>98</v>
      </c>
      <c r="Q2802" t="s">
        <v>100</v>
      </c>
      <c r="R2802" t="s">
        <v>18</v>
      </c>
      <c r="S2802" t="s">
        <v>20</v>
      </c>
      <c r="T2802" t="str">
        <f t="shared" si="1007"/>
        <v>LAEM CHABANG</v>
      </c>
      <c r="U2802" t="s">
        <v>46</v>
      </c>
      <c r="V2802" t="s">
        <v>50</v>
      </c>
      <c r="W2802" s="3">
        <v>12178500</v>
      </c>
      <c r="X2802" t="s">
        <v>32</v>
      </c>
      <c r="Y2802" t="s">
        <v>73</v>
      </c>
      <c r="AC2802">
        <v>1</v>
      </c>
    </row>
    <row r="2803" spans="1:29" x14ac:dyDescent="0.2">
      <c r="A2803">
        <v>2802</v>
      </c>
      <c r="B2803" t="s">
        <v>2</v>
      </c>
      <c r="C2803" s="4">
        <v>1923527</v>
      </c>
      <c r="D2803" t="s">
        <v>33</v>
      </c>
      <c r="E2803" t="s">
        <v>35</v>
      </c>
      <c r="F2803" s="1">
        <v>43873</v>
      </c>
      <c r="G2803" s="1">
        <f t="shared" si="1005"/>
        <v>43883</v>
      </c>
      <c r="H2803" s="1">
        <f t="shared" si="1006"/>
        <v>43890</v>
      </c>
      <c r="I2803" t="s">
        <v>71</v>
      </c>
      <c r="J2803">
        <v>2490158163</v>
      </c>
      <c r="K2803" t="s">
        <v>74</v>
      </c>
      <c r="L2803" t="s">
        <v>77</v>
      </c>
      <c r="M2803" t="s">
        <v>83</v>
      </c>
      <c r="P2803" t="s">
        <v>98</v>
      </c>
      <c r="Q2803" t="s">
        <v>100</v>
      </c>
      <c r="R2803" t="s">
        <v>18</v>
      </c>
      <c r="S2803" t="s">
        <v>20</v>
      </c>
      <c r="T2803" t="str">
        <f t="shared" si="1007"/>
        <v>LAEM CHABANG</v>
      </c>
      <c r="U2803" t="s">
        <v>46</v>
      </c>
      <c r="V2803" t="s">
        <v>50</v>
      </c>
      <c r="W2803" s="3">
        <v>12178501</v>
      </c>
      <c r="X2803" t="s">
        <v>32</v>
      </c>
      <c r="Y2803" t="s">
        <v>73</v>
      </c>
      <c r="AC2803">
        <v>1</v>
      </c>
    </row>
    <row r="2804" spans="1:29" x14ac:dyDescent="0.2">
      <c r="A2804">
        <v>2803</v>
      </c>
      <c r="B2804" t="s">
        <v>2</v>
      </c>
      <c r="C2804" s="4">
        <v>1923528</v>
      </c>
      <c r="D2804" t="s">
        <v>33</v>
      </c>
      <c r="E2804" t="s">
        <v>35</v>
      </c>
      <c r="F2804" s="1">
        <v>43873</v>
      </c>
      <c r="G2804" s="1">
        <f t="shared" si="1005"/>
        <v>43883</v>
      </c>
      <c r="H2804" s="1">
        <f t="shared" si="1006"/>
        <v>43890</v>
      </c>
      <c r="I2804" t="s">
        <v>71</v>
      </c>
      <c r="J2804">
        <v>2490158163</v>
      </c>
      <c r="K2804" t="s">
        <v>74</v>
      </c>
      <c r="L2804" t="s">
        <v>77</v>
      </c>
      <c r="M2804" t="s">
        <v>83</v>
      </c>
      <c r="P2804" t="s">
        <v>98</v>
      </c>
      <c r="Q2804" t="s">
        <v>100</v>
      </c>
      <c r="R2804" t="s">
        <v>18</v>
      </c>
      <c r="S2804" t="s">
        <v>20</v>
      </c>
      <c r="T2804" t="str">
        <f t="shared" si="1007"/>
        <v>LAEM CHABANG</v>
      </c>
      <c r="U2804" t="s">
        <v>46</v>
      </c>
      <c r="V2804" t="s">
        <v>50</v>
      </c>
      <c r="W2804" s="3">
        <v>12178504</v>
      </c>
      <c r="X2804" t="s">
        <v>32</v>
      </c>
      <c r="Y2804" t="s">
        <v>73</v>
      </c>
      <c r="AC2804">
        <v>1</v>
      </c>
    </row>
    <row r="2805" spans="1:29" x14ac:dyDescent="0.2">
      <c r="A2805">
        <v>2804</v>
      </c>
      <c r="B2805" t="s">
        <v>2</v>
      </c>
      <c r="C2805" s="4">
        <v>1923529</v>
      </c>
      <c r="D2805" t="s">
        <v>33</v>
      </c>
      <c r="E2805" t="s">
        <v>35</v>
      </c>
      <c r="F2805" s="1">
        <v>43874</v>
      </c>
      <c r="G2805" s="1">
        <f t="shared" si="1005"/>
        <v>43883</v>
      </c>
      <c r="H2805" s="1">
        <f t="shared" si="1006"/>
        <v>43890</v>
      </c>
      <c r="I2805" t="s">
        <v>71</v>
      </c>
      <c r="J2805">
        <v>2490158163</v>
      </c>
      <c r="K2805" t="s">
        <v>74</v>
      </c>
      <c r="L2805" t="s">
        <v>77</v>
      </c>
      <c r="M2805" t="s">
        <v>83</v>
      </c>
      <c r="P2805" t="s">
        <v>98</v>
      </c>
      <c r="Q2805" t="s">
        <v>100</v>
      </c>
      <c r="R2805" t="s">
        <v>18</v>
      </c>
      <c r="S2805" t="s">
        <v>20</v>
      </c>
      <c r="T2805" t="str">
        <f t="shared" si="1007"/>
        <v>LAEM CHABANG</v>
      </c>
      <c r="U2805" t="s">
        <v>46</v>
      </c>
      <c r="V2805" t="s">
        <v>50</v>
      </c>
      <c r="W2805" s="3">
        <v>12178513</v>
      </c>
      <c r="X2805" t="s">
        <v>32</v>
      </c>
      <c r="Y2805" t="s">
        <v>73</v>
      </c>
      <c r="AC2805">
        <v>1</v>
      </c>
    </row>
    <row r="2806" spans="1:29" x14ac:dyDescent="0.2">
      <c r="A2806">
        <v>2805</v>
      </c>
      <c r="B2806" t="s">
        <v>2</v>
      </c>
      <c r="C2806" s="4">
        <v>1923530</v>
      </c>
      <c r="D2806" t="s">
        <v>33</v>
      </c>
      <c r="E2806" t="s">
        <v>35</v>
      </c>
      <c r="F2806" s="1">
        <v>43874</v>
      </c>
      <c r="G2806" s="1">
        <f t="shared" si="1005"/>
        <v>43883</v>
      </c>
      <c r="H2806" s="1">
        <f t="shared" si="1006"/>
        <v>43890</v>
      </c>
      <c r="I2806" t="s">
        <v>71</v>
      </c>
      <c r="J2806">
        <v>2490158163</v>
      </c>
      <c r="K2806" t="s">
        <v>74</v>
      </c>
      <c r="L2806" t="s">
        <v>77</v>
      </c>
      <c r="M2806" t="s">
        <v>83</v>
      </c>
      <c r="P2806" t="s">
        <v>98</v>
      </c>
      <c r="Q2806" t="s">
        <v>100</v>
      </c>
      <c r="R2806" t="s">
        <v>18</v>
      </c>
      <c r="S2806" t="s">
        <v>20</v>
      </c>
      <c r="T2806" t="str">
        <f t="shared" si="1007"/>
        <v>LAEM CHABANG</v>
      </c>
      <c r="U2806" t="s">
        <v>46</v>
      </c>
      <c r="V2806" t="s">
        <v>50</v>
      </c>
      <c r="W2806" s="3">
        <v>12178528</v>
      </c>
      <c r="X2806" t="s">
        <v>32</v>
      </c>
      <c r="Y2806" t="s">
        <v>73</v>
      </c>
      <c r="AC2806">
        <v>1</v>
      </c>
    </row>
    <row r="2807" spans="1:29" x14ac:dyDescent="0.2">
      <c r="A2807">
        <v>2806</v>
      </c>
      <c r="B2807" t="s">
        <v>2</v>
      </c>
      <c r="C2807" s="4">
        <v>1923531</v>
      </c>
      <c r="D2807" t="s">
        <v>33</v>
      </c>
      <c r="E2807" t="s">
        <v>35</v>
      </c>
      <c r="F2807" s="1">
        <v>43873</v>
      </c>
      <c r="G2807" s="1">
        <f t="shared" si="1005"/>
        <v>43883</v>
      </c>
      <c r="H2807" s="1">
        <f t="shared" si="1006"/>
        <v>43890</v>
      </c>
      <c r="I2807" t="s">
        <v>71</v>
      </c>
      <c r="J2807">
        <v>2490158163</v>
      </c>
      <c r="K2807" t="s">
        <v>74</v>
      </c>
      <c r="L2807" t="s">
        <v>77</v>
      </c>
      <c r="M2807" t="s">
        <v>83</v>
      </c>
      <c r="P2807" t="s">
        <v>98</v>
      </c>
      <c r="Q2807" t="s">
        <v>100</v>
      </c>
      <c r="R2807" t="s">
        <v>18</v>
      </c>
      <c r="S2807" t="s">
        <v>20</v>
      </c>
      <c r="T2807" t="str">
        <f t="shared" si="1007"/>
        <v>LAEM CHABANG</v>
      </c>
      <c r="U2807" t="s">
        <v>46</v>
      </c>
      <c r="V2807" t="s">
        <v>50</v>
      </c>
      <c r="W2807" s="3">
        <v>12178529</v>
      </c>
      <c r="X2807" t="s">
        <v>32</v>
      </c>
      <c r="Y2807" t="s">
        <v>73</v>
      </c>
      <c r="AC2807">
        <v>1</v>
      </c>
    </row>
    <row r="2808" spans="1:29" x14ac:dyDescent="0.2">
      <c r="A2808">
        <v>2807</v>
      </c>
      <c r="B2808" t="s">
        <v>2</v>
      </c>
      <c r="C2808" s="4">
        <v>1923532</v>
      </c>
      <c r="D2808" t="s">
        <v>33</v>
      </c>
      <c r="E2808" t="s">
        <v>35</v>
      </c>
      <c r="F2808" s="1">
        <v>43873</v>
      </c>
      <c r="G2808" s="1">
        <f t="shared" si="1005"/>
        <v>43883</v>
      </c>
      <c r="H2808" s="1">
        <f t="shared" si="1006"/>
        <v>43890</v>
      </c>
      <c r="I2808" t="s">
        <v>71</v>
      </c>
      <c r="J2808">
        <v>2490158163</v>
      </c>
      <c r="K2808" t="s">
        <v>74</v>
      </c>
      <c r="L2808" t="s">
        <v>77</v>
      </c>
      <c r="M2808" t="s">
        <v>83</v>
      </c>
      <c r="P2808" t="s">
        <v>98</v>
      </c>
      <c r="Q2808" t="s">
        <v>100</v>
      </c>
      <c r="R2808" t="s">
        <v>18</v>
      </c>
      <c r="S2808" t="s">
        <v>20</v>
      </c>
      <c r="T2808" t="str">
        <f t="shared" si="1007"/>
        <v>LAEM CHABANG</v>
      </c>
      <c r="U2808" t="s">
        <v>46</v>
      </c>
      <c r="V2808" t="s">
        <v>50</v>
      </c>
      <c r="W2808" s="3">
        <v>12178532</v>
      </c>
      <c r="X2808" t="s">
        <v>32</v>
      </c>
      <c r="Y2808" t="s">
        <v>73</v>
      </c>
      <c r="AC2808">
        <v>1</v>
      </c>
    </row>
    <row r="2809" spans="1:29" x14ac:dyDescent="0.2">
      <c r="A2809">
        <v>2808</v>
      </c>
      <c r="B2809" t="s">
        <v>2</v>
      </c>
      <c r="C2809" s="4">
        <v>1923533</v>
      </c>
      <c r="D2809" t="s">
        <v>33</v>
      </c>
      <c r="E2809" t="s">
        <v>35</v>
      </c>
      <c r="F2809" s="1">
        <v>43873</v>
      </c>
      <c r="G2809" s="1">
        <f t="shared" si="1005"/>
        <v>43883</v>
      </c>
      <c r="H2809" s="1">
        <f t="shared" si="1006"/>
        <v>43890</v>
      </c>
      <c r="I2809" t="s">
        <v>71</v>
      </c>
      <c r="J2809">
        <v>2490158163</v>
      </c>
      <c r="K2809" t="s">
        <v>74</v>
      </c>
      <c r="L2809" t="s">
        <v>77</v>
      </c>
      <c r="M2809" t="s">
        <v>83</v>
      </c>
      <c r="P2809" t="s">
        <v>98</v>
      </c>
      <c r="Q2809" t="s">
        <v>100</v>
      </c>
      <c r="R2809" t="s">
        <v>18</v>
      </c>
      <c r="S2809" t="s">
        <v>20</v>
      </c>
      <c r="T2809" t="str">
        <f t="shared" si="1007"/>
        <v>LAEM CHABANG</v>
      </c>
      <c r="U2809" t="s">
        <v>46</v>
      </c>
      <c r="V2809" t="s">
        <v>50</v>
      </c>
      <c r="W2809" s="3">
        <v>12178541</v>
      </c>
      <c r="X2809" t="s">
        <v>32</v>
      </c>
      <c r="Y2809" t="s">
        <v>73</v>
      </c>
      <c r="AC2809">
        <v>1</v>
      </c>
    </row>
    <row r="2810" spans="1:29" x14ac:dyDescent="0.2">
      <c r="A2810">
        <v>2809</v>
      </c>
      <c r="B2810" t="s">
        <v>2</v>
      </c>
      <c r="C2810" s="4">
        <v>1923534</v>
      </c>
      <c r="D2810" t="s">
        <v>33</v>
      </c>
      <c r="E2810" t="s">
        <v>35</v>
      </c>
      <c r="F2810" s="1">
        <v>43873</v>
      </c>
      <c r="G2810" s="1">
        <f t="shared" si="1005"/>
        <v>43883</v>
      </c>
      <c r="H2810" s="1">
        <f t="shared" si="1006"/>
        <v>43890</v>
      </c>
      <c r="I2810" t="s">
        <v>71</v>
      </c>
      <c r="J2810">
        <v>2490158163</v>
      </c>
      <c r="K2810" t="s">
        <v>74</v>
      </c>
      <c r="L2810" t="s">
        <v>77</v>
      </c>
      <c r="M2810" t="s">
        <v>83</v>
      </c>
      <c r="P2810" t="s">
        <v>98</v>
      </c>
      <c r="Q2810" t="s">
        <v>100</v>
      </c>
      <c r="R2810" t="s">
        <v>18</v>
      </c>
      <c r="S2810" t="s">
        <v>20</v>
      </c>
      <c r="T2810" t="str">
        <f t="shared" si="1007"/>
        <v>LAEM CHABANG</v>
      </c>
      <c r="U2810" t="s">
        <v>46</v>
      </c>
      <c r="V2810" t="s">
        <v>50</v>
      </c>
      <c r="W2810" s="3">
        <v>12178556</v>
      </c>
      <c r="X2810" t="s">
        <v>32</v>
      </c>
      <c r="Y2810" t="s">
        <v>73</v>
      </c>
      <c r="AC2810">
        <v>1</v>
      </c>
    </row>
    <row r="2811" spans="1:29" x14ac:dyDescent="0.2">
      <c r="A2811">
        <v>2810</v>
      </c>
      <c r="B2811" t="s">
        <v>2</v>
      </c>
      <c r="C2811" s="4">
        <v>1923535</v>
      </c>
      <c r="D2811" t="s">
        <v>33</v>
      </c>
      <c r="E2811" t="s">
        <v>35</v>
      </c>
      <c r="F2811" s="1">
        <v>43873</v>
      </c>
      <c r="G2811" s="1">
        <f t="shared" ref="G2811:G2818" si="1008">IF(R2811="2: AIR",F2811, "")</f>
        <v>43873</v>
      </c>
      <c r="H2811" s="1">
        <f t="shared" ref="H2811:H2818" si="1009">G2811+33</f>
        <v>43906</v>
      </c>
      <c r="I2811" t="s">
        <v>71</v>
      </c>
      <c r="J2811">
        <v>2490158163</v>
      </c>
      <c r="K2811" t="s">
        <v>74</v>
      </c>
      <c r="L2811" t="s">
        <v>77</v>
      </c>
      <c r="M2811" t="s">
        <v>83</v>
      </c>
      <c r="P2811" t="s">
        <v>98</v>
      </c>
      <c r="Q2811" t="s">
        <v>100</v>
      </c>
      <c r="R2811" t="s">
        <v>17</v>
      </c>
      <c r="S2811" t="s">
        <v>20</v>
      </c>
      <c r="T2811" t="s">
        <v>45</v>
      </c>
      <c r="U2811" t="s">
        <v>46</v>
      </c>
      <c r="V2811" t="str">
        <f t="shared" si="996"/>
        <v>AIR</v>
      </c>
      <c r="W2811" s="3"/>
      <c r="X2811" t="s">
        <v>32</v>
      </c>
      <c r="Y2811" t="s">
        <v>73</v>
      </c>
    </row>
    <row r="2812" spans="1:29" x14ac:dyDescent="0.2">
      <c r="A2812">
        <v>2811</v>
      </c>
      <c r="B2812" t="s">
        <v>2</v>
      </c>
      <c r="C2812" s="4">
        <v>1923536</v>
      </c>
      <c r="D2812" t="s">
        <v>33</v>
      </c>
      <c r="E2812" t="s">
        <v>35</v>
      </c>
      <c r="F2812" s="1">
        <v>43874</v>
      </c>
      <c r="G2812" s="1">
        <f t="shared" si="1008"/>
        <v>43874</v>
      </c>
      <c r="H2812" s="1">
        <f t="shared" si="1009"/>
        <v>43907</v>
      </c>
      <c r="I2812" t="s">
        <v>71</v>
      </c>
      <c r="J2812">
        <v>2490158163</v>
      </c>
      <c r="K2812" t="s">
        <v>74</v>
      </c>
      <c r="L2812" t="s">
        <v>77</v>
      </c>
      <c r="M2812" t="s">
        <v>83</v>
      </c>
      <c r="P2812" t="s">
        <v>98</v>
      </c>
      <c r="Q2812" t="s">
        <v>100</v>
      </c>
      <c r="R2812" t="s">
        <v>17</v>
      </c>
      <c r="S2812" t="s">
        <v>20</v>
      </c>
      <c r="T2812" t="s">
        <v>45</v>
      </c>
      <c r="U2812" t="s">
        <v>46</v>
      </c>
      <c r="V2812" t="str">
        <f t="shared" si="996"/>
        <v>AIR</v>
      </c>
      <c r="W2812" s="3"/>
      <c r="X2812" t="s">
        <v>32</v>
      </c>
      <c r="Y2812" t="s">
        <v>73</v>
      </c>
    </row>
    <row r="2813" spans="1:29" x14ac:dyDescent="0.2">
      <c r="A2813">
        <v>2812</v>
      </c>
      <c r="B2813" t="s">
        <v>2</v>
      </c>
      <c r="C2813" s="4">
        <v>1923537</v>
      </c>
      <c r="D2813" t="s">
        <v>33</v>
      </c>
      <c r="E2813" t="s">
        <v>35</v>
      </c>
      <c r="F2813" s="1">
        <v>43874</v>
      </c>
      <c r="G2813" s="1">
        <f t="shared" si="1008"/>
        <v>43874</v>
      </c>
      <c r="H2813" s="1">
        <f t="shared" si="1009"/>
        <v>43907</v>
      </c>
      <c r="I2813" t="s">
        <v>71</v>
      </c>
      <c r="J2813">
        <v>2490158163</v>
      </c>
      <c r="K2813" t="s">
        <v>74</v>
      </c>
      <c r="L2813" t="s">
        <v>77</v>
      </c>
      <c r="M2813" t="s">
        <v>83</v>
      </c>
      <c r="P2813" t="s">
        <v>98</v>
      </c>
      <c r="Q2813" t="s">
        <v>100</v>
      </c>
      <c r="R2813" t="s">
        <v>17</v>
      </c>
      <c r="S2813" t="s">
        <v>20</v>
      </c>
      <c r="T2813" t="s">
        <v>45</v>
      </c>
      <c r="U2813" t="s">
        <v>46</v>
      </c>
      <c r="V2813" t="str">
        <f t="shared" si="996"/>
        <v>AIR</v>
      </c>
      <c r="W2813" s="3"/>
      <c r="X2813" t="s">
        <v>32</v>
      </c>
      <c r="Y2813" t="s">
        <v>73</v>
      </c>
    </row>
    <row r="2814" spans="1:29" x14ac:dyDescent="0.2">
      <c r="A2814">
        <v>2813</v>
      </c>
      <c r="B2814" t="s">
        <v>2</v>
      </c>
      <c r="C2814" s="4">
        <v>1923538</v>
      </c>
      <c r="D2814" t="s">
        <v>33</v>
      </c>
      <c r="E2814" t="s">
        <v>35</v>
      </c>
      <c r="F2814" s="1">
        <v>43874</v>
      </c>
      <c r="G2814" s="1">
        <f t="shared" si="1008"/>
        <v>43874</v>
      </c>
      <c r="H2814" s="1">
        <f t="shared" si="1009"/>
        <v>43907</v>
      </c>
      <c r="I2814" t="s">
        <v>71</v>
      </c>
      <c r="J2814">
        <v>2490158163</v>
      </c>
      <c r="K2814" t="s">
        <v>74</v>
      </c>
      <c r="L2814" t="s">
        <v>77</v>
      </c>
      <c r="M2814" t="s">
        <v>83</v>
      </c>
      <c r="P2814" t="s">
        <v>98</v>
      </c>
      <c r="Q2814" t="s">
        <v>100</v>
      </c>
      <c r="R2814" t="s">
        <v>17</v>
      </c>
      <c r="S2814" t="s">
        <v>20</v>
      </c>
      <c r="T2814" t="s">
        <v>45</v>
      </c>
      <c r="U2814" t="s">
        <v>46</v>
      </c>
      <c r="V2814" t="str">
        <f t="shared" si="996"/>
        <v>AIR</v>
      </c>
      <c r="W2814" s="3"/>
      <c r="X2814" t="s">
        <v>32</v>
      </c>
      <c r="Y2814" t="s">
        <v>73</v>
      </c>
    </row>
    <row r="2815" spans="1:29" x14ac:dyDescent="0.2">
      <c r="A2815">
        <v>2814</v>
      </c>
      <c r="B2815" t="s">
        <v>2</v>
      </c>
      <c r="C2815" s="4">
        <v>1923539</v>
      </c>
      <c r="D2815" t="s">
        <v>33</v>
      </c>
      <c r="E2815" t="s">
        <v>35</v>
      </c>
      <c r="F2815" s="1">
        <v>43874</v>
      </c>
      <c r="G2815" s="1">
        <f t="shared" si="1008"/>
        <v>43874</v>
      </c>
      <c r="H2815" s="1">
        <f t="shared" si="1009"/>
        <v>43907</v>
      </c>
      <c r="I2815" t="s">
        <v>71</v>
      </c>
      <c r="J2815">
        <v>2490158163</v>
      </c>
      <c r="K2815" t="s">
        <v>74</v>
      </c>
      <c r="L2815" t="s">
        <v>77</v>
      </c>
      <c r="M2815" t="s">
        <v>83</v>
      </c>
      <c r="P2815" t="s">
        <v>98</v>
      </c>
      <c r="Q2815" t="s">
        <v>100</v>
      </c>
      <c r="R2815" t="s">
        <v>17</v>
      </c>
      <c r="S2815" t="s">
        <v>20</v>
      </c>
      <c r="T2815" t="s">
        <v>45</v>
      </c>
      <c r="U2815" t="s">
        <v>46</v>
      </c>
      <c r="V2815" t="str">
        <f t="shared" si="996"/>
        <v>AIR</v>
      </c>
      <c r="W2815" s="3"/>
      <c r="X2815" t="s">
        <v>32</v>
      </c>
      <c r="Y2815" t="s">
        <v>73</v>
      </c>
    </row>
    <row r="2816" spans="1:29" x14ac:dyDescent="0.2">
      <c r="A2816">
        <v>2815</v>
      </c>
      <c r="B2816" t="s">
        <v>2</v>
      </c>
      <c r="C2816" s="4">
        <v>1923540</v>
      </c>
      <c r="D2816" t="s">
        <v>33</v>
      </c>
      <c r="E2816" t="s">
        <v>35</v>
      </c>
      <c r="F2816" s="1">
        <v>43874</v>
      </c>
      <c r="G2816" s="1">
        <f t="shared" si="1008"/>
        <v>43874</v>
      </c>
      <c r="H2816" s="1">
        <f t="shared" si="1009"/>
        <v>43907</v>
      </c>
      <c r="I2816" t="s">
        <v>71</v>
      </c>
      <c r="J2816">
        <v>2490158163</v>
      </c>
      <c r="K2816" t="s">
        <v>74</v>
      </c>
      <c r="L2816" t="s">
        <v>77</v>
      </c>
      <c r="M2816" t="s">
        <v>83</v>
      </c>
      <c r="P2816" t="s">
        <v>98</v>
      </c>
      <c r="Q2816" t="s">
        <v>100</v>
      </c>
      <c r="R2816" t="s">
        <v>17</v>
      </c>
      <c r="S2816" t="s">
        <v>20</v>
      </c>
      <c r="T2816" t="s">
        <v>45</v>
      </c>
      <c r="U2816" t="s">
        <v>46</v>
      </c>
      <c r="V2816" t="str">
        <f t="shared" si="996"/>
        <v>AIR</v>
      </c>
      <c r="W2816" s="3"/>
      <c r="X2816" t="s">
        <v>32</v>
      </c>
      <c r="Y2816" t="s">
        <v>73</v>
      </c>
    </row>
    <row r="2817" spans="1:31" x14ac:dyDescent="0.2">
      <c r="A2817">
        <v>2816</v>
      </c>
      <c r="B2817" t="s">
        <v>2</v>
      </c>
      <c r="C2817" s="4">
        <v>1923541</v>
      </c>
      <c r="D2817" t="s">
        <v>33</v>
      </c>
      <c r="E2817" t="s">
        <v>35</v>
      </c>
      <c r="F2817" s="1">
        <v>43874</v>
      </c>
      <c r="G2817" s="1">
        <f t="shared" si="1008"/>
        <v>43874</v>
      </c>
      <c r="H2817" s="1">
        <f t="shared" si="1009"/>
        <v>43907</v>
      </c>
      <c r="I2817" t="s">
        <v>71</v>
      </c>
      <c r="J2817">
        <v>2490158163</v>
      </c>
      <c r="K2817" t="s">
        <v>74</v>
      </c>
      <c r="L2817" t="s">
        <v>77</v>
      </c>
      <c r="M2817" t="s">
        <v>83</v>
      </c>
      <c r="P2817" t="s">
        <v>98</v>
      </c>
      <c r="Q2817" t="s">
        <v>100</v>
      </c>
      <c r="R2817" t="s">
        <v>17</v>
      </c>
      <c r="S2817" t="s">
        <v>20</v>
      </c>
      <c r="T2817" t="s">
        <v>45</v>
      </c>
      <c r="U2817" t="s">
        <v>46</v>
      </c>
      <c r="V2817" t="str">
        <f t="shared" si="996"/>
        <v>AIR</v>
      </c>
      <c r="W2817" s="3"/>
      <c r="X2817" t="s">
        <v>32</v>
      </c>
      <c r="Y2817" t="s">
        <v>73</v>
      </c>
    </row>
    <row r="2818" spans="1:31" x14ac:dyDescent="0.2">
      <c r="A2818">
        <v>2817</v>
      </c>
      <c r="B2818" t="s">
        <v>2</v>
      </c>
      <c r="C2818" s="4">
        <v>1923542</v>
      </c>
      <c r="D2818" t="s">
        <v>33</v>
      </c>
      <c r="E2818" t="s">
        <v>35</v>
      </c>
      <c r="F2818" s="1">
        <v>43874</v>
      </c>
      <c r="G2818" s="1">
        <f t="shared" si="1008"/>
        <v>43874</v>
      </c>
      <c r="H2818" s="1">
        <f t="shared" si="1009"/>
        <v>43907</v>
      </c>
      <c r="I2818" t="s">
        <v>71</v>
      </c>
      <c r="J2818">
        <v>2490158163</v>
      </c>
      <c r="K2818" t="s">
        <v>74</v>
      </c>
      <c r="L2818" t="s">
        <v>77</v>
      </c>
      <c r="M2818" t="s">
        <v>83</v>
      </c>
      <c r="P2818" t="s">
        <v>98</v>
      </c>
      <c r="Q2818" t="s">
        <v>100</v>
      </c>
      <c r="R2818" t="s">
        <v>17</v>
      </c>
      <c r="S2818" t="s">
        <v>20</v>
      </c>
      <c r="T2818" t="s">
        <v>45</v>
      </c>
      <c r="U2818" t="s">
        <v>46</v>
      </c>
      <c r="V2818" t="str">
        <f t="shared" si="996"/>
        <v>AIR</v>
      </c>
      <c r="W2818" s="3"/>
      <c r="X2818" t="s">
        <v>32</v>
      </c>
      <c r="Y2818" t="s">
        <v>73</v>
      </c>
    </row>
    <row r="2819" spans="1:31" x14ac:dyDescent="0.2">
      <c r="A2819">
        <v>2818</v>
      </c>
      <c r="B2819" t="s">
        <v>2</v>
      </c>
      <c r="C2819" s="4">
        <v>1923543</v>
      </c>
      <c r="D2819" t="s">
        <v>33</v>
      </c>
      <c r="E2819" t="s">
        <v>35</v>
      </c>
      <c r="F2819" s="1">
        <v>43874</v>
      </c>
      <c r="G2819" s="1">
        <f t="shared" ref="G2819:G2822" si="1010">F2819 + 7 - WEEKDAY(F2819, 2) + 6</f>
        <v>43883</v>
      </c>
      <c r="H2819" s="1">
        <f t="shared" ref="H2819:H2822" si="1011">G2819+7</f>
        <v>43890</v>
      </c>
      <c r="I2819" t="s">
        <v>71</v>
      </c>
      <c r="J2819">
        <v>2490158163</v>
      </c>
      <c r="K2819" t="s">
        <v>74</v>
      </c>
      <c r="L2819" t="s">
        <v>77</v>
      </c>
      <c r="M2819" t="s">
        <v>83</v>
      </c>
      <c r="P2819" t="s">
        <v>98</v>
      </c>
      <c r="Q2819" t="s">
        <v>100</v>
      </c>
      <c r="R2819" t="s">
        <v>18</v>
      </c>
      <c r="S2819" t="s">
        <v>20</v>
      </c>
      <c r="T2819" t="str">
        <f t="shared" ref="T2819:T2822" si="1012">IF(R2819="1: SEA", "LAEM CHABANG", "BANGKOK")</f>
        <v>LAEM CHABANG</v>
      </c>
      <c r="U2819" t="s">
        <v>46</v>
      </c>
      <c r="V2819" t="s">
        <v>50</v>
      </c>
      <c r="W2819" s="3">
        <v>12178613</v>
      </c>
      <c r="X2819" t="s">
        <v>32</v>
      </c>
      <c r="Y2819" t="s">
        <v>73</v>
      </c>
      <c r="AC2819">
        <v>1</v>
      </c>
    </row>
    <row r="2820" spans="1:31" x14ac:dyDescent="0.2">
      <c r="A2820">
        <v>2819</v>
      </c>
      <c r="B2820" t="s">
        <v>2</v>
      </c>
      <c r="C2820" s="4">
        <v>1923544</v>
      </c>
      <c r="D2820" t="s">
        <v>33</v>
      </c>
      <c r="E2820" t="s">
        <v>35</v>
      </c>
      <c r="F2820" s="1">
        <v>43874</v>
      </c>
      <c r="G2820" s="1">
        <f t="shared" si="1010"/>
        <v>43883</v>
      </c>
      <c r="H2820" s="1">
        <f t="shared" si="1011"/>
        <v>43890</v>
      </c>
      <c r="I2820" t="s">
        <v>71</v>
      </c>
      <c r="J2820">
        <v>2490158163</v>
      </c>
      <c r="K2820" t="s">
        <v>74</v>
      </c>
      <c r="L2820" t="s">
        <v>77</v>
      </c>
      <c r="M2820" t="s">
        <v>83</v>
      </c>
      <c r="P2820" t="s">
        <v>98</v>
      </c>
      <c r="Q2820" t="s">
        <v>100</v>
      </c>
      <c r="R2820" t="s">
        <v>18</v>
      </c>
      <c r="S2820" t="s">
        <v>20</v>
      </c>
      <c r="T2820" t="str">
        <f t="shared" si="1012"/>
        <v>LAEM CHABANG</v>
      </c>
      <c r="U2820" t="s">
        <v>46</v>
      </c>
      <c r="V2820" t="s">
        <v>50</v>
      </c>
      <c r="W2820" s="3">
        <v>12178616</v>
      </c>
      <c r="X2820" t="s">
        <v>32</v>
      </c>
      <c r="Y2820" t="s">
        <v>73</v>
      </c>
      <c r="AC2820">
        <v>1</v>
      </c>
    </row>
    <row r="2821" spans="1:31" x14ac:dyDescent="0.2">
      <c r="A2821">
        <v>2820</v>
      </c>
      <c r="B2821" t="s">
        <v>2</v>
      </c>
      <c r="C2821" s="4">
        <v>1923545</v>
      </c>
      <c r="D2821" t="s">
        <v>33</v>
      </c>
      <c r="E2821" t="s">
        <v>35</v>
      </c>
      <c r="F2821" s="1">
        <v>43874</v>
      </c>
      <c r="G2821" s="1">
        <f t="shared" si="1010"/>
        <v>43883</v>
      </c>
      <c r="H2821" s="1">
        <f t="shared" si="1011"/>
        <v>43890</v>
      </c>
      <c r="I2821" t="s">
        <v>71</v>
      </c>
      <c r="J2821">
        <v>2490158163</v>
      </c>
      <c r="K2821" t="s">
        <v>74</v>
      </c>
      <c r="L2821" t="s">
        <v>77</v>
      </c>
      <c r="M2821" t="s">
        <v>83</v>
      </c>
      <c r="P2821" t="s">
        <v>98</v>
      </c>
      <c r="Q2821" t="s">
        <v>100</v>
      </c>
      <c r="R2821" t="s">
        <v>18</v>
      </c>
      <c r="S2821" t="s">
        <v>20</v>
      </c>
      <c r="T2821" t="str">
        <f t="shared" si="1012"/>
        <v>LAEM CHABANG</v>
      </c>
      <c r="U2821" t="s">
        <v>46</v>
      </c>
      <c r="V2821" t="s">
        <v>50</v>
      </c>
      <c r="W2821" s="3">
        <v>12178625</v>
      </c>
      <c r="X2821" t="s">
        <v>32</v>
      </c>
      <c r="Y2821" t="s">
        <v>73</v>
      </c>
      <c r="AC2821">
        <v>1</v>
      </c>
    </row>
    <row r="2822" spans="1:31" x14ac:dyDescent="0.2">
      <c r="A2822">
        <v>2821</v>
      </c>
      <c r="B2822" t="s">
        <v>2</v>
      </c>
      <c r="C2822" s="4">
        <v>1923546</v>
      </c>
      <c r="D2822" t="s">
        <v>33</v>
      </c>
      <c r="E2822" t="s">
        <v>35</v>
      </c>
      <c r="F2822" s="1">
        <v>43874</v>
      </c>
      <c r="G2822" s="1">
        <f t="shared" si="1010"/>
        <v>43883</v>
      </c>
      <c r="H2822" s="1">
        <f t="shared" si="1011"/>
        <v>43890</v>
      </c>
      <c r="I2822" t="s">
        <v>71</v>
      </c>
      <c r="J2822">
        <v>2490158163</v>
      </c>
      <c r="K2822" t="s">
        <v>74</v>
      </c>
      <c r="L2822" t="s">
        <v>77</v>
      </c>
      <c r="M2822" t="s">
        <v>83</v>
      </c>
      <c r="P2822" t="s">
        <v>98</v>
      </c>
      <c r="Q2822" t="s">
        <v>100</v>
      </c>
      <c r="R2822" t="s">
        <v>18</v>
      </c>
      <c r="S2822" t="s">
        <v>20</v>
      </c>
      <c r="T2822" t="str">
        <f t="shared" si="1012"/>
        <v>LAEM CHABANG</v>
      </c>
      <c r="U2822" t="s">
        <v>46</v>
      </c>
      <c r="V2822" t="s">
        <v>50</v>
      </c>
      <c r="W2822" s="3">
        <v>12178640</v>
      </c>
      <c r="X2822" t="s">
        <v>32</v>
      </c>
      <c r="Y2822" t="s">
        <v>73</v>
      </c>
      <c r="AC2822">
        <v>1</v>
      </c>
    </row>
    <row r="2823" spans="1:31" x14ac:dyDescent="0.2">
      <c r="A2823">
        <v>2822</v>
      </c>
      <c r="B2823" t="s">
        <v>2</v>
      </c>
      <c r="C2823" s="4">
        <v>1923547</v>
      </c>
      <c r="D2823" t="s">
        <v>33</v>
      </c>
      <c r="E2823" t="s">
        <v>35</v>
      </c>
      <c r="F2823" s="1">
        <v>43874</v>
      </c>
      <c r="G2823" s="1">
        <f>IF(R2823="2: AIR",F2823, "")</f>
        <v>43874</v>
      </c>
      <c r="H2823" s="1">
        <f>G2823+33</f>
        <v>43907</v>
      </c>
      <c r="I2823" t="s">
        <v>71</v>
      </c>
      <c r="J2823">
        <v>2490158163</v>
      </c>
      <c r="K2823" t="s">
        <v>74</v>
      </c>
      <c r="L2823" t="s">
        <v>77</v>
      </c>
      <c r="M2823" t="s">
        <v>83</v>
      </c>
      <c r="P2823" t="s">
        <v>98</v>
      </c>
      <c r="Q2823" t="s">
        <v>100</v>
      </c>
      <c r="R2823" t="s">
        <v>17</v>
      </c>
      <c r="S2823" t="s">
        <v>20</v>
      </c>
      <c r="T2823" t="s">
        <v>45</v>
      </c>
      <c r="U2823" t="s">
        <v>46</v>
      </c>
      <c r="V2823" t="str">
        <f t="shared" ref="V2823:V2881" si="1013">IF(R2823="2: AIR", "AIR","")</f>
        <v>AIR</v>
      </c>
      <c r="W2823" s="3"/>
      <c r="X2823" t="s">
        <v>32</v>
      </c>
      <c r="Y2823" t="s">
        <v>73</v>
      </c>
    </row>
    <row r="2824" spans="1:31" x14ac:dyDescent="0.2">
      <c r="A2824">
        <v>2823</v>
      </c>
      <c r="B2824" t="s">
        <v>2</v>
      </c>
      <c r="C2824" s="4">
        <v>1923548</v>
      </c>
      <c r="D2824" t="s">
        <v>33</v>
      </c>
      <c r="E2824" t="s">
        <v>35</v>
      </c>
      <c r="F2824" s="1">
        <v>43874</v>
      </c>
      <c r="G2824" s="1">
        <f>F2824 + 7 - WEEKDAY(F2824, 2) + 6</f>
        <v>43883</v>
      </c>
      <c r="H2824" s="1">
        <f t="shared" ref="H2824" si="1014">G2824+7</f>
        <v>43890</v>
      </c>
      <c r="I2824" t="s">
        <v>71</v>
      </c>
      <c r="J2824">
        <v>2490158163</v>
      </c>
      <c r="K2824" t="s">
        <v>74</v>
      </c>
      <c r="L2824" t="s">
        <v>77</v>
      </c>
      <c r="M2824" t="s">
        <v>83</v>
      </c>
      <c r="P2824" t="s">
        <v>98</v>
      </c>
      <c r="Q2824" t="s">
        <v>100</v>
      </c>
      <c r="R2824" t="s">
        <v>18</v>
      </c>
      <c r="S2824" t="s">
        <v>20</v>
      </c>
      <c r="T2824" t="str">
        <f>IF(R2824="1: SEA", "LAEM CHABANG", "BANGKOK")</f>
        <v>LAEM CHABANG</v>
      </c>
      <c r="U2824" t="s">
        <v>46</v>
      </c>
      <c r="V2824" t="s">
        <v>50</v>
      </c>
      <c r="W2824" s="3">
        <v>12178644</v>
      </c>
      <c r="X2824" t="s">
        <v>32</v>
      </c>
      <c r="Y2824" t="s">
        <v>73</v>
      </c>
      <c r="AC2824">
        <v>1</v>
      </c>
    </row>
    <row r="2825" spans="1:31" x14ac:dyDescent="0.2">
      <c r="A2825">
        <v>2824</v>
      </c>
      <c r="B2825" t="s">
        <v>2</v>
      </c>
      <c r="C2825" s="4">
        <v>1923549</v>
      </c>
      <c r="D2825" t="s">
        <v>33</v>
      </c>
      <c r="E2825" t="s">
        <v>35</v>
      </c>
      <c r="F2825" s="1">
        <v>43874</v>
      </c>
      <c r="G2825" s="1">
        <f t="shared" ref="G2825:G2840" si="1015">IF(R2825="2: AIR",F2825, "")</f>
        <v>43874</v>
      </c>
      <c r="H2825" s="1">
        <f t="shared" ref="H2825:H2840" si="1016">G2825+33</f>
        <v>43907</v>
      </c>
      <c r="I2825" t="s">
        <v>71</v>
      </c>
      <c r="J2825">
        <v>2490158163</v>
      </c>
      <c r="K2825" t="s">
        <v>74</v>
      </c>
      <c r="L2825" t="s">
        <v>77</v>
      </c>
      <c r="M2825" t="s">
        <v>83</v>
      </c>
      <c r="P2825" t="s">
        <v>98</v>
      </c>
      <c r="Q2825" t="s">
        <v>100</v>
      </c>
      <c r="R2825" t="s">
        <v>17</v>
      </c>
      <c r="S2825" t="s">
        <v>20</v>
      </c>
      <c r="T2825" t="s">
        <v>45</v>
      </c>
      <c r="U2825" t="s">
        <v>46</v>
      </c>
      <c r="V2825" t="str">
        <f t="shared" si="1013"/>
        <v>AIR</v>
      </c>
      <c r="W2825" s="3"/>
      <c r="X2825" t="s">
        <v>32</v>
      </c>
      <c r="Y2825" t="s">
        <v>73</v>
      </c>
    </row>
    <row r="2826" spans="1:31" x14ac:dyDescent="0.2">
      <c r="A2826">
        <v>2825</v>
      </c>
      <c r="B2826" t="s">
        <v>2</v>
      </c>
      <c r="C2826" s="4">
        <v>1923550</v>
      </c>
      <c r="D2826" t="s">
        <v>33</v>
      </c>
      <c r="E2826" t="s">
        <v>40</v>
      </c>
      <c r="F2826" s="1">
        <v>43874</v>
      </c>
      <c r="G2826" s="1">
        <f t="shared" si="1015"/>
        <v>43874</v>
      </c>
      <c r="H2826" s="1">
        <f t="shared" si="1016"/>
        <v>43907</v>
      </c>
      <c r="I2826" t="s">
        <v>71</v>
      </c>
      <c r="J2826">
        <v>2490158163</v>
      </c>
      <c r="K2826" t="s">
        <v>74</v>
      </c>
      <c r="L2826" t="s">
        <v>77</v>
      </c>
      <c r="M2826" t="s">
        <v>88</v>
      </c>
      <c r="P2826" t="s">
        <v>94</v>
      </c>
      <c r="Q2826" t="s">
        <v>100</v>
      </c>
      <c r="R2826" t="s">
        <v>17</v>
      </c>
      <c r="S2826" t="s">
        <v>44</v>
      </c>
      <c r="T2826" t="s">
        <v>45</v>
      </c>
      <c r="U2826" t="s">
        <v>46</v>
      </c>
      <c r="V2826" t="str">
        <f t="shared" si="1013"/>
        <v>AIR</v>
      </c>
      <c r="W2826" s="3"/>
      <c r="X2826" t="s">
        <v>32</v>
      </c>
      <c r="Y2826" t="s">
        <v>73</v>
      </c>
    </row>
    <row r="2827" spans="1:31" x14ac:dyDescent="0.2">
      <c r="A2827">
        <v>2826</v>
      </c>
      <c r="B2827" t="s">
        <v>2</v>
      </c>
      <c r="C2827" s="4">
        <v>1923551</v>
      </c>
      <c r="D2827" t="s">
        <v>33</v>
      </c>
      <c r="E2827" t="s">
        <v>40</v>
      </c>
      <c r="F2827" s="1">
        <v>43874</v>
      </c>
      <c r="G2827" s="1">
        <f t="shared" si="1015"/>
        <v>43874</v>
      </c>
      <c r="H2827" s="1">
        <f t="shared" si="1016"/>
        <v>43907</v>
      </c>
      <c r="I2827" t="s">
        <v>71</v>
      </c>
      <c r="J2827">
        <v>2490158163</v>
      </c>
      <c r="K2827" t="s">
        <v>74</v>
      </c>
      <c r="L2827" t="s">
        <v>77</v>
      </c>
      <c r="M2827" t="s">
        <v>88</v>
      </c>
      <c r="P2827" t="s">
        <v>94</v>
      </c>
      <c r="Q2827" t="s">
        <v>100</v>
      </c>
      <c r="R2827" t="s">
        <v>17</v>
      </c>
      <c r="S2827" t="s">
        <v>44</v>
      </c>
      <c r="T2827" t="s">
        <v>45</v>
      </c>
      <c r="U2827" t="s">
        <v>46</v>
      </c>
      <c r="V2827" t="str">
        <f t="shared" si="1013"/>
        <v>AIR</v>
      </c>
      <c r="W2827" s="3"/>
      <c r="X2827" t="s">
        <v>32</v>
      </c>
      <c r="Y2827" t="s">
        <v>73</v>
      </c>
    </row>
    <row r="2828" spans="1:31" x14ac:dyDescent="0.2">
      <c r="A2828">
        <v>2827</v>
      </c>
      <c r="B2828" t="s">
        <v>2</v>
      </c>
      <c r="C2828" s="4">
        <v>1923552</v>
      </c>
      <c r="D2828" t="s">
        <v>33</v>
      </c>
      <c r="E2828" t="s">
        <v>40</v>
      </c>
      <c r="F2828" s="1">
        <v>43874</v>
      </c>
      <c r="G2828" s="1">
        <f t="shared" si="1015"/>
        <v>43874</v>
      </c>
      <c r="H2828" s="1">
        <f t="shared" si="1016"/>
        <v>43907</v>
      </c>
      <c r="I2828" t="s">
        <v>71</v>
      </c>
      <c r="J2828">
        <v>2490158163</v>
      </c>
      <c r="K2828" t="s">
        <v>74</v>
      </c>
      <c r="L2828" t="s">
        <v>77</v>
      </c>
      <c r="M2828" t="s">
        <v>88</v>
      </c>
      <c r="P2828" t="s">
        <v>94</v>
      </c>
      <c r="Q2828" t="s">
        <v>100</v>
      </c>
      <c r="R2828" t="s">
        <v>17</v>
      </c>
      <c r="S2828" t="s">
        <v>44</v>
      </c>
      <c r="T2828" t="s">
        <v>45</v>
      </c>
      <c r="U2828" t="s">
        <v>46</v>
      </c>
      <c r="V2828" t="str">
        <f t="shared" si="1013"/>
        <v>AIR</v>
      </c>
      <c r="W2828" s="3"/>
      <c r="X2828" t="s">
        <v>32</v>
      </c>
      <c r="Y2828" t="s">
        <v>73</v>
      </c>
    </row>
    <row r="2829" spans="1:31" x14ac:dyDescent="0.2">
      <c r="A2829">
        <v>2828</v>
      </c>
      <c r="B2829" t="s">
        <v>2</v>
      </c>
      <c r="C2829" s="4">
        <v>1923553</v>
      </c>
      <c r="D2829" t="s">
        <v>33</v>
      </c>
      <c r="E2829" t="s">
        <v>40</v>
      </c>
      <c r="F2829" s="1">
        <v>43874</v>
      </c>
      <c r="G2829" s="1">
        <f t="shared" si="1015"/>
        <v>43874</v>
      </c>
      <c r="H2829" s="1">
        <f t="shared" si="1016"/>
        <v>43907</v>
      </c>
      <c r="I2829" t="s">
        <v>71</v>
      </c>
      <c r="J2829">
        <v>2490158163</v>
      </c>
      <c r="K2829" t="s">
        <v>74</v>
      </c>
      <c r="L2829" t="s">
        <v>77</v>
      </c>
      <c r="M2829" t="s">
        <v>88</v>
      </c>
      <c r="P2829" t="s">
        <v>94</v>
      </c>
      <c r="Q2829" t="s">
        <v>100</v>
      </c>
      <c r="R2829" t="s">
        <v>17</v>
      </c>
      <c r="S2829" t="s">
        <v>44</v>
      </c>
      <c r="T2829" t="s">
        <v>45</v>
      </c>
      <c r="U2829" t="s">
        <v>46</v>
      </c>
      <c r="V2829" t="str">
        <f t="shared" si="1013"/>
        <v>AIR</v>
      </c>
      <c r="W2829" s="3"/>
      <c r="X2829" t="s">
        <v>32</v>
      </c>
      <c r="Y2829" t="s">
        <v>73</v>
      </c>
    </row>
    <row r="2830" spans="1:31" x14ac:dyDescent="0.2">
      <c r="A2830">
        <v>2829</v>
      </c>
      <c r="B2830" t="s">
        <v>2</v>
      </c>
      <c r="C2830" s="4">
        <v>1923554</v>
      </c>
      <c r="D2830" t="s">
        <v>33</v>
      </c>
      <c r="E2830" t="s">
        <v>40</v>
      </c>
      <c r="F2830" s="1">
        <v>43874</v>
      </c>
      <c r="G2830" s="1">
        <f t="shared" si="1015"/>
        <v>43874</v>
      </c>
      <c r="H2830" s="1">
        <f t="shared" si="1016"/>
        <v>43907</v>
      </c>
      <c r="I2830" t="s">
        <v>71</v>
      </c>
      <c r="J2830">
        <v>2490158163</v>
      </c>
      <c r="K2830" t="s">
        <v>74</v>
      </c>
      <c r="L2830" t="s">
        <v>77</v>
      </c>
      <c r="M2830" t="s">
        <v>88</v>
      </c>
      <c r="P2830" t="s">
        <v>94</v>
      </c>
      <c r="Q2830" t="s">
        <v>100</v>
      </c>
      <c r="R2830" t="s">
        <v>17</v>
      </c>
      <c r="S2830" t="s">
        <v>44</v>
      </c>
      <c r="T2830" t="s">
        <v>45</v>
      </c>
      <c r="U2830" t="s">
        <v>46</v>
      </c>
      <c r="V2830" t="str">
        <f t="shared" si="1013"/>
        <v>AIR</v>
      </c>
      <c r="W2830" s="3"/>
      <c r="X2830" t="s">
        <v>32</v>
      </c>
      <c r="Y2830" t="s">
        <v>73</v>
      </c>
      <c r="AE2830" t="s">
        <v>102</v>
      </c>
    </row>
    <row r="2831" spans="1:31" x14ac:dyDescent="0.2">
      <c r="A2831">
        <v>2830</v>
      </c>
      <c r="B2831" t="s">
        <v>2</v>
      </c>
      <c r="C2831" s="4">
        <v>1923555</v>
      </c>
      <c r="D2831" t="s">
        <v>33</v>
      </c>
      <c r="E2831" t="s">
        <v>35</v>
      </c>
      <c r="F2831" s="1">
        <v>43874</v>
      </c>
      <c r="G2831" s="1">
        <f t="shared" si="1015"/>
        <v>43874</v>
      </c>
      <c r="H2831" s="1">
        <f t="shared" si="1016"/>
        <v>43907</v>
      </c>
      <c r="I2831" t="s">
        <v>71</v>
      </c>
      <c r="J2831">
        <v>2490158163</v>
      </c>
      <c r="K2831" t="s">
        <v>74</v>
      </c>
      <c r="L2831" t="s">
        <v>77</v>
      </c>
      <c r="M2831" t="s">
        <v>83</v>
      </c>
      <c r="P2831" t="s">
        <v>98</v>
      </c>
      <c r="Q2831" t="s">
        <v>100</v>
      </c>
      <c r="R2831" t="s">
        <v>17</v>
      </c>
      <c r="S2831" t="s">
        <v>20</v>
      </c>
      <c r="T2831" t="s">
        <v>45</v>
      </c>
      <c r="U2831" t="s">
        <v>46</v>
      </c>
      <c r="V2831" t="str">
        <f t="shared" si="1013"/>
        <v>AIR</v>
      </c>
      <c r="W2831" s="3"/>
      <c r="X2831" t="s">
        <v>32</v>
      </c>
      <c r="Y2831" t="s">
        <v>73</v>
      </c>
    </row>
    <row r="2832" spans="1:31" x14ac:dyDescent="0.2">
      <c r="A2832">
        <v>2831</v>
      </c>
      <c r="B2832" t="s">
        <v>2</v>
      </c>
      <c r="C2832" s="4">
        <v>1923556</v>
      </c>
      <c r="D2832" t="s">
        <v>33</v>
      </c>
      <c r="E2832" t="s">
        <v>35</v>
      </c>
      <c r="F2832" s="1">
        <v>43874</v>
      </c>
      <c r="G2832" s="1">
        <f t="shared" si="1015"/>
        <v>43874</v>
      </c>
      <c r="H2832" s="1">
        <f t="shared" si="1016"/>
        <v>43907</v>
      </c>
      <c r="I2832" t="s">
        <v>71</v>
      </c>
      <c r="J2832">
        <v>2490158163</v>
      </c>
      <c r="K2832" t="s">
        <v>74</v>
      </c>
      <c r="L2832" t="s">
        <v>77</v>
      </c>
      <c r="M2832" t="s">
        <v>83</v>
      </c>
      <c r="P2832" t="s">
        <v>98</v>
      </c>
      <c r="Q2832" t="s">
        <v>100</v>
      </c>
      <c r="R2832" t="s">
        <v>17</v>
      </c>
      <c r="S2832" t="s">
        <v>20</v>
      </c>
      <c r="T2832" t="s">
        <v>45</v>
      </c>
      <c r="U2832" t="s">
        <v>46</v>
      </c>
      <c r="V2832" t="str">
        <f t="shared" si="1013"/>
        <v>AIR</v>
      </c>
      <c r="W2832" s="3"/>
      <c r="X2832" t="s">
        <v>32</v>
      </c>
      <c r="Y2832" t="s">
        <v>73</v>
      </c>
    </row>
    <row r="2833" spans="1:29" x14ac:dyDescent="0.2">
      <c r="A2833">
        <v>2832</v>
      </c>
      <c r="B2833" t="s">
        <v>2</v>
      </c>
      <c r="C2833" s="4">
        <v>1923557</v>
      </c>
      <c r="D2833" t="s">
        <v>33</v>
      </c>
      <c r="E2833" t="s">
        <v>35</v>
      </c>
      <c r="F2833" s="1">
        <v>43874</v>
      </c>
      <c r="G2833" s="1">
        <f t="shared" si="1015"/>
        <v>43874</v>
      </c>
      <c r="H2833" s="1">
        <f t="shared" si="1016"/>
        <v>43907</v>
      </c>
      <c r="I2833" t="s">
        <v>71</v>
      </c>
      <c r="J2833">
        <v>2490158163</v>
      </c>
      <c r="K2833" t="s">
        <v>74</v>
      </c>
      <c r="L2833" t="s">
        <v>77</v>
      </c>
      <c r="M2833" t="s">
        <v>83</v>
      </c>
      <c r="P2833" t="s">
        <v>98</v>
      </c>
      <c r="Q2833" t="s">
        <v>100</v>
      </c>
      <c r="R2833" t="s">
        <v>17</v>
      </c>
      <c r="S2833" t="s">
        <v>20</v>
      </c>
      <c r="T2833" t="s">
        <v>45</v>
      </c>
      <c r="U2833" t="s">
        <v>46</v>
      </c>
      <c r="V2833" t="str">
        <f t="shared" si="1013"/>
        <v>AIR</v>
      </c>
      <c r="W2833" s="3"/>
      <c r="X2833" t="s">
        <v>32</v>
      </c>
      <c r="Y2833" t="s">
        <v>73</v>
      </c>
    </row>
    <row r="2834" spans="1:29" x14ac:dyDescent="0.2">
      <c r="A2834">
        <v>2833</v>
      </c>
      <c r="B2834" t="s">
        <v>2</v>
      </c>
      <c r="C2834" s="4">
        <v>1923558</v>
      </c>
      <c r="D2834" t="s">
        <v>33</v>
      </c>
      <c r="E2834" t="s">
        <v>35</v>
      </c>
      <c r="F2834" s="1">
        <v>43874</v>
      </c>
      <c r="G2834" s="1">
        <f t="shared" si="1015"/>
        <v>43874</v>
      </c>
      <c r="H2834" s="1">
        <f t="shared" si="1016"/>
        <v>43907</v>
      </c>
      <c r="I2834" t="s">
        <v>71</v>
      </c>
      <c r="J2834">
        <v>2490158163</v>
      </c>
      <c r="K2834" t="s">
        <v>74</v>
      </c>
      <c r="L2834" t="s">
        <v>77</v>
      </c>
      <c r="M2834" t="s">
        <v>83</v>
      </c>
      <c r="P2834" t="s">
        <v>98</v>
      </c>
      <c r="Q2834" t="s">
        <v>100</v>
      </c>
      <c r="R2834" t="s">
        <v>17</v>
      </c>
      <c r="S2834" t="s">
        <v>20</v>
      </c>
      <c r="T2834" t="s">
        <v>45</v>
      </c>
      <c r="U2834" t="s">
        <v>46</v>
      </c>
      <c r="V2834" t="str">
        <f t="shared" si="1013"/>
        <v>AIR</v>
      </c>
      <c r="W2834" s="3"/>
      <c r="X2834" t="s">
        <v>32</v>
      </c>
      <c r="Y2834" t="s">
        <v>73</v>
      </c>
    </row>
    <row r="2835" spans="1:29" x14ac:dyDescent="0.2">
      <c r="A2835">
        <v>2834</v>
      </c>
      <c r="B2835" t="s">
        <v>2</v>
      </c>
      <c r="C2835" s="4">
        <v>1923559</v>
      </c>
      <c r="D2835" t="s">
        <v>33</v>
      </c>
      <c r="E2835" t="s">
        <v>35</v>
      </c>
      <c r="F2835" s="1">
        <v>43874</v>
      </c>
      <c r="G2835" s="1">
        <f t="shared" si="1015"/>
        <v>43874</v>
      </c>
      <c r="H2835" s="1">
        <f t="shared" si="1016"/>
        <v>43907</v>
      </c>
      <c r="I2835" t="s">
        <v>71</v>
      </c>
      <c r="J2835">
        <v>2490158163</v>
      </c>
      <c r="K2835" t="s">
        <v>74</v>
      </c>
      <c r="L2835" t="s">
        <v>77</v>
      </c>
      <c r="M2835" t="s">
        <v>83</v>
      </c>
      <c r="P2835" t="s">
        <v>98</v>
      </c>
      <c r="Q2835" t="s">
        <v>100</v>
      </c>
      <c r="R2835" t="s">
        <v>17</v>
      </c>
      <c r="S2835" t="s">
        <v>20</v>
      </c>
      <c r="T2835" t="s">
        <v>45</v>
      </c>
      <c r="U2835" t="s">
        <v>46</v>
      </c>
      <c r="V2835" t="str">
        <f t="shared" si="1013"/>
        <v>AIR</v>
      </c>
      <c r="W2835" s="3"/>
      <c r="X2835" t="s">
        <v>32</v>
      </c>
      <c r="Y2835" t="s">
        <v>73</v>
      </c>
    </row>
    <row r="2836" spans="1:29" x14ac:dyDescent="0.2">
      <c r="A2836">
        <v>2835</v>
      </c>
      <c r="B2836" t="s">
        <v>2</v>
      </c>
      <c r="C2836" s="4">
        <v>1923560</v>
      </c>
      <c r="D2836" t="s">
        <v>33</v>
      </c>
      <c r="E2836" t="s">
        <v>35</v>
      </c>
      <c r="F2836" s="1">
        <v>43874</v>
      </c>
      <c r="G2836" s="1">
        <f t="shared" si="1015"/>
        <v>43874</v>
      </c>
      <c r="H2836" s="1">
        <f t="shared" si="1016"/>
        <v>43907</v>
      </c>
      <c r="I2836" t="s">
        <v>71</v>
      </c>
      <c r="J2836">
        <v>2490158163</v>
      </c>
      <c r="K2836" t="s">
        <v>74</v>
      </c>
      <c r="L2836" t="s">
        <v>77</v>
      </c>
      <c r="M2836" t="s">
        <v>83</v>
      </c>
      <c r="P2836" t="s">
        <v>98</v>
      </c>
      <c r="Q2836" t="s">
        <v>100</v>
      </c>
      <c r="R2836" t="s">
        <v>17</v>
      </c>
      <c r="S2836" t="s">
        <v>20</v>
      </c>
      <c r="T2836" t="s">
        <v>45</v>
      </c>
      <c r="U2836" t="s">
        <v>46</v>
      </c>
      <c r="V2836" t="str">
        <f t="shared" si="1013"/>
        <v>AIR</v>
      </c>
      <c r="W2836" s="3"/>
      <c r="X2836" t="s">
        <v>32</v>
      </c>
      <c r="Y2836" t="s">
        <v>73</v>
      </c>
    </row>
    <row r="2837" spans="1:29" x14ac:dyDescent="0.2">
      <c r="A2837">
        <v>2836</v>
      </c>
      <c r="B2837" t="s">
        <v>2</v>
      </c>
      <c r="C2837" s="4">
        <v>1923561</v>
      </c>
      <c r="D2837" t="s">
        <v>33</v>
      </c>
      <c r="E2837" t="s">
        <v>35</v>
      </c>
      <c r="F2837" s="1">
        <v>43874</v>
      </c>
      <c r="G2837" s="1">
        <f t="shared" si="1015"/>
        <v>43874</v>
      </c>
      <c r="H2837" s="1">
        <f t="shared" si="1016"/>
        <v>43907</v>
      </c>
      <c r="I2837" t="s">
        <v>71</v>
      </c>
      <c r="J2837">
        <v>2490158163</v>
      </c>
      <c r="K2837" t="s">
        <v>74</v>
      </c>
      <c r="L2837" t="s">
        <v>77</v>
      </c>
      <c r="M2837" t="s">
        <v>83</v>
      </c>
      <c r="P2837" t="s">
        <v>98</v>
      </c>
      <c r="Q2837" t="s">
        <v>100</v>
      </c>
      <c r="R2837" t="s">
        <v>17</v>
      </c>
      <c r="S2837" t="s">
        <v>20</v>
      </c>
      <c r="T2837" t="s">
        <v>45</v>
      </c>
      <c r="U2837" t="s">
        <v>46</v>
      </c>
      <c r="V2837" t="str">
        <f t="shared" si="1013"/>
        <v>AIR</v>
      </c>
      <c r="W2837" s="3"/>
      <c r="X2837" t="s">
        <v>32</v>
      </c>
      <c r="Y2837" t="s">
        <v>73</v>
      </c>
    </row>
    <row r="2838" spans="1:29" x14ac:dyDescent="0.2">
      <c r="A2838">
        <v>2837</v>
      </c>
      <c r="B2838" t="s">
        <v>2</v>
      </c>
      <c r="C2838" s="4">
        <v>1923562</v>
      </c>
      <c r="D2838" t="s">
        <v>33</v>
      </c>
      <c r="E2838" t="s">
        <v>35</v>
      </c>
      <c r="F2838" s="1">
        <v>43874</v>
      </c>
      <c r="G2838" s="1">
        <f t="shared" si="1015"/>
        <v>43874</v>
      </c>
      <c r="H2838" s="1">
        <f t="shared" si="1016"/>
        <v>43907</v>
      </c>
      <c r="I2838" t="s">
        <v>71</v>
      </c>
      <c r="J2838">
        <v>2490158163</v>
      </c>
      <c r="K2838" t="s">
        <v>74</v>
      </c>
      <c r="L2838" t="s">
        <v>77</v>
      </c>
      <c r="M2838" t="s">
        <v>83</v>
      </c>
      <c r="P2838" t="s">
        <v>98</v>
      </c>
      <c r="Q2838" t="s">
        <v>100</v>
      </c>
      <c r="R2838" t="s">
        <v>17</v>
      </c>
      <c r="S2838" t="s">
        <v>20</v>
      </c>
      <c r="T2838" t="s">
        <v>45</v>
      </c>
      <c r="U2838" t="s">
        <v>46</v>
      </c>
      <c r="V2838" t="str">
        <f t="shared" si="1013"/>
        <v>AIR</v>
      </c>
      <c r="W2838" s="3"/>
      <c r="X2838" t="s">
        <v>32</v>
      </c>
      <c r="Y2838" t="s">
        <v>73</v>
      </c>
    </row>
    <row r="2839" spans="1:29" x14ac:dyDescent="0.2">
      <c r="A2839">
        <v>2838</v>
      </c>
      <c r="B2839" t="s">
        <v>2</v>
      </c>
      <c r="C2839" s="4">
        <v>1923563</v>
      </c>
      <c r="D2839" t="s">
        <v>33</v>
      </c>
      <c r="E2839" t="s">
        <v>35</v>
      </c>
      <c r="F2839" s="1">
        <v>43874</v>
      </c>
      <c r="G2839" s="1">
        <f t="shared" si="1015"/>
        <v>43874</v>
      </c>
      <c r="H2839" s="1">
        <f t="shared" si="1016"/>
        <v>43907</v>
      </c>
      <c r="I2839" t="s">
        <v>71</v>
      </c>
      <c r="J2839">
        <v>2490158163</v>
      </c>
      <c r="K2839" t="s">
        <v>74</v>
      </c>
      <c r="L2839" t="s">
        <v>77</v>
      </c>
      <c r="M2839" t="s">
        <v>83</v>
      </c>
      <c r="P2839" t="s">
        <v>98</v>
      </c>
      <c r="Q2839" t="s">
        <v>100</v>
      </c>
      <c r="R2839" t="s">
        <v>17</v>
      </c>
      <c r="S2839" t="s">
        <v>20</v>
      </c>
      <c r="T2839" t="s">
        <v>45</v>
      </c>
      <c r="U2839" t="s">
        <v>46</v>
      </c>
      <c r="V2839" t="str">
        <f t="shared" si="1013"/>
        <v>AIR</v>
      </c>
      <c r="W2839" s="3"/>
      <c r="X2839" t="s">
        <v>32</v>
      </c>
      <c r="Y2839" t="s">
        <v>73</v>
      </c>
    </row>
    <row r="2840" spans="1:29" x14ac:dyDescent="0.2">
      <c r="A2840">
        <v>2839</v>
      </c>
      <c r="B2840" t="s">
        <v>2</v>
      </c>
      <c r="C2840" s="4">
        <v>1923564</v>
      </c>
      <c r="D2840" t="s">
        <v>33</v>
      </c>
      <c r="E2840" t="s">
        <v>35</v>
      </c>
      <c r="F2840" s="1">
        <v>43874</v>
      </c>
      <c r="G2840" s="1">
        <f t="shared" si="1015"/>
        <v>43874</v>
      </c>
      <c r="H2840" s="1">
        <f t="shared" si="1016"/>
        <v>43907</v>
      </c>
      <c r="I2840" t="s">
        <v>71</v>
      </c>
      <c r="J2840">
        <v>2490158163</v>
      </c>
      <c r="K2840" t="s">
        <v>74</v>
      </c>
      <c r="L2840" t="s">
        <v>77</v>
      </c>
      <c r="M2840" t="s">
        <v>83</v>
      </c>
      <c r="P2840" t="s">
        <v>98</v>
      </c>
      <c r="Q2840" t="s">
        <v>100</v>
      </c>
      <c r="R2840" t="s">
        <v>17</v>
      </c>
      <c r="S2840" t="s">
        <v>20</v>
      </c>
      <c r="T2840" t="s">
        <v>45</v>
      </c>
      <c r="U2840" t="s">
        <v>46</v>
      </c>
      <c r="V2840" t="str">
        <f t="shared" si="1013"/>
        <v>AIR</v>
      </c>
      <c r="W2840" s="3"/>
      <c r="X2840" t="s">
        <v>32</v>
      </c>
      <c r="Y2840" t="s">
        <v>73</v>
      </c>
    </row>
    <row r="2841" spans="1:29" x14ac:dyDescent="0.2">
      <c r="A2841">
        <v>2840</v>
      </c>
      <c r="B2841" t="s">
        <v>2</v>
      </c>
      <c r="C2841" s="4">
        <v>1923565</v>
      </c>
      <c r="D2841" t="s">
        <v>33</v>
      </c>
      <c r="E2841" t="s">
        <v>35</v>
      </c>
      <c r="F2841" s="1">
        <v>43874</v>
      </c>
      <c r="G2841" s="1">
        <f t="shared" ref="G2841:G2843" si="1017">F2841 + 7 - WEEKDAY(F2841, 2) + 6</f>
        <v>43883</v>
      </c>
      <c r="H2841" s="1">
        <f t="shared" ref="H2841:H2843" si="1018">G2841+7</f>
        <v>43890</v>
      </c>
      <c r="I2841" t="s">
        <v>71</v>
      </c>
      <c r="J2841">
        <v>2490158163</v>
      </c>
      <c r="K2841" t="s">
        <v>74</v>
      </c>
      <c r="L2841" t="s">
        <v>77</v>
      </c>
      <c r="M2841" t="s">
        <v>83</v>
      </c>
      <c r="P2841" t="s">
        <v>98</v>
      </c>
      <c r="Q2841" t="s">
        <v>100</v>
      </c>
      <c r="R2841" t="s">
        <v>18</v>
      </c>
      <c r="S2841" t="s">
        <v>20</v>
      </c>
      <c r="T2841" t="str">
        <f t="shared" ref="T2841:T2843" si="1019">IF(R2841="1: SEA", "LAEM CHABANG", "BANGKOK")</f>
        <v>LAEM CHABANG</v>
      </c>
      <c r="U2841" t="s">
        <v>46</v>
      </c>
      <c r="V2841" t="s">
        <v>50</v>
      </c>
      <c r="W2841" s="3">
        <v>12178765</v>
      </c>
      <c r="X2841" t="s">
        <v>32</v>
      </c>
      <c r="Y2841" t="s">
        <v>73</v>
      </c>
      <c r="AC2841">
        <v>1</v>
      </c>
    </row>
    <row r="2842" spans="1:29" x14ac:dyDescent="0.2">
      <c r="A2842">
        <v>2841</v>
      </c>
      <c r="B2842" t="s">
        <v>2</v>
      </c>
      <c r="C2842" s="4">
        <v>1923566</v>
      </c>
      <c r="D2842" t="s">
        <v>33</v>
      </c>
      <c r="E2842" t="s">
        <v>35</v>
      </c>
      <c r="F2842" s="1">
        <v>43874</v>
      </c>
      <c r="G2842" s="1">
        <f t="shared" si="1017"/>
        <v>43883</v>
      </c>
      <c r="H2842" s="1">
        <f t="shared" si="1018"/>
        <v>43890</v>
      </c>
      <c r="I2842" t="s">
        <v>71</v>
      </c>
      <c r="J2842">
        <v>2490158163</v>
      </c>
      <c r="K2842" t="s">
        <v>74</v>
      </c>
      <c r="L2842" t="s">
        <v>77</v>
      </c>
      <c r="M2842" t="s">
        <v>83</v>
      </c>
      <c r="P2842" t="s">
        <v>98</v>
      </c>
      <c r="Q2842" t="s">
        <v>100</v>
      </c>
      <c r="R2842" t="s">
        <v>18</v>
      </c>
      <c r="S2842" t="s">
        <v>20</v>
      </c>
      <c r="T2842" t="str">
        <f t="shared" si="1019"/>
        <v>LAEM CHABANG</v>
      </c>
      <c r="U2842" t="s">
        <v>46</v>
      </c>
      <c r="V2842" t="s">
        <v>50</v>
      </c>
      <c r="W2842" s="3">
        <v>12178780</v>
      </c>
      <c r="X2842" t="s">
        <v>32</v>
      </c>
      <c r="Y2842" t="s">
        <v>73</v>
      </c>
      <c r="AC2842">
        <v>1</v>
      </c>
    </row>
    <row r="2843" spans="1:29" x14ac:dyDescent="0.2">
      <c r="A2843">
        <v>2842</v>
      </c>
      <c r="B2843" t="s">
        <v>2</v>
      </c>
      <c r="C2843" s="4">
        <v>1923567</v>
      </c>
      <c r="D2843" t="s">
        <v>33</v>
      </c>
      <c r="E2843" t="s">
        <v>35</v>
      </c>
      <c r="F2843" s="1">
        <v>43874</v>
      </c>
      <c r="G2843" s="1">
        <f t="shared" si="1017"/>
        <v>43883</v>
      </c>
      <c r="H2843" s="1">
        <f t="shared" si="1018"/>
        <v>43890</v>
      </c>
      <c r="I2843" t="s">
        <v>71</v>
      </c>
      <c r="J2843">
        <v>2490158163</v>
      </c>
      <c r="K2843" t="s">
        <v>74</v>
      </c>
      <c r="L2843" t="s">
        <v>77</v>
      </c>
      <c r="M2843" t="s">
        <v>83</v>
      </c>
      <c r="P2843" t="s">
        <v>98</v>
      </c>
      <c r="Q2843" t="s">
        <v>100</v>
      </c>
      <c r="R2843" t="s">
        <v>18</v>
      </c>
      <c r="S2843" t="s">
        <v>20</v>
      </c>
      <c r="T2843" t="str">
        <f t="shared" si="1019"/>
        <v>LAEM CHABANG</v>
      </c>
      <c r="U2843" t="s">
        <v>46</v>
      </c>
      <c r="V2843" t="s">
        <v>50</v>
      </c>
      <c r="W2843" s="3">
        <v>12178781</v>
      </c>
      <c r="X2843" t="s">
        <v>32</v>
      </c>
      <c r="Y2843" t="s">
        <v>73</v>
      </c>
      <c r="AC2843">
        <v>1</v>
      </c>
    </row>
    <row r="2844" spans="1:29" x14ac:dyDescent="0.2">
      <c r="A2844">
        <v>2843</v>
      </c>
      <c r="B2844" t="s">
        <v>2</v>
      </c>
      <c r="C2844" s="4">
        <v>1923568</v>
      </c>
      <c r="D2844" t="s">
        <v>33</v>
      </c>
      <c r="E2844" t="s">
        <v>35</v>
      </c>
      <c r="F2844" s="1">
        <v>43874</v>
      </c>
      <c r="G2844" s="1">
        <f>IF(R2844="2: AIR",F2844, "")</f>
        <v>43874</v>
      </c>
      <c r="H2844" s="1">
        <f>G2844+33</f>
        <v>43907</v>
      </c>
      <c r="I2844" t="s">
        <v>71</v>
      </c>
      <c r="J2844">
        <v>2490158163</v>
      </c>
      <c r="K2844" t="s">
        <v>74</v>
      </c>
      <c r="L2844" t="s">
        <v>77</v>
      </c>
      <c r="M2844" t="s">
        <v>83</v>
      </c>
      <c r="P2844" t="s">
        <v>98</v>
      </c>
      <c r="Q2844" t="s">
        <v>100</v>
      </c>
      <c r="R2844" t="s">
        <v>17</v>
      </c>
      <c r="S2844" t="s">
        <v>20</v>
      </c>
      <c r="T2844" t="s">
        <v>45</v>
      </c>
      <c r="U2844" t="s">
        <v>46</v>
      </c>
      <c r="V2844" t="str">
        <f t="shared" si="1013"/>
        <v>AIR</v>
      </c>
      <c r="W2844" s="3"/>
      <c r="X2844" t="s">
        <v>32</v>
      </c>
      <c r="Y2844" t="s">
        <v>73</v>
      </c>
    </row>
    <row r="2845" spans="1:29" x14ac:dyDescent="0.2">
      <c r="A2845">
        <v>2844</v>
      </c>
      <c r="B2845" t="s">
        <v>2</v>
      </c>
      <c r="C2845" s="4">
        <v>1923569</v>
      </c>
      <c r="D2845" t="s">
        <v>33</v>
      </c>
      <c r="E2845" t="s">
        <v>35</v>
      </c>
      <c r="F2845" s="1">
        <v>43875</v>
      </c>
      <c r="G2845" s="1">
        <f>F2845 + 7 - WEEKDAY(F2845, 2) + 6</f>
        <v>43883</v>
      </c>
      <c r="H2845" s="1">
        <f t="shared" ref="H2845" si="1020">G2845+7</f>
        <v>43890</v>
      </c>
      <c r="I2845" t="s">
        <v>71</v>
      </c>
      <c r="J2845">
        <v>2490158163</v>
      </c>
      <c r="K2845" t="s">
        <v>74</v>
      </c>
      <c r="L2845" t="s">
        <v>77</v>
      </c>
      <c r="M2845" t="s">
        <v>83</v>
      </c>
      <c r="P2845" t="s">
        <v>98</v>
      </c>
      <c r="Q2845" t="s">
        <v>100</v>
      </c>
      <c r="R2845" t="s">
        <v>18</v>
      </c>
      <c r="S2845" t="s">
        <v>20</v>
      </c>
      <c r="T2845" t="str">
        <f>IF(R2845="1: SEA", "LAEM CHABANG", "BANGKOK")</f>
        <v>LAEM CHABANG</v>
      </c>
      <c r="U2845" t="s">
        <v>46</v>
      </c>
      <c r="V2845" t="s">
        <v>50</v>
      </c>
      <c r="W2845" s="3">
        <v>12178793</v>
      </c>
      <c r="X2845" t="s">
        <v>32</v>
      </c>
      <c r="Y2845" t="s">
        <v>73</v>
      </c>
      <c r="AC2845">
        <v>1</v>
      </c>
    </row>
    <row r="2846" spans="1:29" x14ac:dyDescent="0.2">
      <c r="A2846">
        <v>2845</v>
      </c>
      <c r="B2846" t="s">
        <v>2</v>
      </c>
      <c r="C2846" s="4">
        <v>1923570</v>
      </c>
      <c r="D2846" t="s">
        <v>33</v>
      </c>
      <c r="E2846" t="s">
        <v>35</v>
      </c>
      <c r="F2846" s="1">
        <v>43874</v>
      </c>
      <c r="G2846" s="1">
        <f>IF(R2846="2: AIR",F2846, "")</f>
        <v>43874</v>
      </c>
      <c r="H2846" s="1">
        <f>G2846+33</f>
        <v>43907</v>
      </c>
      <c r="I2846" t="s">
        <v>71</v>
      </c>
      <c r="J2846">
        <v>2490158163</v>
      </c>
      <c r="K2846" t="s">
        <v>74</v>
      </c>
      <c r="L2846" t="s">
        <v>77</v>
      </c>
      <c r="M2846" t="s">
        <v>83</v>
      </c>
      <c r="P2846" t="s">
        <v>98</v>
      </c>
      <c r="Q2846" t="s">
        <v>100</v>
      </c>
      <c r="R2846" t="s">
        <v>17</v>
      </c>
      <c r="S2846" t="s">
        <v>20</v>
      </c>
      <c r="T2846" t="s">
        <v>45</v>
      </c>
      <c r="U2846" t="s">
        <v>46</v>
      </c>
      <c r="V2846" t="str">
        <f t="shared" si="1013"/>
        <v>AIR</v>
      </c>
      <c r="W2846" s="3"/>
      <c r="X2846" t="s">
        <v>32</v>
      </c>
      <c r="Y2846" t="s">
        <v>73</v>
      </c>
    </row>
    <row r="2847" spans="1:29" x14ac:dyDescent="0.2">
      <c r="A2847">
        <v>2846</v>
      </c>
      <c r="B2847" t="s">
        <v>2</v>
      </c>
      <c r="C2847" s="4">
        <v>1923571</v>
      </c>
      <c r="D2847" t="s">
        <v>33</v>
      </c>
      <c r="E2847" t="s">
        <v>35</v>
      </c>
      <c r="F2847" s="1">
        <v>43875</v>
      </c>
      <c r="G2847" s="1">
        <f>F2847 + 7 - WEEKDAY(F2847, 2) + 6</f>
        <v>43883</v>
      </c>
      <c r="H2847" s="1">
        <f t="shared" ref="H2847" si="1021">G2847+7</f>
        <v>43890</v>
      </c>
      <c r="I2847" t="s">
        <v>71</v>
      </c>
      <c r="J2847">
        <v>2490158163</v>
      </c>
      <c r="K2847" t="s">
        <v>74</v>
      </c>
      <c r="L2847" t="s">
        <v>77</v>
      </c>
      <c r="M2847" t="s">
        <v>83</v>
      </c>
      <c r="P2847" t="s">
        <v>98</v>
      </c>
      <c r="Q2847" t="s">
        <v>100</v>
      </c>
      <c r="R2847" t="s">
        <v>18</v>
      </c>
      <c r="S2847" t="s">
        <v>20</v>
      </c>
      <c r="T2847" t="str">
        <f>IF(R2847="1: SEA", "LAEM CHABANG", "BANGKOK")</f>
        <v>LAEM CHABANG</v>
      </c>
      <c r="U2847" t="s">
        <v>46</v>
      </c>
      <c r="V2847" t="s">
        <v>50</v>
      </c>
      <c r="W2847" s="3">
        <v>12178809</v>
      </c>
      <c r="X2847" t="s">
        <v>32</v>
      </c>
      <c r="Y2847" t="s">
        <v>73</v>
      </c>
      <c r="AC2847">
        <v>1</v>
      </c>
    </row>
    <row r="2848" spans="1:29" x14ac:dyDescent="0.2">
      <c r="A2848">
        <v>2847</v>
      </c>
      <c r="B2848" t="s">
        <v>2</v>
      </c>
      <c r="C2848" s="4">
        <v>1923572</v>
      </c>
      <c r="D2848" t="s">
        <v>33</v>
      </c>
      <c r="E2848" t="s">
        <v>40</v>
      </c>
      <c r="F2848" s="1">
        <v>43875</v>
      </c>
      <c r="G2848" s="1">
        <f t="shared" ref="G2848:G2872" si="1022">IF(R2848="2: AIR",F2848, "")</f>
        <v>43875</v>
      </c>
      <c r="H2848" s="1">
        <f t="shared" ref="H2848:H2872" si="1023">G2848+33</f>
        <v>43908</v>
      </c>
      <c r="I2848" t="s">
        <v>71</v>
      </c>
      <c r="J2848">
        <v>2490158163</v>
      </c>
      <c r="K2848" t="s">
        <v>74</v>
      </c>
      <c r="L2848" t="s">
        <v>77</v>
      </c>
      <c r="M2848" t="s">
        <v>88</v>
      </c>
      <c r="P2848" t="s">
        <v>94</v>
      </c>
      <c r="Q2848" t="s">
        <v>100</v>
      </c>
      <c r="R2848" t="s">
        <v>17</v>
      </c>
      <c r="S2848" t="s">
        <v>44</v>
      </c>
      <c r="T2848" t="s">
        <v>45</v>
      </c>
      <c r="U2848" t="s">
        <v>46</v>
      </c>
      <c r="V2848" t="str">
        <f t="shared" si="1013"/>
        <v>AIR</v>
      </c>
      <c r="W2848" s="3"/>
      <c r="X2848" t="s">
        <v>32</v>
      </c>
      <c r="Y2848" t="s">
        <v>73</v>
      </c>
    </row>
    <row r="2849" spans="1:25" x14ac:dyDescent="0.2">
      <c r="A2849">
        <v>2848</v>
      </c>
      <c r="B2849" t="s">
        <v>2</v>
      </c>
      <c r="C2849" s="4">
        <v>1923573</v>
      </c>
      <c r="D2849" t="s">
        <v>33</v>
      </c>
      <c r="E2849" t="s">
        <v>40</v>
      </c>
      <c r="F2849" s="1">
        <v>43875</v>
      </c>
      <c r="G2849" s="1">
        <f t="shared" si="1022"/>
        <v>43875</v>
      </c>
      <c r="H2849" s="1">
        <f t="shared" si="1023"/>
        <v>43908</v>
      </c>
      <c r="I2849" t="s">
        <v>71</v>
      </c>
      <c r="J2849">
        <v>2490158163</v>
      </c>
      <c r="K2849" t="s">
        <v>74</v>
      </c>
      <c r="L2849" t="s">
        <v>77</v>
      </c>
      <c r="M2849" t="s">
        <v>88</v>
      </c>
      <c r="P2849" t="s">
        <v>94</v>
      </c>
      <c r="Q2849" t="s">
        <v>100</v>
      </c>
      <c r="R2849" t="s">
        <v>17</v>
      </c>
      <c r="S2849" t="s">
        <v>44</v>
      </c>
      <c r="T2849" t="s">
        <v>45</v>
      </c>
      <c r="U2849" t="s">
        <v>46</v>
      </c>
      <c r="V2849" t="str">
        <f t="shared" si="1013"/>
        <v>AIR</v>
      </c>
      <c r="W2849" s="3"/>
      <c r="X2849" t="s">
        <v>32</v>
      </c>
      <c r="Y2849" t="s">
        <v>73</v>
      </c>
    </row>
    <row r="2850" spans="1:25" x14ac:dyDescent="0.2">
      <c r="A2850">
        <v>2849</v>
      </c>
      <c r="B2850" t="s">
        <v>2</v>
      </c>
      <c r="C2850" s="4">
        <v>1923574</v>
      </c>
      <c r="D2850" t="s">
        <v>33</v>
      </c>
      <c r="E2850" t="s">
        <v>40</v>
      </c>
      <c r="F2850" s="1">
        <v>43875</v>
      </c>
      <c r="G2850" s="1">
        <f t="shared" si="1022"/>
        <v>43875</v>
      </c>
      <c r="H2850" s="1">
        <f t="shared" si="1023"/>
        <v>43908</v>
      </c>
      <c r="I2850" t="s">
        <v>71</v>
      </c>
      <c r="J2850">
        <v>2490158163</v>
      </c>
      <c r="K2850" t="s">
        <v>74</v>
      </c>
      <c r="L2850" t="s">
        <v>77</v>
      </c>
      <c r="M2850" t="s">
        <v>88</v>
      </c>
      <c r="P2850" t="s">
        <v>94</v>
      </c>
      <c r="Q2850" t="s">
        <v>100</v>
      </c>
      <c r="R2850" t="s">
        <v>17</v>
      </c>
      <c r="S2850" t="s">
        <v>44</v>
      </c>
      <c r="T2850" t="s">
        <v>45</v>
      </c>
      <c r="U2850" t="s">
        <v>46</v>
      </c>
      <c r="V2850" t="str">
        <f t="shared" si="1013"/>
        <v>AIR</v>
      </c>
      <c r="W2850" s="3"/>
      <c r="X2850" t="s">
        <v>32</v>
      </c>
      <c r="Y2850" t="s">
        <v>73</v>
      </c>
    </row>
    <row r="2851" spans="1:25" x14ac:dyDescent="0.2">
      <c r="A2851">
        <v>2850</v>
      </c>
      <c r="B2851" t="s">
        <v>2</v>
      </c>
      <c r="C2851" s="4">
        <v>1923575</v>
      </c>
      <c r="D2851" t="s">
        <v>33</v>
      </c>
      <c r="E2851" t="s">
        <v>40</v>
      </c>
      <c r="F2851" s="1">
        <v>43875</v>
      </c>
      <c r="G2851" s="1">
        <f t="shared" si="1022"/>
        <v>43875</v>
      </c>
      <c r="H2851" s="1">
        <f t="shared" si="1023"/>
        <v>43908</v>
      </c>
      <c r="I2851" t="s">
        <v>71</v>
      </c>
      <c r="J2851">
        <v>2490158163</v>
      </c>
      <c r="K2851" t="s">
        <v>74</v>
      </c>
      <c r="L2851" t="s">
        <v>77</v>
      </c>
      <c r="M2851" t="s">
        <v>88</v>
      </c>
      <c r="P2851" t="s">
        <v>94</v>
      </c>
      <c r="Q2851" t="s">
        <v>100</v>
      </c>
      <c r="R2851" t="s">
        <v>17</v>
      </c>
      <c r="S2851" t="s">
        <v>44</v>
      </c>
      <c r="T2851" t="s">
        <v>45</v>
      </c>
      <c r="U2851" t="s">
        <v>46</v>
      </c>
      <c r="V2851" t="str">
        <f t="shared" si="1013"/>
        <v>AIR</v>
      </c>
      <c r="W2851" s="3"/>
      <c r="X2851" t="s">
        <v>32</v>
      </c>
      <c r="Y2851" t="s">
        <v>73</v>
      </c>
    </row>
    <row r="2852" spans="1:25" x14ac:dyDescent="0.2">
      <c r="A2852">
        <v>2851</v>
      </c>
      <c r="B2852" t="s">
        <v>2</v>
      </c>
      <c r="C2852" s="4">
        <v>1923576</v>
      </c>
      <c r="D2852" t="s">
        <v>33</v>
      </c>
      <c r="E2852" t="s">
        <v>40</v>
      </c>
      <c r="F2852" s="1">
        <v>43875</v>
      </c>
      <c r="G2852" s="1">
        <f t="shared" si="1022"/>
        <v>43875</v>
      </c>
      <c r="H2852" s="1">
        <f t="shared" si="1023"/>
        <v>43908</v>
      </c>
      <c r="I2852" t="s">
        <v>71</v>
      </c>
      <c r="J2852">
        <v>2490158163</v>
      </c>
      <c r="K2852" t="s">
        <v>74</v>
      </c>
      <c r="L2852" t="s">
        <v>77</v>
      </c>
      <c r="M2852" t="s">
        <v>88</v>
      </c>
      <c r="P2852" t="s">
        <v>94</v>
      </c>
      <c r="Q2852" t="s">
        <v>100</v>
      </c>
      <c r="R2852" t="s">
        <v>17</v>
      </c>
      <c r="S2852" t="s">
        <v>44</v>
      </c>
      <c r="T2852" t="s">
        <v>45</v>
      </c>
      <c r="U2852" t="s">
        <v>46</v>
      </c>
      <c r="V2852" t="str">
        <f t="shared" si="1013"/>
        <v>AIR</v>
      </c>
      <c r="W2852" s="3"/>
      <c r="X2852" t="s">
        <v>32</v>
      </c>
      <c r="Y2852" t="s">
        <v>73</v>
      </c>
    </row>
    <row r="2853" spans="1:25" x14ac:dyDescent="0.2">
      <c r="A2853">
        <v>2852</v>
      </c>
      <c r="B2853" t="s">
        <v>2</v>
      </c>
      <c r="C2853" s="4">
        <v>1923577</v>
      </c>
      <c r="D2853" t="s">
        <v>33</v>
      </c>
      <c r="E2853" t="s">
        <v>40</v>
      </c>
      <c r="F2853" s="1">
        <v>43875</v>
      </c>
      <c r="G2853" s="1">
        <f t="shared" si="1022"/>
        <v>43875</v>
      </c>
      <c r="H2853" s="1">
        <f t="shared" si="1023"/>
        <v>43908</v>
      </c>
      <c r="I2853" t="s">
        <v>71</v>
      </c>
      <c r="J2853">
        <v>2490158163</v>
      </c>
      <c r="K2853" t="s">
        <v>74</v>
      </c>
      <c r="L2853" t="s">
        <v>77</v>
      </c>
      <c r="M2853" t="s">
        <v>88</v>
      </c>
      <c r="P2853" t="s">
        <v>94</v>
      </c>
      <c r="Q2853" t="s">
        <v>100</v>
      </c>
      <c r="R2853" t="s">
        <v>17</v>
      </c>
      <c r="S2853" t="s">
        <v>44</v>
      </c>
      <c r="T2853" t="s">
        <v>45</v>
      </c>
      <c r="U2853" t="s">
        <v>46</v>
      </c>
      <c r="V2853" t="str">
        <f t="shared" si="1013"/>
        <v>AIR</v>
      </c>
      <c r="W2853" s="3"/>
      <c r="X2853" t="s">
        <v>32</v>
      </c>
      <c r="Y2853" t="s">
        <v>73</v>
      </c>
    </row>
    <row r="2854" spans="1:25" x14ac:dyDescent="0.2">
      <c r="A2854">
        <v>2853</v>
      </c>
      <c r="B2854" t="s">
        <v>2</v>
      </c>
      <c r="C2854" s="4">
        <v>1923578</v>
      </c>
      <c r="D2854" t="s">
        <v>33</v>
      </c>
      <c r="E2854" t="s">
        <v>40</v>
      </c>
      <c r="F2854" s="1">
        <v>43875</v>
      </c>
      <c r="G2854" s="1">
        <f t="shared" si="1022"/>
        <v>43875</v>
      </c>
      <c r="H2854" s="1">
        <f t="shared" si="1023"/>
        <v>43908</v>
      </c>
      <c r="I2854" t="s">
        <v>71</v>
      </c>
      <c r="J2854">
        <v>2490158163</v>
      </c>
      <c r="K2854" t="s">
        <v>74</v>
      </c>
      <c r="L2854" t="s">
        <v>77</v>
      </c>
      <c r="M2854" t="s">
        <v>88</v>
      </c>
      <c r="P2854" t="s">
        <v>94</v>
      </c>
      <c r="Q2854" t="s">
        <v>100</v>
      </c>
      <c r="R2854" t="s">
        <v>17</v>
      </c>
      <c r="S2854" t="s">
        <v>44</v>
      </c>
      <c r="T2854" t="s">
        <v>45</v>
      </c>
      <c r="U2854" t="s">
        <v>46</v>
      </c>
      <c r="V2854" t="str">
        <f t="shared" si="1013"/>
        <v>AIR</v>
      </c>
      <c r="W2854" s="3"/>
      <c r="X2854" t="s">
        <v>32</v>
      </c>
      <c r="Y2854" t="s">
        <v>73</v>
      </c>
    </row>
    <row r="2855" spans="1:25" x14ac:dyDescent="0.2">
      <c r="A2855">
        <v>2854</v>
      </c>
      <c r="B2855" t="s">
        <v>2</v>
      </c>
      <c r="C2855" s="4">
        <v>1923579</v>
      </c>
      <c r="D2855" t="s">
        <v>33</v>
      </c>
      <c r="E2855" t="s">
        <v>40</v>
      </c>
      <c r="F2855" s="1">
        <v>43875</v>
      </c>
      <c r="G2855" s="1">
        <f t="shared" si="1022"/>
        <v>43875</v>
      </c>
      <c r="H2855" s="1">
        <f t="shared" si="1023"/>
        <v>43908</v>
      </c>
      <c r="I2855" t="s">
        <v>71</v>
      </c>
      <c r="J2855">
        <v>2490158163</v>
      </c>
      <c r="K2855" t="s">
        <v>74</v>
      </c>
      <c r="L2855" t="s">
        <v>77</v>
      </c>
      <c r="M2855" t="s">
        <v>88</v>
      </c>
      <c r="P2855" t="s">
        <v>94</v>
      </c>
      <c r="Q2855" t="s">
        <v>100</v>
      </c>
      <c r="R2855" t="s">
        <v>17</v>
      </c>
      <c r="S2855" t="s">
        <v>44</v>
      </c>
      <c r="T2855" t="s">
        <v>45</v>
      </c>
      <c r="U2855" t="s">
        <v>46</v>
      </c>
      <c r="V2855" t="str">
        <f t="shared" si="1013"/>
        <v>AIR</v>
      </c>
      <c r="W2855" s="3"/>
      <c r="X2855" t="s">
        <v>32</v>
      </c>
      <c r="Y2855" t="s">
        <v>73</v>
      </c>
    </row>
    <row r="2856" spans="1:25" x14ac:dyDescent="0.2">
      <c r="A2856">
        <v>2855</v>
      </c>
      <c r="B2856" t="s">
        <v>2</v>
      </c>
      <c r="C2856" s="4">
        <v>1923580</v>
      </c>
      <c r="D2856" t="s">
        <v>33</v>
      </c>
      <c r="E2856" t="s">
        <v>40</v>
      </c>
      <c r="F2856" s="1">
        <v>43875</v>
      </c>
      <c r="G2856" s="1">
        <f t="shared" si="1022"/>
        <v>43875</v>
      </c>
      <c r="H2856" s="1">
        <f t="shared" si="1023"/>
        <v>43908</v>
      </c>
      <c r="I2856" t="s">
        <v>71</v>
      </c>
      <c r="J2856">
        <v>2490158163</v>
      </c>
      <c r="K2856" t="s">
        <v>74</v>
      </c>
      <c r="L2856" t="s">
        <v>77</v>
      </c>
      <c r="M2856" t="s">
        <v>88</v>
      </c>
      <c r="P2856" t="s">
        <v>94</v>
      </c>
      <c r="Q2856" t="s">
        <v>100</v>
      </c>
      <c r="R2856" t="s">
        <v>17</v>
      </c>
      <c r="S2856" t="s">
        <v>44</v>
      </c>
      <c r="T2856" t="s">
        <v>45</v>
      </c>
      <c r="U2856" t="s">
        <v>46</v>
      </c>
      <c r="V2856" t="str">
        <f t="shared" si="1013"/>
        <v>AIR</v>
      </c>
      <c r="W2856" s="3"/>
      <c r="X2856" t="s">
        <v>32</v>
      </c>
      <c r="Y2856" t="s">
        <v>73</v>
      </c>
    </row>
    <row r="2857" spans="1:25" x14ac:dyDescent="0.2">
      <c r="A2857">
        <v>2856</v>
      </c>
      <c r="B2857" t="s">
        <v>2</v>
      </c>
      <c r="C2857" s="4">
        <v>1923581</v>
      </c>
      <c r="D2857" t="s">
        <v>33</v>
      </c>
      <c r="E2857" t="s">
        <v>40</v>
      </c>
      <c r="F2857" s="1">
        <v>43875</v>
      </c>
      <c r="G2857" s="1">
        <f t="shared" si="1022"/>
        <v>43875</v>
      </c>
      <c r="H2857" s="1">
        <f t="shared" si="1023"/>
        <v>43908</v>
      </c>
      <c r="I2857" t="s">
        <v>71</v>
      </c>
      <c r="J2857">
        <v>2490158163</v>
      </c>
      <c r="K2857" t="s">
        <v>74</v>
      </c>
      <c r="L2857" t="s">
        <v>77</v>
      </c>
      <c r="M2857" t="s">
        <v>88</v>
      </c>
      <c r="P2857" t="s">
        <v>94</v>
      </c>
      <c r="Q2857" t="s">
        <v>100</v>
      </c>
      <c r="R2857" t="s">
        <v>17</v>
      </c>
      <c r="S2857" t="s">
        <v>44</v>
      </c>
      <c r="T2857" t="s">
        <v>45</v>
      </c>
      <c r="U2857" t="s">
        <v>46</v>
      </c>
      <c r="V2857" t="str">
        <f t="shared" si="1013"/>
        <v>AIR</v>
      </c>
      <c r="W2857" s="3"/>
      <c r="X2857" t="s">
        <v>32</v>
      </c>
      <c r="Y2857" t="s">
        <v>73</v>
      </c>
    </row>
    <row r="2858" spans="1:25" x14ac:dyDescent="0.2">
      <c r="A2858">
        <v>2857</v>
      </c>
      <c r="B2858" t="s">
        <v>2</v>
      </c>
      <c r="C2858" s="4">
        <v>1923582</v>
      </c>
      <c r="D2858" t="s">
        <v>33</v>
      </c>
      <c r="E2858" t="s">
        <v>40</v>
      </c>
      <c r="F2858" s="1">
        <v>43875</v>
      </c>
      <c r="G2858" s="1">
        <f t="shared" si="1022"/>
        <v>43875</v>
      </c>
      <c r="H2858" s="1">
        <f t="shared" si="1023"/>
        <v>43908</v>
      </c>
      <c r="I2858" t="s">
        <v>71</v>
      </c>
      <c r="J2858">
        <v>2490158163</v>
      </c>
      <c r="K2858" t="s">
        <v>74</v>
      </c>
      <c r="L2858" t="s">
        <v>77</v>
      </c>
      <c r="M2858" t="s">
        <v>88</v>
      </c>
      <c r="P2858" t="s">
        <v>94</v>
      </c>
      <c r="Q2858" t="s">
        <v>100</v>
      </c>
      <c r="R2858" t="s">
        <v>17</v>
      </c>
      <c r="S2858" t="s">
        <v>44</v>
      </c>
      <c r="T2858" t="s">
        <v>45</v>
      </c>
      <c r="U2858" t="s">
        <v>46</v>
      </c>
      <c r="V2858" t="str">
        <f t="shared" si="1013"/>
        <v>AIR</v>
      </c>
      <c r="W2858" s="3"/>
      <c r="X2858" t="s">
        <v>32</v>
      </c>
      <c r="Y2858" t="s">
        <v>73</v>
      </c>
    </row>
    <row r="2859" spans="1:25" x14ac:dyDescent="0.2">
      <c r="A2859">
        <v>2858</v>
      </c>
      <c r="B2859" t="s">
        <v>2</v>
      </c>
      <c r="C2859" s="4">
        <v>1923583</v>
      </c>
      <c r="D2859" t="s">
        <v>33</v>
      </c>
      <c r="E2859" t="s">
        <v>35</v>
      </c>
      <c r="F2859" s="1">
        <v>43875</v>
      </c>
      <c r="G2859" s="1">
        <f t="shared" si="1022"/>
        <v>43875</v>
      </c>
      <c r="H2859" s="1">
        <f t="shared" si="1023"/>
        <v>43908</v>
      </c>
      <c r="I2859" t="s">
        <v>71</v>
      </c>
      <c r="J2859">
        <v>2490158163</v>
      </c>
      <c r="K2859" t="s">
        <v>74</v>
      </c>
      <c r="L2859" t="s">
        <v>77</v>
      </c>
      <c r="M2859" t="s">
        <v>83</v>
      </c>
      <c r="P2859" t="s">
        <v>98</v>
      </c>
      <c r="Q2859" t="s">
        <v>100</v>
      </c>
      <c r="R2859" t="s">
        <v>17</v>
      </c>
      <c r="S2859" t="s">
        <v>20</v>
      </c>
      <c r="T2859" t="s">
        <v>45</v>
      </c>
      <c r="U2859" t="s">
        <v>46</v>
      </c>
      <c r="V2859" t="str">
        <f t="shared" si="1013"/>
        <v>AIR</v>
      </c>
      <c r="W2859" s="3"/>
      <c r="X2859" t="s">
        <v>32</v>
      </c>
      <c r="Y2859" t="s">
        <v>73</v>
      </c>
    </row>
    <row r="2860" spans="1:25" x14ac:dyDescent="0.2">
      <c r="A2860">
        <v>2859</v>
      </c>
      <c r="B2860" t="s">
        <v>2</v>
      </c>
      <c r="C2860" s="4">
        <v>1923584</v>
      </c>
      <c r="D2860" t="s">
        <v>33</v>
      </c>
      <c r="E2860" t="s">
        <v>35</v>
      </c>
      <c r="F2860" s="1">
        <v>43875</v>
      </c>
      <c r="G2860" s="1">
        <f t="shared" si="1022"/>
        <v>43875</v>
      </c>
      <c r="H2860" s="1">
        <f t="shared" si="1023"/>
        <v>43908</v>
      </c>
      <c r="I2860" t="s">
        <v>71</v>
      </c>
      <c r="J2860">
        <v>2490158163</v>
      </c>
      <c r="K2860" t="s">
        <v>74</v>
      </c>
      <c r="L2860" t="s">
        <v>77</v>
      </c>
      <c r="M2860" t="s">
        <v>83</v>
      </c>
      <c r="P2860" t="s">
        <v>98</v>
      </c>
      <c r="Q2860" t="s">
        <v>100</v>
      </c>
      <c r="R2860" t="s">
        <v>17</v>
      </c>
      <c r="S2860" t="s">
        <v>20</v>
      </c>
      <c r="T2860" t="s">
        <v>45</v>
      </c>
      <c r="U2860" t="s">
        <v>46</v>
      </c>
      <c r="V2860" t="str">
        <f t="shared" si="1013"/>
        <v>AIR</v>
      </c>
      <c r="W2860" s="3"/>
      <c r="X2860" t="s">
        <v>32</v>
      </c>
      <c r="Y2860" t="s">
        <v>73</v>
      </c>
    </row>
    <row r="2861" spans="1:25" x14ac:dyDescent="0.2">
      <c r="A2861">
        <v>2860</v>
      </c>
      <c r="B2861" t="s">
        <v>2</v>
      </c>
      <c r="C2861" s="4">
        <v>1923585</v>
      </c>
      <c r="D2861" t="s">
        <v>33</v>
      </c>
      <c r="E2861" t="s">
        <v>35</v>
      </c>
      <c r="F2861" s="1">
        <v>43875</v>
      </c>
      <c r="G2861" s="1">
        <f t="shared" si="1022"/>
        <v>43875</v>
      </c>
      <c r="H2861" s="1">
        <f t="shared" si="1023"/>
        <v>43908</v>
      </c>
      <c r="I2861" t="s">
        <v>71</v>
      </c>
      <c r="J2861">
        <v>2490158163</v>
      </c>
      <c r="K2861" t="s">
        <v>74</v>
      </c>
      <c r="L2861" t="s">
        <v>77</v>
      </c>
      <c r="M2861" t="s">
        <v>83</v>
      </c>
      <c r="P2861" t="s">
        <v>98</v>
      </c>
      <c r="Q2861" t="s">
        <v>100</v>
      </c>
      <c r="R2861" t="s">
        <v>17</v>
      </c>
      <c r="S2861" t="s">
        <v>20</v>
      </c>
      <c r="T2861" t="s">
        <v>45</v>
      </c>
      <c r="U2861" t="s">
        <v>46</v>
      </c>
      <c r="V2861" t="str">
        <f t="shared" si="1013"/>
        <v>AIR</v>
      </c>
      <c r="W2861" s="3"/>
      <c r="X2861" t="s">
        <v>32</v>
      </c>
      <c r="Y2861" t="s">
        <v>73</v>
      </c>
    </row>
    <row r="2862" spans="1:25" x14ac:dyDescent="0.2">
      <c r="A2862">
        <v>2861</v>
      </c>
      <c r="B2862" t="s">
        <v>2</v>
      </c>
      <c r="C2862" s="4">
        <v>1923586</v>
      </c>
      <c r="D2862" t="s">
        <v>33</v>
      </c>
      <c r="E2862" t="s">
        <v>35</v>
      </c>
      <c r="F2862" s="1">
        <v>43875</v>
      </c>
      <c r="G2862" s="1">
        <f t="shared" si="1022"/>
        <v>43875</v>
      </c>
      <c r="H2862" s="1">
        <f t="shared" si="1023"/>
        <v>43908</v>
      </c>
      <c r="I2862" t="s">
        <v>71</v>
      </c>
      <c r="J2862">
        <v>2490158163</v>
      </c>
      <c r="K2862" t="s">
        <v>74</v>
      </c>
      <c r="L2862" t="s">
        <v>77</v>
      </c>
      <c r="M2862" t="s">
        <v>83</v>
      </c>
      <c r="P2862" t="s">
        <v>98</v>
      </c>
      <c r="Q2862" t="s">
        <v>100</v>
      </c>
      <c r="R2862" t="s">
        <v>17</v>
      </c>
      <c r="S2862" t="s">
        <v>20</v>
      </c>
      <c r="T2862" t="s">
        <v>45</v>
      </c>
      <c r="U2862" t="s">
        <v>46</v>
      </c>
      <c r="V2862" t="str">
        <f t="shared" si="1013"/>
        <v>AIR</v>
      </c>
      <c r="W2862" s="3"/>
      <c r="X2862" t="s">
        <v>32</v>
      </c>
      <c r="Y2862" t="s">
        <v>73</v>
      </c>
    </row>
    <row r="2863" spans="1:25" x14ac:dyDescent="0.2">
      <c r="A2863">
        <v>2862</v>
      </c>
      <c r="B2863" t="s">
        <v>2</v>
      </c>
      <c r="C2863" s="4">
        <v>1923587</v>
      </c>
      <c r="D2863" t="s">
        <v>33</v>
      </c>
      <c r="E2863" t="s">
        <v>35</v>
      </c>
      <c r="F2863" s="1">
        <v>43875</v>
      </c>
      <c r="G2863" s="1">
        <f t="shared" si="1022"/>
        <v>43875</v>
      </c>
      <c r="H2863" s="1">
        <f t="shared" si="1023"/>
        <v>43908</v>
      </c>
      <c r="I2863" t="s">
        <v>71</v>
      </c>
      <c r="J2863">
        <v>2490158163</v>
      </c>
      <c r="K2863" t="s">
        <v>74</v>
      </c>
      <c r="L2863" t="s">
        <v>77</v>
      </c>
      <c r="M2863" t="s">
        <v>83</v>
      </c>
      <c r="P2863" t="s">
        <v>98</v>
      </c>
      <c r="Q2863" t="s">
        <v>100</v>
      </c>
      <c r="R2863" t="s">
        <v>17</v>
      </c>
      <c r="S2863" t="s">
        <v>20</v>
      </c>
      <c r="T2863" t="s">
        <v>45</v>
      </c>
      <c r="U2863" t="s">
        <v>46</v>
      </c>
      <c r="V2863" t="str">
        <f t="shared" si="1013"/>
        <v>AIR</v>
      </c>
      <c r="W2863" s="3"/>
      <c r="X2863" t="s">
        <v>32</v>
      </c>
      <c r="Y2863" t="s">
        <v>73</v>
      </c>
    </row>
    <row r="2864" spans="1:25" x14ac:dyDescent="0.2">
      <c r="A2864">
        <v>2863</v>
      </c>
      <c r="B2864" t="s">
        <v>2</v>
      </c>
      <c r="C2864" s="4">
        <v>1923588</v>
      </c>
      <c r="D2864" t="s">
        <v>33</v>
      </c>
      <c r="E2864" t="s">
        <v>35</v>
      </c>
      <c r="F2864" s="1">
        <v>43875</v>
      </c>
      <c r="G2864" s="1">
        <f t="shared" si="1022"/>
        <v>43875</v>
      </c>
      <c r="H2864" s="1">
        <f t="shared" si="1023"/>
        <v>43908</v>
      </c>
      <c r="I2864" t="s">
        <v>71</v>
      </c>
      <c r="J2864">
        <v>2490158163</v>
      </c>
      <c r="K2864" t="s">
        <v>74</v>
      </c>
      <c r="L2864" t="s">
        <v>77</v>
      </c>
      <c r="M2864" t="s">
        <v>83</v>
      </c>
      <c r="P2864" t="s">
        <v>98</v>
      </c>
      <c r="Q2864" t="s">
        <v>100</v>
      </c>
      <c r="R2864" t="s">
        <v>17</v>
      </c>
      <c r="S2864" t="s">
        <v>20</v>
      </c>
      <c r="T2864" t="s">
        <v>45</v>
      </c>
      <c r="U2864" t="s">
        <v>46</v>
      </c>
      <c r="V2864" t="str">
        <f t="shared" si="1013"/>
        <v>AIR</v>
      </c>
      <c r="W2864" s="3"/>
      <c r="X2864" t="s">
        <v>32</v>
      </c>
      <c r="Y2864" t="s">
        <v>73</v>
      </c>
    </row>
    <row r="2865" spans="1:29" x14ac:dyDescent="0.2">
      <c r="A2865">
        <v>2864</v>
      </c>
      <c r="B2865" t="s">
        <v>2</v>
      </c>
      <c r="C2865" s="4">
        <v>1923589</v>
      </c>
      <c r="D2865" t="s">
        <v>33</v>
      </c>
      <c r="E2865" t="s">
        <v>35</v>
      </c>
      <c r="F2865" s="1">
        <v>43875</v>
      </c>
      <c r="G2865" s="1">
        <f t="shared" si="1022"/>
        <v>43875</v>
      </c>
      <c r="H2865" s="1">
        <f t="shared" si="1023"/>
        <v>43908</v>
      </c>
      <c r="I2865" t="s">
        <v>71</v>
      </c>
      <c r="J2865">
        <v>2490158163</v>
      </c>
      <c r="K2865" t="s">
        <v>74</v>
      </c>
      <c r="L2865" t="s">
        <v>77</v>
      </c>
      <c r="M2865" t="s">
        <v>83</v>
      </c>
      <c r="P2865" t="s">
        <v>98</v>
      </c>
      <c r="Q2865" t="s">
        <v>100</v>
      </c>
      <c r="R2865" t="s">
        <v>17</v>
      </c>
      <c r="S2865" t="s">
        <v>20</v>
      </c>
      <c r="T2865" t="s">
        <v>45</v>
      </c>
      <c r="U2865" t="s">
        <v>46</v>
      </c>
      <c r="V2865" t="str">
        <f t="shared" si="1013"/>
        <v>AIR</v>
      </c>
      <c r="W2865" s="3"/>
      <c r="X2865" t="s">
        <v>32</v>
      </c>
      <c r="Y2865" t="s">
        <v>73</v>
      </c>
    </row>
    <row r="2866" spans="1:29" x14ac:dyDescent="0.2">
      <c r="A2866">
        <v>2865</v>
      </c>
      <c r="B2866" t="s">
        <v>2</v>
      </c>
      <c r="C2866" s="4">
        <v>1923590</v>
      </c>
      <c r="D2866" t="s">
        <v>33</v>
      </c>
      <c r="E2866" t="s">
        <v>35</v>
      </c>
      <c r="F2866" s="1">
        <v>43875</v>
      </c>
      <c r="G2866" s="1">
        <f t="shared" si="1022"/>
        <v>43875</v>
      </c>
      <c r="H2866" s="1">
        <f t="shared" si="1023"/>
        <v>43908</v>
      </c>
      <c r="I2866" t="s">
        <v>71</v>
      </c>
      <c r="J2866">
        <v>2490158163</v>
      </c>
      <c r="K2866" t="s">
        <v>74</v>
      </c>
      <c r="L2866" t="s">
        <v>77</v>
      </c>
      <c r="M2866" t="s">
        <v>83</v>
      </c>
      <c r="P2866" t="s">
        <v>98</v>
      </c>
      <c r="Q2866" t="s">
        <v>100</v>
      </c>
      <c r="R2866" t="s">
        <v>17</v>
      </c>
      <c r="S2866" t="s">
        <v>20</v>
      </c>
      <c r="T2866" t="s">
        <v>45</v>
      </c>
      <c r="U2866" t="s">
        <v>46</v>
      </c>
      <c r="V2866" t="str">
        <f t="shared" si="1013"/>
        <v>AIR</v>
      </c>
      <c r="W2866" s="3"/>
      <c r="X2866" t="s">
        <v>32</v>
      </c>
      <c r="Y2866" t="s">
        <v>73</v>
      </c>
    </row>
    <row r="2867" spans="1:29" x14ac:dyDescent="0.2">
      <c r="A2867">
        <v>2866</v>
      </c>
      <c r="B2867" t="s">
        <v>2</v>
      </c>
      <c r="C2867" s="4">
        <v>1923591</v>
      </c>
      <c r="D2867" t="s">
        <v>33</v>
      </c>
      <c r="E2867" t="s">
        <v>35</v>
      </c>
      <c r="F2867" s="1">
        <v>43875</v>
      </c>
      <c r="G2867" s="1">
        <f t="shared" si="1022"/>
        <v>43875</v>
      </c>
      <c r="H2867" s="1">
        <f t="shared" si="1023"/>
        <v>43908</v>
      </c>
      <c r="I2867" t="s">
        <v>71</v>
      </c>
      <c r="J2867">
        <v>2490158163</v>
      </c>
      <c r="K2867" t="s">
        <v>74</v>
      </c>
      <c r="L2867" t="s">
        <v>77</v>
      </c>
      <c r="M2867" t="s">
        <v>83</v>
      </c>
      <c r="P2867" t="s">
        <v>98</v>
      </c>
      <c r="Q2867" t="s">
        <v>100</v>
      </c>
      <c r="R2867" t="s">
        <v>17</v>
      </c>
      <c r="S2867" t="s">
        <v>20</v>
      </c>
      <c r="T2867" t="s">
        <v>45</v>
      </c>
      <c r="U2867" t="s">
        <v>46</v>
      </c>
      <c r="V2867" t="str">
        <f t="shared" si="1013"/>
        <v>AIR</v>
      </c>
      <c r="W2867" s="3"/>
      <c r="X2867" t="s">
        <v>32</v>
      </c>
      <c r="Y2867" t="s">
        <v>73</v>
      </c>
    </row>
    <row r="2868" spans="1:29" x14ac:dyDescent="0.2">
      <c r="A2868">
        <v>2867</v>
      </c>
      <c r="B2868" t="s">
        <v>2</v>
      </c>
      <c r="C2868" s="4">
        <v>1923592</v>
      </c>
      <c r="D2868" t="s">
        <v>33</v>
      </c>
      <c r="E2868" t="s">
        <v>35</v>
      </c>
      <c r="F2868" s="1">
        <v>43875</v>
      </c>
      <c r="G2868" s="1">
        <f t="shared" si="1022"/>
        <v>43875</v>
      </c>
      <c r="H2868" s="1">
        <f t="shared" si="1023"/>
        <v>43908</v>
      </c>
      <c r="I2868" t="s">
        <v>71</v>
      </c>
      <c r="J2868">
        <v>2490158163</v>
      </c>
      <c r="K2868" t="s">
        <v>74</v>
      </c>
      <c r="L2868" t="s">
        <v>77</v>
      </c>
      <c r="M2868" t="s">
        <v>83</v>
      </c>
      <c r="P2868" t="s">
        <v>98</v>
      </c>
      <c r="Q2868" t="s">
        <v>100</v>
      </c>
      <c r="R2868" t="s">
        <v>17</v>
      </c>
      <c r="S2868" t="s">
        <v>20</v>
      </c>
      <c r="T2868" t="s">
        <v>45</v>
      </c>
      <c r="U2868" t="s">
        <v>46</v>
      </c>
      <c r="V2868" t="str">
        <f t="shared" si="1013"/>
        <v>AIR</v>
      </c>
      <c r="W2868" s="3"/>
      <c r="X2868" t="s">
        <v>32</v>
      </c>
      <c r="Y2868" t="s">
        <v>73</v>
      </c>
    </row>
    <row r="2869" spans="1:29" x14ac:dyDescent="0.2">
      <c r="A2869">
        <v>2868</v>
      </c>
      <c r="B2869" t="s">
        <v>2</v>
      </c>
      <c r="C2869" s="4">
        <v>1923593</v>
      </c>
      <c r="D2869" t="s">
        <v>33</v>
      </c>
      <c r="E2869" t="s">
        <v>35</v>
      </c>
      <c r="F2869" s="1">
        <v>43875</v>
      </c>
      <c r="G2869" s="1">
        <f t="shared" si="1022"/>
        <v>43875</v>
      </c>
      <c r="H2869" s="1">
        <f t="shared" si="1023"/>
        <v>43908</v>
      </c>
      <c r="I2869" t="s">
        <v>71</v>
      </c>
      <c r="J2869">
        <v>2490158163</v>
      </c>
      <c r="K2869" t="s">
        <v>74</v>
      </c>
      <c r="L2869" t="s">
        <v>77</v>
      </c>
      <c r="M2869" t="s">
        <v>83</v>
      </c>
      <c r="P2869" t="s">
        <v>98</v>
      </c>
      <c r="Q2869" t="s">
        <v>100</v>
      </c>
      <c r="R2869" t="s">
        <v>17</v>
      </c>
      <c r="S2869" t="s">
        <v>20</v>
      </c>
      <c r="T2869" t="s">
        <v>45</v>
      </c>
      <c r="U2869" t="s">
        <v>46</v>
      </c>
      <c r="V2869" t="str">
        <f t="shared" si="1013"/>
        <v>AIR</v>
      </c>
      <c r="W2869" s="3"/>
      <c r="X2869" t="s">
        <v>32</v>
      </c>
      <c r="Y2869" t="s">
        <v>73</v>
      </c>
    </row>
    <row r="2870" spans="1:29" x14ac:dyDescent="0.2">
      <c r="A2870">
        <v>2869</v>
      </c>
      <c r="B2870" t="s">
        <v>2</v>
      </c>
      <c r="C2870" s="4">
        <v>1923594</v>
      </c>
      <c r="D2870" t="s">
        <v>33</v>
      </c>
      <c r="E2870" t="s">
        <v>35</v>
      </c>
      <c r="F2870" s="1">
        <v>43875</v>
      </c>
      <c r="G2870" s="1">
        <f t="shared" si="1022"/>
        <v>43875</v>
      </c>
      <c r="H2870" s="1">
        <f t="shared" si="1023"/>
        <v>43908</v>
      </c>
      <c r="I2870" t="s">
        <v>71</v>
      </c>
      <c r="J2870">
        <v>2490158163</v>
      </c>
      <c r="K2870" t="s">
        <v>74</v>
      </c>
      <c r="L2870" t="s">
        <v>77</v>
      </c>
      <c r="M2870" t="s">
        <v>83</v>
      </c>
      <c r="P2870" t="s">
        <v>98</v>
      </c>
      <c r="Q2870" t="s">
        <v>100</v>
      </c>
      <c r="R2870" t="s">
        <v>17</v>
      </c>
      <c r="S2870" t="s">
        <v>20</v>
      </c>
      <c r="T2870" t="s">
        <v>45</v>
      </c>
      <c r="U2870" t="s">
        <v>46</v>
      </c>
      <c r="V2870" t="str">
        <f t="shared" si="1013"/>
        <v>AIR</v>
      </c>
      <c r="W2870" s="3"/>
      <c r="X2870" t="s">
        <v>32</v>
      </c>
      <c r="Y2870" t="s">
        <v>73</v>
      </c>
    </row>
    <row r="2871" spans="1:29" x14ac:dyDescent="0.2">
      <c r="A2871">
        <v>2870</v>
      </c>
      <c r="B2871" t="s">
        <v>2</v>
      </c>
      <c r="C2871" s="4">
        <v>1923595</v>
      </c>
      <c r="D2871" t="s">
        <v>33</v>
      </c>
      <c r="E2871" t="s">
        <v>35</v>
      </c>
      <c r="F2871" s="1">
        <v>43875</v>
      </c>
      <c r="G2871" s="1">
        <f t="shared" si="1022"/>
        <v>43875</v>
      </c>
      <c r="H2871" s="1">
        <f t="shared" si="1023"/>
        <v>43908</v>
      </c>
      <c r="I2871" t="s">
        <v>71</v>
      </c>
      <c r="J2871">
        <v>2490158163</v>
      </c>
      <c r="K2871" t="s">
        <v>74</v>
      </c>
      <c r="L2871" t="s">
        <v>77</v>
      </c>
      <c r="M2871" t="s">
        <v>83</v>
      </c>
      <c r="P2871" t="s">
        <v>98</v>
      </c>
      <c r="Q2871" t="s">
        <v>100</v>
      </c>
      <c r="R2871" t="s">
        <v>17</v>
      </c>
      <c r="S2871" t="s">
        <v>20</v>
      </c>
      <c r="T2871" t="s">
        <v>45</v>
      </c>
      <c r="U2871" t="s">
        <v>46</v>
      </c>
      <c r="V2871" t="str">
        <f t="shared" si="1013"/>
        <v>AIR</v>
      </c>
      <c r="W2871" s="3"/>
      <c r="X2871" t="s">
        <v>32</v>
      </c>
      <c r="Y2871" t="s">
        <v>73</v>
      </c>
    </row>
    <row r="2872" spans="1:29" x14ac:dyDescent="0.2">
      <c r="A2872">
        <v>2871</v>
      </c>
      <c r="B2872" t="s">
        <v>2</v>
      </c>
      <c r="C2872" s="4">
        <v>1923596</v>
      </c>
      <c r="D2872" t="s">
        <v>33</v>
      </c>
      <c r="E2872" t="s">
        <v>35</v>
      </c>
      <c r="F2872" s="1">
        <v>43875</v>
      </c>
      <c r="G2872" s="1">
        <f t="shared" si="1022"/>
        <v>43875</v>
      </c>
      <c r="H2872" s="1">
        <f t="shared" si="1023"/>
        <v>43908</v>
      </c>
      <c r="I2872" t="s">
        <v>71</v>
      </c>
      <c r="J2872">
        <v>2490158163</v>
      </c>
      <c r="K2872" t="s">
        <v>74</v>
      </c>
      <c r="L2872" t="s">
        <v>77</v>
      </c>
      <c r="M2872" t="s">
        <v>83</v>
      </c>
      <c r="P2872" t="s">
        <v>98</v>
      </c>
      <c r="Q2872" t="s">
        <v>100</v>
      </c>
      <c r="R2872" t="s">
        <v>17</v>
      </c>
      <c r="S2872" t="s">
        <v>20</v>
      </c>
      <c r="T2872" t="s">
        <v>45</v>
      </c>
      <c r="U2872" t="s">
        <v>46</v>
      </c>
      <c r="V2872" t="str">
        <f t="shared" si="1013"/>
        <v>AIR</v>
      </c>
      <c r="W2872" s="3"/>
      <c r="X2872" t="s">
        <v>32</v>
      </c>
      <c r="Y2872" t="s">
        <v>73</v>
      </c>
    </row>
    <row r="2873" spans="1:29" x14ac:dyDescent="0.2">
      <c r="A2873">
        <v>2872</v>
      </c>
      <c r="B2873" t="s">
        <v>2</v>
      </c>
      <c r="C2873" s="4">
        <v>1923597</v>
      </c>
      <c r="D2873" t="s">
        <v>33</v>
      </c>
      <c r="E2873" t="s">
        <v>35</v>
      </c>
      <c r="F2873" s="1">
        <v>43878</v>
      </c>
      <c r="G2873" s="1">
        <f t="shared" ref="G2873:G2880" si="1024">F2873 + 7 - WEEKDAY(F2873, 2) + 6</f>
        <v>43890</v>
      </c>
      <c r="H2873" s="1">
        <f t="shared" ref="H2873:H2880" si="1025">G2873+7</f>
        <v>43897</v>
      </c>
      <c r="I2873" t="s">
        <v>71</v>
      </c>
      <c r="J2873">
        <v>2490158163</v>
      </c>
      <c r="K2873" t="s">
        <v>74</v>
      </c>
      <c r="L2873" t="s">
        <v>77</v>
      </c>
      <c r="M2873" t="s">
        <v>83</v>
      </c>
      <c r="P2873" t="s">
        <v>98</v>
      </c>
      <c r="Q2873" t="s">
        <v>100</v>
      </c>
      <c r="R2873" t="s">
        <v>18</v>
      </c>
      <c r="S2873" t="s">
        <v>20</v>
      </c>
      <c r="T2873" t="str">
        <f t="shared" ref="T2873:T2880" si="1026">IF(R2873="1: SEA", "LAEM CHABANG", "BANGKOK")</f>
        <v>LAEM CHABANG</v>
      </c>
      <c r="U2873" t="s">
        <v>46</v>
      </c>
      <c r="V2873" t="s">
        <v>53</v>
      </c>
      <c r="W2873" s="3">
        <v>12178989</v>
      </c>
      <c r="X2873" t="s">
        <v>32</v>
      </c>
      <c r="Y2873" t="s">
        <v>73</v>
      </c>
      <c r="AC2873">
        <v>1</v>
      </c>
    </row>
    <row r="2874" spans="1:29" x14ac:dyDescent="0.2">
      <c r="A2874">
        <v>2873</v>
      </c>
      <c r="B2874" t="s">
        <v>2</v>
      </c>
      <c r="C2874" s="4">
        <v>1923598</v>
      </c>
      <c r="D2874" t="s">
        <v>33</v>
      </c>
      <c r="E2874" t="s">
        <v>35</v>
      </c>
      <c r="F2874" s="1">
        <v>43878</v>
      </c>
      <c r="G2874" s="1">
        <f t="shared" si="1024"/>
        <v>43890</v>
      </c>
      <c r="H2874" s="1">
        <f t="shared" si="1025"/>
        <v>43897</v>
      </c>
      <c r="I2874" t="s">
        <v>71</v>
      </c>
      <c r="J2874">
        <v>2490158163</v>
      </c>
      <c r="K2874" t="s">
        <v>74</v>
      </c>
      <c r="L2874" t="s">
        <v>77</v>
      </c>
      <c r="M2874" t="s">
        <v>83</v>
      </c>
      <c r="P2874" t="s">
        <v>98</v>
      </c>
      <c r="Q2874" t="s">
        <v>100</v>
      </c>
      <c r="R2874" t="s">
        <v>18</v>
      </c>
      <c r="S2874" t="s">
        <v>20</v>
      </c>
      <c r="T2874" t="str">
        <f t="shared" si="1026"/>
        <v>LAEM CHABANG</v>
      </c>
      <c r="U2874" t="s">
        <v>46</v>
      </c>
      <c r="V2874" t="s">
        <v>53</v>
      </c>
      <c r="W2874" s="3">
        <v>12179004</v>
      </c>
      <c r="X2874" t="s">
        <v>32</v>
      </c>
      <c r="Y2874" t="s">
        <v>73</v>
      </c>
      <c r="AC2874">
        <v>1</v>
      </c>
    </row>
    <row r="2875" spans="1:29" x14ac:dyDescent="0.2">
      <c r="A2875">
        <v>2874</v>
      </c>
      <c r="B2875" t="s">
        <v>2</v>
      </c>
      <c r="C2875" s="4">
        <v>1923599</v>
      </c>
      <c r="D2875" t="s">
        <v>33</v>
      </c>
      <c r="E2875" t="s">
        <v>35</v>
      </c>
      <c r="F2875" s="1">
        <v>43875</v>
      </c>
      <c r="G2875" s="1">
        <f t="shared" si="1024"/>
        <v>43883</v>
      </c>
      <c r="H2875" s="1">
        <f t="shared" si="1025"/>
        <v>43890</v>
      </c>
      <c r="I2875" t="s">
        <v>71</v>
      </c>
      <c r="J2875">
        <v>2490158163</v>
      </c>
      <c r="K2875" t="s">
        <v>74</v>
      </c>
      <c r="L2875" t="s">
        <v>77</v>
      </c>
      <c r="M2875" t="s">
        <v>83</v>
      </c>
      <c r="P2875" t="s">
        <v>98</v>
      </c>
      <c r="Q2875" t="s">
        <v>100</v>
      </c>
      <c r="R2875" t="s">
        <v>18</v>
      </c>
      <c r="S2875" t="s">
        <v>20</v>
      </c>
      <c r="T2875" t="str">
        <f t="shared" si="1026"/>
        <v>LAEM CHABANG</v>
      </c>
      <c r="U2875" t="s">
        <v>46</v>
      </c>
      <c r="V2875" t="s">
        <v>50</v>
      </c>
      <c r="W2875" s="3">
        <v>12179005</v>
      </c>
      <c r="X2875" t="s">
        <v>32</v>
      </c>
      <c r="Y2875" t="s">
        <v>73</v>
      </c>
      <c r="AC2875">
        <v>1</v>
      </c>
    </row>
    <row r="2876" spans="1:29" x14ac:dyDescent="0.2">
      <c r="A2876">
        <v>2875</v>
      </c>
      <c r="B2876" t="s">
        <v>2</v>
      </c>
      <c r="C2876" s="4">
        <v>1923600</v>
      </c>
      <c r="D2876" t="s">
        <v>33</v>
      </c>
      <c r="E2876" t="s">
        <v>35</v>
      </c>
      <c r="F2876" s="1">
        <v>43875</v>
      </c>
      <c r="G2876" s="1">
        <f t="shared" si="1024"/>
        <v>43883</v>
      </c>
      <c r="H2876" s="1">
        <f t="shared" si="1025"/>
        <v>43890</v>
      </c>
      <c r="I2876" t="s">
        <v>71</v>
      </c>
      <c r="J2876">
        <v>2490158163</v>
      </c>
      <c r="K2876" t="s">
        <v>74</v>
      </c>
      <c r="L2876" t="s">
        <v>77</v>
      </c>
      <c r="M2876" t="s">
        <v>83</v>
      </c>
      <c r="P2876" t="s">
        <v>98</v>
      </c>
      <c r="Q2876" t="s">
        <v>100</v>
      </c>
      <c r="R2876" t="s">
        <v>18</v>
      </c>
      <c r="S2876" t="s">
        <v>20</v>
      </c>
      <c r="T2876" t="str">
        <f t="shared" si="1026"/>
        <v>LAEM CHABANG</v>
      </c>
      <c r="U2876" t="s">
        <v>46</v>
      </c>
      <c r="V2876" t="s">
        <v>50</v>
      </c>
      <c r="W2876" s="3">
        <v>12179008</v>
      </c>
      <c r="X2876" t="s">
        <v>32</v>
      </c>
      <c r="Y2876" t="s">
        <v>73</v>
      </c>
      <c r="AA2876">
        <v>1</v>
      </c>
    </row>
    <row r="2877" spans="1:29" x14ac:dyDescent="0.2">
      <c r="A2877">
        <v>2876</v>
      </c>
      <c r="B2877" t="s">
        <v>2</v>
      </c>
      <c r="C2877" s="4">
        <v>1923601</v>
      </c>
      <c r="D2877" t="s">
        <v>33</v>
      </c>
      <c r="E2877" t="s">
        <v>35</v>
      </c>
      <c r="F2877" s="1">
        <v>43875</v>
      </c>
      <c r="G2877" s="1">
        <f t="shared" si="1024"/>
        <v>43883</v>
      </c>
      <c r="H2877" s="1">
        <f t="shared" si="1025"/>
        <v>43890</v>
      </c>
      <c r="I2877" t="s">
        <v>71</v>
      </c>
      <c r="J2877">
        <v>2490158163</v>
      </c>
      <c r="K2877" t="s">
        <v>74</v>
      </c>
      <c r="L2877" t="s">
        <v>77</v>
      </c>
      <c r="M2877" t="s">
        <v>83</v>
      </c>
      <c r="P2877" t="s">
        <v>98</v>
      </c>
      <c r="Q2877" t="s">
        <v>100</v>
      </c>
      <c r="R2877" t="s">
        <v>18</v>
      </c>
      <c r="S2877" t="s">
        <v>20</v>
      </c>
      <c r="T2877" t="str">
        <f t="shared" si="1026"/>
        <v>LAEM CHABANG</v>
      </c>
      <c r="U2877" t="s">
        <v>46</v>
      </c>
      <c r="V2877" t="s">
        <v>50</v>
      </c>
      <c r="W2877" s="3">
        <v>12179017</v>
      </c>
      <c r="X2877" t="s">
        <v>32</v>
      </c>
      <c r="Y2877" t="s">
        <v>73</v>
      </c>
      <c r="AC2877">
        <v>1</v>
      </c>
    </row>
    <row r="2878" spans="1:29" x14ac:dyDescent="0.2">
      <c r="A2878">
        <v>2877</v>
      </c>
      <c r="B2878" t="s">
        <v>2</v>
      </c>
      <c r="C2878" s="4">
        <v>1923602</v>
      </c>
      <c r="D2878" t="s">
        <v>33</v>
      </c>
      <c r="E2878" t="s">
        <v>35</v>
      </c>
      <c r="F2878" s="1">
        <v>43875</v>
      </c>
      <c r="G2878" s="1">
        <f t="shared" si="1024"/>
        <v>43883</v>
      </c>
      <c r="H2878" s="1">
        <f t="shared" si="1025"/>
        <v>43890</v>
      </c>
      <c r="I2878" t="s">
        <v>71</v>
      </c>
      <c r="J2878">
        <v>2490158163</v>
      </c>
      <c r="K2878" t="s">
        <v>74</v>
      </c>
      <c r="L2878" t="s">
        <v>77</v>
      </c>
      <c r="M2878" t="s">
        <v>83</v>
      </c>
      <c r="P2878" t="s">
        <v>98</v>
      </c>
      <c r="Q2878" t="s">
        <v>100</v>
      </c>
      <c r="R2878" t="s">
        <v>18</v>
      </c>
      <c r="S2878" t="s">
        <v>20</v>
      </c>
      <c r="T2878" t="str">
        <f t="shared" si="1026"/>
        <v>LAEM CHABANG</v>
      </c>
      <c r="U2878" t="s">
        <v>46</v>
      </c>
      <c r="V2878" t="s">
        <v>50</v>
      </c>
      <c r="W2878" s="3">
        <v>12179032</v>
      </c>
      <c r="X2878" t="s">
        <v>32</v>
      </c>
      <c r="Y2878" t="s">
        <v>73</v>
      </c>
      <c r="AC2878">
        <v>1</v>
      </c>
    </row>
    <row r="2879" spans="1:29" x14ac:dyDescent="0.2">
      <c r="A2879">
        <v>2878</v>
      </c>
      <c r="B2879" t="s">
        <v>2</v>
      </c>
      <c r="C2879" s="4">
        <v>1923603</v>
      </c>
      <c r="D2879" t="s">
        <v>33</v>
      </c>
      <c r="E2879" t="s">
        <v>35</v>
      </c>
      <c r="F2879" s="1">
        <v>43875</v>
      </c>
      <c r="G2879" s="1">
        <f t="shared" si="1024"/>
        <v>43883</v>
      </c>
      <c r="H2879" s="1">
        <f t="shared" si="1025"/>
        <v>43890</v>
      </c>
      <c r="I2879" t="s">
        <v>71</v>
      </c>
      <c r="J2879">
        <v>2490158163</v>
      </c>
      <c r="K2879" t="s">
        <v>74</v>
      </c>
      <c r="L2879" t="s">
        <v>77</v>
      </c>
      <c r="M2879" t="s">
        <v>83</v>
      </c>
      <c r="P2879" t="s">
        <v>98</v>
      </c>
      <c r="Q2879" t="s">
        <v>100</v>
      </c>
      <c r="R2879" t="s">
        <v>18</v>
      </c>
      <c r="S2879" t="s">
        <v>20</v>
      </c>
      <c r="T2879" t="str">
        <f t="shared" si="1026"/>
        <v>LAEM CHABANG</v>
      </c>
      <c r="U2879" t="s">
        <v>46</v>
      </c>
      <c r="V2879" t="s">
        <v>50</v>
      </c>
      <c r="W2879" s="3">
        <v>12179033</v>
      </c>
      <c r="X2879" t="s">
        <v>32</v>
      </c>
      <c r="Y2879" t="s">
        <v>73</v>
      </c>
      <c r="AC2879">
        <v>1</v>
      </c>
    </row>
    <row r="2880" spans="1:29" x14ac:dyDescent="0.2">
      <c r="A2880">
        <v>2879</v>
      </c>
      <c r="B2880" t="s">
        <v>2</v>
      </c>
      <c r="C2880" s="4">
        <v>1923604</v>
      </c>
      <c r="D2880" t="s">
        <v>33</v>
      </c>
      <c r="E2880" t="s">
        <v>35</v>
      </c>
      <c r="F2880" s="1">
        <v>43875</v>
      </c>
      <c r="G2880" s="1">
        <f t="shared" si="1024"/>
        <v>43883</v>
      </c>
      <c r="H2880" s="1">
        <f t="shared" si="1025"/>
        <v>43890</v>
      </c>
      <c r="I2880" t="s">
        <v>71</v>
      </c>
      <c r="J2880">
        <v>2490158163</v>
      </c>
      <c r="K2880" t="s">
        <v>74</v>
      </c>
      <c r="L2880" t="s">
        <v>77</v>
      </c>
      <c r="M2880" t="s">
        <v>83</v>
      </c>
      <c r="P2880" t="s">
        <v>98</v>
      </c>
      <c r="Q2880" t="s">
        <v>100</v>
      </c>
      <c r="R2880" t="s">
        <v>18</v>
      </c>
      <c r="S2880" t="s">
        <v>20</v>
      </c>
      <c r="T2880" t="str">
        <f t="shared" si="1026"/>
        <v>LAEM CHABANG</v>
      </c>
      <c r="U2880" t="s">
        <v>46</v>
      </c>
      <c r="V2880" t="s">
        <v>50</v>
      </c>
      <c r="W2880" s="3">
        <v>12179036</v>
      </c>
      <c r="X2880" t="s">
        <v>32</v>
      </c>
      <c r="Y2880" t="s">
        <v>73</v>
      </c>
      <c r="AC2880">
        <v>1</v>
      </c>
    </row>
    <row r="2881" spans="1:29" x14ac:dyDescent="0.2">
      <c r="A2881">
        <v>2880</v>
      </c>
      <c r="B2881" t="s">
        <v>2</v>
      </c>
      <c r="C2881" s="4">
        <v>1923605</v>
      </c>
      <c r="D2881" t="s">
        <v>33</v>
      </c>
      <c r="E2881" t="s">
        <v>35</v>
      </c>
      <c r="F2881" s="1">
        <v>43875</v>
      </c>
      <c r="G2881" s="1">
        <f>IF(R2881="2: AIR",F2881, "")</f>
        <v>43875</v>
      </c>
      <c r="H2881" s="1">
        <f>G2881+33</f>
        <v>43908</v>
      </c>
      <c r="I2881" t="s">
        <v>71</v>
      </c>
      <c r="J2881">
        <v>2490158163</v>
      </c>
      <c r="K2881" t="s">
        <v>74</v>
      </c>
      <c r="L2881" t="s">
        <v>77</v>
      </c>
      <c r="M2881" t="s">
        <v>83</v>
      </c>
      <c r="P2881" t="s">
        <v>98</v>
      </c>
      <c r="Q2881" t="s">
        <v>100</v>
      </c>
      <c r="R2881" t="s">
        <v>17</v>
      </c>
      <c r="S2881" t="s">
        <v>20</v>
      </c>
      <c r="T2881" t="s">
        <v>45</v>
      </c>
      <c r="U2881" t="s">
        <v>46</v>
      </c>
      <c r="V2881" t="str">
        <f t="shared" si="1013"/>
        <v>AIR</v>
      </c>
      <c r="W2881" s="3"/>
      <c r="X2881" t="s">
        <v>32</v>
      </c>
      <c r="Y2881" t="s">
        <v>73</v>
      </c>
    </row>
    <row r="2882" spans="1:29" x14ac:dyDescent="0.2">
      <c r="A2882">
        <v>2881</v>
      </c>
      <c r="B2882" t="s">
        <v>2</v>
      </c>
      <c r="C2882" s="4">
        <v>1923606</v>
      </c>
      <c r="D2882" t="s">
        <v>33</v>
      </c>
      <c r="E2882" t="s">
        <v>35</v>
      </c>
      <c r="F2882" s="1">
        <v>43875</v>
      </c>
      <c r="G2882" s="1">
        <f t="shared" ref="G2882:G2884" si="1027">F2882 + 7 - WEEKDAY(F2882, 2) + 6</f>
        <v>43883</v>
      </c>
      <c r="H2882" s="1">
        <f t="shared" ref="H2882:H2884" si="1028">G2882+7</f>
        <v>43890</v>
      </c>
      <c r="I2882" t="s">
        <v>71</v>
      </c>
      <c r="J2882">
        <v>2490158163</v>
      </c>
      <c r="K2882" t="s">
        <v>74</v>
      </c>
      <c r="L2882" t="s">
        <v>77</v>
      </c>
      <c r="M2882" t="s">
        <v>83</v>
      </c>
      <c r="P2882" t="s">
        <v>98</v>
      </c>
      <c r="Q2882" t="s">
        <v>100</v>
      </c>
      <c r="R2882" t="s">
        <v>18</v>
      </c>
      <c r="S2882" t="s">
        <v>20</v>
      </c>
      <c r="T2882" t="str">
        <f t="shared" ref="T2882:T2884" si="1029">IF(R2882="1: SEA", "LAEM CHABANG", "BANGKOK")</f>
        <v>LAEM CHABANG</v>
      </c>
      <c r="U2882" t="s">
        <v>46</v>
      </c>
      <c r="V2882" t="s">
        <v>50</v>
      </c>
      <c r="W2882" s="3">
        <v>12179060</v>
      </c>
      <c r="X2882" t="s">
        <v>32</v>
      </c>
      <c r="Y2882" t="s">
        <v>73</v>
      </c>
      <c r="AC2882">
        <v>1</v>
      </c>
    </row>
    <row r="2883" spans="1:29" x14ac:dyDescent="0.2">
      <c r="A2883">
        <v>2882</v>
      </c>
      <c r="B2883" t="s">
        <v>2</v>
      </c>
      <c r="C2883" s="4">
        <v>1923607</v>
      </c>
      <c r="D2883" t="s">
        <v>33</v>
      </c>
      <c r="E2883" t="s">
        <v>35</v>
      </c>
      <c r="F2883" s="1">
        <v>43875</v>
      </c>
      <c r="G2883" s="1">
        <f t="shared" si="1027"/>
        <v>43883</v>
      </c>
      <c r="H2883" s="1">
        <f t="shared" si="1028"/>
        <v>43890</v>
      </c>
      <c r="I2883" t="s">
        <v>71</v>
      </c>
      <c r="J2883">
        <v>2490158163</v>
      </c>
      <c r="K2883" t="s">
        <v>74</v>
      </c>
      <c r="L2883" t="s">
        <v>77</v>
      </c>
      <c r="M2883" t="s">
        <v>83</v>
      </c>
      <c r="P2883" t="s">
        <v>98</v>
      </c>
      <c r="Q2883" t="s">
        <v>100</v>
      </c>
      <c r="R2883" t="s">
        <v>18</v>
      </c>
      <c r="S2883" t="s">
        <v>20</v>
      </c>
      <c r="T2883" t="str">
        <f t="shared" si="1029"/>
        <v>LAEM CHABANG</v>
      </c>
      <c r="U2883" t="s">
        <v>46</v>
      </c>
      <c r="V2883" t="s">
        <v>50</v>
      </c>
      <c r="W2883" s="3">
        <v>12179061</v>
      </c>
      <c r="X2883" t="s">
        <v>32</v>
      </c>
      <c r="Y2883" t="s">
        <v>73</v>
      </c>
      <c r="AC2883">
        <v>1</v>
      </c>
    </row>
    <row r="2884" spans="1:29" x14ac:dyDescent="0.2">
      <c r="A2884">
        <v>2883</v>
      </c>
      <c r="B2884" t="s">
        <v>2</v>
      </c>
      <c r="C2884" s="4">
        <v>1923608</v>
      </c>
      <c r="D2884" t="s">
        <v>33</v>
      </c>
      <c r="E2884" t="s">
        <v>35</v>
      </c>
      <c r="F2884" s="1">
        <v>43875</v>
      </c>
      <c r="G2884" s="1">
        <f t="shared" si="1027"/>
        <v>43883</v>
      </c>
      <c r="H2884" s="1">
        <f t="shared" si="1028"/>
        <v>43890</v>
      </c>
      <c r="I2884" t="s">
        <v>71</v>
      </c>
      <c r="J2884">
        <v>2490158163</v>
      </c>
      <c r="K2884" t="s">
        <v>74</v>
      </c>
      <c r="L2884" t="s">
        <v>77</v>
      </c>
      <c r="M2884" t="s">
        <v>83</v>
      </c>
      <c r="P2884" t="s">
        <v>98</v>
      </c>
      <c r="Q2884" t="s">
        <v>100</v>
      </c>
      <c r="R2884" t="s">
        <v>18</v>
      </c>
      <c r="S2884" t="s">
        <v>20</v>
      </c>
      <c r="T2884" t="str">
        <f t="shared" si="1029"/>
        <v>LAEM CHABANG</v>
      </c>
      <c r="U2884" t="s">
        <v>46</v>
      </c>
      <c r="V2884" t="s">
        <v>50</v>
      </c>
      <c r="W2884" s="3">
        <v>12179064</v>
      </c>
      <c r="X2884" t="s">
        <v>32</v>
      </c>
      <c r="Y2884" t="s">
        <v>73</v>
      </c>
      <c r="AC2884">
        <v>1</v>
      </c>
    </row>
    <row r="2885" spans="1:29" x14ac:dyDescent="0.2">
      <c r="A2885">
        <v>2884</v>
      </c>
      <c r="B2885" t="s">
        <v>2</v>
      </c>
      <c r="C2885" s="4">
        <v>1923609</v>
      </c>
      <c r="D2885" t="s">
        <v>33</v>
      </c>
      <c r="E2885" t="s">
        <v>35</v>
      </c>
      <c r="F2885" s="1">
        <v>43875</v>
      </c>
      <c r="G2885" s="1">
        <f>IF(R2885="2: AIR",F2885, "")</f>
        <v>43875</v>
      </c>
      <c r="H2885" s="1">
        <f>G2885+33</f>
        <v>43908</v>
      </c>
      <c r="I2885" t="s">
        <v>71</v>
      </c>
      <c r="J2885">
        <v>2490158163</v>
      </c>
      <c r="K2885" t="s">
        <v>74</v>
      </c>
      <c r="L2885" t="s">
        <v>77</v>
      </c>
      <c r="M2885" t="s">
        <v>83</v>
      </c>
      <c r="P2885" t="s">
        <v>98</v>
      </c>
      <c r="Q2885" t="s">
        <v>100</v>
      </c>
      <c r="R2885" t="s">
        <v>17</v>
      </c>
      <c r="S2885" t="s">
        <v>20</v>
      </c>
      <c r="T2885" t="s">
        <v>45</v>
      </c>
      <c r="U2885" t="s">
        <v>46</v>
      </c>
      <c r="V2885" t="str">
        <f t="shared" ref="V2885:V2944" si="1030">IF(R2885="2: AIR", "AIR","")</f>
        <v>AIR</v>
      </c>
      <c r="W2885" s="3"/>
      <c r="X2885" t="s">
        <v>32</v>
      </c>
      <c r="Y2885" t="s">
        <v>73</v>
      </c>
    </row>
    <row r="2886" spans="1:29" x14ac:dyDescent="0.2">
      <c r="A2886">
        <v>2885</v>
      </c>
      <c r="B2886" t="s">
        <v>2</v>
      </c>
      <c r="C2886" s="4">
        <v>1923610</v>
      </c>
      <c r="D2886" t="s">
        <v>33</v>
      </c>
      <c r="E2886" t="s">
        <v>35</v>
      </c>
      <c r="F2886" s="1">
        <v>43878</v>
      </c>
      <c r="G2886" s="1">
        <f t="shared" ref="G2886:G2887" si="1031">F2886 + 7 - WEEKDAY(F2886, 2) + 6</f>
        <v>43890</v>
      </c>
      <c r="H2886" s="1">
        <f t="shared" ref="H2886:H2887" si="1032">G2886+7</f>
        <v>43897</v>
      </c>
      <c r="I2886" t="s">
        <v>71</v>
      </c>
      <c r="J2886">
        <v>2490158163</v>
      </c>
      <c r="K2886" t="s">
        <v>74</v>
      </c>
      <c r="L2886" t="s">
        <v>77</v>
      </c>
      <c r="M2886" t="s">
        <v>83</v>
      </c>
      <c r="P2886" t="s">
        <v>98</v>
      </c>
      <c r="Q2886" t="s">
        <v>100</v>
      </c>
      <c r="R2886" t="s">
        <v>18</v>
      </c>
      <c r="S2886" t="s">
        <v>20</v>
      </c>
      <c r="T2886" t="str">
        <f t="shared" ref="T2886:T2887" si="1033">IF(R2886="1: SEA", "LAEM CHABANG", "BANGKOK")</f>
        <v>LAEM CHABANG</v>
      </c>
      <c r="U2886" t="s">
        <v>46</v>
      </c>
      <c r="V2886" t="s">
        <v>53</v>
      </c>
      <c r="W2886" s="3">
        <v>12179088</v>
      </c>
      <c r="X2886" t="s">
        <v>32</v>
      </c>
      <c r="Y2886" t="s">
        <v>73</v>
      </c>
      <c r="AC2886">
        <v>1</v>
      </c>
    </row>
    <row r="2887" spans="1:29" x14ac:dyDescent="0.2">
      <c r="A2887">
        <v>2886</v>
      </c>
      <c r="B2887" t="s">
        <v>2</v>
      </c>
      <c r="C2887" s="4">
        <v>1923611</v>
      </c>
      <c r="D2887" t="s">
        <v>33</v>
      </c>
      <c r="E2887" t="s">
        <v>35</v>
      </c>
      <c r="F2887" s="1">
        <v>43878</v>
      </c>
      <c r="G2887" s="1">
        <f t="shared" si="1031"/>
        <v>43890</v>
      </c>
      <c r="H2887" s="1">
        <f t="shared" si="1032"/>
        <v>43897</v>
      </c>
      <c r="I2887" t="s">
        <v>71</v>
      </c>
      <c r="J2887">
        <v>2490158163</v>
      </c>
      <c r="K2887" t="s">
        <v>74</v>
      </c>
      <c r="L2887" t="s">
        <v>77</v>
      </c>
      <c r="M2887" t="s">
        <v>83</v>
      </c>
      <c r="P2887" t="s">
        <v>98</v>
      </c>
      <c r="Q2887" t="s">
        <v>100</v>
      </c>
      <c r="R2887" t="s">
        <v>18</v>
      </c>
      <c r="S2887" t="s">
        <v>20</v>
      </c>
      <c r="T2887" t="str">
        <f t="shared" si="1033"/>
        <v>LAEM CHABANG</v>
      </c>
      <c r="U2887" t="s">
        <v>46</v>
      </c>
      <c r="V2887" t="s">
        <v>53</v>
      </c>
      <c r="W2887" s="3">
        <v>12179089</v>
      </c>
      <c r="X2887" t="s">
        <v>32</v>
      </c>
      <c r="Y2887" t="s">
        <v>73</v>
      </c>
      <c r="AC2887">
        <v>1</v>
      </c>
    </row>
    <row r="2888" spans="1:29" x14ac:dyDescent="0.2">
      <c r="A2888">
        <v>2887</v>
      </c>
      <c r="B2888" t="s">
        <v>2</v>
      </c>
      <c r="C2888" s="4">
        <v>1923612</v>
      </c>
      <c r="D2888" t="s">
        <v>33</v>
      </c>
      <c r="E2888" t="s">
        <v>35</v>
      </c>
      <c r="F2888" s="1">
        <v>43878</v>
      </c>
      <c r="G2888" s="1">
        <f>IF(R2888="2: AIR",F2888, "")</f>
        <v>43878</v>
      </c>
      <c r="H2888" s="1">
        <f>G2888+33</f>
        <v>43911</v>
      </c>
      <c r="I2888" t="s">
        <v>71</v>
      </c>
      <c r="J2888">
        <v>2490158163</v>
      </c>
      <c r="K2888" t="s">
        <v>74</v>
      </c>
      <c r="L2888" t="s">
        <v>77</v>
      </c>
      <c r="M2888" t="s">
        <v>83</v>
      </c>
      <c r="P2888" t="s">
        <v>98</v>
      </c>
      <c r="Q2888" t="s">
        <v>100</v>
      </c>
      <c r="R2888" t="s">
        <v>17</v>
      </c>
      <c r="S2888" t="s">
        <v>20</v>
      </c>
      <c r="T2888" t="s">
        <v>45</v>
      </c>
      <c r="U2888" t="s">
        <v>46</v>
      </c>
      <c r="V2888" t="str">
        <f t="shared" si="1030"/>
        <v>AIR</v>
      </c>
      <c r="W2888" s="3"/>
      <c r="X2888" t="s">
        <v>32</v>
      </c>
      <c r="Y2888" t="s">
        <v>73</v>
      </c>
    </row>
    <row r="2889" spans="1:29" x14ac:dyDescent="0.2">
      <c r="A2889">
        <v>2888</v>
      </c>
      <c r="B2889" t="s">
        <v>2</v>
      </c>
      <c r="C2889" s="4">
        <v>1923613</v>
      </c>
      <c r="D2889" t="s">
        <v>33</v>
      </c>
      <c r="E2889" t="s">
        <v>35</v>
      </c>
      <c r="F2889" s="1">
        <v>43878</v>
      </c>
      <c r="G2889" s="1">
        <f>F2889 + 7 - WEEKDAY(F2889, 2) + 6</f>
        <v>43890</v>
      </c>
      <c r="H2889" s="1">
        <f t="shared" ref="H2889" si="1034">G2889+7</f>
        <v>43897</v>
      </c>
      <c r="I2889" t="s">
        <v>71</v>
      </c>
      <c r="J2889">
        <v>2490158163</v>
      </c>
      <c r="K2889" t="s">
        <v>74</v>
      </c>
      <c r="L2889" t="s">
        <v>77</v>
      </c>
      <c r="M2889" t="s">
        <v>83</v>
      </c>
      <c r="P2889" t="s">
        <v>98</v>
      </c>
      <c r="Q2889" t="s">
        <v>100</v>
      </c>
      <c r="R2889" t="s">
        <v>18</v>
      </c>
      <c r="S2889" t="s">
        <v>20</v>
      </c>
      <c r="T2889" t="str">
        <f>IF(R2889="1: SEA", "LAEM CHABANG", "BANGKOK")</f>
        <v>LAEM CHABANG</v>
      </c>
      <c r="U2889" t="s">
        <v>46</v>
      </c>
      <c r="V2889" t="s">
        <v>53</v>
      </c>
      <c r="W2889" s="3">
        <v>12179101</v>
      </c>
      <c r="X2889" t="s">
        <v>32</v>
      </c>
      <c r="Y2889" t="s">
        <v>73</v>
      </c>
      <c r="AC2889">
        <v>1</v>
      </c>
    </row>
    <row r="2890" spans="1:29" x14ac:dyDescent="0.2">
      <c r="A2890">
        <v>2889</v>
      </c>
      <c r="B2890" t="s">
        <v>2</v>
      </c>
      <c r="C2890" s="4">
        <v>1923614</v>
      </c>
      <c r="D2890" t="s">
        <v>33</v>
      </c>
      <c r="E2890" t="s">
        <v>35</v>
      </c>
      <c r="F2890" s="1">
        <v>43878</v>
      </c>
      <c r="G2890" s="1">
        <f>IF(R2890="2: AIR",F2890, "")</f>
        <v>43878</v>
      </c>
      <c r="H2890" s="1">
        <f t="shared" ref="H2890:H2891" si="1035">G2890+33</f>
        <v>43911</v>
      </c>
      <c r="I2890" t="s">
        <v>71</v>
      </c>
      <c r="J2890">
        <v>2490158163</v>
      </c>
      <c r="K2890" t="s">
        <v>74</v>
      </c>
      <c r="L2890" t="s">
        <v>77</v>
      </c>
      <c r="M2890" t="s">
        <v>83</v>
      </c>
      <c r="P2890" t="s">
        <v>98</v>
      </c>
      <c r="Q2890" t="s">
        <v>100</v>
      </c>
      <c r="R2890" t="s">
        <v>17</v>
      </c>
      <c r="S2890" t="s">
        <v>20</v>
      </c>
      <c r="T2890" t="s">
        <v>45</v>
      </c>
      <c r="U2890" t="s">
        <v>46</v>
      </c>
      <c r="V2890" t="str">
        <f t="shared" si="1030"/>
        <v>AIR</v>
      </c>
      <c r="W2890" s="3"/>
      <c r="X2890" t="s">
        <v>32</v>
      </c>
      <c r="Y2890" t="s">
        <v>73</v>
      </c>
    </row>
    <row r="2891" spans="1:29" x14ac:dyDescent="0.2">
      <c r="A2891">
        <v>2890</v>
      </c>
      <c r="B2891" t="s">
        <v>2</v>
      </c>
      <c r="C2891" s="4">
        <v>1923615</v>
      </c>
      <c r="D2891" t="s">
        <v>33</v>
      </c>
      <c r="E2891" t="s">
        <v>35</v>
      </c>
      <c r="F2891" s="1">
        <v>43878</v>
      </c>
      <c r="G2891" s="1">
        <f>IF(R2891="2: AIR",F2891, "")</f>
        <v>43878</v>
      </c>
      <c r="H2891" s="1">
        <f t="shared" si="1035"/>
        <v>43911</v>
      </c>
      <c r="I2891" t="s">
        <v>71</v>
      </c>
      <c r="J2891">
        <v>2490158163</v>
      </c>
      <c r="K2891" t="s">
        <v>74</v>
      </c>
      <c r="L2891" t="s">
        <v>77</v>
      </c>
      <c r="M2891" t="s">
        <v>83</v>
      </c>
      <c r="P2891" t="s">
        <v>98</v>
      </c>
      <c r="Q2891" t="s">
        <v>100</v>
      </c>
      <c r="R2891" t="s">
        <v>17</v>
      </c>
      <c r="S2891" t="s">
        <v>20</v>
      </c>
      <c r="T2891" t="s">
        <v>45</v>
      </c>
      <c r="U2891" t="s">
        <v>46</v>
      </c>
      <c r="V2891" t="str">
        <f t="shared" si="1030"/>
        <v>AIR</v>
      </c>
      <c r="W2891" s="3"/>
      <c r="X2891" t="s">
        <v>32</v>
      </c>
      <c r="Y2891" t="s">
        <v>73</v>
      </c>
    </row>
    <row r="2892" spans="1:29" x14ac:dyDescent="0.2">
      <c r="A2892">
        <v>2891</v>
      </c>
      <c r="B2892" t="s">
        <v>2</v>
      </c>
      <c r="C2892" s="4">
        <v>1923616</v>
      </c>
      <c r="D2892" t="s">
        <v>33</v>
      </c>
      <c r="E2892" t="s">
        <v>35</v>
      </c>
      <c r="F2892" s="1">
        <v>43878</v>
      </c>
      <c r="G2892" s="1">
        <f t="shared" ref="G2892:G2894" si="1036">F2892 + 7 - WEEKDAY(F2892, 2) + 6</f>
        <v>43890</v>
      </c>
      <c r="H2892" s="1">
        <f t="shared" ref="H2892:H2894" si="1037">G2892+7</f>
        <v>43897</v>
      </c>
      <c r="I2892" t="s">
        <v>71</v>
      </c>
      <c r="J2892">
        <v>2490158163</v>
      </c>
      <c r="K2892" t="s">
        <v>74</v>
      </c>
      <c r="L2892" t="s">
        <v>77</v>
      </c>
      <c r="M2892" t="s">
        <v>83</v>
      </c>
      <c r="P2892" t="s">
        <v>98</v>
      </c>
      <c r="Q2892" t="s">
        <v>100</v>
      </c>
      <c r="R2892" t="s">
        <v>18</v>
      </c>
      <c r="S2892" t="s">
        <v>20</v>
      </c>
      <c r="T2892" t="str">
        <f t="shared" ref="T2892:T2894" si="1038">IF(R2892="1: SEA", "LAEM CHABANG", "BANGKOK")</f>
        <v>LAEM CHABANG</v>
      </c>
      <c r="U2892" t="s">
        <v>46</v>
      </c>
      <c r="V2892" t="s">
        <v>53</v>
      </c>
      <c r="W2892" s="3">
        <v>12179120</v>
      </c>
      <c r="X2892" t="s">
        <v>32</v>
      </c>
      <c r="Y2892" t="s">
        <v>73</v>
      </c>
      <c r="AC2892">
        <v>1</v>
      </c>
    </row>
    <row r="2893" spans="1:29" x14ac:dyDescent="0.2">
      <c r="A2893">
        <v>2892</v>
      </c>
      <c r="B2893" t="s">
        <v>2</v>
      </c>
      <c r="C2893" s="4">
        <v>1923617</v>
      </c>
      <c r="D2893" t="s">
        <v>33</v>
      </c>
      <c r="E2893" t="s">
        <v>35</v>
      </c>
      <c r="F2893" s="1">
        <v>43878</v>
      </c>
      <c r="G2893" s="1">
        <f t="shared" si="1036"/>
        <v>43890</v>
      </c>
      <c r="H2893" s="1">
        <f t="shared" si="1037"/>
        <v>43897</v>
      </c>
      <c r="I2893" t="s">
        <v>71</v>
      </c>
      <c r="J2893">
        <v>2490158163</v>
      </c>
      <c r="K2893" t="s">
        <v>74</v>
      </c>
      <c r="L2893" t="s">
        <v>77</v>
      </c>
      <c r="M2893" t="s">
        <v>83</v>
      </c>
      <c r="P2893" t="s">
        <v>98</v>
      </c>
      <c r="Q2893" t="s">
        <v>100</v>
      </c>
      <c r="R2893" t="s">
        <v>18</v>
      </c>
      <c r="S2893" t="s">
        <v>20</v>
      </c>
      <c r="T2893" t="str">
        <f t="shared" si="1038"/>
        <v>LAEM CHABANG</v>
      </c>
      <c r="U2893" t="s">
        <v>46</v>
      </c>
      <c r="V2893" t="s">
        <v>53</v>
      </c>
      <c r="W2893" s="3">
        <v>12179129</v>
      </c>
      <c r="X2893" t="s">
        <v>32</v>
      </c>
      <c r="Y2893" t="s">
        <v>73</v>
      </c>
      <c r="AC2893">
        <v>1</v>
      </c>
    </row>
    <row r="2894" spans="1:29" x14ac:dyDescent="0.2">
      <c r="A2894">
        <v>2893</v>
      </c>
      <c r="B2894" t="s">
        <v>2</v>
      </c>
      <c r="C2894" s="4">
        <v>1923618</v>
      </c>
      <c r="D2894" t="s">
        <v>33</v>
      </c>
      <c r="E2894" t="s">
        <v>35</v>
      </c>
      <c r="F2894" s="1">
        <v>43878</v>
      </c>
      <c r="G2894" s="1">
        <f t="shared" si="1036"/>
        <v>43890</v>
      </c>
      <c r="H2894" s="1">
        <f t="shared" si="1037"/>
        <v>43897</v>
      </c>
      <c r="I2894" t="s">
        <v>71</v>
      </c>
      <c r="J2894">
        <v>2490158163</v>
      </c>
      <c r="K2894" t="s">
        <v>74</v>
      </c>
      <c r="L2894" t="s">
        <v>77</v>
      </c>
      <c r="M2894" t="s">
        <v>83</v>
      </c>
      <c r="P2894" t="s">
        <v>98</v>
      </c>
      <c r="Q2894" t="s">
        <v>100</v>
      </c>
      <c r="R2894" t="s">
        <v>18</v>
      </c>
      <c r="S2894" t="s">
        <v>20</v>
      </c>
      <c r="T2894" t="str">
        <f t="shared" si="1038"/>
        <v>LAEM CHABANG</v>
      </c>
      <c r="U2894" t="s">
        <v>46</v>
      </c>
      <c r="V2894" t="s">
        <v>53</v>
      </c>
      <c r="W2894" s="3">
        <v>12179144</v>
      </c>
      <c r="X2894" t="s">
        <v>32</v>
      </c>
      <c r="Y2894" t="s">
        <v>73</v>
      </c>
      <c r="AC2894">
        <v>1</v>
      </c>
    </row>
    <row r="2895" spans="1:29" x14ac:dyDescent="0.2">
      <c r="A2895">
        <v>2894</v>
      </c>
      <c r="B2895" t="s">
        <v>2</v>
      </c>
      <c r="C2895" s="4">
        <v>1923619</v>
      </c>
      <c r="D2895" t="s">
        <v>33</v>
      </c>
      <c r="E2895" t="s">
        <v>35</v>
      </c>
      <c r="F2895" s="1">
        <v>43878</v>
      </c>
      <c r="G2895" s="1">
        <f>IF(R2895="2: AIR",F2895, "")</f>
        <v>43878</v>
      </c>
      <c r="H2895" s="1">
        <f>G2895+33</f>
        <v>43911</v>
      </c>
      <c r="I2895" t="s">
        <v>71</v>
      </c>
      <c r="J2895">
        <v>2490158163</v>
      </c>
      <c r="K2895" t="s">
        <v>74</v>
      </c>
      <c r="L2895" t="s">
        <v>77</v>
      </c>
      <c r="M2895" t="s">
        <v>83</v>
      </c>
      <c r="P2895" t="s">
        <v>98</v>
      </c>
      <c r="Q2895" t="s">
        <v>100</v>
      </c>
      <c r="R2895" t="s">
        <v>17</v>
      </c>
      <c r="S2895" t="s">
        <v>20</v>
      </c>
      <c r="T2895" t="s">
        <v>45</v>
      </c>
      <c r="U2895" t="s">
        <v>46</v>
      </c>
      <c r="V2895" t="str">
        <f t="shared" si="1030"/>
        <v>AIR</v>
      </c>
      <c r="W2895" s="3"/>
      <c r="X2895" t="s">
        <v>32</v>
      </c>
      <c r="Y2895" t="s">
        <v>73</v>
      </c>
    </row>
    <row r="2896" spans="1:29" x14ac:dyDescent="0.2">
      <c r="A2896">
        <v>2895</v>
      </c>
      <c r="B2896" t="s">
        <v>2</v>
      </c>
      <c r="C2896" s="4">
        <v>1923620</v>
      </c>
      <c r="D2896" t="s">
        <v>33</v>
      </c>
      <c r="E2896" t="s">
        <v>35</v>
      </c>
      <c r="F2896" s="1">
        <v>43878</v>
      </c>
      <c r="G2896" s="1">
        <f>F2896 + 7 - WEEKDAY(F2896, 2) + 6</f>
        <v>43890</v>
      </c>
      <c r="H2896" s="1">
        <f t="shared" ref="H2896" si="1039">G2896+7</f>
        <v>43897</v>
      </c>
      <c r="I2896" t="s">
        <v>71</v>
      </c>
      <c r="J2896">
        <v>2490158163</v>
      </c>
      <c r="K2896" t="s">
        <v>74</v>
      </c>
      <c r="L2896" t="s">
        <v>77</v>
      </c>
      <c r="M2896" t="s">
        <v>83</v>
      </c>
      <c r="P2896" t="s">
        <v>98</v>
      </c>
      <c r="Q2896" t="s">
        <v>100</v>
      </c>
      <c r="R2896" t="s">
        <v>18</v>
      </c>
      <c r="S2896" t="s">
        <v>20</v>
      </c>
      <c r="T2896" t="str">
        <f>IF(R2896="1: SEA", "LAEM CHABANG", "BANGKOK")</f>
        <v>LAEM CHABANG</v>
      </c>
      <c r="U2896" t="s">
        <v>46</v>
      </c>
      <c r="V2896" t="s">
        <v>53</v>
      </c>
      <c r="W2896" s="3">
        <v>12179148</v>
      </c>
      <c r="X2896" t="s">
        <v>32</v>
      </c>
      <c r="Y2896" t="s">
        <v>73</v>
      </c>
      <c r="AC2896">
        <v>1</v>
      </c>
    </row>
    <row r="2897" spans="1:29" x14ac:dyDescent="0.2">
      <c r="A2897">
        <v>2896</v>
      </c>
      <c r="B2897" t="s">
        <v>2</v>
      </c>
      <c r="C2897" s="4">
        <v>1923621</v>
      </c>
      <c r="D2897" t="s">
        <v>33</v>
      </c>
      <c r="E2897" t="s">
        <v>35</v>
      </c>
      <c r="F2897" s="1">
        <v>43878</v>
      </c>
      <c r="G2897" s="1">
        <f>IF(R2897="2: AIR",F2897, "")</f>
        <v>43878</v>
      </c>
      <c r="H2897" s="1">
        <f t="shared" ref="H2897:H2899" si="1040">G2897+33</f>
        <v>43911</v>
      </c>
      <c r="I2897" t="s">
        <v>71</v>
      </c>
      <c r="J2897">
        <v>2490158163</v>
      </c>
      <c r="K2897" t="s">
        <v>74</v>
      </c>
      <c r="L2897" t="s">
        <v>77</v>
      </c>
      <c r="M2897" t="s">
        <v>83</v>
      </c>
      <c r="P2897" t="s">
        <v>98</v>
      </c>
      <c r="Q2897" t="s">
        <v>100</v>
      </c>
      <c r="R2897" t="s">
        <v>17</v>
      </c>
      <c r="S2897" t="s">
        <v>20</v>
      </c>
      <c r="T2897" t="s">
        <v>45</v>
      </c>
      <c r="U2897" t="s">
        <v>46</v>
      </c>
      <c r="V2897" t="str">
        <f t="shared" si="1030"/>
        <v>AIR</v>
      </c>
      <c r="W2897" s="3"/>
      <c r="X2897" t="s">
        <v>32</v>
      </c>
      <c r="Y2897" t="s">
        <v>73</v>
      </c>
    </row>
    <row r="2898" spans="1:29" x14ac:dyDescent="0.2">
      <c r="A2898">
        <v>2897</v>
      </c>
      <c r="B2898" t="s">
        <v>2</v>
      </c>
      <c r="C2898" s="4">
        <v>1923622</v>
      </c>
      <c r="D2898" t="s">
        <v>33</v>
      </c>
      <c r="E2898" t="s">
        <v>35</v>
      </c>
      <c r="F2898" s="1">
        <v>43879</v>
      </c>
      <c r="G2898" s="1">
        <f>IF(R2898="2: AIR",F2898, "")</f>
        <v>43879</v>
      </c>
      <c r="H2898" s="1">
        <f t="shared" si="1040"/>
        <v>43912</v>
      </c>
      <c r="I2898" t="s">
        <v>71</v>
      </c>
      <c r="J2898">
        <v>2490158163</v>
      </c>
      <c r="K2898" t="s">
        <v>74</v>
      </c>
      <c r="L2898" t="s">
        <v>77</v>
      </c>
      <c r="M2898" t="s">
        <v>83</v>
      </c>
      <c r="P2898" t="s">
        <v>98</v>
      </c>
      <c r="Q2898" t="s">
        <v>100</v>
      </c>
      <c r="R2898" t="s">
        <v>17</v>
      </c>
      <c r="S2898" t="s">
        <v>20</v>
      </c>
      <c r="T2898" t="s">
        <v>45</v>
      </c>
      <c r="U2898" t="s">
        <v>46</v>
      </c>
      <c r="V2898" t="str">
        <f t="shared" si="1030"/>
        <v>AIR</v>
      </c>
      <c r="W2898" s="3"/>
      <c r="X2898" t="s">
        <v>32</v>
      </c>
      <c r="Y2898" t="s">
        <v>73</v>
      </c>
    </row>
    <row r="2899" spans="1:29" x14ac:dyDescent="0.2">
      <c r="A2899">
        <v>2898</v>
      </c>
      <c r="B2899" t="s">
        <v>2</v>
      </c>
      <c r="C2899" s="4">
        <v>1923623</v>
      </c>
      <c r="D2899" t="s">
        <v>33</v>
      </c>
      <c r="E2899" t="s">
        <v>35</v>
      </c>
      <c r="F2899" s="1">
        <v>43879</v>
      </c>
      <c r="G2899" s="1">
        <f>IF(R2899="2: AIR",F2899, "")</f>
        <v>43879</v>
      </c>
      <c r="H2899" s="1">
        <f t="shared" si="1040"/>
        <v>43912</v>
      </c>
      <c r="I2899" t="s">
        <v>71</v>
      </c>
      <c r="J2899">
        <v>2490158163</v>
      </c>
      <c r="K2899" t="s">
        <v>74</v>
      </c>
      <c r="L2899" t="s">
        <v>77</v>
      </c>
      <c r="M2899" t="s">
        <v>83</v>
      </c>
      <c r="P2899" t="s">
        <v>98</v>
      </c>
      <c r="Q2899" t="s">
        <v>100</v>
      </c>
      <c r="R2899" t="s">
        <v>17</v>
      </c>
      <c r="S2899" t="s">
        <v>20</v>
      </c>
      <c r="T2899" t="s">
        <v>45</v>
      </c>
      <c r="U2899" t="s">
        <v>46</v>
      </c>
      <c r="V2899" t="str">
        <f t="shared" si="1030"/>
        <v>AIR</v>
      </c>
      <c r="W2899" s="3"/>
      <c r="X2899" t="s">
        <v>32</v>
      </c>
      <c r="Y2899" t="s">
        <v>73</v>
      </c>
    </row>
    <row r="2900" spans="1:29" x14ac:dyDescent="0.2">
      <c r="A2900">
        <v>2899</v>
      </c>
      <c r="B2900" t="s">
        <v>2</v>
      </c>
      <c r="C2900" s="4">
        <v>1923624</v>
      </c>
      <c r="D2900" t="s">
        <v>33</v>
      </c>
      <c r="E2900" t="s">
        <v>35</v>
      </c>
      <c r="F2900" s="1">
        <v>43879</v>
      </c>
      <c r="G2900" s="1">
        <f t="shared" ref="G2900:G2901" si="1041">F2900 + 7 - WEEKDAY(F2900, 2) + 6</f>
        <v>43890</v>
      </c>
      <c r="H2900" s="1">
        <f t="shared" ref="H2900:H2901" si="1042">G2900+7</f>
        <v>43897</v>
      </c>
      <c r="I2900" t="s">
        <v>71</v>
      </c>
      <c r="J2900">
        <v>2490158163</v>
      </c>
      <c r="K2900" t="s">
        <v>74</v>
      </c>
      <c r="L2900" t="s">
        <v>77</v>
      </c>
      <c r="M2900" t="s">
        <v>83</v>
      </c>
      <c r="P2900" t="s">
        <v>98</v>
      </c>
      <c r="Q2900" t="s">
        <v>100</v>
      </c>
      <c r="R2900" t="s">
        <v>18</v>
      </c>
      <c r="S2900" t="s">
        <v>20</v>
      </c>
      <c r="T2900" t="str">
        <f t="shared" ref="T2900:T2901" si="1043">IF(R2900="1: SEA", "LAEM CHABANG", "BANGKOK")</f>
        <v>LAEM CHABANG</v>
      </c>
      <c r="U2900" t="s">
        <v>46</v>
      </c>
      <c r="V2900" t="s">
        <v>53</v>
      </c>
      <c r="W2900" s="3">
        <v>12179176</v>
      </c>
      <c r="X2900" t="s">
        <v>32</v>
      </c>
      <c r="Y2900" t="s">
        <v>73</v>
      </c>
      <c r="AC2900">
        <v>1</v>
      </c>
    </row>
    <row r="2901" spans="1:29" x14ac:dyDescent="0.2">
      <c r="A2901">
        <v>2900</v>
      </c>
      <c r="B2901" t="s">
        <v>2</v>
      </c>
      <c r="C2901" s="4">
        <v>1923625</v>
      </c>
      <c r="D2901" t="s">
        <v>33</v>
      </c>
      <c r="E2901" t="s">
        <v>35</v>
      </c>
      <c r="F2901" s="1">
        <v>43878</v>
      </c>
      <c r="G2901" s="1">
        <f t="shared" si="1041"/>
        <v>43890</v>
      </c>
      <c r="H2901" s="1">
        <f t="shared" si="1042"/>
        <v>43897</v>
      </c>
      <c r="I2901" t="s">
        <v>71</v>
      </c>
      <c r="J2901">
        <v>2490158163</v>
      </c>
      <c r="K2901" t="s">
        <v>74</v>
      </c>
      <c r="L2901" t="s">
        <v>77</v>
      </c>
      <c r="M2901" t="s">
        <v>83</v>
      </c>
      <c r="P2901" t="s">
        <v>98</v>
      </c>
      <c r="Q2901" t="s">
        <v>100</v>
      </c>
      <c r="R2901" t="s">
        <v>18</v>
      </c>
      <c r="S2901" t="s">
        <v>20</v>
      </c>
      <c r="T2901" t="str">
        <f t="shared" si="1043"/>
        <v>LAEM CHABANG</v>
      </c>
      <c r="U2901" t="s">
        <v>46</v>
      </c>
      <c r="V2901" t="s">
        <v>53</v>
      </c>
      <c r="W2901" s="3">
        <v>12179185</v>
      </c>
      <c r="X2901" t="s">
        <v>32</v>
      </c>
      <c r="Y2901" t="s">
        <v>73</v>
      </c>
      <c r="AC2901">
        <v>1</v>
      </c>
    </row>
    <row r="2902" spans="1:29" x14ac:dyDescent="0.2">
      <c r="A2902">
        <v>2901</v>
      </c>
      <c r="B2902" t="s">
        <v>2</v>
      </c>
      <c r="C2902" s="4">
        <v>1923626</v>
      </c>
      <c r="D2902" t="s">
        <v>33</v>
      </c>
      <c r="E2902" t="s">
        <v>35</v>
      </c>
      <c r="F2902" s="1">
        <v>43878</v>
      </c>
      <c r="G2902" s="1">
        <f>IF(R2902="2: AIR",F2902, "")</f>
        <v>43878</v>
      </c>
      <c r="H2902" s="1">
        <f t="shared" ref="H2902:H2903" si="1044">G2902+33</f>
        <v>43911</v>
      </c>
      <c r="I2902" t="s">
        <v>71</v>
      </c>
      <c r="J2902">
        <v>2490158163</v>
      </c>
      <c r="K2902" t="s">
        <v>74</v>
      </c>
      <c r="L2902" t="s">
        <v>77</v>
      </c>
      <c r="M2902" t="s">
        <v>83</v>
      </c>
      <c r="P2902" t="s">
        <v>98</v>
      </c>
      <c r="Q2902" t="s">
        <v>100</v>
      </c>
      <c r="R2902" t="s">
        <v>17</v>
      </c>
      <c r="S2902" t="s">
        <v>20</v>
      </c>
      <c r="T2902" t="s">
        <v>45</v>
      </c>
      <c r="U2902" t="s">
        <v>46</v>
      </c>
      <c r="V2902" t="str">
        <f t="shared" si="1030"/>
        <v>AIR</v>
      </c>
      <c r="W2902" s="3"/>
      <c r="X2902" t="s">
        <v>32</v>
      </c>
      <c r="Y2902" t="s">
        <v>73</v>
      </c>
    </row>
    <row r="2903" spans="1:29" x14ac:dyDescent="0.2">
      <c r="A2903">
        <v>2902</v>
      </c>
      <c r="B2903" t="s">
        <v>2</v>
      </c>
      <c r="C2903" s="4">
        <v>1923627</v>
      </c>
      <c r="D2903" t="s">
        <v>33</v>
      </c>
      <c r="E2903" t="s">
        <v>35</v>
      </c>
      <c r="F2903" s="1">
        <v>43878</v>
      </c>
      <c r="G2903" s="1">
        <f>IF(R2903="2: AIR",F2903, "")</f>
        <v>43878</v>
      </c>
      <c r="H2903" s="1">
        <f t="shared" si="1044"/>
        <v>43911</v>
      </c>
      <c r="I2903" t="s">
        <v>71</v>
      </c>
      <c r="J2903">
        <v>2490158163</v>
      </c>
      <c r="K2903" t="s">
        <v>74</v>
      </c>
      <c r="L2903" t="s">
        <v>77</v>
      </c>
      <c r="M2903" t="s">
        <v>83</v>
      </c>
      <c r="P2903" t="s">
        <v>98</v>
      </c>
      <c r="Q2903" t="s">
        <v>100</v>
      </c>
      <c r="R2903" t="s">
        <v>17</v>
      </c>
      <c r="S2903" t="s">
        <v>20</v>
      </c>
      <c r="T2903" t="s">
        <v>45</v>
      </c>
      <c r="U2903" t="s">
        <v>46</v>
      </c>
      <c r="V2903" t="str">
        <f t="shared" si="1030"/>
        <v>AIR</v>
      </c>
      <c r="W2903" s="3"/>
      <c r="X2903" t="s">
        <v>32</v>
      </c>
      <c r="Y2903" t="s">
        <v>73</v>
      </c>
    </row>
    <row r="2904" spans="1:29" x14ac:dyDescent="0.2">
      <c r="A2904">
        <v>2903</v>
      </c>
      <c r="B2904" t="s">
        <v>2</v>
      </c>
      <c r="C2904" s="4">
        <v>1923628</v>
      </c>
      <c r="D2904" t="s">
        <v>33</v>
      </c>
      <c r="E2904" t="s">
        <v>35</v>
      </c>
      <c r="F2904" s="1">
        <v>43878</v>
      </c>
      <c r="G2904" s="1">
        <f>F2904 + 7 - WEEKDAY(F2904, 2) + 6</f>
        <v>43890</v>
      </c>
      <c r="H2904" s="1">
        <f t="shared" ref="H2904" si="1045">G2904+7</f>
        <v>43897</v>
      </c>
      <c r="I2904" t="s">
        <v>71</v>
      </c>
      <c r="J2904">
        <v>2490158163</v>
      </c>
      <c r="K2904" t="s">
        <v>74</v>
      </c>
      <c r="L2904" t="s">
        <v>77</v>
      </c>
      <c r="M2904" t="s">
        <v>83</v>
      </c>
      <c r="P2904" t="s">
        <v>98</v>
      </c>
      <c r="Q2904" t="s">
        <v>100</v>
      </c>
      <c r="R2904" t="s">
        <v>18</v>
      </c>
      <c r="S2904" t="s">
        <v>20</v>
      </c>
      <c r="T2904" t="str">
        <f>IF(R2904="1: SEA", "LAEM CHABANG", "BANGKOK")</f>
        <v>LAEM CHABANG</v>
      </c>
      <c r="U2904" t="s">
        <v>46</v>
      </c>
      <c r="V2904" t="s">
        <v>53</v>
      </c>
      <c r="W2904" s="3">
        <v>12179204</v>
      </c>
      <c r="X2904" t="s">
        <v>32</v>
      </c>
      <c r="Y2904" t="s">
        <v>73</v>
      </c>
      <c r="AC2904">
        <v>1</v>
      </c>
    </row>
    <row r="2905" spans="1:29" x14ac:dyDescent="0.2">
      <c r="A2905">
        <v>2904</v>
      </c>
      <c r="B2905" t="s">
        <v>2</v>
      </c>
      <c r="C2905" s="4">
        <v>1923629</v>
      </c>
      <c r="D2905" t="s">
        <v>33</v>
      </c>
      <c r="E2905" t="s">
        <v>35</v>
      </c>
      <c r="F2905" s="1">
        <v>43878</v>
      </c>
      <c r="G2905" s="1">
        <f>IF(R2905="2: AIR",F2905, "")</f>
        <v>43878</v>
      </c>
      <c r="H2905" s="1">
        <f>G2905+33</f>
        <v>43911</v>
      </c>
      <c r="I2905" t="s">
        <v>71</v>
      </c>
      <c r="J2905">
        <v>2490158163</v>
      </c>
      <c r="K2905" t="s">
        <v>74</v>
      </c>
      <c r="L2905" t="s">
        <v>77</v>
      </c>
      <c r="M2905" t="s">
        <v>83</v>
      </c>
      <c r="P2905" t="s">
        <v>98</v>
      </c>
      <c r="Q2905" t="s">
        <v>100</v>
      </c>
      <c r="R2905" t="s">
        <v>17</v>
      </c>
      <c r="S2905" t="s">
        <v>20</v>
      </c>
      <c r="T2905" t="s">
        <v>45</v>
      </c>
      <c r="U2905" t="s">
        <v>46</v>
      </c>
      <c r="V2905" t="str">
        <f t="shared" si="1030"/>
        <v>AIR</v>
      </c>
      <c r="W2905" s="3"/>
      <c r="X2905" t="s">
        <v>32</v>
      </c>
      <c r="Y2905" t="s">
        <v>73</v>
      </c>
    </row>
    <row r="2906" spans="1:29" x14ac:dyDescent="0.2">
      <c r="A2906">
        <v>2905</v>
      </c>
      <c r="B2906" t="s">
        <v>2</v>
      </c>
      <c r="C2906" s="4">
        <v>1923630</v>
      </c>
      <c r="D2906" t="s">
        <v>33</v>
      </c>
      <c r="E2906" t="s">
        <v>35</v>
      </c>
      <c r="F2906" s="1">
        <v>43878</v>
      </c>
      <c r="G2906" s="1">
        <f>F2906 + 7 - WEEKDAY(F2906, 2) + 6</f>
        <v>43890</v>
      </c>
      <c r="H2906" s="1">
        <f t="shared" ref="H2906" si="1046">G2906+7</f>
        <v>43897</v>
      </c>
      <c r="I2906" t="s">
        <v>71</v>
      </c>
      <c r="J2906">
        <v>2490158163</v>
      </c>
      <c r="K2906" t="s">
        <v>74</v>
      </c>
      <c r="L2906" t="s">
        <v>77</v>
      </c>
      <c r="M2906" t="s">
        <v>83</v>
      </c>
      <c r="P2906" t="s">
        <v>98</v>
      </c>
      <c r="Q2906" t="s">
        <v>100</v>
      </c>
      <c r="R2906" t="s">
        <v>18</v>
      </c>
      <c r="S2906" t="s">
        <v>20</v>
      </c>
      <c r="T2906" t="str">
        <f>IF(R2906="1: SEA", "LAEM CHABANG", "BANGKOK")</f>
        <v>LAEM CHABANG</v>
      </c>
      <c r="U2906" t="s">
        <v>46</v>
      </c>
      <c r="V2906" t="s">
        <v>53</v>
      </c>
      <c r="W2906" s="3">
        <v>12179228</v>
      </c>
      <c r="X2906" t="s">
        <v>32</v>
      </c>
      <c r="Y2906" t="s">
        <v>73</v>
      </c>
      <c r="AC2906">
        <v>1</v>
      </c>
    </row>
    <row r="2907" spans="1:29" x14ac:dyDescent="0.2">
      <c r="A2907">
        <v>2906</v>
      </c>
      <c r="B2907" t="s">
        <v>2</v>
      </c>
      <c r="C2907" s="4">
        <v>1923631</v>
      </c>
      <c r="D2907" t="s">
        <v>33</v>
      </c>
      <c r="E2907" t="s">
        <v>35</v>
      </c>
      <c r="F2907" s="1">
        <v>43879</v>
      </c>
      <c r="G2907" s="1">
        <f>IF(R2907="2: AIR",F2907, "")</f>
        <v>43879</v>
      </c>
      <c r="H2907" s="1">
        <f t="shared" ref="H2907:H2909" si="1047">G2907+33</f>
        <v>43912</v>
      </c>
      <c r="I2907" t="s">
        <v>71</v>
      </c>
      <c r="J2907">
        <v>2490158163</v>
      </c>
      <c r="K2907" t="s">
        <v>74</v>
      </c>
      <c r="L2907" t="s">
        <v>77</v>
      </c>
      <c r="M2907" t="s">
        <v>83</v>
      </c>
      <c r="P2907" t="s">
        <v>98</v>
      </c>
      <c r="Q2907" t="s">
        <v>100</v>
      </c>
      <c r="R2907" t="s">
        <v>17</v>
      </c>
      <c r="S2907" t="s">
        <v>20</v>
      </c>
      <c r="T2907" t="s">
        <v>45</v>
      </c>
      <c r="U2907" t="s">
        <v>46</v>
      </c>
      <c r="V2907" t="str">
        <f t="shared" si="1030"/>
        <v>AIR</v>
      </c>
      <c r="W2907" s="3"/>
      <c r="X2907" t="s">
        <v>32</v>
      </c>
      <c r="Y2907" t="s">
        <v>73</v>
      </c>
    </row>
    <row r="2908" spans="1:29" x14ac:dyDescent="0.2">
      <c r="A2908">
        <v>2907</v>
      </c>
      <c r="B2908" t="s">
        <v>2</v>
      </c>
      <c r="C2908" s="4">
        <v>1923632</v>
      </c>
      <c r="D2908" t="s">
        <v>33</v>
      </c>
      <c r="E2908" t="s">
        <v>35</v>
      </c>
      <c r="F2908" s="1">
        <v>43879</v>
      </c>
      <c r="G2908" s="1">
        <f>IF(R2908="2: AIR",F2908, "")</f>
        <v>43879</v>
      </c>
      <c r="H2908" s="1">
        <f t="shared" si="1047"/>
        <v>43912</v>
      </c>
      <c r="I2908" t="s">
        <v>71</v>
      </c>
      <c r="J2908">
        <v>2490158163</v>
      </c>
      <c r="K2908" t="s">
        <v>74</v>
      </c>
      <c r="L2908" t="s">
        <v>77</v>
      </c>
      <c r="M2908" t="s">
        <v>83</v>
      </c>
      <c r="P2908" t="s">
        <v>98</v>
      </c>
      <c r="Q2908" t="s">
        <v>100</v>
      </c>
      <c r="R2908" t="s">
        <v>17</v>
      </c>
      <c r="S2908" t="s">
        <v>20</v>
      </c>
      <c r="T2908" t="s">
        <v>45</v>
      </c>
      <c r="U2908" t="s">
        <v>46</v>
      </c>
      <c r="V2908" t="str">
        <f t="shared" si="1030"/>
        <v>AIR</v>
      </c>
      <c r="W2908" s="3"/>
      <c r="X2908" t="s">
        <v>32</v>
      </c>
      <c r="Y2908" t="s">
        <v>73</v>
      </c>
    </row>
    <row r="2909" spans="1:29" x14ac:dyDescent="0.2">
      <c r="A2909">
        <v>2908</v>
      </c>
      <c r="B2909" t="s">
        <v>2</v>
      </c>
      <c r="C2909" s="4">
        <v>1923633</v>
      </c>
      <c r="D2909" t="s">
        <v>33</v>
      </c>
      <c r="E2909" t="s">
        <v>35</v>
      </c>
      <c r="F2909" s="1">
        <v>43879</v>
      </c>
      <c r="G2909" s="1">
        <f>IF(R2909="2: AIR",F2909, "")</f>
        <v>43879</v>
      </c>
      <c r="H2909" s="1">
        <f t="shared" si="1047"/>
        <v>43912</v>
      </c>
      <c r="I2909" t="s">
        <v>71</v>
      </c>
      <c r="J2909">
        <v>2490158163</v>
      </c>
      <c r="K2909" t="s">
        <v>74</v>
      </c>
      <c r="L2909" t="s">
        <v>77</v>
      </c>
      <c r="M2909" t="s">
        <v>83</v>
      </c>
      <c r="P2909" t="s">
        <v>98</v>
      </c>
      <c r="Q2909" t="s">
        <v>100</v>
      </c>
      <c r="R2909" t="s">
        <v>17</v>
      </c>
      <c r="S2909" t="s">
        <v>20</v>
      </c>
      <c r="T2909" t="s">
        <v>45</v>
      </c>
      <c r="U2909" t="s">
        <v>46</v>
      </c>
      <c r="V2909" t="str">
        <f t="shared" si="1030"/>
        <v>AIR</v>
      </c>
      <c r="W2909" s="3"/>
      <c r="X2909" t="s">
        <v>32</v>
      </c>
      <c r="Y2909" t="s">
        <v>73</v>
      </c>
    </row>
    <row r="2910" spans="1:29" x14ac:dyDescent="0.2">
      <c r="A2910">
        <v>2909</v>
      </c>
      <c r="B2910" t="s">
        <v>2</v>
      </c>
      <c r="C2910" s="4">
        <v>1923634</v>
      </c>
      <c r="D2910" t="s">
        <v>33</v>
      </c>
      <c r="E2910" t="s">
        <v>35</v>
      </c>
      <c r="F2910" s="1">
        <v>43879</v>
      </c>
      <c r="G2910" s="1">
        <f t="shared" ref="G2910:G2915" si="1048">F2910 + 7 - WEEKDAY(F2910, 2) + 6</f>
        <v>43890</v>
      </c>
      <c r="H2910" s="1">
        <f t="shared" ref="H2910:H2915" si="1049">G2910+7</f>
        <v>43897</v>
      </c>
      <c r="I2910" t="s">
        <v>71</v>
      </c>
      <c r="J2910">
        <v>2490158163</v>
      </c>
      <c r="K2910" t="s">
        <v>74</v>
      </c>
      <c r="L2910" t="s">
        <v>77</v>
      </c>
      <c r="M2910" t="s">
        <v>83</v>
      </c>
      <c r="P2910" t="s">
        <v>98</v>
      </c>
      <c r="Q2910" t="s">
        <v>100</v>
      </c>
      <c r="R2910" t="s">
        <v>18</v>
      </c>
      <c r="S2910" t="s">
        <v>20</v>
      </c>
      <c r="T2910" t="str">
        <f t="shared" ref="T2910:T2915" si="1050">IF(R2910="1: SEA", "LAEM CHABANG", "BANGKOK")</f>
        <v>LAEM CHABANG</v>
      </c>
      <c r="U2910" t="s">
        <v>46</v>
      </c>
      <c r="V2910" t="s">
        <v>53</v>
      </c>
      <c r="W2910" s="3">
        <v>12179256</v>
      </c>
      <c r="X2910" t="s">
        <v>32</v>
      </c>
      <c r="Y2910" t="s">
        <v>73</v>
      </c>
      <c r="AC2910">
        <v>1</v>
      </c>
    </row>
    <row r="2911" spans="1:29" x14ac:dyDescent="0.2">
      <c r="A2911">
        <v>2910</v>
      </c>
      <c r="B2911" t="s">
        <v>2</v>
      </c>
      <c r="C2911" s="4">
        <v>1923635</v>
      </c>
      <c r="D2911" t="s">
        <v>33</v>
      </c>
      <c r="E2911" t="s">
        <v>35</v>
      </c>
      <c r="F2911" s="1">
        <v>43879</v>
      </c>
      <c r="G2911" s="1">
        <f t="shared" si="1048"/>
        <v>43890</v>
      </c>
      <c r="H2911" s="1">
        <f t="shared" si="1049"/>
        <v>43897</v>
      </c>
      <c r="I2911" t="s">
        <v>71</v>
      </c>
      <c r="J2911">
        <v>2490158163</v>
      </c>
      <c r="K2911" t="s">
        <v>74</v>
      </c>
      <c r="L2911" t="s">
        <v>77</v>
      </c>
      <c r="M2911" t="s">
        <v>83</v>
      </c>
      <c r="P2911" t="s">
        <v>98</v>
      </c>
      <c r="Q2911" t="s">
        <v>100</v>
      </c>
      <c r="R2911" t="s">
        <v>18</v>
      </c>
      <c r="S2911" t="s">
        <v>20</v>
      </c>
      <c r="T2911" t="str">
        <f t="shared" si="1050"/>
        <v>LAEM CHABANG</v>
      </c>
      <c r="U2911" t="s">
        <v>46</v>
      </c>
      <c r="V2911" t="s">
        <v>53</v>
      </c>
      <c r="W2911" s="3">
        <v>12179257</v>
      </c>
      <c r="X2911" t="s">
        <v>32</v>
      </c>
      <c r="Y2911" t="s">
        <v>73</v>
      </c>
      <c r="AC2911">
        <v>1</v>
      </c>
    </row>
    <row r="2912" spans="1:29" x14ac:dyDescent="0.2">
      <c r="A2912">
        <v>2911</v>
      </c>
      <c r="B2912" t="s">
        <v>2</v>
      </c>
      <c r="C2912" s="4">
        <v>1923636</v>
      </c>
      <c r="D2912" t="s">
        <v>33</v>
      </c>
      <c r="E2912" t="s">
        <v>35</v>
      </c>
      <c r="F2912" s="1">
        <v>43879</v>
      </c>
      <c r="G2912" s="1">
        <f t="shared" si="1048"/>
        <v>43890</v>
      </c>
      <c r="H2912" s="1">
        <f t="shared" si="1049"/>
        <v>43897</v>
      </c>
      <c r="I2912" t="s">
        <v>71</v>
      </c>
      <c r="J2912">
        <v>2490158163</v>
      </c>
      <c r="K2912" t="s">
        <v>74</v>
      </c>
      <c r="L2912" t="s">
        <v>77</v>
      </c>
      <c r="M2912" t="s">
        <v>83</v>
      </c>
      <c r="P2912" t="s">
        <v>98</v>
      </c>
      <c r="Q2912" t="s">
        <v>100</v>
      </c>
      <c r="R2912" t="s">
        <v>18</v>
      </c>
      <c r="S2912" t="s">
        <v>20</v>
      </c>
      <c r="T2912" t="str">
        <f t="shared" si="1050"/>
        <v>LAEM CHABANG</v>
      </c>
      <c r="U2912" t="s">
        <v>46</v>
      </c>
      <c r="V2912" t="s">
        <v>53</v>
      </c>
      <c r="W2912" s="3">
        <v>12179260</v>
      </c>
      <c r="X2912" t="s">
        <v>32</v>
      </c>
      <c r="Y2912" t="s">
        <v>73</v>
      </c>
      <c r="AC2912">
        <v>1</v>
      </c>
    </row>
    <row r="2913" spans="1:29" x14ac:dyDescent="0.2">
      <c r="A2913">
        <v>2912</v>
      </c>
      <c r="B2913" t="s">
        <v>2</v>
      </c>
      <c r="C2913" s="4">
        <v>1923637</v>
      </c>
      <c r="D2913" t="s">
        <v>33</v>
      </c>
      <c r="E2913" t="s">
        <v>35</v>
      </c>
      <c r="F2913" s="1">
        <v>43879</v>
      </c>
      <c r="G2913" s="1">
        <f t="shared" si="1048"/>
        <v>43890</v>
      </c>
      <c r="H2913" s="1">
        <f t="shared" si="1049"/>
        <v>43897</v>
      </c>
      <c r="I2913" t="s">
        <v>71</v>
      </c>
      <c r="J2913">
        <v>2490158163</v>
      </c>
      <c r="K2913" t="s">
        <v>74</v>
      </c>
      <c r="L2913" t="s">
        <v>77</v>
      </c>
      <c r="M2913" t="s">
        <v>83</v>
      </c>
      <c r="P2913" t="s">
        <v>98</v>
      </c>
      <c r="Q2913" t="s">
        <v>100</v>
      </c>
      <c r="R2913" t="s">
        <v>18</v>
      </c>
      <c r="S2913" t="s">
        <v>20</v>
      </c>
      <c r="T2913" t="str">
        <f t="shared" si="1050"/>
        <v>LAEM CHABANG</v>
      </c>
      <c r="U2913" t="s">
        <v>46</v>
      </c>
      <c r="V2913" t="s">
        <v>53</v>
      </c>
      <c r="W2913" s="3">
        <v>12179269</v>
      </c>
      <c r="X2913" t="s">
        <v>32</v>
      </c>
      <c r="Y2913" t="s">
        <v>73</v>
      </c>
      <c r="AC2913">
        <v>1</v>
      </c>
    </row>
    <row r="2914" spans="1:29" x14ac:dyDescent="0.2">
      <c r="A2914">
        <v>2913</v>
      </c>
      <c r="B2914" t="s">
        <v>2</v>
      </c>
      <c r="C2914" s="4">
        <v>1923638</v>
      </c>
      <c r="D2914" t="s">
        <v>33</v>
      </c>
      <c r="E2914" t="s">
        <v>35</v>
      </c>
      <c r="F2914" s="1">
        <v>43879</v>
      </c>
      <c r="G2914" s="1">
        <f t="shared" si="1048"/>
        <v>43890</v>
      </c>
      <c r="H2914" s="1">
        <f t="shared" si="1049"/>
        <v>43897</v>
      </c>
      <c r="I2914" t="s">
        <v>71</v>
      </c>
      <c r="J2914">
        <v>2490158163</v>
      </c>
      <c r="K2914" t="s">
        <v>74</v>
      </c>
      <c r="L2914" t="s">
        <v>77</v>
      </c>
      <c r="M2914" t="s">
        <v>83</v>
      </c>
      <c r="P2914" t="s">
        <v>98</v>
      </c>
      <c r="Q2914" t="s">
        <v>100</v>
      </c>
      <c r="R2914" t="s">
        <v>18</v>
      </c>
      <c r="S2914" t="s">
        <v>20</v>
      </c>
      <c r="T2914" t="str">
        <f t="shared" si="1050"/>
        <v>LAEM CHABANG</v>
      </c>
      <c r="U2914" t="s">
        <v>46</v>
      </c>
      <c r="V2914" t="s">
        <v>53</v>
      </c>
      <c r="W2914" s="3">
        <v>12179284</v>
      </c>
      <c r="X2914" t="s">
        <v>32</v>
      </c>
      <c r="Y2914" t="s">
        <v>73</v>
      </c>
      <c r="AC2914">
        <v>1</v>
      </c>
    </row>
    <row r="2915" spans="1:29" x14ac:dyDescent="0.2">
      <c r="A2915">
        <v>2914</v>
      </c>
      <c r="B2915" t="s">
        <v>2</v>
      </c>
      <c r="C2915" s="4">
        <v>1923639</v>
      </c>
      <c r="D2915" t="s">
        <v>33</v>
      </c>
      <c r="E2915" t="s">
        <v>35</v>
      </c>
      <c r="F2915" s="1">
        <v>43879</v>
      </c>
      <c r="G2915" s="1">
        <f t="shared" si="1048"/>
        <v>43890</v>
      </c>
      <c r="H2915" s="1">
        <f t="shared" si="1049"/>
        <v>43897</v>
      </c>
      <c r="I2915" t="s">
        <v>71</v>
      </c>
      <c r="J2915">
        <v>2490158163</v>
      </c>
      <c r="K2915" t="s">
        <v>74</v>
      </c>
      <c r="L2915" t="s">
        <v>77</v>
      </c>
      <c r="M2915" t="s">
        <v>83</v>
      </c>
      <c r="P2915" t="s">
        <v>98</v>
      </c>
      <c r="Q2915" t="s">
        <v>100</v>
      </c>
      <c r="R2915" t="s">
        <v>18</v>
      </c>
      <c r="S2915" t="s">
        <v>20</v>
      </c>
      <c r="T2915" t="str">
        <f t="shared" si="1050"/>
        <v>LAEM CHABANG</v>
      </c>
      <c r="U2915" t="s">
        <v>46</v>
      </c>
      <c r="V2915" t="s">
        <v>53</v>
      </c>
      <c r="W2915" s="3">
        <v>12179285</v>
      </c>
      <c r="X2915" t="s">
        <v>32</v>
      </c>
      <c r="Y2915" t="s">
        <v>73</v>
      </c>
      <c r="AC2915">
        <v>1</v>
      </c>
    </row>
    <row r="2916" spans="1:29" x14ac:dyDescent="0.2">
      <c r="A2916">
        <v>2915</v>
      </c>
      <c r="B2916" t="s">
        <v>2</v>
      </c>
      <c r="C2916" s="4">
        <v>1923640</v>
      </c>
      <c r="D2916" t="s">
        <v>33</v>
      </c>
      <c r="E2916" t="s">
        <v>35</v>
      </c>
      <c r="F2916" s="1">
        <v>43879</v>
      </c>
      <c r="G2916" s="1">
        <f>IF(R2916="2: AIR",F2916, "")</f>
        <v>43879</v>
      </c>
      <c r="H2916" s="1">
        <f t="shared" ref="H2916:H2920" si="1051">G2916+33</f>
        <v>43912</v>
      </c>
      <c r="I2916" t="s">
        <v>71</v>
      </c>
      <c r="J2916">
        <v>2490158163</v>
      </c>
      <c r="K2916" t="s">
        <v>74</v>
      </c>
      <c r="L2916" t="s">
        <v>77</v>
      </c>
      <c r="M2916" t="s">
        <v>83</v>
      </c>
      <c r="P2916" t="s">
        <v>98</v>
      </c>
      <c r="Q2916" t="s">
        <v>100</v>
      </c>
      <c r="R2916" t="s">
        <v>17</v>
      </c>
      <c r="S2916" t="s">
        <v>20</v>
      </c>
      <c r="T2916" t="s">
        <v>45</v>
      </c>
      <c r="U2916" t="s">
        <v>46</v>
      </c>
      <c r="V2916" t="str">
        <f t="shared" si="1030"/>
        <v>AIR</v>
      </c>
      <c r="W2916" s="3"/>
      <c r="X2916" t="s">
        <v>32</v>
      </c>
      <c r="Y2916" t="s">
        <v>73</v>
      </c>
    </row>
    <row r="2917" spans="1:29" x14ac:dyDescent="0.2">
      <c r="A2917">
        <v>2916</v>
      </c>
      <c r="B2917" t="s">
        <v>2</v>
      </c>
      <c r="C2917" s="4">
        <v>1923641</v>
      </c>
      <c r="D2917" t="s">
        <v>33</v>
      </c>
      <c r="E2917" t="s">
        <v>35</v>
      </c>
      <c r="F2917" s="1">
        <v>43879</v>
      </c>
      <c r="G2917" s="1">
        <f>IF(R2917="2: AIR",F2917, "")</f>
        <v>43879</v>
      </c>
      <c r="H2917" s="1">
        <f t="shared" si="1051"/>
        <v>43912</v>
      </c>
      <c r="I2917" t="s">
        <v>71</v>
      </c>
      <c r="J2917">
        <v>2490158163</v>
      </c>
      <c r="K2917" t="s">
        <v>74</v>
      </c>
      <c r="L2917" t="s">
        <v>77</v>
      </c>
      <c r="M2917" t="s">
        <v>83</v>
      </c>
      <c r="P2917" t="s">
        <v>98</v>
      </c>
      <c r="Q2917" t="s">
        <v>100</v>
      </c>
      <c r="R2917" t="s">
        <v>17</v>
      </c>
      <c r="S2917" t="s">
        <v>20</v>
      </c>
      <c r="T2917" t="s">
        <v>45</v>
      </c>
      <c r="U2917" t="s">
        <v>46</v>
      </c>
      <c r="V2917" t="str">
        <f t="shared" si="1030"/>
        <v>AIR</v>
      </c>
      <c r="W2917" s="3"/>
      <c r="X2917" t="s">
        <v>32</v>
      </c>
      <c r="Y2917" t="s">
        <v>73</v>
      </c>
    </row>
    <row r="2918" spans="1:29" x14ac:dyDescent="0.2">
      <c r="A2918">
        <v>2917</v>
      </c>
      <c r="B2918" t="s">
        <v>2</v>
      </c>
      <c r="C2918" s="4">
        <v>1923642</v>
      </c>
      <c r="D2918" t="s">
        <v>33</v>
      </c>
      <c r="E2918" t="s">
        <v>35</v>
      </c>
      <c r="F2918" s="1">
        <v>43879</v>
      </c>
      <c r="G2918" s="1">
        <f>IF(R2918="2: AIR",F2918, "")</f>
        <v>43879</v>
      </c>
      <c r="H2918" s="1">
        <f t="shared" si="1051"/>
        <v>43912</v>
      </c>
      <c r="I2918" t="s">
        <v>71</v>
      </c>
      <c r="J2918">
        <v>2490158163</v>
      </c>
      <c r="K2918" t="s">
        <v>74</v>
      </c>
      <c r="L2918" t="s">
        <v>77</v>
      </c>
      <c r="M2918" t="s">
        <v>83</v>
      </c>
      <c r="P2918" t="s">
        <v>98</v>
      </c>
      <c r="Q2918" t="s">
        <v>100</v>
      </c>
      <c r="R2918" t="s">
        <v>17</v>
      </c>
      <c r="S2918" t="s">
        <v>20</v>
      </c>
      <c r="T2918" t="s">
        <v>45</v>
      </c>
      <c r="U2918" t="s">
        <v>46</v>
      </c>
      <c r="V2918" t="str">
        <f t="shared" si="1030"/>
        <v>AIR</v>
      </c>
      <c r="W2918" s="3"/>
      <c r="X2918" t="s">
        <v>32</v>
      </c>
      <c r="Y2918" t="s">
        <v>73</v>
      </c>
    </row>
    <row r="2919" spans="1:29" x14ac:dyDescent="0.2">
      <c r="A2919">
        <v>2918</v>
      </c>
      <c r="B2919" t="s">
        <v>2</v>
      </c>
      <c r="C2919" s="4">
        <v>1923643</v>
      </c>
      <c r="D2919" t="s">
        <v>33</v>
      </c>
      <c r="E2919" t="s">
        <v>35</v>
      </c>
      <c r="F2919" s="1">
        <v>43879</v>
      </c>
      <c r="G2919" s="1">
        <f>IF(R2919="2: AIR",F2919, "")</f>
        <v>43879</v>
      </c>
      <c r="H2919" s="1">
        <f t="shared" si="1051"/>
        <v>43912</v>
      </c>
      <c r="I2919" t="s">
        <v>71</v>
      </c>
      <c r="J2919">
        <v>2490158163</v>
      </c>
      <c r="K2919" t="s">
        <v>74</v>
      </c>
      <c r="L2919" t="s">
        <v>77</v>
      </c>
      <c r="M2919" t="s">
        <v>83</v>
      </c>
      <c r="P2919" t="s">
        <v>98</v>
      </c>
      <c r="Q2919" t="s">
        <v>100</v>
      </c>
      <c r="R2919" t="s">
        <v>17</v>
      </c>
      <c r="S2919" t="s">
        <v>20</v>
      </c>
      <c r="T2919" t="s">
        <v>45</v>
      </c>
      <c r="U2919" t="s">
        <v>46</v>
      </c>
      <c r="V2919" t="str">
        <f t="shared" si="1030"/>
        <v>AIR</v>
      </c>
      <c r="W2919" s="3"/>
      <c r="X2919" t="s">
        <v>32</v>
      </c>
      <c r="Y2919" t="s">
        <v>73</v>
      </c>
    </row>
    <row r="2920" spans="1:29" x14ac:dyDescent="0.2">
      <c r="A2920">
        <v>2919</v>
      </c>
      <c r="B2920" t="s">
        <v>2</v>
      </c>
      <c r="C2920" s="4">
        <v>1923644</v>
      </c>
      <c r="D2920" t="s">
        <v>33</v>
      </c>
      <c r="E2920" t="s">
        <v>35</v>
      </c>
      <c r="F2920" s="1">
        <v>43879</v>
      </c>
      <c r="G2920" s="1">
        <f>IF(R2920="2: AIR",F2920, "")</f>
        <v>43879</v>
      </c>
      <c r="H2920" s="1">
        <f t="shared" si="1051"/>
        <v>43912</v>
      </c>
      <c r="I2920" t="s">
        <v>71</v>
      </c>
      <c r="J2920">
        <v>2490158163</v>
      </c>
      <c r="K2920" t="s">
        <v>74</v>
      </c>
      <c r="L2920" t="s">
        <v>77</v>
      </c>
      <c r="M2920" t="s">
        <v>83</v>
      </c>
      <c r="P2920" t="s">
        <v>98</v>
      </c>
      <c r="Q2920" t="s">
        <v>100</v>
      </c>
      <c r="R2920" t="s">
        <v>17</v>
      </c>
      <c r="S2920" t="s">
        <v>20</v>
      </c>
      <c r="T2920" t="s">
        <v>45</v>
      </c>
      <c r="U2920" t="s">
        <v>46</v>
      </c>
      <c r="V2920" t="str">
        <f t="shared" si="1030"/>
        <v>AIR</v>
      </c>
      <c r="W2920" s="3"/>
      <c r="X2920" t="s">
        <v>32</v>
      </c>
      <c r="Y2920" t="s">
        <v>73</v>
      </c>
    </row>
    <row r="2921" spans="1:29" x14ac:dyDescent="0.2">
      <c r="A2921">
        <v>2920</v>
      </c>
      <c r="B2921" t="s">
        <v>2</v>
      </c>
      <c r="C2921" s="4">
        <v>1923645</v>
      </c>
      <c r="D2921" t="s">
        <v>33</v>
      </c>
      <c r="E2921" t="s">
        <v>35</v>
      </c>
      <c r="F2921" s="1">
        <v>43879</v>
      </c>
      <c r="G2921" s="1">
        <f>F2921 + 7 - WEEKDAY(F2921, 2) + 6</f>
        <v>43890</v>
      </c>
      <c r="H2921" s="1">
        <f t="shared" ref="H2921" si="1052">G2921+7</f>
        <v>43897</v>
      </c>
      <c r="I2921" t="s">
        <v>71</v>
      </c>
      <c r="J2921">
        <v>2490158163</v>
      </c>
      <c r="K2921" t="s">
        <v>74</v>
      </c>
      <c r="L2921" t="s">
        <v>77</v>
      </c>
      <c r="M2921" t="s">
        <v>83</v>
      </c>
      <c r="P2921" t="s">
        <v>98</v>
      </c>
      <c r="Q2921" t="s">
        <v>100</v>
      </c>
      <c r="R2921" t="s">
        <v>18</v>
      </c>
      <c r="S2921" t="s">
        <v>20</v>
      </c>
      <c r="T2921" t="str">
        <f>IF(R2921="1: SEA", "LAEM CHABANG", "BANGKOK")</f>
        <v>LAEM CHABANG</v>
      </c>
      <c r="U2921" t="s">
        <v>46</v>
      </c>
      <c r="V2921" t="s">
        <v>53</v>
      </c>
      <c r="W2921" s="3">
        <v>12179325</v>
      </c>
      <c r="X2921" t="s">
        <v>32</v>
      </c>
      <c r="Y2921" t="s">
        <v>73</v>
      </c>
      <c r="AC2921">
        <v>1</v>
      </c>
    </row>
    <row r="2922" spans="1:29" x14ac:dyDescent="0.2">
      <c r="A2922">
        <v>2921</v>
      </c>
      <c r="B2922" t="s">
        <v>2</v>
      </c>
      <c r="C2922" s="4">
        <v>1923646</v>
      </c>
      <c r="D2922" t="s">
        <v>33</v>
      </c>
      <c r="E2922" t="s">
        <v>35</v>
      </c>
      <c r="F2922" s="1">
        <v>43879</v>
      </c>
      <c r="G2922" s="1">
        <f>IF(R2922="2: AIR",F2922, "")</f>
        <v>43879</v>
      </c>
      <c r="H2922" s="1">
        <f t="shared" ref="H2922:H2924" si="1053">G2922+33</f>
        <v>43912</v>
      </c>
      <c r="I2922" t="s">
        <v>71</v>
      </c>
      <c r="J2922">
        <v>2490158163</v>
      </c>
      <c r="K2922" t="s">
        <v>74</v>
      </c>
      <c r="L2922" t="s">
        <v>77</v>
      </c>
      <c r="M2922" t="s">
        <v>83</v>
      </c>
      <c r="P2922" t="s">
        <v>98</v>
      </c>
      <c r="Q2922" t="s">
        <v>100</v>
      </c>
      <c r="R2922" t="s">
        <v>17</v>
      </c>
      <c r="S2922" t="s">
        <v>20</v>
      </c>
      <c r="T2922" t="s">
        <v>45</v>
      </c>
      <c r="U2922" t="s">
        <v>46</v>
      </c>
      <c r="V2922" t="str">
        <f t="shared" si="1030"/>
        <v>AIR</v>
      </c>
      <c r="W2922" s="3"/>
      <c r="X2922" t="s">
        <v>32</v>
      </c>
      <c r="Y2922" t="s">
        <v>73</v>
      </c>
    </row>
    <row r="2923" spans="1:29" x14ac:dyDescent="0.2">
      <c r="A2923">
        <v>2922</v>
      </c>
      <c r="B2923" t="s">
        <v>2</v>
      </c>
      <c r="C2923" s="4">
        <v>1923647</v>
      </c>
      <c r="D2923" t="s">
        <v>33</v>
      </c>
      <c r="E2923" t="s">
        <v>35</v>
      </c>
      <c r="F2923" s="1">
        <v>43879</v>
      </c>
      <c r="G2923" s="1">
        <f>IF(R2923="2: AIR",F2923, "")</f>
        <v>43879</v>
      </c>
      <c r="H2923" s="1">
        <f t="shared" si="1053"/>
        <v>43912</v>
      </c>
      <c r="I2923" t="s">
        <v>71</v>
      </c>
      <c r="J2923">
        <v>2490158163</v>
      </c>
      <c r="K2923" t="s">
        <v>74</v>
      </c>
      <c r="L2923" t="s">
        <v>77</v>
      </c>
      <c r="M2923" t="s">
        <v>83</v>
      </c>
      <c r="P2923" t="s">
        <v>98</v>
      </c>
      <c r="Q2923" t="s">
        <v>100</v>
      </c>
      <c r="R2923" t="s">
        <v>17</v>
      </c>
      <c r="S2923" t="s">
        <v>20</v>
      </c>
      <c r="T2923" t="s">
        <v>45</v>
      </c>
      <c r="U2923" t="s">
        <v>46</v>
      </c>
      <c r="V2923" t="str">
        <f t="shared" si="1030"/>
        <v>AIR</v>
      </c>
      <c r="W2923" s="3"/>
      <c r="X2923" t="s">
        <v>32</v>
      </c>
      <c r="Y2923" t="s">
        <v>73</v>
      </c>
    </row>
    <row r="2924" spans="1:29" x14ac:dyDescent="0.2">
      <c r="A2924">
        <v>2923</v>
      </c>
      <c r="B2924" t="s">
        <v>2</v>
      </c>
      <c r="C2924" s="4">
        <v>1923648</v>
      </c>
      <c r="D2924" t="s">
        <v>33</v>
      </c>
      <c r="E2924" t="s">
        <v>35</v>
      </c>
      <c r="F2924" s="1">
        <v>43879</v>
      </c>
      <c r="G2924" s="1">
        <f>IF(R2924="2: AIR",F2924, "")</f>
        <v>43879</v>
      </c>
      <c r="H2924" s="1">
        <f t="shared" si="1053"/>
        <v>43912</v>
      </c>
      <c r="I2924" t="s">
        <v>71</v>
      </c>
      <c r="J2924">
        <v>2490158163</v>
      </c>
      <c r="K2924" t="s">
        <v>74</v>
      </c>
      <c r="L2924" t="s">
        <v>77</v>
      </c>
      <c r="M2924" t="s">
        <v>83</v>
      </c>
      <c r="P2924" t="s">
        <v>98</v>
      </c>
      <c r="Q2924" t="s">
        <v>100</v>
      </c>
      <c r="R2924" t="s">
        <v>17</v>
      </c>
      <c r="S2924" t="s">
        <v>20</v>
      </c>
      <c r="T2924" t="s">
        <v>45</v>
      </c>
      <c r="U2924" t="s">
        <v>46</v>
      </c>
      <c r="V2924" t="str">
        <f t="shared" si="1030"/>
        <v>AIR</v>
      </c>
      <c r="W2924" s="3"/>
      <c r="X2924" t="s">
        <v>32</v>
      </c>
      <c r="Y2924" t="s">
        <v>73</v>
      </c>
    </row>
    <row r="2925" spans="1:29" x14ac:dyDescent="0.2">
      <c r="A2925">
        <v>2924</v>
      </c>
      <c r="B2925" t="s">
        <v>2</v>
      </c>
      <c r="C2925" s="4">
        <v>1923649</v>
      </c>
      <c r="D2925" t="s">
        <v>33</v>
      </c>
      <c r="E2925" t="s">
        <v>35</v>
      </c>
      <c r="F2925" s="1">
        <v>43879</v>
      </c>
      <c r="G2925" s="1">
        <f t="shared" ref="G2925:G2933" si="1054">F2925 + 7 - WEEKDAY(F2925, 2) + 6</f>
        <v>43890</v>
      </c>
      <c r="H2925" s="1">
        <f t="shared" ref="H2925:H2933" si="1055">G2925+7</f>
        <v>43897</v>
      </c>
      <c r="I2925" t="s">
        <v>71</v>
      </c>
      <c r="J2925">
        <v>2490158163</v>
      </c>
      <c r="K2925" t="s">
        <v>74</v>
      </c>
      <c r="L2925" t="s">
        <v>77</v>
      </c>
      <c r="M2925" t="s">
        <v>83</v>
      </c>
      <c r="P2925" t="s">
        <v>98</v>
      </c>
      <c r="Q2925" t="s">
        <v>100</v>
      </c>
      <c r="R2925" t="s">
        <v>18</v>
      </c>
      <c r="S2925" t="s">
        <v>20</v>
      </c>
      <c r="T2925" t="str">
        <f t="shared" ref="T2925:T2933" si="1056">IF(R2925="1: SEA", "LAEM CHABANG", "BANGKOK")</f>
        <v>LAEM CHABANG</v>
      </c>
      <c r="U2925" t="s">
        <v>46</v>
      </c>
      <c r="V2925" t="s">
        <v>53</v>
      </c>
      <c r="W2925" s="3">
        <v>12179353</v>
      </c>
      <c r="X2925" t="s">
        <v>32</v>
      </c>
      <c r="Y2925" t="s">
        <v>73</v>
      </c>
      <c r="AC2925">
        <v>1</v>
      </c>
    </row>
    <row r="2926" spans="1:29" x14ac:dyDescent="0.2">
      <c r="A2926">
        <v>2925</v>
      </c>
      <c r="B2926" t="s">
        <v>2</v>
      </c>
      <c r="C2926" s="4">
        <v>1923650</v>
      </c>
      <c r="D2926" t="s">
        <v>33</v>
      </c>
      <c r="E2926" t="s">
        <v>35</v>
      </c>
      <c r="F2926" s="1">
        <v>43879</v>
      </c>
      <c r="G2926" s="1">
        <f t="shared" si="1054"/>
        <v>43890</v>
      </c>
      <c r="H2926" s="1">
        <f t="shared" si="1055"/>
        <v>43897</v>
      </c>
      <c r="I2926" t="s">
        <v>71</v>
      </c>
      <c r="J2926">
        <v>2490158163</v>
      </c>
      <c r="K2926" t="s">
        <v>74</v>
      </c>
      <c r="L2926" t="s">
        <v>77</v>
      </c>
      <c r="M2926" t="s">
        <v>83</v>
      </c>
      <c r="P2926" t="s">
        <v>98</v>
      </c>
      <c r="Q2926" t="s">
        <v>100</v>
      </c>
      <c r="R2926" t="s">
        <v>18</v>
      </c>
      <c r="S2926" t="s">
        <v>20</v>
      </c>
      <c r="T2926" t="str">
        <f t="shared" si="1056"/>
        <v>LAEM CHABANG</v>
      </c>
      <c r="U2926" t="s">
        <v>46</v>
      </c>
      <c r="V2926" t="s">
        <v>53</v>
      </c>
      <c r="W2926" s="3">
        <v>12179368</v>
      </c>
      <c r="X2926" t="s">
        <v>32</v>
      </c>
      <c r="Y2926" t="s">
        <v>73</v>
      </c>
      <c r="AA2926">
        <v>1</v>
      </c>
    </row>
    <row r="2927" spans="1:29" x14ac:dyDescent="0.2">
      <c r="A2927">
        <v>2926</v>
      </c>
      <c r="B2927" t="s">
        <v>2</v>
      </c>
      <c r="C2927" s="4">
        <v>1923651</v>
      </c>
      <c r="D2927" t="s">
        <v>33</v>
      </c>
      <c r="E2927" t="s">
        <v>35</v>
      </c>
      <c r="F2927" s="1">
        <v>43879</v>
      </c>
      <c r="G2927" s="1">
        <f t="shared" si="1054"/>
        <v>43890</v>
      </c>
      <c r="H2927" s="1">
        <f t="shared" si="1055"/>
        <v>43897</v>
      </c>
      <c r="I2927" t="s">
        <v>71</v>
      </c>
      <c r="J2927">
        <v>2490158163</v>
      </c>
      <c r="K2927" t="s">
        <v>74</v>
      </c>
      <c r="L2927" t="s">
        <v>77</v>
      </c>
      <c r="M2927" t="s">
        <v>83</v>
      </c>
      <c r="P2927" t="s">
        <v>98</v>
      </c>
      <c r="Q2927" t="s">
        <v>100</v>
      </c>
      <c r="R2927" t="s">
        <v>18</v>
      </c>
      <c r="S2927" t="s">
        <v>20</v>
      </c>
      <c r="T2927" t="str">
        <f t="shared" si="1056"/>
        <v>LAEM CHABANG</v>
      </c>
      <c r="U2927" t="s">
        <v>46</v>
      </c>
      <c r="V2927" t="s">
        <v>53</v>
      </c>
      <c r="W2927" s="3">
        <v>12179369</v>
      </c>
      <c r="X2927" t="s">
        <v>32</v>
      </c>
      <c r="Y2927" t="s">
        <v>73</v>
      </c>
      <c r="AC2927">
        <v>1</v>
      </c>
    </row>
    <row r="2928" spans="1:29" x14ac:dyDescent="0.2">
      <c r="A2928">
        <v>2927</v>
      </c>
      <c r="B2928" t="s">
        <v>2</v>
      </c>
      <c r="C2928" s="4">
        <v>1923652</v>
      </c>
      <c r="D2928" t="s">
        <v>33</v>
      </c>
      <c r="E2928" t="s">
        <v>35</v>
      </c>
      <c r="F2928" s="1">
        <v>43879</v>
      </c>
      <c r="G2928" s="1">
        <f t="shared" si="1054"/>
        <v>43890</v>
      </c>
      <c r="H2928" s="1">
        <f t="shared" si="1055"/>
        <v>43897</v>
      </c>
      <c r="I2928" t="s">
        <v>71</v>
      </c>
      <c r="J2928">
        <v>2490158163</v>
      </c>
      <c r="K2928" t="s">
        <v>74</v>
      </c>
      <c r="L2928" t="s">
        <v>77</v>
      </c>
      <c r="M2928" t="s">
        <v>83</v>
      </c>
      <c r="P2928" t="s">
        <v>98</v>
      </c>
      <c r="Q2928" t="s">
        <v>100</v>
      </c>
      <c r="R2928" t="s">
        <v>18</v>
      </c>
      <c r="S2928" t="s">
        <v>20</v>
      </c>
      <c r="T2928" t="str">
        <f t="shared" si="1056"/>
        <v>LAEM CHABANG</v>
      </c>
      <c r="U2928" t="s">
        <v>46</v>
      </c>
      <c r="V2928" t="s">
        <v>53</v>
      </c>
      <c r="W2928" s="3">
        <v>12179372</v>
      </c>
      <c r="X2928" t="s">
        <v>32</v>
      </c>
      <c r="Y2928" t="s">
        <v>73</v>
      </c>
      <c r="AC2928">
        <v>1</v>
      </c>
    </row>
    <row r="2929" spans="1:29" x14ac:dyDescent="0.2">
      <c r="A2929">
        <v>2928</v>
      </c>
      <c r="B2929" t="s">
        <v>2</v>
      </c>
      <c r="C2929" s="4">
        <v>1923653</v>
      </c>
      <c r="D2929" t="s">
        <v>33</v>
      </c>
      <c r="E2929" t="s">
        <v>35</v>
      </c>
      <c r="F2929" s="1">
        <v>43879</v>
      </c>
      <c r="G2929" s="1">
        <f t="shared" si="1054"/>
        <v>43890</v>
      </c>
      <c r="H2929" s="1">
        <f t="shared" si="1055"/>
        <v>43897</v>
      </c>
      <c r="I2929" t="s">
        <v>71</v>
      </c>
      <c r="J2929">
        <v>2490158163</v>
      </c>
      <c r="K2929" t="s">
        <v>74</v>
      </c>
      <c r="L2929" t="s">
        <v>77</v>
      </c>
      <c r="M2929" t="s">
        <v>83</v>
      </c>
      <c r="P2929" t="s">
        <v>98</v>
      </c>
      <c r="Q2929" t="s">
        <v>100</v>
      </c>
      <c r="R2929" t="s">
        <v>18</v>
      </c>
      <c r="S2929" t="s">
        <v>20</v>
      </c>
      <c r="T2929" t="str">
        <f t="shared" si="1056"/>
        <v>LAEM CHABANG</v>
      </c>
      <c r="U2929" t="s">
        <v>46</v>
      </c>
      <c r="V2929" t="s">
        <v>53</v>
      </c>
      <c r="W2929" s="3">
        <v>12179381</v>
      </c>
      <c r="X2929" t="s">
        <v>32</v>
      </c>
      <c r="Y2929" t="s">
        <v>73</v>
      </c>
      <c r="AC2929">
        <v>1</v>
      </c>
    </row>
    <row r="2930" spans="1:29" x14ac:dyDescent="0.2">
      <c r="A2930">
        <v>2929</v>
      </c>
      <c r="B2930" t="s">
        <v>2</v>
      </c>
      <c r="C2930" s="4">
        <v>1923654</v>
      </c>
      <c r="D2930" t="s">
        <v>33</v>
      </c>
      <c r="E2930" t="s">
        <v>35</v>
      </c>
      <c r="F2930" s="1">
        <v>43879</v>
      </c>
      <c r="G2930" s="1">
        <f t="shared" si="1054"/>
        <v>43890</v>
      </c>
      <c r="H2930" s="1">
        <f t="shared" si="1055"/>
        <v>43897</v>
      </c>
      <c r="I2930" t="s">
        <v>71</v>
      </c>
      <c r="J2930">
        <v>2490158163</v>
      </c>
      <c r="K2930" t="s">
        <v>74</v>
      </c>
      <c r="L2930" t="s">
        <v>77</v>
      </c>
      <c r="M2930" t="s">
        <v>83</v>
      </c>
      <c r="P2930" t="s">
        <v>98</v>
      </c>
      <c r="Q2930" t="s">
        <v>100</v>
      </c>
      <c r="R2930" t="s">
        <v>18</v>
      </c>
      <c r="S2930" t="s">
        <v>20</v>
      </c>
      <c r="T2930" t="str">
        <f t="shared" si="1056"/>
        <v>LAEM CHABANG</v>
      </c>
      <c r="U2930" t="s">
        <v>46</v>
      </c>
      <c r="V2930" t="s">
        <v>53</v>
      </c>
      <c r="W2930" s="3">
        <v>12179396</v>
      </c>
      <c r="X2930" t="s">
        <v>32</v>
      </c>
      <c r="Y2930" t="s">
        <v>73</v>
      </c>
      <c r="AC2930">
        <v>1</v>
      </c>
    </row>
    <row r="2931" spans="1:29" x14ac:dyDescent="0.2">
      <c r="A2931">
        <v>2930</v>
      </c>
      <c r="B2931" t="s">
        <v>2</v>
      </c>
      <c r="C2931" s="4">
        <v>1923655</v>
      </c>
      <c r="D2931" t="s">
        <v>33</v>
      </c>
      <c r="E2931" t="s">
        <v>35</v>
      </c>
      <c r="F2931" s="1">
        <v>43879</v>
      </c>
      <c r="G2931" s="1">
        <f t="shared" si="1054"/>
        <v>43890</v>
      </c>
      <c r="H2931" s="1">
        <f t="shared" si="1055"/>
        <v>43897</v>
      </c>
      <c r="I2931" t="s">
        <v>71</v>
      </c>
      <c r="J2931">
        <v>2490158163</v>
      </c>
      <c r="K2931" t="s">
        <v>74</v>
      </c>
      <c r="L2931" t="s">
        <v>77</v>
      </c>
      <c r="M2931" t="s">
        <v>83</v>
      </c>
      <c r="P2931" t="s">
        <v>98</v>
      </c>
      <c r="Q2931" t="s">
        <v>100</v>
      </c>
      <c r="R2931" t="s">
        <v>18</v>
      </c>
      <c r="S2931" t="s">
        <v>20</v>
      </c>
      <c r="T2931" t="str">
        <f t="shared" si="1056"/>
        <v>LAEM CHABANG</v>
      </c>
      <c r="U2931" t="s">
        <v>46</v>
      </c>
      <c r="V2931" t="s">
        <v>53</v>
      </c>
      <c r="W2931" s="3">
        <v>12179397</v>
      </c>
      <c r="X2931" t="s">
        <v>32</v>
      </c>
      <c r="Y2931" t="s">
        <v>73</v>
      </c>
      <c r="AC2931">
        <v>1</v>
      </c>
    </row>
    <row r="2932" spans="1:29" x14ac:dyDescent="0.2">
      <c r="A2932">
        <v>2931</v>
      </c>
      <c r="B2932" t="s">
        <v>2</v>
      </c>
      <c r="C2932" s="4">
        <v>1923656</v>
      </c>
      <c r="D2932" t="s">
        <v>33</v>
      </c>
      <c r="E2932" t="s">
        <v>35</v>
      </c>
      <c r="F2932" s="1">
        <v>43879</v>
      </c>
      <c r="G2932" s="1">
        <f t="shared" si="1054"/>
        <v>43890</v>
      </c>
      <c r="H2932" s="1">
        <f t="shared" si="1055"/>
        <v>43897</v>
      </c>
      <c r="I2932" t="s">
        <v>71</v>
      </c>
      <c r="J2932">
        <v>2490158163</v>
      </c>
      <c r="K2932" t="s">
        <v>74</v>
      </c>
      <c r="L2932" t="s">
        <v>77</v>
      </c>
      <c r="M2932" t="s">
        <v>83</v>
      </c>
      <c r="P2932" t="s">
        <v>98</v>
      </c>
      <c r="Q2932" t="s">
        <v>100</v>
      </c>
      <c r="R2932" t="s">
        <v>18</v>
      </c>
      <c r="S2932" t="s">
        <v>20</v>
      </c>
      <c r="T2932" t="str">
        <f t="shared" si="1056"/>
        <v>LAEM CHABANG</v>
      </c>
      <c r="U2932" t="s">
        <v>46</v>
      </c>
      <c r="V2932" t="s">
        <v>53</v>
      </c>
      <c r="W2932" s="3">
        <v>12179400</v>
      </c>
      <c r="X2932" t="s">
        <v>32</v>
      </c>
      <c r="Y2932" t="s">
        <v>73</v>
      </c>
      <c r="AC2932">
        <v>1</v>
      </c>
    </row>
    <row r="2933" spans="1:29" x14ac:dyDescent="0.2">
      <c r="A2933">
        <v>2932</v>
      </c>
      <c r="B2933" t="s">
        <v>2</v>
      </c>
      <c r="C2933" s="4">
        <v>1923657</v>
      </c>
      <c r="D2933" t="s">
        <v>33</v>
      </c>
      <c r="E2933" t="s">
        <v>35</v>
      </c>
      <c r="F2933" s="1">
        <v>43879</v>
      </c>
      <c r="G2933" s="1">
        <f t="shared" si="1054"/>
        <v>43890</v>
      </c>
      <c r="H2933" s="1">
        <f t="shared" si="1055"/>
        <v>43897</v>
      </c>
      <c r="I2933" t="s">
        <v>71</v>
      </c>
      <c r="J2933">
        <v>2490158163</v>
      </c>
      <c r="K2933" t="s">
        <v>74</v>
      </c>
      <c r="L2933" t="s">
        <v>77</v>
      </c>
      <c r="M2933" t="s">
        <v>83</v>
      </c>
      <c r="P2933" t="s">
        <v>98</v>
      </c>
      <c r="Q2933" t="s">
        <v>100</v>
      </c>
      <c r="R2933" t="s">
        <v>18</v>
      </c>
      <c r="S2933" t="s">
        <v>20</v>
      </c>
      <c r="T2933" t="str">
        <f t="shared" si="1056"/>
        <v>LAEM CHABANG</v>
      </c>
      <c r="U2933" t="s">
        <v>46</v>
      </c>
      <c r="V2933" t="s">
        <v>53</v>
      </c>
      <c r="W2933" s="3">
        <v>12179409</v>
      </c>
      <c r="X2933" t="s">
        <v>32</v>
      </c>
      <c r="Y2933" t="s">
        <v>73</v>
      </c>
      <c r="AC2933">
        <v>1</v>
      </c>
    </row>
    <row r="2934" spans="1:29" x14ac:dyDescent="0.2">
      <c r="A2934">
        <v>2933</v>
      </c>
      <c r="B2934" t="s">
        <v>2</v>
      </c>
      <c r="C2934" s="4">
        <v>1923658</v>
      </c>
      <c r="D2934" t="s">
        <v>33</v>
      </c>
      <c r="E2934" t="s">
        <v>35</v>
      </c>
      <c r="F2934" s="1">
        <v>43879</v>
      </c>
      <c r="G2934" s="1">
        <f t="shared" ref="G2934:G2941" si="1057">IF(R2934="2: AIR",F2934, "")</f>
        <v>43879</v>
      </c>
      <c r="H2934" s="1">
        <f t="shared" ref="H2934:H2941" si="1058">G2934+33</f>
        <v>43912</v>
      </c>
      <c r="I2934" t="s">
        <v>71</v>
      </c>
      <c r="J2934">
        <v>2490158163</v>
      </c>
      <c r="K2934" t="s">
        <v>74</v>
      </c>
      <c r="L2934" t="s">
        <v>77</v>
      </c>
      <c r="M2934" t="s">
        <v>83</v>
      </c>
      <c r="P2934" t="s">
        <v>98</v>
      </c>
      <c r="Q2934" t="s">
        <v>100</v>
      </c>
      <c r="R2934" t="s">
        <v>17</v>
      </c>
      <c r="S2934" t="s">
        <v>20</v>
      </c>
      <c r="T2934" t="s">
        <v>45</v>
      </c>
      <c r="U2934" t="s">
        <v>46</v>
      </c>
      <c r="V2934" t="str">
        <f t="shared" si="1030"/>
        <v>AIR</v>
      </c>
      <c r="W2934" s="3"/>
      <c r="X2934" t="s">
        <v>32</v>
      </c>
      <c r="Y2934" t="s">
        <v>73</v>
      </c>
    </row>
    <row r="2935" spans="1:29" x14ac:dyDescent="0.2">
      <c r="A2935">
        <v>2934</v>
      </c>
      <c r="B2935" t="s">
        <v>2</v>
      </c>
      <c r="C2935" s="4">
        <v>1923659</v>
      </c>
      <c r="D2935" t="s">
        <v>33</v>
      </c>
      <c r="E2935" t="s">
        <v>35</v>
      </c>
      <c r="F2935" s="1">
        <v>43879</v>
      </c>
      <c r="G2935" s="1">
        <f t="shared" si="1057"/>
        <v>43879</v>
      </c>
      <c r="H2935" s="1">
        <f t="shared" si="1058"/>
        <v>43912</v>
      </c>
      <c r="I2935" t="s">
        <v>71</v>
      </c>
      <c r="J2935">
        <v>2490158163</v>
      </c>
      <c r="K2935" t="s">
        <v>74</v>
      </c>
      <c r="L2935" t="s">
        <v>77</v>
      </c>
      <c r="M2935" t="s">
        <v>83</v>
      </c>
      <c r="P2935" t="s">
        <v>98</v>
      </c>
      <c r="Q2935" t="s">
        <v>100</v>
      </c>
      <c r="R2935" t="s">
        <v>17</v>
      </c>
      <c r="S2935" t="s">
        <v>20</v>
      </c>
      <c r="T2935" t="s">
        <v>45</v>
      </c>
      <c r="U2935" t="s">
        <v>46</v>
      </c>
      <c r="V2935" t="str">
        <f t="shared" si="1030"/>
        <v>AIR</v>
      </c>
      <c r="W2935" s="3"/>
      <c r="X2935" t="s">
        <v>32</v>
      </c>
      <c r="Y2935" t="s">
        <v>73</v>
      </c>
    </row>
    <row r="2936" spans="1:29" x14ac:dyDescent="0.2">
      <c r="A2936">
        <v>2935</v>
      </c>
      <c r="B2936" t="s">
        <v>2</v>
      </c>
      <c r="C2936" s="4">
        <v>1923660</v>
      </c>
      <c r="D2936" t="s">
        <v>33</v>
      </c>
      <c r="E2936" t="s">
        <v>35</v>
      </c>
      <c r="F2936" s="1">
        <v>43879</v>
      </c>
      <c r="G2936" s="1">
        <f t="shared" si="1057"/>
        <v>43879</v>
      </c>
      <c r="H2936" s="1">
        <f t="shared" si="1058"/>
        <v>43912</v>
      </c>
      <c r="I2936" t="s">
        <v>71</v>
      </c>
      <c r="J2936">
        <v>2490158163</v>
      </c>
      <c r="K2936" t="s">
        <v>74</v>
      </c>
      <c r="L2936" t="s">
        <v>77</v>
      </c>
      <c r="M2936" t="s">
        <v>83</v>
      </c>
      <c r="P2936" t="s">
        <v>98</v>
      </c>
      <c r="Q2936" t="s">
        <v>100</v>
      </c>
      <c r="R2936" t="s">
        <v>17</v>
      </c>
      <c r="S2936" t="s">
        <v>20</v>
      </c>
      <c r="T2936" t="s">
        <v>45</v>
      </c>
      <c r="U2936" t="s">
        <v>46</v>
      </c>
      <c r="V2936" t="str">
        <f t="shared" si="1030"/>
        <v>AIR</v>
      </c>
      <c r="W2936" s="3"/>
      <c r="X2936" t="s">
        <v>32</v>
      </c>
      <c r="Y2936" t="s">
        <v>73</v>
      </c>
    </row>
    <row r="2937" spans="1:29" x14ac:dyDescent="0.2">
      <c r="A2937">
        <v>2936</v>
      </c>
      <c r="B2937" t="s">
        <v>2</v>
      </c>
      <c r="C2937" s="4">
        <v>1923661</v>
      </c>
      <c r="D2937" t="s">
        <v>33</v>
      </c>
      <c r="E2937" t="s">
        <v>35</v>
      </c>
      <c r="F2937" s="1">
        <v>43879</v>
      </c>
      <c r="G2937" s="1">
        <f t="shared" si="1057"/>
        <v>43879</v>
      </c>
      <c r="H2937" s="1">
        <f t="shared" si="1058"/>
        <v>43912</v>
      </c>
      <c r="I2937" t="s">
        <v>71</v>
      </c>
      <c r="J2937">
        <v>2490158163</v>
      </c>
      <c r="K2937" t="s">
        <v>74</v>
      </c>
      <c r="L2937" t="s">
        <v>77</v>
      </c>
      <c r="M2937" t="s">
        <v>83</v>
      </c>
      <c r="P2937" t="s">
        <v>98</v>
      </c>
      <c r="Q2937" t="s">
        <v>100</v>
      </c>
      <c r="R2937" t="s">
        <v>17</v>
      </c>
      <c r="S2937" t="s">
        <v>20</v>
      </c>
      <c r="T2937" t="s">
        <v>45</v>
      </c>
      <c r="U2937" t="s">
        <v>46</v>
      </c>
      <c r="V2937" t="str">
        <f t="shared" si="1030"/>
        <v>AIR</v>
      </c>
      <c r="W2937" s="3"/>
      <c r="X2937" t="s">
        <v>32</v>
      </c>
      <c r="Y2937" t="s">
        <v>73</v>
      </c>
    </row>
    <row r="2938" spans="1:29" x14ac:dyDescent="0.2">
      <c r="A2938">
        <v>2937</v>
      </c>
      <c r="B2938" t="s">
        <v>2</v>
      </c>
      <c r="C2938" s="4">
        <v>1923662</v>
      </c>
      <c r="D2938" t="s">
        <v>33</v>
      </c>
      <c r="E2938" t="s">
        <v>35</v>
      </c>
      <c r="F2938" s="1">
        <v>43880</v>
      </c>
      <c r="G2938" s="1">
        <f t="shared" si="1057"/>
        <v>43880</v>
      </c>
      <c r="H2938" s="1">
        <f t="shared" si="1058"/>
        <v>43913</v>
      </c>
      <c r="I2938" t="s">
        <v>71</v>
      </c>
      <c r="J2938">
        <v>2490158163</v>
      </c>
      <c r="K2938" t="s">
        <v>74</v>
      </c>
      <c r="L2938" t="s">
        <v>77</v>
      </c>
      <c r="M2938" t="s">
        <v>83</v>
      </c>
      <c r="P2938" t="s">
        <v>98</v>
      </c>
      <c r="Q2938" t="s">
        <v>100</v>
      </c>
      <c r="R2938" t="s">
        <v>17</v>
      </c>
      <c r="S2938" t="s">
        <v>20</v>
      </c>
      <c r="T2938" t="s">
        <v>45</v>
      </c>
      <c r="U2938" t="s">
        <v>46</v>
      </c>
      <c r="V2938" t="str">
        <f t="shared" si="1030"/>
        <v>AIR</v>
      </c>
      <c r="W2938" s="3"/>
      <c r="X2938" t="s">
        <v>32</v>
      </c>
      <c r="Y2938" t="s">
        <v>73</v>
      </c>
    </row>
    <row r="2939" spans="1:29" x14ac:dyDescent="0.2">
      <c r="A2939">
        <v>2938</v>
      </c>
      <c r="B2939" t="s">
        <v>2</v>
      </c>
      <c r="C2939" s="4">
        <v>1923663</v>
      </c>
      <c r="D2939" t="s">
        <v>33</v>
      </c>
      <c r="E2939" t="s">
        <v>35</v>
      </c>
      <c r="F2939" s="1">
        <v>43880</v>
      </c>
      <c r="G2939" s="1">
        <f t="shared" si="1057"/>
        <v>43880</v>
      </c>
      <c r="H2939" s="1">
        <f t="shared" si="1058"/>
        <v>43913</v>
      </c>
      <c r="I2939" t="s">
        <v>71</v>
      </c>
      <c r="J2939">
        <v>2490158163</v>
      </c>
      <c r="K2939" t="s">
        <v>74</v>
      </c>
      <c r="L2939" t="s">
        <v>77</v>
      </c>
      <c r="M2939" t="s">
        <v>83</v>
      </c>
      <c r="P2939" t="s">
        <v>98</v>
      </c>
      <c r="Q2939" t="s">
        <v>100</v>
      </c>
      <c r="R2939" t="s">
        <v>17</v>
      </c>
      <c r="S2939" t="s">
        <v>20</v>
      </c>
      <c r="T2939" t="s">
        <v>45</v>
      </c>
      <c r="U2939" t="s">
        <v>46</v>
      </c>
      <c r="V2939" t="str">
        <f t="shared" si="1030"/>
        <v>AIR</v>
      </c>
      <c r="W2939" s="3"/>
      <c r="X2939" t="s">
        <v>32</v>
      </c>
      <c r="Y2939" t="s">
        <v>73</v>
      </c>
    </row>
    <row r="2940" spans="1:29" x14ac:dyDescent="0.2">
      <c r="A2940">
        <v>2939</v>
      </c>
      <c r="B2940" t="s">
        <v>2</v>
      </c>
      <c r="C2940" s="4">
        <v>1923664</v>
      </c>
      <c r="D2940" t="s">
        <v>33</v>
      </c>
      <c r="E2940" t="s">
        <v>35</v>
      </c>
      <c r="F2940" s="1">
        <v>43880</v>
      </c>
      <c r="G2940" s="1">
        <f t="shared" si="1057"/>
        <v>43880</v>
      </c>
      <c r="H2940" s="1">
        <f t="shared" si="1058"/>
        <v>43913</v>
      </c>
      <c r="I2940" t="s">
        <v>71</v>
      </c>
      <c r="J2940">
        <v>2490158163</v>
      </c>
      <c r="K2940" t="s">
        <v>74</v>
      </c>
      <c r="L2940" t="s">
        <v>77</v>
      </c>
      <c r="M2940" t="s">
        <v>83</v>
      </c>
      <c r="P2940" t="s">
        <v>98</v>
      </c>
      <c r="Q2940" t="s">
        <v>100</v>
      </c>
      <c r="R2940" t="s">
        <v>17</v>
      </c>
      <c r="S2940" t="s">
        <v>20</v>
      </c>
      <c r="T2940" t="s">
        <v>45</v>
      </c>
      <c r="U2940" t="s">
        <v>46</v>
      </c>
      <c r="V2940" t="str">
        <f t="shared" si="1030"/>
        <v>AIR</v>
      </c>
      <c r="W2940" s="3"/>
      <c r="X2940" t="s">
        <v>32</v>
      </c>
      <c r="Y2940" t="s">
        <v>73</v>
      </c>
    </row>
    <row r="2941" spans="1:29" x14ac:dyDescent="0.2">
      <c r="A2941">
        <v>2940</v>
      </c>
      <c r="B2941" t="s">
        <v>2</v>
      </c>
      <c r="C2941" s="4">
        <v>1923665</v>
      </c>
      <c r="D2941" t="s">
        <v>33</v>
      </c>
      <c r="E2941" t="s">
        <v>35</v>
      </c>
      <c r="F2941" s="1">
        <v>43880</v>
      </c>
      <c r="G2941" s="1">
        <f t="shared" si="1057"/>
        <v>43880</v>
      </c>
      <c r="H2941" s="1">
        <f t="shared" si="1058"/>
        <v>43913</v>
      </c>
      <c r="I2941" t="s">
        <v>71</v>
      </c>
      <c r="J2941">
        <v>2490158163</v>
      </c>
      <c r="K2941" t="s">
        <v>74</v>
      </c>
      <c r="L2941" t="s">
        <v>77</v>
      </c>
      <c r="M2941" t="s">
        <v>83</v>
      </c>
      <c r="P2941" t="s">
        <v>98</v>
      </c>
      <c r="Q2941" t="s">
        <v>100</v>
      </c>
      <c r="R2941" t="s">
        <v>17</v>
      </c>
      <c r="S2941" t="s">
        <v>20</v>
      </c>
      <c r="T2941" t="s">
        <v>45</v>
      </c>
      <c r="U2941" t="s">
        <v>46</v>
      </c>
      <c r="V2941" t="str">
        <f t="shared" si="1030"/>
        <v>AIR</v>
      </c>
      <c r="W2941" s="3"/>
      <c r="X2941" t="s">
        <v>32</v>
      </c>
      <c r="Y2941" t="s">
        <v>73</v>
      </c>
    </row>
    <row r="2942" spans="1:29" x14ac:dyDescent="0.2">
      <c r="A2942">
        <v>2941</v>
      </c>
      <c r="B2942" t="s">
        <v>2</v>
      </c>
      <c r="C2942" s="4">
        <v>1923666</v>
      </c>
      <c r="D2942" t="s">
        <v>33</v>
      </c>
      <c r="E2942" t="s">
        <v>35</v>
      </c>
      <c r="F2942" s="1">
        <v>43880</v>
      </c>
      <c r="G2942" s="1">
        <f t="shared" ref="G2942:G2943" si="1059">F2942 + 7 - WEEKDAY(F2942, 2) + 6</f>
        <v>43890</v>
      </c>
      <c r="H2942" s="1">
        <f t="shared" ref="H2942:H2943" si="1060">G2942+7</f>
        <v>43897</v>
      </c>
      <c r="I2942" t="s">
        <v>71</v>
      </c>
      <c r="J2942">
        <v>2490158163</v>
      </c>
      <c r="K2942" t="s">
        <v>74</v>
      </c>
      <c r="L2942" t="s">
        <v>77</v>
      </c>
      <c r="M2942" t="s">
        <v>83</v>
      </c>
      <c r="P2942" t="s">
        <v>98</v>
      </c>
      <c r="Q2942" t="s">
        <v>100</v>
      </c>
      <c r="R2942" t="s">
        <v>18</v>
      </c>
      <c r="S2942" t="s">
        <v>20</v>
      </c>
      <c r="T2942" t="str">
        <f t="shared" ref="T2942:T2943" si="1061">IF(R2942="1: SEA", "LAEM CHABANG", "BANGKOK")</f>
        <v>LAEM CHABANG</v>
      </c>
      <c r="U2942" t="s">
        <v>46</v>
      </c>
      <c r="V2942" t="s">
        <v>53</v>
      </c>
      <c r="W2942" s="3">
        <v>12179480</v>
      </c>
      <c r="X2942" t="s">
        <v>32</v>
      </c>
      <c r="Y2942" t="s">
        <v>73</v>
      </c>
      <c r="AC2942">
        <v>1</v>
      </c>
    </row>
    <row r="2943" spans="1:29" x14ac:dyDescent="0.2">
      <c r="A2943">
        <v>2942</v>
      </c>
      <c r="B2943" t="s">
        <v>2</v>
      </c>
      <c r="C2943" s="4">
        <v>1923667</v>
      </c>
      <c r="D2943" t="s">
        <v>33</v>
      </c>
      <c r="E2943" t="s">
        <v>35</v>
      </c>
      <c r="F2943" s="1">
        <v>43880</v>
      </c>
      <c r="G2943" s="1">
        <f t="shared" si="1059"/>
        <v>43890</v>
      </c>
      <c r="H2943" s="1">
        <f t="shared" si="1060"/>
        <v>43897</v>
      </c>
      <c r="I2943" t="s">
        <v>71</v>
      </c>
      <c r="J2943">
        <v>2490158163</v>
      </c>
      <c r="K2943" t="s">
        <v>74</v>
      </c>
      <c r="L2943" t="s">
        <v>77</v>
      </c>
      <c r="M2943" t="s">
        <v>83</v>
      </c>
      <c r="P2943" t="s">
        <v>98</v>
      </c>
      <c r="Q2943" t="s">
        <v>100</v>
      </c>
      <c r="R2943" t="s">
        <v>18</v>
      </c>
      <c r="S2943" t="s">
        <v>20</v>
      </c>
      <c r="T2943" t="str">
        <f t="shared" si="1061"/>
        <v>LAEM CHABANG</v>
      </c>
      <c r="U2943" t="s">
        <v>46</v>
      </c>
      <c r="V2943" t="s">
        <v>53</v>
      </c>
      <c r="W2943" s="3">
        <v>12179481</v>
      </c>
      <c r="X2943" t="s">
        <v>32</v>
      </c>
      <c r="Y2943" t="s">
        <v>73</v>
      </c>
      <c r="AC2943">
        <v>1</v>
      </c>
    </row>
    <row r="2944" spans="1:29" x14ac:dyDescent="0.2">
      <c r="A2944">
        <v>2943</v>
      </c>
      <c r="B2944" t="s">
        <v>2</v>
      </c>
      <c r="C2944" s="4">
        <v>1923668</v>
      </c>
      <c r="D2944" t="s">
        <v>33</v>
      </c>
      <c r="E2944" t="s">
        <v>35</v>
      </c>
      <c r="F2944" s="1">
        <v>43880</v>
      </c>
      <c r="G2944" s="1">
        <f>IF(R2944="2: AIR",F2944, "")</f>
        <v>43880</v>
      </c>
      <c r="H2944" s="1">
        <f>G2944+33</f>
        <v>43913</v>
      </c>
      <c r="I2944" t="s">
        <v>71</v>
      </c>
      <c r="J2944">
        <v>2490158163</v>
      </c>
      <c r="K2944" t="s">
        <v>74</v>
      </c>
      <c r="L2944" t="s">
        <v>77</v>
      </c>
      <c r="M2944" t="s">
        <v>83</v>
      </c>
      <c r="P2944" t="s">
        <v>98</v>
      </c>
      <c r="Q2944" t="s">
        <v>100</v>
      </c>
      <c r="R2944" t="s">
        <v>17</v>
      </c>
      <c r="S2944" t="s">
        <v>20</v>
      </c>
      <c r="T2944" t="s">
        <v>45</v>
      </c>
      <c r="U2944" t="s">
        <v>46</v>
      </c>
      <c r="V2944" t="str">
        <f t="shared" si="1030"/>
        <v>AIR</v>
      </c>
      <c r="W2944" s="3"/>
      <c r="X2944" t="s">
        <v>32</v>
      </c>
      <c r="Y2944" t="s">
        <v>73</v>
      </c>
    </row>
    <row r="2945" spans="1:31" x14ac:dyDescent="0.2">
      <c r="A2945">
        <v>2944</v>
      </c>
      <c r="B2945" t="s">
        <v>2</v>
      </c>
      <c r="C2945" s="4">
        <v>1923669</v>
      </c>
      <c r="D2945" t="s">
        <v>33</v>
      </c>
      <c r="E2945" t="s">
        <v>35</v>
      </c>
      <c r="F2945" s="1">
        <v>43880</v>
      </c>
      <c r="G2945" s="1">
        <f t="shared" ref="G2945:G2958" si="1062">F2945 + 7 - WEEKDAY(F2945, 2) + 6</f>
        <v>43890</v>
      </c>
      <c r="H2945" s="1">
        <f t="shared" ref="H2945:H2958" si="1063">G2945+7</f>
        <v>43897</v>
      </c>
      <c r="I2945" t="s">
        <v>71</v>
      </c>
      <c r="J2945">
        <v>2490158163</v>
      </c>
      <c r="K2945" t="s">
        <v>74</v>
      </c>
      <c r="L2945" t="s">
        <v>77</v>
      </c>
      <c r="M2945" t="s">
        <v>83</v>
      </c>
      <c r="P2945" t="s">
        <v>98</v>
      </c>
      <c r="Q2945" t="s">
        <v>100</v>
      </c>
      <c r="R2945" t="s">
        <v>18</v>
      </c>
      <c r="S2945" t="s">
        <v>20</v>
      </c>
      <c r="T2945" t="str">
        <f t="shared" ref="T2945:T2958" si="1064">IF(R2945="1: SEA", "LAEM CHABANG", "BANGKOK")</f>
        <v>LAEM CHABANG</v>
      </c>
      <c r="U2945" t="s">
        <v>46</v>
      </c>
      <c r="V2945" t="s">
        <v>53</v>
      </c>
      <c r="W2945" s="3">
        <v>12179493</v>
      </c>
      <c r="X2945" t="s">
        <v>32</v>
      </c>
      <c r="Y2945" t="s">
        <v>73</v>
      </c>
      <c r="AC2945">
        <v>1</v>
      </c>
    </row>
    <row r="2946" spans="1:31" x14ac:dyDescent="0.2">
      <c r="A2946">
        <v>2945</v>
      </c>
      <c r="B2946" t="s">
        <v>2</v>
      </c>
      <c r="C2946" s="4">
        <v>1923670</v>
      </c>
      <c r="D2946" t="s">
        <v>33</v>
      </c>
      <c r="E2946" t="s">
        <v>35</v>
      </c>
      <c r="F2946" s="1">
        <v>43880</v>
      </c>
      <c r="G2946" s="1">
        <f t="shared" si="1062"/>
        <v>43890</v>
      </c>
      <c r="H2946" s="1">
        <f t="shared" si="1063"/>
        <v>43897</v>
      </c>
      <c r="I2946" t="s">
        <v>71</v>
      </c>
      <c r="J2946">
        <v>2490158163</v>
      </c>
      <c r="K2946" t="s">
        <v>74</v>
      </c>
      <c r="L2946" t="s">
        <v>77</v>
      </c>
      <c r="M2946" t="s">
        <v>83</v>
      </c>
      <c r="P2946" t="s">
        <v>98</v>
      </c>
      <c r="Q2946" t="s">
        <v>100</v>
      </c>
      <c r="R2946" t="s">
        <v>18</v>
      </c>
      <c r="S2946" t="s">
        <v>20</v>
      </c>
      <c r="T2946" t="str">
        <f t="shared" si="1064"/>
        <v>LAEM CHABANG</v>
      </c>
      <c r="U2946" t="s">
        <v>46</v>
      </c>
      <c r="V2946" t="s">
        <v>53</v>
      </c>
      <c r="W2946" s="3">
        <v>12179508</v>
      </c>
      <c r="X2946" t="s">
        <v>32</v>
      </c>
      <c r="Y2946" t="s">
        <v>73</v>
      </c>
      <c r="AC2946">
        <v>1</v>
      </c>
    </row>
    <row r="2947" spans="1:31" x14ac:dyDescent="0.2">
      <c r="A2947">
        <v>2946</v>
      </c>
      <c r="B2947" t="s">
        <v>2</v>
      </c>
      <c r="C2947" s="4">
        <v>1923671</v>
      </c>
      <c r="D2947" t="s">
        <v>33</v>
      </c>
      <c r="E2947" t="s">
        <v>35</v>
      </c>
      <c r="F2947" s="1">
        <v>43880</v>
      </c>
      <c r="G2947" s="1">
        <f t="shared" si="1062"/>
        <v>43890</v>
      </c>
      <c r="H2947" s="1">
        <f t="shared" si="1063"/>
        <v>43897</v>
      </c>
      <c r="I2947" t="s">
        <v>71</v>
      </c>
      <c r="J2947">
        <v>2490158163</v>
      </c>
      <c r="K2947" t="s">
        <v>74</v>
      </c>
      <c r="L2947" t="s">
        <v>77</v>
      </c>
      <c r="M2947" t="s">
        <v>83</v>
      </c>
      <c r="P2947" t="s">
        <v>98</v>
      </c>
      <c r="Q2947" t="s">
        <v>100</v>
      </c>
      <c r="R2947" t="s">
        <v>18</v>
      </c>
      <c r="S2947" t="s">
        <v>20</v>
      </c>
      <c r="T2947" t="str">
        <f t="shared" si="1064"/>
        <v>LAEM CHABANG</v>
      </c>
      <c r="U2947" t="s">
        <v>46</v>
      </c>
      <c r="V2947" t="s">
        <v>53</v>
      </c>
      <c r="W2947" s="3">
        <v>12179509</v>
      </c>
      <c r="X2947" t="s">
        <v>32</v>
      </c>
      <c r="Y2947" t="s">
        <v>73</v>
      </c>
      <c r="AC2947">
        <v>1</v>
      </c>
    </row>
    <row r="2948" spans="1:31" x14ac:dyDescent="0.2">
      <c r="A2948">
        <v>2947</v>
      </c>
      <c r="B2948" t="s">
        <v>2</v>
      </c>
      <c r="C2948" s="4">
        <v>1923672</v>
      </c>
      <c r="D2948" t="s">
        <v>33</v>
      </c>
      <c r="E2948" t="s">
        <v>35</v>
      </c>
      <c r="F2948" s="1">
        <v>43880</v>
      </c>
      <c r="G2948" s="1">
        <f t="shared" si="1062"/>
        <v>43890</v>
      </c>
      <c r="H2948" s="1">
        <f t="shared" si="1063"/>
        <v>43897</v>
      </c>
      <c r="I2948" t="s">
        <v>71</v>
      </c>
      <c r="J2948">
        <v>2490158163</v>
      </c>
      <c r="K2948" t="s">
        <v>74</v>
      </c>
      <c r="L2948" t="s">
        <v>77</v>
      </c>
      <c r="M2948" t="s">
        <v>83</v>
      </c>
      <c r="P2948" t="s">
        <v>98</v>
      </c>
      <c r="Q2948" t="s">
        <v>100</v>
      </c>
      <c r="R2948" t="s">
        <v>18</v>
      </c>
      <c r="S2948" t="s">
        <v>20</v>
      </c>
      <c r="T2948" t="str">
        <f t="shared" si="1064"/>
        <v>LAEM CHABANG</v>
      </c>
      <c r="U2948" t="s">
        <v>46</v>
      </c>
      <c r="V2948" t="s">
        <v>53</v>
      </c>
      <c r="W2948" s="3">
        <v>12179512</v>
      </c>
      <c r="X2948" t="s">
        <v>32</v>
      </c>
      <c r="Y2948" t="s">
        <v>73</v>
      </c>
      <c r="AC2948">
        <v>1</v>
      </c>
    </row>
    <row r="2949" spans="1:31" x14ac:dyDescent="0.2">
      <c r="A2949">
        <v>2948</v>
      </c>
      <c r="B2949" t="s">
        <v>2</v>
      </c>
      <c r="C2949" s="4">
        <v>1923673</v>
      </c>
      <c r="D2949" t="s">
        <v>33</v>
      </c>
      <c r="E2949" t="s">
        <v>35</v>
      </c>
      <c r="F2949" s="1">
        <v>43880</v>
      </c>
      <c r="G2949" s="1">
        <f t="shared" si="1062"/>
        <v>43890</v>
      </c>
      <c r="H2949" s="1">
        <f t="shared" si="1063"/>
        <v>43897</v>
      </c>
      <c r="I2949" t="s">
        <v>71</v>
      </c>
      <c r="J2949">
        <v>2490158163</v>
      </c>
      <c r="K2949" t="s">
        <v>74</v>
      </c>
      <c r="L2949" t="s">
        <v>77</v>
      </c>
      <c r="M2949" t="s">
        <v>83</v>
      </c>
      <c r="P2949" t="s">
        <v>98</v>
      </c>
      <c r="Q2949" t="s">
        <v>100</v>
      </c>
      <c r="R2949" t="s">
        <v>18</v>
      </c>
      <c r="S2949" t="s">
        <v>20</v>
      </c>
      <c r="T2949" t="str">
        <f t="shared" si="1064"/>
        <v>LAEM CHABANG</v>
      </c>
      <c r="U2949" t="s">
        <v>46</v>
      </c>
      <c r="V2949" t="s">
        <v>53</v>
      </c>
      <c r="W2949" s="3">
        <v>12179521</v>
      </c>
      <c r="X2949" t="s">
        <v>32</v>
      </c>
      <c r="Y2949" t="s">
        <v>73</v>
      </c>
      <c r="AC2949">
        <v>1</v>
      </c>
    </row>
    <row r="2950" spans="1:31" x14ac:dyDescent="0.2">
      <c r="A2950">
        <v>2949</v>
      </c>
      <c r="B2950" t="s">
        <v>2</v>
      </c>
      <c r="C2950" s="4">
        <v>1923674</v>
      </c>
      <c r="D2950" t="s">
        <v>33</v>
      </c>
      <c r="E2950" t="s">
        <v>35</v>
      </c>
      <c r="F2950" s="1">
        <v>43880</v>
      </c>
      <c r="G2950" s="1">
        <f t="shared" si="1062"/>
        <v>43890</v>
      </c>
      <c r="H2950" s="1">
        <f t="shared" si="1063"/>
        <v>43897</v>
      </c>
      <c r="I2950" t="s">
        <v>71</v>
      </c>
      <c r="J2950">
        <v>2490158163</v>
      </c>
      <c r="K2950" t="s">
        <v>74</v>
      </c>
      <c r="L2950" t="s">
        <v>77</v>
      </c>
      <c r="M2950" t="s">
        <v>83</v>
      </c>
      <c r="P2950" t="s">
        <v>98</v>
      </c>
      <c r="Q2950" t="s">
        <v>100</v>
      </c>
      <c r="R2950" t="s">
        <v>18</v>
      </c>
      <c r="S2950" t="s">
        <v>20</v>
      </c>
      <c r="T2950" t="str">
        <f t="shared" si="1064"/>
        <v>LAEM CHABANG</v>
      </c>
      <c r="U2950" t="s">
        <v>46</v>
      </c>
      <c r="V2950" t="s">
        <v>53</v>
      </c>
      <c r="W2950" s="3">
        <v>12179536</v>
      </c>
      <c r="X2950" t="s">
        <v>32</v>
      </c>
      <c r="Y2950" t="s">
        <v>73</v>
      </c>
      <c r="AC2950">
        <v>1</v>
      </c>
    </row>
    <row r="2951" spans="1:31" x14ac:dyDescent="0.2">
      <c r="A2951">
        <v>2950</v>
      </c>
      <c r="B2951" t="s">
        <v>2</v>
      </c>
      <c r="C2951" s="4">
        <v>1923675</v>
      </c>
      <c r="D2951" t="s">
        <v>33</v>
      </c>
      <c r="E2951" t="s">
        <v>35</v>
      </c>
      <c r="F2951" s="1">
        <v>43880</v>
      </c>
      <c r="G2951" s="1">
        <f t="shared" si="1062"/>
        <v>43890</v>
      </c>
      <c r="H2951" s="1">
        <f t="shared" si="1063"/>
        <v>43897</v>
      </c>
      <c r="I2951" t="s">
        <v>71</v>
      </c>
      <c r="J2951">
        <v>2490158163</v>
      </c>
      <c r="K2951" t="s">
        <v>74</v>
      </c>
      <c r="L2951" t="s">
        <v>77</v>
      </c>
      <c r="M2951" t="s">
        <v>83</v>
      </c>
      <c r="P2951" t="s">
        <v>98</v>
      </c>
      <c r="Q2951" t="s">
        <v>100</v>
      </c>
      <c r="R2951" t="s">
        <v>18</v>
      </c>
      <c r="S2951" t="s">
        <v>20</v>
      </c>
      <c r="T2951" t="str">
        <f t="shared" si="1064"/>
        <v>LAEM CHABANG</v>
      </c>
      <c r="U2951" t="s">
        <v>46</v>
      </c>
      <c r="V2951" t="s">
        <v>53</v>
      </c>
      <c r="W2951" s="3">
        <v>12179537</v>
      </c>
      <c r="X2951" t="s">
        <v>32</v>
      </c>
      <c r="Y2951" t="s">
        <v>73</v>
      </c>
      <c r="AC2951">
        <v>1</v>
      </c>
    </row>
    <row r="2952" spans="1:31" x14ac:dyDescent="0.2">
      <c r="A2952">
        <v>2951</v>
      </c>
      <c r="B2952" t="s">
        <v>2</v>
      </c>
      <c r="C2952" s="4">
        <v>1923676</v>
      </c>
      <c r="D2952" t="s">
        <v>33</v>
      </c>
      <c r="E2952" t="s">
        <v>35</v>
      </c>
      <c r="F2952" s="1">
        <v>43880</v>
      </c>
      <c r="G2952" s="1">
        <f t="shared" si="1062"/>
        <v>43890</v>
      </c>
      <c r="H2952" s="1">
        <f t="shared" si="1063"/>
        <v>43897</v>
      </c>
      <c r="I2952" t="s">
        <v>71</v>
      </c>
      <c r="J2952">
        <v>2490158163</v>
      </c>
      <c r="K2952" t="s">
        <v>74</v>
      </c>
      <c r="L2952" t="s">
        <v>77</v>
      </c>
      <c r="M2952" t="s">
        <v>83</v>
      </c>
      <c r="P2952" t="s">
        <v>98</v>
      </c>
      <c r="Q2952" t="s">
        <v>100</v>
      </c>
      <c r="R2952" t="s">
        <v>18</v>
      </c>
      <c r="S2952" t="s">
        <v>20</v>
      </c>
      <c r="T2952" t="str">
        <f t="shared" si="1064"/>
        <v>LAEM CHABANG</v>
      </c>
      <c r="U2952" t="s">
        <v>46</v>
      </c>
      <c r="V2952" t="s">
        <v>53</v>
      </c>
      <c r="W2952" s="3">
        <v>12179540</v>
      </c>
      <c r="X2952" t="s">
        <v>32</v>
      </c>
      <c r="Y2952" t="s">
        <v>73</v>
      </c>
      <c r="AC2952">
        <v>1</v>
      </c>
    </row>
    <row r="2953" spans="1:31" x14ac:dyDescent="0.2">
      <c r="A2953">
        <v>2952</v>
      </c>
      <c r="B2953" t="s">
        <v>2</v>
      </c>
      <c r="C2953" s="4">
        <v>1923677</v>
      </c>
      <c r="D2953" t="s">
        <v>33</v>
      </c>
      <c r="E2953" t="s">
        <v>35</v>
      </c>
      <c r="F2953" s="1">
        <v>43880</v>
      </c>
      <c r="G2953" s="1">
        <f t="shared" si="1062"/>
        <v>43890</v>
      </c>
      <c r="H2953" s="1">
        <f t="shared" si="1063"/>
        <v>43897</v>
      </c>
      <c r="I2953" t="s">
        <v>71</v>
      </c>
      <c r="J2953">
        <v>2490158163</v>
      </c>
      <c r="K2953" t="s">
        <v>74</v>
      </c>
      <c r="L2953" t="s">
        <v>77</v>
      </c>
      <c r="M2953" t="s">
        <v>83</v>
      </c>
      <c r="P2953" t="s">
        <v>98</v>
      </c>
      <c r="Q2953" t="s">
        <v>100</v>
      </c>
      <c r="R2953" t="s">
        <v>18</v>
      </c>
      <c r="S2953" t="s">
        <v>20</v>
      </c>
      <c r="T2953" t="str">
        <f t="shared" si="1064"/>
        <v>LAEM CHABANG</v>
      </c>
      <c r="U2953" t="s">
        <v>46</v>
      </c>
      <c r="V2953" t="s">
        <v>53</v>
      </c>
      <c r="W2953" s="3">
        <v>12179549</v>
      </c>
      <c r="X2953" t="s">
        <v>32</v>
      </c>
      <c r="Y2953" t="s">
        <v>73</v>
      </c>
      <c r="AC2953">
        <v>1</v>
      </c>
    </row>
    <row r="2954" spans="1:31" x14ac:dyDescent="0.2">
      <c r="A2954">
        <v>2953</v>
      </c>
      <c r="B2954" t="s">
        <v>2</v>
      </c>
      <c r="C2954" s="4">
        <v>1923678</v>
      </c>
      <c r="D2954" t="s">
        <v>33</v>
      </c>
      <c r="E2954" t="s">
        <v>35</v>
      </c>
      <c r="F2954" s="1">
        <v>43880</v>
      </c>
      <c r="G2954" s="1">
        <f t="shared" si="1062"/>
        <v>43890</v>
      </c>
      <c r="H2954" s="1">
        <f t="shared" si="1063"/>
        <v>43897</v>
      </c>
      <c r="I2954" t="s">
        <v>71</v>
      </c>
      <c r="J2954">
        <v>2490158163</v>
      </c>
      <c r="K2954" t="s">
        <v>74</v>
      </c>
      <c r="L2954" t="s">
        <v>77</v>
      </c>
      <c r="M2954" t="s">
        <v>83</v>
      </c>
      <c r="P2954" t="s">
        <v>98</v>
      </c>
      <c r="Q2954" t="s">
        <v>100</v>
      </c>
      <c r="R2954" t="s">
        <v>18</v>
      </c>
      <c r="S2954" t="s">
        <v>20</v>
      </c>
      <c r="T2954" t="str">
        <f t="shared" si="1064"/>
        <v>LAEM CHABANG</v>
      </c>
      <c r="U2954" t="s">
        <v>46</v>
      </c>
      <c r="V2954" t="s">
        <v>53</v>
      </c>
      <c r="W2954" s="3">
        <v>12179564</v>
      </c>
      <c r="X2954" t="s">
        <v>32</v>
      </c>
      <c r="Y2954" t="s">
        <v>73</v>
      </c>
      <c r="AC2954">
        <v>1</v>
      </c>
      <c r="AE2954" t="s">
        <v>102</v>
      </c>
    </row>
    <row r="2955" spans="1:31" x14ac:dyDescent="0.2">
      <c r="A2955">
        <v>2954</v>
      </c>
      <c r="B2955" t="s">
        <v>2</v>
      </c>
      <c r="C2955" s="4">
        <v>1923679</v>
      </c>
      <c r="D2955" t="s">
        <v>33</v>
      </c>
      <c r="E2955" t="s">
        <v>35</v>
      </c>
      <c r="F2955" s="1">
        <v>43880</v>
      </c>
      <c r="G2955" s="1">
        <f t="shared" si="1062"/>
        <v>43890</v>
      </c>
      <c r="H2955" s="1">
        <f t="shared" si="1063"/>
        <v>43897</v>
      </c>
      <c r="I2955" t="s">
        <v>71</v>
      </c>
      <c r="J2955">
        <v>2490158163</v>
      </c>
      <c r="K2955" t="s">
        <v>74</v>
      </c>
      <c r="L2955" t="s">
        <v>77</v>
      </c>
      <c r="M2955" t="s">
        <v>83</v>
      </c>
      <c r="P2955" t="s">
        <v>98</v>
      </c>
      <c r="Q2955" t="s">
        <v>100</v>
      </c>
      <c r="R2955" t="s">
        <v>18</v>
      </c>
      <c r="S2955" t="s">
        <v>20</v>
      </c>
      <c r="T2955" t="str">
        <f t="shared" si="1064"/>
        <v>LAEM CHABANG</v>
      </c>
      <c r="U2955" t="s">
        <v>46</v>
      </c>
      <c r="V2955" t="s">
        <v>53</v>
      </c>
      <c r="W2955" s="3">
        <v>12179565</v>
      </c>
      <c r="X2955" t="s">
        <v>32</v>
      </c>
      <c r="Y2955" t="s">
        <v>73</v>
      </c>
      <c r="AC2955">
        <v>1</v>
      </c>
      <c r="AE2955" t="s">
        <v>102</v>
      </c>
    </row>
    <row r="2956" spans="1:31" x14ac:dyDescent="0.2">
      <c r="A2956">
        <v>2955</v>
      </c>
      <c r="B2956" t="s">
        <v>2</v>
      </c>
      <c r="C2956" s="4">
        <v>1923680</v>
      </c>
      <c r="D2956" t="s">
        <v>33</v>
      </c>
      <c r="E2956" t="s">
        <v>35</v>
      </c>
      <c r="F2956" s="1">
        <v>43880</v>
      </c>
      <c r="G2956" s="1">
        <f t="shared" si="1062"/>
        <v>43890</v>
      </c>
      <c r="H2956" s="1">
        <f t="shared" si="1063"/>
        <v>43897</v>
      </c>
      <c r="I2956" t="s">
        <v>71</v>
      </c>
      <c r="J2956">
        <v>2490158163</v>
      </c>
      <c r="K2956" t="s">
        <v>74</v>
      </c>
      <c r="L2956" t="s">
        <v>77</v>
      </c>
      <c r="M2956" t="s">
        <v>83</v>
      </c>
      <c r="P2956" t="s">
        <v>98</v>
      </c>
      <c r="Q2956" t="s">
        <v>100</v>
      </c>
      <c r="R2956" t="s">
        <v>18</v>
      </c>
      <c r="S2956" t="s">
        <v>20</v>
      </c>
      <c r="T2956" t="str">
        <f t="shared" si="1064"/>
        <v>LAEM CHABANG</v>
      </c>
      <c r="U2956" t="s">
        <v>46</v>
      </c>
      <c r="V2956" t="s">
        <v>53</v>
      </c>
      <c r="W2956" s="3">
        <v>12179568</v>
      </c>
      <c r="X2956" t="s">
        <v>32</v>
      </c>
      <c r="Y2956" t="s">
        <v>73</v>
      </c>
      <c r="AA2956">
        <v>1</v>
      </c>
    </row>
    <row r="2957" spans="1:31" x14ac:dyDescent="0.2">
      <c r="A2957">
        <v>2956</v>
      </c>
      <c r="B2957" t="s">
        <v>2</v>
      </c>
      <c r="C2957" s="4">
        <v>1923681</v>
      </c>
      <c r="D2957" t="s">
        <v>33</v>
      </c>
      <c r="E2957" t="s">
        <v>35</v>
      </c>
      <c r="F2957" s="1">
        <v>43880</v>
      </c>
      <c r="G2957" s="1">
        <f t="shared" si="1062"/>
        <v>43890</v>
      </c>
      <c r="H2957" s="1">
        <f t="shared" si="1063"/>
        <v>43897</v>
      </c>
      <c r="I2957" t="s">
        <v>71</v>
      </c>
      <c r="J2957">
        <v>2490158163</v>
      </c>
      <c r="K2957" t="s">
        <v>74</v>
      </c>
      <c r="L2957" t="s">
        <v>77</v>
      </c>
      <c r="M2957" t="s">
        <v>83</v>
      </c>
      <c r="P2957" t="s">
        <v>98</v>
      </c>
      <c r="Q2957" t="s">
        <v>100</v>
      </c>
      <c r="R2957" t="s">
        <v>18</v>
      </c>
      <c r="S2957" t="s">
        <v>20</v>
      </c>
      <c r="T2957" t="str">
        <f t="shared" si="1064"/>
        <v>LAEM CHABANG</v>
      </c>
      <c r="U2957" t="s">
        <v>46</v>
      </c>
      <c r="V2957" t="s">
        <v>53</v>
      </c>
      <c r="W2957" s="3">
        <v>12179577</v>
      </c>
      <c r="X2957" t="s">
        <v>32</v>
      </c>
      <c r="Y2957" t="s">
        <v>73</v>
      </c>
      <c r="AC2957">
        <v>1</v>
      </c>
    </row>
    <row r="2958" spans="1:31" x14ac:dyDescent="0.2">
      <c r="A2958">
        <v>2957</v>
      </c>
      <c r="B2958" t="s">
        <v>2</v>
      </c>
      <c r="C2958" s="4">
        <v>1923682</v>
      </c>
      <c r="D2958" t="s">
        <v>33</v>
      </c>
      <c r="E2958" t="s">
        <v>35</v>
      </c>
      <c r="F2958" s="1">
        <v>43880</v>
      </c>
      <c r="G2958" s="1">
        <f t="shared" si="1062"/>
        <v>43890</v>
      </c>
      <c r="H2958" s="1">
        <f t="shared" si="1063"/>
        <v>43897</v>
      </c>
      <c r="I2958" t="s">
        <v>71</v>
      </c>
      <c r="J2958">
        <v>2490158163</v>
      </c>
      <c r="K2958" t="s">
        <v>74</v>
      </c>
      <c r="L2958" t="s">
        <v>77</v>
      </c>
      <c r="M2958" t="s">
        <v>83</v>
      </c>
      <c r="P2958" t="s">
        <v>98</v>
      </c>
      <c r="Q2958" t="s">
        <v>100</v>
      </c>
      <c r="R2958" t="s">
        <v>18</v>
      </c>
      <c r="S2958" t="s">
        <v>20</v>
      </c>
      <c r="T2958" t="str">
        <f t="shared" si="1064"/>
        <v>LAEM CHABANG</v>
      </c>
      <c r="U2958" t="s">
        <v>46</v>
      </c>
      <c r="V2958" t="s">
        <v>53</v>
      </c>
      <c r="W2958" s="3">
        <v>12179592</v>
      </c>
      <c r="X2958" t="s">
        <v>32</v>
      </c>
      <c r="Y2958" t="s">
        <v>73</v>
      </c>
      <c r="AC2958">
        <v>1</v>
      </c>
    </row>
    <row r="2959" spans="1:31" x14ac:dyDescent="0.2">
      <c r="A2959">
        <v>2958</v>
      </c>
      <c r="B2959" t="s">
        <v>2</v>
      </c>
      <c r="C2959" s="4">
        <v>1923683</v>
      </c>
      <c r="D2959" t="s">
        <v>33</v>
      </c>
      <c r="E2959" t="s">
        <v>35</v>
      </c>
      <c r="F2959" s="1">
        <v>43880</v>
      </c>
      <c r="G2959" s="1">
        <f t="shared" ref="G2959:G2966" si="1065">IF(R2959="2: AIR",F2959, "")</f>
        <v>43880</v>
      </c>
      <c r="H2959" s="1">
        <f t="shared" ref="H2959:H2966" si="1066">G2959+33</f>
        <v>43913</v>
      </c>
      <c r="I2959" t="s">
        <v>71</v>
      </c>
      <c r="J2959">
        <v>2490158163</v>
      </c>
      <c r="K2959" t="s">
        <v>74</v>
      </c>
      <c r="L2959" t="s">
        <v>77</v>
      </c>
      <c r="M2959" t="s">
        <v>83</v>
      </c>
      <c r="P2959" t="s">
        <v>98</v>
      </c>
      <c r="Q2959" t="s">
        <v>100</v>
      </c>
      <c r="R2959" t="s">
        <v>17</v>
      </c>
      <c r="S2959" t="s">
        <v>20</v>
      </c>
      <c r="T2959" t="s">
        <v>45</v>
      </c>
      <c r="U2959" t="s">
        <v>46</v>
      </c>
      <c r="V2959" t="str">
        <f t="shared" ref="V2959:V3001" si="1067">IF(R2959="2: AIR", "AIR","")</f>
        <v>AIR</v>
      </c>
      <c r="W2959" s="3"/>
      <c r="X2959" t="s">
        <v>32</v>
      </c>
      <c r="Y2959" t="s">
        <v>73</v>
      </c>
    </row>
    <row r="2960" spans="1:31" x14ac:dyDescent="0.2">
      <c r="A2960">
        <v>2959</v>
      </c>
      <c r="B2960" t="s">
        <v>2</v>
      </c>
      <c r="C2960" s="4">
        <v>1923684</v>
      </c>
      <c r="D2960" t="s">
        <v>33</v>
      </c>
      <c r="E2960" t="s">
        <v>35</v>
      </c>
      <c r="F2960" s="1">
        <v>43881</v>
      </c>
      <c r="G2960" s="1">
        <f t="shared" si="1065"/>
        <v>43881</v>
      </c>
      <c r="H2960" s="1">
        <f t="shared" si="1066"/>
        <v>43914</v>
      </c>
      <c r="I2960" t="s">
        <v>71</v>
      </c>
      <c r="J2960">
        <v>2490158163</v>
      </c>
      <c r="K2960" t="s">
        <v>74</v>
      </c>
      <c r="L2960" t="s">
        <v>77</v>
      </c>
      <c r="M2960" t="s">
        <v>83</v>
      </c>
      <c r="P2960" t="s">
        <v>98</v>
      </c>
      <c r="Q2960" t="s">
        <v>100</v>
      </c>
      <c r="R2960" t="s">
        <v>17</v>
      </c>
      <c r="S2960" t="s">
        <v>20</v>
      </c>
      <c r="T2960" t="s">
        <v>45</v>
      </c>
      <c r="U2960" t="s">
        <v>46</v>
      </c>
      <c r="V2960" t="str">
        <f t="shared" si="1067"/>
        <v>AIR</v>
      </c>
      <c r="W2960" s="3"/>
      <c r="X2960" t="s">
        <v>32</v>
      </c>
      <c r="Y2960" t="s">
        <v>73</v>
      </c>
    </row>
    <row r="2961" spans="1:29" x14ac:dyDescent="0.2">
      <c r="A2961">
        <v>2960</v>
      </c>
      <c r="B2961" t="s">
        <v>2</v>
      </c>
      <c r="C2961" s="4">
        <v>1923685</v>
      </c>
      <c r="D2961" t="s">
        <v>33</v>
      </c>
      <c r="E2961" t="s">
        <v>35</v>
      </c>
      <c r="F2961" s="1">
        <v>43881</v>
      </c>
      <c r="G2961" s="1">
        <f t="shared" si="1065"/>
        <v>43881</v>
      </c>
      <c r="H2961" s="1">
        <f t="shared" si="1066"/>
        <v>43914</v>
      </c>
      <c r="I2961" t="s">
        <v>71</v>
      </c>
      <c r="J2961">
        <v>2490158163</v>
      </c>
      <c r="K2961" t="s">
        <v>74</v>
      </c>
      <c r="L2961" t="s">
        <v>77</v>
      </c>
      <c r="M2961" t="s">
        <v>83</v>
      </c>
      <c r="P2961" t="s">
        <v>98</v>
      </c>
      <c r="Q2961" t="s">
        <v>100</v>
      </c>
      <c r="R2961" t="s">
        <v>17</v>
      </c>
      <c r="S2961" t="s">
        <v>20</v>
      </c>
      <c r="T2961" t="s">
        <v>45</v>
      </c>
      <c r="U2961" t="s">
        <v>46</v>
      </c>
      <c r="V2961" t="str">
        <f t="shared" si="1067"/>
        <v>AIR</v>
      </c>
      <c r="W2961" s="3"/>
      <c r="X2961" t="s">
        <v>32</v>
      </c>
      <c r="Y2961" t="s">
        <v>73</v>
      </c>
    </row>
    <row r="2962" spans="1:29" x14ac:dyDescent="0.2">
      <c r="A2962">
        <v>2961</v>
      </c>
      <c r="B2962" t="s">
        <v>2</v>
      </c>
      <c r="C2962" s="4">
        <v>1923686</v>
      </c>
      <c r="D2962" t="s">
        <v>33</v>
      </c>
      <c r="E2962" t="s">
        <v>35</v>
      </c>
      <c r="F2962" s="1">
        <v>43881</v>
      </c>
      <c r="G2962" s="1">
        <f t="shared" si="1065"/>
        <v>43881</v>
      </c>
      <c r="H2962" s="1">
        <f t="shared" si="1066"/>
        <v>43914</v>
      </c>
      <c r="I2962" t="s">
        <v>71</v>
      </c>
      <c r="J2962">
        <v>2490158163</v>
      </c>
      <c r="K2962" t="s">
        <v>74</v>
      </c>
      <c r="L2962" t="s">
        <v>77</v>
      </c>
      <c r="M2962" t="s">
        <v>83</v>
      </c>
      <c r="P2962" t="s">
        <v>98</v>
      </c>
      <c r="Q2962" t="s">
        <v>100</v>
      </c>
      <c r="R2962" t="s">
        <v>17</v>
      </c>
      <c r="S2962" t="s">
        <v>20</v>
      </c>
      <c r="T2962" t="s">
        <v>45</v>
      </c>
      <c r="U2962" t="s">
        <v>46</v>
      </c>
      <c r="V2962" t="str">
        <f t="shared" si="1067"/>
        <v>AIR</v>
      </c>
      <c r="W2962" s="3"/>
      <c r="X2962" t="s">
        <v>32</v>
      </c>
      <c r="Y2962" t="s">
        <v>73</v>
      </c>
    </row>
    <row r="2963" spans="1:29" x14ac:dyDescent="0.2">
      <c r="A2963">
        <v>2962</v>
      </c>
      <c r="B2963" t="s">
        <v>2</v>
      </c>
      <c r="C2963" s="4">
        <v>1923687</v>
      </c>
      <c r="D2963" t="s">
        <v>33</v>
      </c>
      <c r="E2963" t="s">
        <v>35</v>
      </c>
      <c r="F2963" s="1">
        <v>43881</v>
      </c>
      <c r="G2963" s="1">
        <f t="shared" si="1065"/>
        <v>43881</v>
      </c>
      <c r="H2963" s="1">
        <f t="shared" si="1066"/>
        <v>43914</v>
      </c>
      <c r="I2963" t="s">
        <v>71</v>
      </c>
      <c r="J2963">
        <v>2490158163</v>
      </c>
      <c r="K2963" t="s">
        <v>74</v>
      </c>
      <c r="L2963" t="s">
        <v>77</v>
      </c>
      <c r="M2963" t="s">
        <v>83</v>
      </c>
      <c r="P2963" t="s">
        <v>98</v>
      </c>
      <c r="Q2963" t="s">
        <v>100</v>
      </c>
      <c r="R2963" t="s">
        <v>17</v>
      </c>
      <c r="S2963" t="s">
        <v>20</v>
      </c>
      <c r="T2963" t="s">
        <v>45</v>
      </c>
      <c r="U2963" t="s">
        <v>46</v>
      </c>
      <c r="V2963" t="str">
        <f t="shared" si="1067"/>
        <v>AIR</v>
      </c>
      <c r="W2963" s="3"/>
      <c r="X2963" t="s">
        <v>32</v>
      </c>
      <c r="Y2963" t="s">
        <v>73</v>
      </c>
    </row>
    <row r="2964" spans="1:29" x14ac:dyDescent="0.2">
      <c r="A2964">
        <v>2963</v>
      </c>
      <c r="B2964" t="s">
        <v>2</v>
      </c>
      <c r="C2964" s="4">
        <v>1923688</v>
      </c>
      <c r="D2964" t="s">
        <v>33</v>
      </c>
      <c r="E2964" t="s">
        <v>35</v>
      </c>
      <c r="F2964" s="1">
        <v>43881</v>
      </c>
      <c r="G2964" s="1">
        <f t="shared" si="1065"/>
        <v>43881</v>
      </c>
      <c r="H2964" s="1">
        <f t="shared" si="1066"/>
        <v>43914</v>
      </c>
      <c r="I2964" t="s">
        <v>71</v>
      </c>
      <c r="J2964">
        <v>2490158163</v>
      </c>
      <c r="K2964" t="s">
        <v>74</v>
      </c>
      <c r="L2964" t="s">
        <v>77</v>
      </c>
      <c r="M2964" t="s">
        <v>83</v>
      </c>
      <c r="P2964" t="s">
        <v>98</v>
      </c>
      <c r="Q2964" t="s">
        <v>100</v>
      </c>
      <c r="R2964" t="s">
        <v>17</v>
      </c>
      <c r="S2964" t="s">
        <v>20</v>
      </c>
      <c r="T2964" t="s">
        <v>45</v>
      </c>
      <c r="U2964" t="s">
        <v>46</v>
      </c>
      <c r="V2964" t="str">
        <f t="shared" si="1067"/>
        <v>AIR</v>
      </c>
      <c r="W2964" s="3"/>
      <c r="X2964" t="s">
        <v>32</v>
      </c>
      <c r="Y2964" t="s">
        <v>73</v>
      </c>
    </row>
    <row r="2965" spans="1:29" x14ac:dyDescent="0.2">
      <c r="A2965">
        <v>2964</v>
      </c>
      <c r="B2965" t="s">
        <v>2</v>
      </c>
      <c r="C2965" s="4">
        <v>1923689</v>
      </c>
      <c r="D2965" t="s">
        <v>33</v>
      </c>
      <c r="E2965" t="s">
        <v>35</v>
      </c>
      <c r="F2965" s="1">
        <v>43881</v>
      </c>
      <c r="G2965" s="1">
        <f t="shared" si="1065"/>
        <v>43881</v>
      </c>
      <c r="H2965" s="1">
        <f t="shared" si="1066"/>
        <v>43914</v>
      </c>
      <c r="I2965" t="s">
        <v>71</v>
      </c>
      <c r="J2965">
        <v>2490158163</v>
      </c>
      <c r="K2965" t="s">
        <v>74</v>
      </c>
      <c r="L2965" t="s">
        <v>77</v>
      </c>
      <c r="M2965" t="s">
        <v>83</v>
      </c>
      <c r="P2965" t="s">
        <v>98</v>
      </c>
      <c r="Q2965" t="s">
        <v>100</v>
      </c>
      <c r="R2965" t="s">
        <v>17</v>
      </c>
      <c r="S2965" t="s">
        <v>20</v>
      </c>
      <c r="T2965" t="s">
        <v>45</v>
      </c>
      <c r="U2965" t="s">
        <v>46</v>
      </c>
      <c r="V2965" t="str">
        <f t="shared" si="1067"/>
        <v>AIR</v>
      </c>
      <c r="W2965" s="3"/>
      <c r="X2965" t="s">
        <v>32</v>
      </c>
      <c r="Y2965" t="s">
        <v>73</v>
      </c>
    </row>
    <row r="2966" spans="1:29" x14ac:dyDescent="0.2">
      <c r="A2966">
        <v>2965</v>
      </c>
      <c r="B2966" t="s">
        <v>2</v>
      </c>
      <c r="C2966" s="4">
        <v>1923690</v>
      </c>
      <c r="D2966" t="s">
        <v>33</v>
      </c>
      <c r="E2966" t="s">
        <v>35</v>
      </c>
      <c r="F2966" s="1">
        <v>43881</v>
      </c>
      <c r="G2966" s="1">
        <f t="shared" si="1065"/>
        <v>43881</v>
      </c>
      <c r="H2966" s="1">
        <f t="shared" si="1066"/>
        <v>43914</v>
      </c>
      <c r="I2966" t="s">
        <v>71</v>
      </c>
      <c r="J2966">
        <v>2490158163</v>
      </c>
      <c r="K2966" t="s">
        <v>74</v>
      </c>
      <c r="L2966" t="s">
        <v>77</v>
      </c>
      <c r="M2966" t="s">
        <v>83</v>
      </c>
      <c r="P2966" t="s">
        <v>98</v>
      </c>
      <c r="Q2966" t="s">
        <v>100</v>
      </c>
      <c r="R2966" t="s">
        <v>17</v>
      </c>
      <c r="S2966" t="s">
        <v>20</v>
      </c>
      <c r="T2966" t="s">
        <v>45</v>
      </c>
      <c r="U2966" t="s">
        <v>46</v>
      </c>
      <c r="V2966" t="str">
        <f t="shared" si="1067"/>
        <v>AIR</v>
      </c>
      <c r="W2966" s="3"/>
      <c r="X2966" t="s">
        <v>32</v>
      </c>
      <c r="Y2966" t="s">
        <v>73</v>
      </c>
    </row>
    <row r="2967" spans="1:29" x14ac:dyDescent="0.2">
      <c r="A2967">
        <v>2966</v>
      </c>
      <c r="B2967" t="s">
        <v>2</v>
      </c>
      <c r="C2967" s="4">
        <v>1923691</v>
      </c>
      <c r="D2967" t="s">
        <v>33</v>
      </c>
      <c r="E2967" t="s">
        <v>35</v>
      </c>
      <c r="F2967" s="1">
        <v>43881</v>
      </c>
      <c r="G2967" s="1">
        <f t="shared" ref="G2967:G2972" si="1068">F2967 + 7 - WEEKDAY(F2967, 2) + 6</f>
        <v>43890</v>
      </c>
      <c r="H2967" s="1">
        <f t="shared" ref="H2967:H2972" si="1069">G2967+7</f>
        <v>43897</v>
      </c>
      <c r="I2967" t="s">
        <v>71</v>
      </c>
      <c r="J2967">
        <v>2490158163</v>
      </c>
      <c r="K2967" t="s">
        <v>74</v>
      </c>
      <c r="L2967" t="s">
        <v>77</v>
      </c>
      <c r="M2967" t="s">
        <v>83</v>
      </c>
      <c r="P2967" t="s">
        <v>98</v>
      </c>
      <c r="Q2967" t="s">
        <v>100</v>
      </c>
      <c r="R2967" t="s">
        <v>18</v>
      </c>
      <c r="S2967" t="s">
        <v>20</v>
      </c>
      <c r="T2967" t="str">
        <f t="shared" ref="T2967:T2972" si="1070">IF(R2967="1: SEA", "LAEM CHABANG", "BANGKOK")</f>
        <v>LAEM CHABANG</v>
      </c>
      <c r="U2967" t="s">
        <v>46</v>
      </c>
      <c r="V2967" t="s">
        <v>53</v>
      </c>
      <c r="W2967" s="3">
        <v>12179649</v>
      </c>
      <c r="X2967" t="s">
        <v>32</v>
      </c>
      <c r="Y2967" t="s">
        <v>73</v>
      </c>
      <c r="AC2967">
        <v>1</v>
      </c>
    </row>
    <row r="2968" spans="1:29" x14ac:dyDescent="0.2">
      <c r="A2968">
        <v>2967</v>
      </c>
      <c r="B2968" t="s">
        <v>2</v>
      </c>
      <c r="C2968" s="4">
        <v>1923692</v>
      </c>
      <c r="D2968" t="s">
        <v>33</v>
      </c>
      <c r="E2968" t="s">
        <v>35</v>
      </c>
      <c r="F2968" s="1">
        <v>43880</v>
      </c>
      <c r="G2968" s="1">
        <f t="shared" si="1068"/>
        <v>43890</v>
      </c>
      <c r="H2968" s="1">
        <f t="shared" si="1069"/>
        <v>43897</v>
      </c>
      <c r="I2968" t="s">
        <v>71</v>
      </c>
      <c r="J2968">
        <v>2490158163</v>
      </c>
      <c r="K2968" t="s">
        <v>74</v>
      </c>
      <c r="L2968" t="s">
        <v>77</v>
      </c>
      <c r="M2968" t="s">
        <v>83</v>
      </c>
      <c r="P2968" t="s">
        <v>98</v>
      </c>
      <c r="Q2968" t="s">
        <v>100</v>
      </c>
      <c r="R2968" t="s">
        <v>18</v>
      </c>
      <c r="S2968" t="s">
        <v>20</v>
      </c>
      <c r="T2968" t="str">
        <f t="shared" si="1070"/>
        <v>LAEM CHABANG</v>
      </c>
      <c r="U2968" t="s">
        <v>46</v>
      </c>
      <c r="V2968" t="s">
        <v>53</v>
      </c>
      <c r="W2968" s="3">
        <v>12179652</v>
      </c>
      <c r="X2968" t="s">
        <v>32</v>
      </c>
      <c r="Y2968" t="s">
        <v>73</v>
      </c>
      <c r="AC2968">
        <v>1</v>
      </c>
    </row>
    <row r="2969" spans="1:29" x14ac:dyDescent="0.2">
      <c r="A2969">
        <v>2968</v>
      </c>
      <c r="B2969" t="s">
        <v>2</v>
      </c>
      <c r="C2969" s="4">
        <v>1923693</v>
      </c>
      <c r="D2969" t="s">
        <v>33</v>
      </c>
      <c r="E2969" t="s">
        <v>35</v>
      </c>
      <c r="F2969" s="1">
        <v>43880</v>
      </c>
      <c r="G2969" s="1">
        <f t="shared" si="1068"/>
        <v>43890</v>
      </c>
      <c r="H2969" s="1">
        <f t="shared" si="1069"/>
        <v>43897</v>
      </c>
      <c r="I2969" t="s">
        <v>71</v>
      </c>
      <c r="J2969">
        <v>2490158163</v>
      </c>
      <c r="K2969" t="s">
        <v>74</v>
      </c>
      <c r="L2969" t="s">
        <v>77</v>
      </c>
      <c r="M2969" t="s">
        <v>83</v>
      </c>
      <c r="P2969" t="s">
        <v>98</v>
      </c>
      <c r="Q2969" t="s">
        <v>100</v>
      </c>
      <c r="R2969" t="s">
        <v>18</v>
      </c>
      <c r="S2969" t="s">
        <v>20</v>
      </c>
      <c r="T2969" t="str">
        <f t="shared" si="1070"/>
        <v>LAEM CHABANG</v>
      </c>
      <c r="U2969" t="s">
        <v>46</v>
      </c>
      <c r="V2969" t="s">
        <v>53</v>
      </c>
      <c r="W2969" s="3">
        <v>12179661</v>
      </c>
      <c r="X2969" t="s">
        <v>32</v>
      </c>
      <c r="Y2969" t="s">
        <v>73</v>
      </c>
      <c r="AC2969">
        <v>1</v>
      </c>
    </row>
    <row r="2970" spans="1:29" x14ac:dyDescent="0.2">
      <c r="A2970">
        <v>2969</v>
      </c>
      <c r="B2970" t="s">
        <v>2</v>
      </c>
      <c r="C2970" s="4">
        <v>1923694</v>
      </c>
      <c r="D2970" t="s">
        <v>33</v>
      </c>
      <c r="E2970" t="s">
        <v>35</v>
      </c>
      <c r="F2970" s="1">
        <v>43881</v>
      </c>
      <c r="G2970" s="1">
        <f t="shared" si="1068"/>
        <v>43890</v>
      </c>
      <c r="H2970" s="1">
        <f t="shared" si="1069"/>
        <v>43897</v>
      </c>
      <c r="I2970" t="s">
        <v>71</v>
      </c>
      <c r="J2970">
        <v>2490158163</v>
      </c>
      <c r="K2970" t="s">
        <v>74</v>
      </c>
      <c r="L2970" t="s">
        <v>77</v>
      </c>
      <c r="M2970" t="s">
        <v>83</v>
      </c>
      <c r="P2970" t="s">
        <v>98</v>
      </c>
      <c r="Q2970" t="s">
        <v>100</v>
      </c>
      <c r="R2970" t="s">
        <v>18</v>
      </c>
      <c r="S2970" t="s">
        <v>20</v>
      </c>
      <c r="T2970" t="str">
        <f t="shared" si="1070"/>
        <v>LAEM CHABANG</v>
      </c>
      <c r="U2970" t="s">
        <v>46</v>
      </c>
      <c r="V2970" t="s">
        <v>53</v>
      </c>
      <c r="W2970" s="3">
        <v>12179676</v>
      </c>
      <c r="X2970" t="s">
        <v>32</v>
      </c>
      <c r="Y2970" t="s">
        <v>73</v>
      </c>
      <c r="AC2970">
        <v>1</v>
      </c>
    </row>
    <row r="2971" spans="1:29" x14ac:dyDescent="0.2">
      <c r="A2971">
        <v>2970</v>
      </c>
      <c r="B2971" t="s">
        <v>2</v>
      </c>
      <c r="C2971" s="4">
        <v>1923695</v>
      </c>
      <c r="D2971" t="s">
        <v>33</v>
      </c>
      <c r="E2971" t="s">
        <v>35</v>
      </c>
      <c r="F2971" s="1">
        <v>43881</v>
      </c>
      <c r="G2971" s="1">
        <f t="shared" si="1068"/>
        <v>43890</v>
      </c>
      <c r="H2971" s="1">
        <f t="shared" si="1069"/>
        <v>43897</v>
      </c>
      <c r="I2971" t="s">
        <v>71</v>
      </c>
      <c r="J2971">
        <v>2490158163</v>
      </c>
      <c r="K2971" t="s">
        <v>74</v>
      </c>
      <c r="L2971" t="s">
        <v>77</v>
      </c>
      <c r="M2971" t="s">
        <v>83</v>
      </c>
      <c r="P2971" t="s">
        <v>98</v>
      </c>
      <c r="Q2971" t="s">
        <v>100</v>
      </c>
      <c r="R2971" t="s">
        <v>18</v>
      </c>
      <c r="S2971" t="s">
        <v>20</v>
      </c>
      <c r="T2971" t="str">
        <f t="shared" si="1070"/>
        <v>LAEM CHABANG</v>
      </c>
      <c r="U2971" t="s">
        <v>46</v>
      </c>
      <c r="V2971" t="s">
        <v>53</v>
      </c>
      <c r="W2971" s="3">
        <v>12179677</v>
      </c>
      <c r="X2971" t="s">
        <v>32</v>
      </c>
      <c r="Y2971" t="s">
        <v>73</v>
      </c>
      <c r="AC2971">
        <v>1</v>
      </c>
    </row>
    <row r="2972" spans="1:29" x14ac:dyDescent="0.2">
      <c r="A2972">
        <v>2971</v>
      </c>
      <c r="B2972" t="s">
        <v>2</v>
      </c>
      <c r="C2972" s="4">
        <v>1923696</v>
      </c>
      <c r="D2972" t="s">
        <v>33</v>
      </c>
      <c r="E2972" t="s">
        <v>35</v>
      </c>
      <c r="F2972" s="1">
        <v>43881</v>
      </c>
      <c r="G2972" s="1">
        <f t="shared" si="1068"/>
        <v>43890</v>
      </c>
      <c r="H2972" s="1">
        <f t="shared" si="1069"/>
        <v>43897</v>
      </c>
      <c r="I2972" t="s">
        <v>71</v>
      </c>
      <c r="J2972">
        <v>2490158163</v>
      </c>
      <c r="K2972" t="s">
        <v>74</v>
      </c>
      <c r="L2972" t="s">
        <v>77</v>
      </c>
      <c r="M2972" t="s">
        <v>83</v>
      </c>
      <c r="P2972" t="s">
        <v>98</v>
      </c>
      <c r="Q2972" t="s">
        <v>100</v>
      </c>
      <c r="R2972" t="s">
        <v>18</v>
      </c>
      <c r="S2972" t="s">
        <v>20</v>
      </c>
      <c r="T2972" t="str">
        <f t="shared" si="1070"/>
        <v>LAEM CHABANG</v>
      </c>
      <c r="U2972" t="s">
        <v>46</v>
      </c>
      <c r="V2972" t="s">
        <v>53</v>
      </c>
      <c r="W2972" s="3">
        <v>12179680</v>
      </c>
      <c r="X2972" t="s">
        <v>32</v>
      </c>
      <c r="Y2972" t="s">
        <v>73</v>
      </c>
      <c r="AC2972">
        <v>1</v>
      </c>
    </row>
    <row r="2973" spans="1:29" x14ac:dyDescent="0.2">
      <c r="A2973">
        <v>2972</v>
      </c>
      <c r="B2973" t="s">
        <v>2</v>
      </c>
      <c r="C2973" s="4">
        <v>1923697</v>
      </c>
      <c r="D2973" t="s">
        <v>33</v>
      </c>
      <c r="E2973" t="s">
        <v>35</v>
      </c>
      <c r="F2973" s="1">
        <v>43881</v>
      </c>
      <c r="G2973" s="1">
        <f t="shared" ref="G2973:G2979" si="1071">IF(R2973="2: AIR",F2973, "")</f>
        <v>43881</v>
      </c>
      <c r="H2973" s="1">
        <f t="shared" ref="H2973:H2979" si="1072">G2973+33</f>
        <v>43914</v>
      </c>
      <c r="I2973" t="s">
        <v>71</v>
      </c>
      <c r="J2973">
        <v>2490158163</v>
      </c>
      <c r="K2973" t="s">
        <v>74</v>
      </c>
      <c r="L2973" t="s">
        <v>77</v>
      </c>
      <c r="M2973" t="s">
        <v>83</v>
      </c>
      <c r="P2973" t="s">
        <v>98</v>
      </c>
      <c r="Q2973" t="s">
        <v>100</v>
      </c>
      <c r="R2973" t="s">
        <v>17</v>
      </c>
      <c r="S2973" t="s">
        <v>20</v>
      </c>
      <c r="T2973" t="s">
        <v>45</v>
      </c>
      <c r="U2973" t="s">
        <v>46</v>
      </c>
      <c r="V2973" t="str">
        <f t="shared" si="1067"/>
        <v>AIR</v>
      </c>
      <c r="W2973" s="3"/>
      <c r="X2973" t="s">
        <v>32</v>
      </c>
      <c r="Y2973" t="s">
        <v>73</v>
      </c>
    </row>
    <row r="2974" spans="1:29" x14ac:dyDescent="0.2">
      <c r="A2974">
        <v>2973</v>
      </c>
      <c r="B2974" t="s">
        <v>2</v>
      </c>
      <c r="C2974" s="4">
        <v>1923698</v>
      </c>
      <c r="D2974" t="s">
        <v>33</v>
      </c>
      <c r="E2974" t="s">
        <v>35</v>
      </c>
      <c r="F2974" s="1">
        <v>43881</v>
      </c>
      <c r="G2974" s="1">
        <f t="shared" si="1071"/>
        <v>43881</v>
      </c>
      <c r="H2974" s="1">
        <f t="shared" si="1072"/>
        <v>43914</v>
      </c>
      <c r="I2974" t="s">
        <v>71</v>
      </c>
      <c r="J2974">
        <v>2490158163</v>
      </c>
      <c r="K2974" t="s">
        <v>74</v>
      </c>
      <c r="L2974" t="s">
        <v>77</v>
      </c>
      <c r="M2974" t="s">
        <v>83</v>
      </c>
      <c r="P2974" t="s">
        <v>98</v>
      </c>
      <c r="Q2974" t="s">
        <v>100</v>
      </c>
      <c r="R2974" t="s">
        <v>17</v>
      </c>
      <c r="S2974" t="s">
        <v>20</v>
      </c>
      <c r="T2974" t="s">
        <v>45</v>
      </c>
      <c r="U2974" t="s">
        <v>46</v>
      </c>
      <c r="V2974" t="str">
        <f t="shared" si="1067"/>
        <v>AIR</v>
      </c>
      <c r="W2974" s="3"/>
      <c r="X2974" t="s">
        <v>32</v>
      </c>
      <c r="Y2974" t="s">
        <v>73</v>
      </c>
    </row>
    <row r="2975" spans="1:29" x14ac:dyDescent="0.2">
      <c r="A2975">
        <v>2974</v>
      </c>
      <c r="B2975" t="s">
        <v>2</v>
      </c>
      <c r="C2975" s="4">
        <v>1923699</v>
      </c>
      <c r="D2975" t="s">
        <v>33</v>
      </c>
      <c r="E2975" t="s">
        <v>35</v>
      </c>
      <c r="F2975" s="1">
        <v>43881</v>
      </c>
      <c r="G2975" s="1">
        <f t="shared" si="1071"/>
        <v>43881</v>
      </c>
      <c r="H2975" s="1">
        <f t="shared" si="1072"/>
        <v>43914</v>
      </c>
      <c r="I2975" t="s">
        <v>71</v>
      </c>
      <c r="J2975">
        <v>2490158163</v>
      </c>
      <c r="K2975" t="s">
        <v>74</v>
      </c>
      <c r="L2975" t="s">
        <v>77</v>
      </c>
      <c r="M2975" t="s">
        <v>83</v>
      </c>
      <c r="P2975" t="s">
        <v>98</v>
      </c>
      <c r="Q2975" t="s">
        <v>100</v>
      </c>
      <c r="R2975" t="s">
        <v>17</v>
      </c>
      <c r="S2975" t="s">
        <v>20</v>
      </c>
      <c r="T2975" t="s">
        <v>45</v>
      </c>
      <c r="U2975" t="s">
        <v>46</v>
      </c>
      <c r="V2975" t="str">
        <f t="shared" si="1067"/>
        <v>AIR</v>
      </c>
      <c r="W2975" s="3"/>
      <c r="X2975" t="s">
        <v>32</v>
      </c>
      <c r="Y2975" t="s">
        <v>73</v>
      </c>
    </row>
    <row r="2976" spans="1:29" x14ac:dyDescent="0.2">
      <c r="A2976">
        <v>2975</v>
      </c>
      <c r="B2976" t="s">
        <v>2</v>
      </c>
      <c r="C2976" s="4">
        <v>1923700</v>
      </c>
      <c r="D2976" t="s">
        <v>33</v>
      </c>
      <c r="E2976" t="s">
        <v>35</v>
      </c>
      <c r="F2976" s="1">
        <v>43881</v>
      </c>
      <c r="G2976" s="1">
        <f t="shared" si="1071"/>
        <v>43881</v>
      </c>
      <c r="H2976" s="1">
        <f t="shared" si="1072"/>
        <v>43914</v>
      </c>
      <c r="I2976" t="s">
        <v>71</v>
      </c>
      <c r="J2976">
        <v>2490158163</v>
      </c>
      <c r="K2976" t="s">
        <v>74</v>
      </c>
      <c r="L2976" t="s">
        <v>77</v>
      </c>
      <c r="M2976" t="s">
        <v>83</v>
      </c>
      <c r="P2976" t="s">
        <v>98</v>
      </c>
      <c r="Q2976" t="s">
        <v>100</v>
      </c>
      <c r="R2976" t="s">
        <v>17</v>
      </c>
      <c r="S2976" t="s">
        <v>20</v>
      </c>
      <c r="T2976" t="s">
        <v>45</v>
      </c>
      <c r="U2976" t="s">
        <v>46</v>
      </c>
      <c r="V2976" t="str">
        <f t="shared" si="1067"/>
        <v>AIR</v>
      </c>
      <c r="W2976" s="3"/>
      <c r="X2976" t="s">
        <v>32</v>
      </c>
      <c r="Y2976" t="s">
        <v>73</v>
      </c>
    </row>
    <row r="2977" spans="1:29" x14ac:dyDescent="0.2">
      <c r="A2977">
        <v>2976</v>
      </c>
      <c r="B2977" t="s">
        <v>2</v>
      </c>
      <c r="C2977" s="4">
        <v>1923701</v>
      </c>
      <c r="D2977" t="s">
        <v>33</v>
      </c>
      <c r="E2977" t="s">
        <v>35</v>
      </c>
      <c r="F2977" s="1">
        <v>43881</v>
      </c>
      <c r="G2977" s="1">
        <f t="shared" si="1071"/>
        <v>43881</v>
      </c>
      <c r="H2977" s="1">
        <f t="shared" si="1072"/>
        <v>43914</v>
      </c>
      <c r="I2977" t="s">
        <v>71</v>
      </c>
      <c r="J2977">
        <v>2490158163</v>
      </c>
      <c r="K2977" t="s">
        <v>74</v>
      </c>
      <c r="L2977" t="s">
        <v>77</v>
      </c>
      <c r="M2977" t="s">
        <v>83</v>
      </c>
      <c r="P2977" t="s">
        <v>98</v>
      </c>
      <c r="Q2977" t="s">
        <v>100</v>
      </c>
      <c r="R2977" t="s">
        <v>17</v>
      </c>
      <c r="S2977" t="s">
        <v>20</v>
      </c>
      <c r="T2977" t="s">
        <v>45</v>
      </c>
      <c r="U2977" t="s">
        <v>46</v>
      </c>
      <c r="V2977" t="str">
        <f t="shared" si="1067"/>
        <v>AIR</v>
      </c>
      <c r="W2977" s="3"/>
      <c r="X2977" t="s">
        <v>32</v>
      </c>
      <c r="Y2977" t="s">
        <v>73</v>
      </c>
    </row>
    <row r="2978" spans="1:29" x14ac:dyDescent="0.2">
      <c r="A2978">
        <v>2977</v>
      </c>
      <c r="B2978" t="s">
        <v>2</v>
      </c>
      <c r="C2978" s="4">
        <v>1923702</v>
      </c>
      <c r="D2978" t="s">
        <v>33</v>
      </c>
      <c r="E2978" t="s">
        <v>35</v>
      </c>
      <c r="F2978" s="1">
        <v>43881</v>
      </c>
      <c r="G2978" s="1">
        <f t="shared" si="1071"/>
        <v>43881</v>
      </c>
      <c r="H2978" s="1">
        <f t="shared" si="1072"/>
        <v>43914</v>
      </c>
      <c r="I2978" t="s">
        <v>71</v>
      </c>
      <c r="J2978">
        <v>2490158163</v>
      </c>
      <c r="K2978" t="s">
        <v>74</v>
      </c>
      <c r="L2978" t="s">
        <v>77</v>
      </c>
      <c r="M2978" t="s">
        <v>83</v>
      </c>
      <c r="P2978" t="s">
        <v>98</v>
      </c>
      <c r="Q2978" t="s">
        <v>100</v>
      </c>
      <c r="R2978" t="s">
        <v>17</v>
      </c>
      <c r="S2978" t="s">
        <v>20</v>
      </c>
      <c r="T2978" t="s">
        <v>45</v>
      </c>
      <c r="U2978" t="s">
        <v>46</v>
      </c>
      <c r="V2978" t="str">
        <f t="shared" si="1067"/>
        <v>AIR</v>
      </c>
      <c r="W2978" s="3"/>
      <c r="X2978" t="s">
        <v>32</v>
      </c>
      <c r="Y2978" t="s">
        <v>73</v>
      </c>
    </row>
    <row r="2979" spans="1:29" x14ac:dyDescent="0.2">
      <c r="A2979">
        <v>2978</v>
      </c>
      <c r="B2979" t="s">
        <v>2</v>
      </c>
      <c r="C2979" s="4">
        <v>1923703</v>
      </c>
      <c r="D2979" t="s">
        <v>33</v>
      </c>
      <c r="E2979" t="s">
        <v>35</v>
      </c>
      <c r="F2979" s="1">
        <v>43881</v>
      </c>
      <c r="G2979" s="1">
        <f t="shared" si="1071"/>
        <v>43881</v>
      </c>
      <c r="H2979" s="1">
        <f t="shared" si="1072"/>
        <v>43914</v>
      </c>
      <c r="I2979" t="s">
        <v>71</v>
      </c>
      <c r="J2979">
        <v>2490158163</v>
      </c>
      <c r="K2979" t="s">
        <v>74</v>
      </c>
      <c r="L2979" t="s">
        <v>77</v>
      </c>
      <c r="M2979" t="s">
        <v>83</v>
      </c>
      <c r="P2979" t="s">
        <v>98</v>
      </c>
      <c r="Q2979" t="s">
        <v>100</v>
      </c>
      <c r="R2979" t="s">
        <v>17</v>
      </c>
      <c r="S2979" t="s">
        <v>20</v>
      </c>
      <c r="T2979" t="s">
        <v>45</v>
      </c>
      <c r="U2979" t="s">
        <v>46</v>
      </c>
      <c r="V2979" t="str">
        <f t="shared" si="1067"/>
        <v>AIR</v>
      </c>
      <c r="W2979" s="3"/>
      <c r="X2979" t="s">
        <v>32</v>
      </c>
      <c r="Y2979" t="s">
        <v>73</v>
      </c>
    </row>
    <row r="2980" spans="1:29" x14ac:dyDescent="0.2">
      <c r="A2980">
        <v>2979</v>
      </c>
      <c r="B2980" t="s">
        <v>2</v>
      </c>
      <c r="C2980" s="4">
        <v>1923704</v>
      </c>
      <c r="D2980" t="s">
        <v>33</v>
      </c>
      <c r="E2980" t="s">
        <v>35</v>
      </c>
      <c r="F2980" s="1">
        <v>43881</v>
      </c>
      <c r="G2980" s="1">
        <f t="shared" ref="G2980:G2996" si="1073">F2980 + 7 - WEEKDAY(F2980, 2) + 6</f>
        <v>43890</v>
      </c>
      <c r="H2980" s="1">
        <f t="shared" ref="H2980:H2996" si="1074">G2980+7</f>
        <v>43897</v>
      </c>
      <c r="I2980" t="s">
        <v>71</v>
      </c>
      <c r="J2980">
        <v>2490158163</v>
      </c>
      <c r="K2980" t="s">
        <v>74</v>
      </c>
      <c r="L2980" t="s">
        <v>77</v>
      </c>
      <c r="M2980" t="s">
        <v>83</v>
      </c>
      <c r="P2980" t="s">
        <v>98</v>
      </c>
      <c r="Q2980" t="s">
        <v>100</v>
      </c>
      <c r="R2980" t="s">
        <v>18</v>
      </c>
      <c r="S2980" t="s">
        <v>20</v>
      </c>
      <c r="T2980" t="str">
        <f t="shared" ref="T2980:T2996" si="1075">IF(R2980="1: SEA", "LAEM CHABANG", "BANGKOK")</f>
        <v>LAEM CHABANG</v>
      </c>
      <c r="U2980" t="s">
        <v>46</v>
      </c>
      <c r="V2980" t="s">
        <v>53</v>
      </c>
      <c r="W2980" s="3">
        <v>12179736</v>
      </c>
      <c r="X2980" t="s">
        <v>32</v>
      </c>
      <c r="Y2980" t="s">
        <v>73</v>
      </c>
      <c r="AC2980">
        <v>1</v>
      </c>
    </row>
    <row r="2981" spans="1:29" x14ac:dyDescent="0.2">
      <c r="A2981">
        <v>2980</v>
      </c>
      <c r="B2981" t="s">
        <v>2</v>
      </c>
      <c r="C2981" s="4">
        <v>1923705</v>
      </c>
      <c r="D2981" t="s">
        <v>33</v>
      </c>
      <c r="E2981" t="s">
        <v>35</v>
      </c>
      <c r="F2981" s="1">
        <v>43881</v>
      </c>
      <c r="G2981" s="1">
        <f t="shared" si="1073"/>
        <v>43890</v>
      </c>
      <c r="H2981" s="1">
        <f t="shared" si="1074"/>
        <v>43897</v>
      </c>
      <c r="I2981" t="s">
        <v>71</v>
      </c>
      <c r="J2981">
        <v>2490158163</v>
      </c>
      <c r="K2981" t="s">
        <v>74</v>
      </c>
      <c r="L2981" t="s">
        <v>77</v>
      </c>
      <c r="M2981" t="s">
        <v>83</v>
      </c>
      <c r="P2981" t="s">
        <v>98</v>
      </c>
      <c r="Q2981" t="s">
        <v>100</v>
      </c>
      <c r="R2981" t="s">
        <v>18</v>
      </c>
      <c r="S2981" t="s">
        <v>20</v>
      </c>
      <c r="T2981" t="str">
        <f t="shared" si="1075"/>
        <v>LAEM CHABANG</v>
      </c>
      <c r="U2981" t="s">
        <v>46</v>
      </c>
      <c r="V2981" t="s">
        <v>53</v>
      </c>
      <c r="W2981" s="3">
        <v>12179745</v>
      </c>
      <c r="X2981" t="s">
        <v>32</v>
      </c>
      <c r="Y2981" t="s">
        <v>73</v>
      </c>
      <c r="AC2981">
        <v>1</v>
      </c>
    </row>
    <row r="2982" spans="1:29" x14ac:dyDescent="0.2">
      <c r="A2982">
        <v>2981</v>
      </c>
      <c r="B2982" t="s">
        <v>2</v>
      </c>
      <c r="C2982" s="4">
        <v>1923706</v>
      </c>
      <c r="D2982" t="s">
        <v>33</v>
      </c>
      <c r="E2982" t="s">
        <v>35</v>
      </c>
      <c r="F2982" s="1">
        <v>43881</v>
      </c>
      <c r="G2982" s="1">
        <f t="shared" si="1073"/>
        <v>43890</v>
      </c>
      <c r="H2982" s="1">
        <f t="shared" si="1074"/>
        <v>43897</v>
      </c>
      <c r="I2982" t="s">
        <v>71</v>
      </c>
      <c r="J2982">
        <v>2490158163</v>
      </c>
      <c r="K2982" t="s">
        <v>74</v>
      </c>
      <c r="L2982" t="s">
        <v>77</v>
      </c>
      <c r="M2982" t="s">
        <v>83</v>
      </c>
      <c r="P2982" t="s">
        <v>98</v>
      </c>
      <c r="Q2982" t="s">
        <v>100</v>
      </c>
      <c r="R2982" t="s">
        <v>18</v>
      </c>
      <c r="S2982" t="s">
        <v>20</v>
      </c>
      <c r="T2982" t="str">
        <f t="shared" si="1075"/>
        <v>LAEM CHABANG</v>
      </c>
      <c r="U2982" t="s">
        <v>46</v>
      </c>
      <c r="V2982" t="s">
        <v>53</v>
      </c>
      <c r="W2982" s="3">
        <v>12179760</v>
      </c>
      <c r="X2982" t="s">
        <v>32</v>
      </c>
      <c r="Y2982" t="s">
        <v>73</v>
      </c>
      <c r="AC2982">
        <v>1</v>
      </c>
    </row>
    <row r="2983" spans="1:29" x14ac:dyDescent="0.2">
      <c r="A2983">
        <v>2982</v>
      </c>
      <c r="B2983" t="s">
        <v>2</v>
      </c>
      <c r="C2983" s="4">
        <v>1923707</v>
      </c>
      <c r="D2983" t="s">
        <v>33</v>
      </c>
      <c r="E2983" t="s">
        <v>35</v>
      </c>
      <c r="F2983" s="1">
        <v>43881</v>
      </c>
      <c r="G2983" s="1">
        <f t="shared" si="1073"/>
        <v>43890</v>
      </c>
      <c r="H2983" s="1">
        <f t="shared" si="1074"/>
        <v>43897</v>
      </c>
      <c r="I2983" t="s">
        <v>71</v>
      </c>
      <c r="J2983">
        <v>2490158163</v>
      </c>
      <c r="K2983" t="s">
        <v>74</v>
      </c>
      <c r="L2983" t="s">
        <v>77</v>
      </c>
      <c r="M2983" t="s">
        <v>83</v>
      </c>
      <c r="P2983" t="s">
        <v>98</v>
      </c>
      <c r="Q2983" t="s">
        <v>100</v>
      </c>
      <c r="R2983" t="s">
        <v>18</v>
      </c>
      <c r="S2983" t="s">
        <v>20</v>
      </c>
      <c r="T2983" t="str">
        <f t="shared" si="1075"/>
        <v>LAEM CHABANG</v>
      </c>
      <c r="U2983" t="s">
        <v>46</v>
      </c>
      <c r="V2983" t="s">
        <v>53</v>
      </c>
      <c r="W2983" s="3">
        <v>12179761</v>
      </c>
      <c r="X2983" t="s">
        <v>32</v>
      </c>
      <c r="Y2983" t="s">
        <v>73</v>
      </c>
      <c r="AC2983">
        <v>1</v>
      </c>
    </row>
    <row r="2984" spans="1:29" x14ac:dyDescent="0.2">
      <c r="A2984">
        <v>2983</v>
      </c>
      <c r="B2984" t="s">
        <v>2</v>
      </c>
      <c r="C2984" s="4">
        <v>1923708</v>
      </c>
      <c r="D2984" t="s">
        <v>33</v>
      </c>
      <c r="E2984" t="s">
        <v>35</v>
      </c>
      <c r="F2984" s="1">
        <v>43881</v>
      </c>
      <c r="G2984" s="1">
        <f t="shared" si="1073"/>
        <v>43890</v>
      </c>
      <c r="H2984" s="1">
        <f t="shared" si="1074"/>
        <v>43897</v>
      </c>
      <c r="I2984" t="s">
        <v>71</v>
      </c>
      <c r="J2984">
        <v>2490158163</v>
      </c>
      <c r="K2984" t="s">
        <v>74</v>
      </c>
      <c r="L2984" t="s">
        <v>77</v>
      </c>
      <c r="M2984" t="s">
        <v>83</v>
      </c>
      <c r="P2984" t="s">
        <v>98</v>
      </c>
      <c r="Q2984" t="s">
        <v>100</v>
      </c>
      <c r="R2984" t="s">
        <v>18</v>
      </c>
      <c r="S2984" t="s">
        <v>20</v>
      </c>
      <c r="T2984" t="str">
        <f t="shared" si="1075"/>
        <v>LAEM CHABANG</v>
      </c>
      <c r="U2984" t="s">
        <v>46</v>
      </c>
      <c r="V2984" t="s">
        <v>53</v>
      </c>
      <c r="W2984" s="3">
        <v>12179764</v>
      </c>
      <c r="X2984" t="s">
        <v>32</v>
      </c>
      <c r="Y2984" t="s">
        <v>73</v>
      </c>
      <c r="AC2984">
        <v>1</v>
      </c>
    </row>
    <row r="2985" spans="1:29" x14ac:dyDescent="0.2">
      <c r="A2985">
        <v>2984</v>
      </c>
      <c r="B2985" t="s">
        <v>2</v>
      </c>
      <c r="C2985" s="4">
        <v>1923709</v>
      </c>
      <c r="D2985" t="s">
        <v>33</v>
      </c>
      <c r="E2985" t="s">
        <v>35</v>
      </c>
      <c r="F2985" s="1">
        <v>43881</v>
      </c>
      <c r="G2985" s="1">
        <f t="shared" si="1073"/>
        <v>43890</v>
      </c>
      <c r="H2985" s="1">
        <f t="shared" si="1074"/>
        <v>43897</v>
      </c>
      <c r="I2985" t="s">
        <v>71</v>
      </c>
      <c r="J2985">
        <v>2490158163</v>
      </c>
      <c r="K2985" t="s">
        <v>74</v>
      </c>
      <c r="L2985" t="s">
        <v>77</v>
      </c>
      <c r="M2985" t="s">
        <v>83</v>
      </c>
      <c r="P2985" t="s">
        <v>98</v>
      </c>
      <c r="Q2985" t="s">
        <v>100</v>
      </c>
      <c r="R2985" t="s">
        <v>18</v>
      </c>
      <c r="S2985" t="s">
        <v>20</v>
      </c>
      <c r="T2985" t="str">
        <f t="shared" si="1075"/>
        <v>LAEM CHABANG</v>
      </c>
      <c r="U2985" t="s">
        <v>46</v>
      </c>
      <c r="V2985" t="s">
        <v>53</v>
      </c>
      <c r="W2985" s="3">
        <v>12179773</v>
      </c>
      <c r="X2985" t="s">
        <v>32</v>
      </c>
      <c r="Y2985" t="s">
        <v>73</v>
      </c>
      <c r="AC2985">
        <v>1</v>
      </c>
    </row>
    <row r="2986" spans="1:29" x14ac:dyDescent="0.2">
      <c r="A2986">
        <v>2985</v>
      </c>
      <c r="B2986" t="s">
        <v>2</v>
      </c>
      <c r="C2986" s="4">
        <v>1923710</v>
      </c>
      <c r="D2986" t="s">
        <v>33</v>
      </c>
      <c r="E2986" t="s">
        <v>35</v>
      </c>
      <c r="F2986" s="1">
        <v>43881</v>
      </c>
      <c r="G2986" s="1">
        <f t="shared" si="1073"/>
        <v>43890</v>
      </c>
      <c r="H2986" s="1">
        <f t="shared" si="1074"/>
        <v>43897</v>
      </c>
      <c r="I2986" t="s">
        <v>71</v>
      </c>
      <c r="J2986">
        <v>2490158163</v>
      </c>
      <c r="K2986" t="s">
        <v>74</v>
      </c>
      <c r="L2986" t="s">
        <v>77</v>
      </c>
      <c r="M2986" t="s">
        <v>83</v>
      </c>
      <c r="P2986" t="s">
        <v>98</v>
      </c>
      <c r="Q2986" t="s">
        <v>100</v>
      </c>
      <c r="R2986" t="s">
        <v>18</v>
      </c>
      <c r="S2986" t="s">
        <v>20</v>
      </c>
      <c r="T2986" t="str">
        <f t="shared" si="1075"/>
        <v>LAEM CHABANG</v>
      </c>
      <c r="U2986" t="s">
        <v>46</v>
      </c>
      <c r="V2986" t="s">
        <v>53</v>
      </c>
      <c r="W2986" s="3">
        <v>12179788</v>
      </c>
      <c r="X2986" t="s">
        <v>32</v>
      </c>
      <c r="Y2986" t="s">
        <v>73</v>
      </c>
      <c r="AC2986">
        <v>1</v>
      </c>
    </row>
    <row r="2987" spans="1:29" x14ac:dyDescent="0.2">
      <c r="A2987">
        <v>2986</v>
      </c>
      <c r="B2987" t="s">
        <v>2</v>
      </c>
      <c r="C2987" s="4">
        <v>1923711</v>
      </c>
      <c r="D2987" t="s">
        <v>33</v>
      </c>
      <c r="E2987" t="s">
        <v>35</v>
      </c>
      <c r="F2987" s="1">
        <v>43881</v>
      </c>
      <c r="G2987" s="1">
        <f t="shared" si="1073"/>
        <v>43890</v>
      </c>
      <c r="H2987" s="1">
        <f t="shared" si="1074"/>
        <v>43897</v>
      </c>
      <c r="I2987" t="s">
        <v>71</v>
      </c>
      <c r="J2987">
        <v>2490158163</v>
      </c>
      <c r="K2987" t="s">
        <v>74</v>
      </c>
      <c r="L2987" t="s">
        <v>77</v>
      </c>
      <c r="M2987" t="s">
        <v>83</v>
      </c>
      <c r="P2987" t="s">
        <v>98</v>
      </c>
      <c r="Q2987" t="s">
        <v>100</v>
      </c>
      <c r="R2987" t="s">
        <v>18</v>
      </c>
      <c r="S2987" t="s">
        <v>20</v>
      </c>
      <c r="T2987" t="str">
        <f t="shared" si="1075"/>
        <v>LAEM CHABANG</v>
      </c>
      <c r="U2987" t="s">
        <v>46</v>
      </c>
      <c r="V2987" t="s">
        <v>53</v>
      </c>
      <c r="W2987" s="3">
        <v>12179789</v>
      </c>
      <c r="X2987" t="s">
        <v>32</v>
      </c>
      <c r="Y2987" t="s">
        <v>73</v>
      </c>
      <c r="AC2987">
        <v>1</v>
      </c>
    </row>
    <row r="2988" spans="1:29" x14ac:dyDescent="0.2">
      <c r="A2988">
        <v>2987</v>
      </c>
      <c r="B2988" t="s">
        <v>2</v>
      </c>
      <c r="C2988" s="4">
        <v>1923712</v>
      </c>
      <c r="D2988" t="s">
        <v>33</v>
      </c>
      <c r="E2988" t="s">
        <v>35</v>
      </c>
      <c r="F2988" s="1">
        <v>43881</v>
      </c>
      <c r="G2988" s="1">
        <f t="shared" si="1073"/>
        <v>43890</v>
      </c>
      <c r="H2988" s="1">
        <f t="shared" si="1074"/>
        <v>43897</v>
      </c>
      <c r="I2988" t="s">
        <v>71</v>
      </c>
      <c r="J2988">
        <v>2490158163</v>
      </c>
      <c r="K2988" t="s">
        <v>74</v>
      </c>
      <c r="L2988" t="s">
        <v>77</v>
      </c>
      <c r="M2988" t="s">
        <v>83</v>
      </c>
      <c r="P2988" t="s">
        <v>98</v>
      </c>
      <c r="Q2988" t="s">
        <v>100</v>
      </c>
      <c r="R2988" t="s">
        <v>18</v>
      </c>
      <c r="S2988" t="s">
        <v>20</v>
      </c>
      <c r="T2988" t="str">
        <f t="shared" si="1075"/>
        <v>LAEM CHABANG</v>
      </c>
      <c r="U2988" t="s">
        <v>46</v>
      </c>
      <c r="V2988" t="s">
        <v>53</v>
      </c>
      <c r="W2988" s="3">
        <v>12179792</v>
      </c>
      <c r="X2988" t="s">
        <v>32</v>
      </c>
      <c r="Y2988" t="s">
        <v>73</v>
      </c>
      <c r="AC2988">
        <v>1</v>
      </c>
    </row>
    <row r="2989" spans="1:29" x14ac:dyDescent="0.2">
      <c r="A2989">
        <v>2988</v>
      </c>
      <c r="B2989" t="s">
        <v>2</v>
      </c>
      <c r="C2989" s="4">
        <v>1923713</v>
      </c>
      <c r="D2989" t="s">
        <v>33</v>
      </c>
      <c r="E2989" t="s">
        <v>35</v>
      </c>
      <c r="F2989" s="1">
        <v>43881</v>
      </c>
      <c r="G2989" s="1">
        <f t="shared" si="1073"/>
        <v>43890</v>
      </c>
      <c r="H2989" s="1">
        <f t="shared" si="1074"/>
        <v>43897</v>
      </c>
      <c r="I2989" t="s">
        <v>71</v>
      </c>
      <c r="J2989">
        <v>2490158163</v>
      </c>
      <c r="K2989" t="s">
        <v>74</v>
      </c>
      <c r="L2989" t="s">
        <v>77</v>
      </c>
      <c r="M2989" t="s">
        <v>83</v>
      </c>
      <c r="P2989" t="s">
        <v>98</v>
      </c>
      <c r="Q2989" t="s">
        <v>100</v>
      </c>
      <c r="R2989" t="s">
        <v>18</v>
      </c>
      <c r="S2989" t="s">
        <v>20</v>
      </c>
      <c r="T2989" t="str">
        <f t="shared" si="1075"/>
        <v>LAEM CHABANG</v>
      </c>
      <c r="U2989" t="s">
        <v>46</v>
      </c>
      <c r="V2989" t="s">
        <v>53</v>
      </c>
      <c r="W2989" s="3">
        <v>12179801</v>
      </c>
      <c r="X2989" t="s">
        <v>32</v>
      </c>
      <c r="Y2989" t="s">
        <v>73</v>
      </c>
      <c r="AC2989">
        <v>1</v>
      </c>
    </row>
    <row r="2990" spans="1:29" x14ac:dyDescent="0.2">
      <c r="A2990">
        <v>2989</v>
      </c>
      <c r="B2990" t="s">
        <v>2</v>
      </c>
      <c r="C2990" s="4">
        <v>1923714</v>
      </c>
      <c r="D2990" t="s">
        <v>33</v>
      </c>
      <c r="E2990" t="s">
        <v>35</v>
      </c>
      <c r="F2990" s="1">
        <v>43881</v>
      </c>
      <c r="G2990" s="1">
        <f t="shared" si="1073"/>
        <v>43890</v>
      </c>
      <c r="H2990" s="1">
        <f t="shared" si="1074"/>
        <v>43897</v>
      </c>
      <c r="I2990" t="s">
        <v>71</v>
      </c>
      <c r="J2990">
        <v>2490158163</v>
      </c>
      <c r="K2990" t="s">
        <v>74</v>
      </c>
      <c r="L2990" t="s">
        <v>77</v>
      </c>
      <c r="M2990" t="s">
        <v>83</v>
      </c>
      <c r="P2990" t="s">
        <v>98</v>
      </c>
      <c r="Q2990" t="s">
        <v>100</v>
      </c>
      <c r="R2990" t="s">
        <v>18</v>
      </c>
      <c r="S2990" t="s">
        <v>20</v>
      </c>
      <c r="T2990" t="str">
        <f t="shared" si="1075"/>
        <v>LAEM CHABANG</v>
      </c>
      <c r="U2990" t="s">
        <v>46</v>
      </c>
      <c r="V2990" t="s">
        <v>53</v>
      </c>
      <c r="W2990" s="3">
        <v>12179816</v>
      </c>
      <c r="X2990" t="s">
        <v>32</v>
      </c>
      <c r="Y2990" t="s">
        <v>73</v>
      </c>
      <c r="AC2990">
        <v>1</v>
      </c>
    </row>
    <row r="2991" spans="1:29" x14ac:dyDescent="0.2">
      <c r="A2991">
        <v>2990</v>
      </c>
      <c r="B2991" t="s">
        <v>2</v>
      </c>
      <c r="C2991" s="4">
        <v>1923715</v>
      </c>
      <c r="D2991" t="s">
        <v>33</v>
      </c>
      <c r="E2991" t="s">
        <v>35</v>
      </c>
      <c r="F2991" s="1">
        <v>43881</v>
      </c>
      <c r="G2991" s="1">
        <f t="shared" si="1073"/>
        <v>43890</v>
      </c>
      <c r="H2991" s="1">
        <f t="shared" si="1074"/>
        <v>43897</v>
      </c>
      <c r="I2991" t="s">
        <v>71</v>
      </c>
      <c r="J2991">
        <v>2490158163</v>
      </c>
      <c r="K2991" t="s">
        <v>74</v>
      </c>
      <c r="L2991" t="s">
        <v>77</v>
      </c>
      <c r="M2991" t="s">
        <v>83</v>
      </c>
      <c r="P2991" t="s">
        <v>98</v>
      </c>
      <c r="Q2991" t="s">
        <v>100</v>
      </c>
      <c r="R2991" t="s">
        <v>18</v>
      </c>
      <c r="S2991" t="s">
        <v>20</v>
      </c>
      <c r="T2991" t="str">
        <f t="shared" si="1075"/>
        <v>LAEM CHABANG</v>
      </c>
      <c r="U2991" t="s">
        <v>46</v>
      </c>
      <c r="V2991" t="s">
        <v>53</v>
      </c>
      <c r="W2991" s="3">
        <v>12179817</v>
      </c>
      <c r="X2991" t="s">
        <v>32</v>
      </c>
      <c r="Y2991" t="s">
        <v>73</v>
      </c>
      <c r="AC2991">
        <v>1</v>
      </c>
    </row>
    <row r="2992" spans="1:29" x14ac:dyDescent="0.2">
      <c r="A2992">
        <v>2991</v>
      </c>
      <c r="B2992" t="s">
        <v>2</v>
      </c>
      <c r="C2992" s="4">
        <v>1923716</v>
      </c>
      <c r="D2992" t="s">
        <v>33</v>
      </c>
      <c r="E2992" t="s">
        <v>35</v>
      </c>
      <c r="F2992" s="1">
        <v>43882</v>
      </c>
      <c r="G2992" s="1">
        <f t="shared" si="1073"/>
        <v>43890</v>
      </c>
      <c r="H2992" s="1">
        <f t="shared" si="1074"/>
        <v>43897</v>
      </c>
      <c r="I2992" t="s">
        <v>71</v>
      </c>
      <c r="J2992">
        <v>2490158163</v>
      </c>
      <c r="K2992" t="s">
        <v>74</v>
      </c>
      <c r="L2992" t="s">
        <v>77</v>
      </c>
      <c r="M2992" t="s">
        <v>83</v>
      </c>
      <c r="P2992" t="s">
        <v>98</v>
      </c>
      <c r="Q2992" t="s">
        <v>100</v>
      </c>
      <c r="R2992" t="s">
        <v>18</v>
      </c>
      <c r="S2992" t="s">
        <v>20</v>
      </c>
      <c r="T2992" t="str">
        <f t="shared" si="1075"/>
        <v>LAEM CHABANG</v>
      </c>
      <c r="U2992" t="s">
        <v>46</v>
      </c>
      <c r="V2992" t="s">
        <v>53</v>
      </c>
      <c r="W2992" s="3">
        <v>12179820</v>
      </c>
      <c r="X2992" t="s">
        <v>32</v>
      </c>
      <c r="Y2992" t="s">
        <v>73</v>
      </c>
      <c r="AC2992">
        <v>1</v>
      </c>
    </row>
    <row r="2993" spans="1:29" x14ac:dyDescent="0.2">
      <c r="A2993">
        <v>2992</v>
      </c>
      <c r="B2993" t="s">
        <v>2</v>
      </c>
      <c r="C2993" s="4">
        <v>1923717</v>
      </c>
      <c r="D2993" t="s">
        <v>33</v>
      </c>
      <c r="E2993" t="s">
        <v>35</v>
      </c>
      <c r="F2993" s="1">
        <v>43882</v>
      </c>
      <c r="G2993" s="1">
        <f t="shared" si="1073"/>
        <v>43890</v>
      </c>
      <c r="H2993" s="1">
        <f t="shared" si="1074"/>
        <v>43897</v>
      </c>
      <c r="I2993" t="s">
        <v>71</v>
      </c>
      <c r="J2993">
        <v>2490158163</v>
      </c>
      <c r="K2993" t="s">
        <v>74</v>
      </c>
      <c r="L2993" t="s">
        <v>77</v>
      </c>
      <c r="M2993" t="s">
        <v>83</v>
      </c>
      <c r="P2993" t="s">
        <v>98</v>
      </c>
      <c r="Q2993" t="s">
        <v>100</v>
      </c>
      <c r="R2993" t="s">
        <v>18</v>
      </c>
      <c r="S2993" t="s">
        <v>20</v>
      </c>
      <c r="T2993" t="str">
        <f t="shared" si="1075"/>
        <v>LAEM CHABANG</v>
      </c>
      <c r="U2993" t="s">
        <v>46</v>
      </c>
      <c r="V2993" t="s">
        <v>53</v>
      </c>
      <c r="W2993" s="3">
        <v>12179829</v>
      </c>
      <c r="X2993" t="s">
        <v>32</v>
      </c>
      <c r="Y2993" t="s">
        <v>73</v>
      </c>
      <c r="AC2993">
        <v>1</v>
      </c>
    </row>
    <row r="2994" spans="1:29" x14ac:dyDescent="0.2">
      <c r="A2994">
        <v>2993</v>
      </c>
      <c r="B2994" t="s">
        <v>2</v>
      </c>
      <c r="C2994" s="4">
        <v>1923718</v>
      </c>
      <c r="D2994" t="s">
        <v>33</v>
      </c>
      <c r="E2994" t="s">
        <v>35</v>
      </c>
      <c r="F2994" s="1">
        <v>43881</v>
      </c>
      <c r="G2994" s="1">
        <f t="shared" si="1073"/>
        <v>43890</v>
      </c>
      <c r="H2994" s="1">
        <f t="shared" si="1074"/>
        <v>43897</v>
      </c>
      <c r="I2994" t="s">
        <v>71</v>
      </c>
      <c r="J2994">
        <v>2490158163</v>
      </c>
      <c r="K2994" t="s">
        <v>74</v>
      </c>
      <c r="L2994" t="s">
        <v>77</v>
      </c>
      <c r="M2994" t="s">
        <v>83</v>
      </c>
      <c r="P2994" t="s">
        <v>98</v>
      </c>
      <c r="Q2994" t="s">
        <v>100</v>
      </c>
      <c r="R2994" t="s">
        <v>18</v>
      </c>
      <c r="S2994" t="s">
        <v>20</v>
      </c>
      <c r="T2994" t="str">
        <f t="shared" si="1075"/>
        <v>LAEM CHABANG</v>
      </c>
      <c r="U2994" t="s">
        <v>46</v>
      </c>
      <c r="V2994" t="s">
        <v>53</v>
      </c>
      <c r="W2994" s="3">
        <v>12179844</v>
      </c>
      <c r="X2994" t="s">
        <v>32</v>
      </c>
      <c r="Y2994" t="s">
        <v>73</v>
      </c>
      <c r="AC2994">
        <v>1</v>
      </c>
    </row>
    <row r="2995" spans="1:29" x14ac:dyDescent="0.2">
      <c r="A2995">
        <v>2994</v>
      </c>
      <c r="B2995" t="s">
        <v>2</v>
      </c>
      <c r="C2995" s="4">
        <v>1923719</v>
      </c>
      <c r="D2995" t="s">
        <v>33</v>
      </c>
      <c r="E2995" t="s">
        <v>35</v>
      </c>
      <c r="F2995" s="1">
        <v>43881</v>
      </c>
      <c r="G2995" s="1">
        <f t="shared" si="1073"/>
        <v>43890</v>
      </c>
      <c r="H2995" s="1">
        <f t="shared" si="1074"/>
        <v>43897</v>
      </c>
      <c r="I2995" t="s">
        <v>71</v>
      </c>
      <c r="J2995">
        <v>2490158163</v>
      </c>
      <c r="K2995" t="s">
        <v>74</v>
      </c>
      <c r="L2995" t="s">
        <v>77</v>
      </c>
      <c r="M2995" t="s">
        <v>83</v>
      </c>
      <c r="P2995" t="s">
        <v>98</v>
      </c>
      <c r="Q2995" t="s">
        <v>100</v>
      </c>
      <c r="R2995" t="s">
        <v>18</v>
      </c>
      <c r="S2995" t="s">
        <v>20</v>
      </c>
      <c r="T2995" t="str">
        <f t="shared" si="1075"/>
        <v>LAEM CHABANG</v>
      </c>
      <c r="U2995" t="s">
        <v>46</v>
      </c>
      <c r="V2995" t="s">
        <v>53</v>
      </c>
      <c r="W2995" s="3">
        <v>12179845</v>
      </c>
      <c r="X2995" t="s">
        <v>32</v>
      </c>
      <c r="Y2995" t="s">
        <v>73</v>
      </c>
      <c r="AA2995">
        <v>1</v>
      </c>
    </row>
    <row r="2996" spans="1:29" x14ac:dyDescent="0.2">
      <c r="A2996">
        <v>2995</v>
      </c>
      <c r="B2996" t="s">
        <v>2</v>
      </c>
      <c r="C2996" s="4">
        <v>1923720</v>
      </c>
      <c r="D2996" t="s">
        <v>33</v>
      </c>
      <c r="E2996" t="s">
        <v>35</v>
      </c>
      <c r="F2996" s="1">
        <v>43882</v>
      </c>
      <c r="G2996" s="1">
        <f t="shared" si="1073"/>
        <v>43890</v>
      </c>
      <c r="H2996" s="1">
        <f t="shared" si="1074"/>
        <v>43897</v>
      </c>
      <c r="I2996" t="s">
        <v>71</v>
      </c>
      <c r="J2996">
        <v>2490158163</v>
      </c>
      <c r="K2996" t="s">
        <v>74</v>
      </c>
      <c r="L2996" t="s">
        <v>77</v>
      </c>
      <c r="M2996" t="s">
        <v>83</v>
      </c>
      <c r="P2996" t="s">
        <v>98</v>
      </c>
      <c r="Q2996" t="s">
        <v>100</v>
      </c>
      <c r="R2996" t="s">
        <v>18</v>
      </c>
      <c r="S2996" t="s">
        <v>20</v>
      </c>
      <c r="T2996" t="str">
        <f t="shared" si="1075"/>
        <v>LAEM CHABANG</v>
      </c>
      <c r="U2996" t="s">
        <v>46</v>
      </c>
      <c r="V2996" t="s">
        <v>53</v>
      </c>
      <c r="W2996" s="3">
        <v>12179848</v>
      </c>
      <c r="X2996" t="s">
        <v>32</v>
      </c>
      <c r="Y2996" t="s">
        <v>73</v>
      </c>
      <c r="AC2996">
        <v>1</v>
      </c>
    </row>
    <row r="2997" spans="1:29" x14ac:dyDescent="0.2">
      <c r="A2997">
        <v>2996</v>
      </c>
      <c r="B2997" t="s">
        <v>2</v>
      </c>
      <c r="C2997" s="4">
        <v>1923721</v>
      </c>
      <c r="D2997" t="s">
        <v>33</v>
      </c>
      <c r="E2997" t="s">
        <v>35</v>
      </c>
      <c r="F2997" s="1">
        <v>43882</v>
      </c>
      <c r="G2997" s="1">
        <f>IF(R2997="2: AIR",F2997, "")</f>
        <v>43882</v>
      </c>
      <c r="H2997" s="1">
        <f t="shared" ref="H2997:H3001" si="1076">G2997+33</f>
        <v>43915</v>
      </c>
      <c r="I2997" t="s">
        <v>71</v>
      </c>
      <c r="J2997">
        <v>2490158163</v>
      </c>
      <c r="K2997" t="s">
        <v>74</v>
      </c>
      <c r="L2997" t="s">
        <v>77</v>
      </c>
      <c r="M2997" t="s">
        <v>83</v>
      </c>
      <c r="P2997" t="s">
        <v>98</v>
      </c>
      <c r="Q2997" t="s">
        <v>100</v>
      </c>
      <c r="R2997" t="s">
        <v>17</v>
      </c>
      <c r="S2997" t="s">
        <v>20</v>
      </c>
      <c r="T2997" t="s">
        <v>45</v>
      </c>
      <c r="U2997" t="s">
        <v>46</v>
      </c>
      <c r="V2997" t="str">
        <f t="shared" si="1067"/>
        <v>AIR</v>
      </c>
      <c r="W2997" s="3"/>
      <c r="X2997" t="s">
        <v>32</v>
      </c>
      <c r="Y2997" t="s">
        <v>73</v>
      </c>
    </row>
    <row r="2998" spans="1:29" x14ac:dyDescent="0.2">
      <c r="A2998">
        <v>2997</v>
      </c>
      <c r="B2998" t="s">
        <v>2</v>
      </c>
      <c r="C2998" s="4">
        <v>1923722</v>
      </c>
      <c r="D2998" t="s">
        <v>33</v>
      </c>
      <c r="E2998" t="s">
        <v>35</v>
      </c>
      <c r="F2998" s="1">
        <v>43882</v>
      </c>
      <c r="G2998" s="1">
        <f>IF(R2998="2: AIR",F2998, "")</f>
        <v>43882</v>
      </c>
      <c r="H2998" s="1">
        <f t="shared" si="1076"/>
        <v>43915</v>
      </c>
      <c r="I2998" t="s">
        <v>71</v>
      </c>
      <c r="J2998">
        <v>2490158163</v>
      </c>
      <c r="K2998" t="s">
        <v>74</v>
      </c>
      <c r="L2998" t="s">
        <v>77</v>
      </c>
      <c r="M2998" t="s">
        <v>83</v>
      </c>
      <c r="P2998" t="s">
        <v>98</v>
      </c>
      <c r="Q2998" t="s">
        <v>100</v>
      </c>
      <c r="R2998" t="s">
        <v>17</v>
      </c>
      <c r="S2998" t="s">
        <v>20</v>
      </c>
      <c r="T2998" t="s">
        <v>45</v>
      </c>
      <c r="U2998" t="s">
        <v>46</v>
      </c>
      <c r="V2998" t="str">
        <f t="shared" si="1067"/>
        <v>AIR</v>
      </c>
      <c r="W2998" s="3"/>
      <c r="X2998" t="s">
        <v>32</v>
      </c>
      <c r="Y2998" t="s">
        <v>73</v>
      </c>
    </row>
    <row r="2999" spans="1:29" x14ac:dyDescent="0.2">
      <c r="A2999">
        <v>2998</v>
      </c>
      <c r="B2999" t="s">
        <v>2</v>
      </c>
      <c r="C2999" s="4">
        <v>1923723</v>
      </c>
      <c r="D2999" t="s">
        <v>33</v>
      </c>
      <c r="E2999" t="s">
        <v>35</v>
      </c>
      <c r="F2999" s="1">
        <v>43882</v>
      </c>
      <c r="G2999" s="1">
        <f>IF(R2999="2: AIR",F2999, "")</f>
        <v>43882</v>
      </c>
      <c r="H2999" s="1">
        <f t="shared" si="1076"/>
        <v>43915</v>
      </c>
      <c r="I2999" t="s">
        <v>71</v>
      </c>
      <c r="J2999">
        <v>2490158163</v>
      </c>
      <c r="K2999" t="s">
        <v>74</v>
      </c>
      <c r="L2999" t="s">
        <v>77</v>
      </c>
      <c r="M2999" t="s">
        <v>83</v>
      </c>
      <c r="P2999" t="s">
        <v>98</v>
      </c>
      <c r="Q2999" t="s">
        <v>100</v>
      </c>
      <c r="R2999" t="s">
        <v>17</v>
      </c>
      <c r="S2999" t="s">
        <v>20</v>
      </c>
      <c r="T2999" t="s">
        <v>45</v>
      </c>
      <c r="U2999" t="s">
        <v>46</v>
      </c>
      <c r="V2999" t="str">
        <f t="shared" si="1067"/>
        <v>AIR</v>
      </c>
      <c r="W2999" s="3"/>
      <c r="X2999" t="s">
        <v>32</v>
      </c>
      <c r="Y2999" t="s">
        <v>73</v>
      </c>
    </row>
    <row r="3000" spans="1:29" x14ac:dyDescent="0.2">
      <c r="A3000">
        <v>2999</v>
      </c>
      <c r="B3000" t="s">
        <v>2</v>
      </c>
      <c r="C3000" s="4">
        <v>1923724</v>
      </c>
      <c r="D3000" t="s">
        <v>33</v>
      </c>
      <c r="E3000" t="s">
        <v>35</v>
      </c>
      <c r="F3000" s="1">
        <v>43882</v>
      </c>
      <c r="G3000" s="1">
        <f>IF(R3000="2: AIR",F3000, "")</f>
        <v>43882</v>
      </c>
      <c r="H3000" s="1">
        <f t="shared" si="1076"/>
        <v>43915</v>
      </c>
      <c r="I3000" t="s">
        <v>71</v>
      </c>
      <c r="J3000">
        <v>2490158163</v>
      </c>
      <c r="K3000" t="s">
        <v>74</v>
      </c>
      <c r="L3000" t="s">
        <v>77</v>
      </c>
      <c r="M3000" t="s">
        <v>83</v>
      </c>
      <c r="P3000" t="s">
        <v>98</v>
      </c>
      <c r="Q3000" t="s">
        <v>100</v>
      </c>
      <c r="R3000" t="s">
        <v>17</v>
      </c>
      <c r="S3000" t="s">
        <v>20</v>
      </c>
      <c r="T3000" t="s">
        <v>45</v>
      </c>
      <c r="U3000" t="s">
        <v>46</v>
      </c>
      <c r="V3000" t="str">
        <f t="shared" si="1067"/>
        <v>AIR</v>
      </c>
      <c r="W3000" s="3"/>
      <c r="X3000" t="s">
        <v>32</v>
      </c>
      <c r="Y3000" t="s">
        <v>73</v>
      </c>
    </row>
    <row r="3001" spans="1:29" x14ac:dyDescent="0.2">
      <c r="A3001">
        <v>3000</v>
      </c>
      <c r="B3001" t="s">
        <v>2</v>
      </c>
      <c r="C3001" s="4">
        <v>1923725</v>
      </c>
      <c r="D3001" t="s">
        <v>33</v>
      </c>
      <c r="E3001" t="s">
        <v>35</v>
      </c>
      <c r="F3001" s="1">
        <v>43882</v>
      </c>
      <c r="G3001" s="1">
        <f>IF(R3001="2: AIR",F3001, "")</f>
        <v>43882</v>
      </c>
      <c r="H3001" s="1">
        <f t="shared" si="1076"/>
        <v>43915</v>
      </c>
      <c r="I3001" t="s">
        <v>71</v>
      </c>
      <c r="J3001">
        <v>2490158163</v>
      </c>
      <c r="K3001" t="s">
        <v>74</v>
      </c>
      <c r="L3001" t="s">
        <v>77</v>
      </c>
      <c r="M3001" t="s">
        <v>83</v>
      </c>
      <c r="P3001" t="s">
        <v>98</v>
      </c>
      <c r="Q3001" t="s">
        <v>100</v>
      </c>
      <c r="R3001" t="s">
        <v>17</v>
      </c>
      <c r="S3001" t="s">
        <v>20</v>
      </c>
      <c r="T3001" t="s">
        <v>45</v>
      </c>
      <c r="U3001" t="s">
        <v>46</v>
      </c>
      <c r="V3001" t="str">
        <f t="shared" si="1067"/>
        <v>AIR</v>
      </c>
      <c r="W3001" s="3"/>
      <c r="X3001" t="s">
        <v>32</v>
      </c>
      <c r="Y3001" t="s">
        <v>73</v>
      </c>
    </row>
    <row r="3002" spans="1:29" x14ac:dyDescent="0.2">
      <c r="A3002">
        <v>3001</v>
      </c>
      <c r="B3002" t="s">
        <v>2</v>
      </c>
      <c r="C3002" s="4">
        <v>1923726</v>
      </c>
      <c r="D3002" t="s">
        <v>33</v>
      </c>
      <c r="E3002" t="s">
        <v>35</v>
      </c>
      <c r="F3002" s="1">
        <v>43882</v>
      </c>
      <c r="G3002" s="1">
        <f>F3002 + 7 - WEEKDAY(F3002, 2) + 6</f>
        <v>43890</v>
      </c>
      <c r="H3002" s="1">
        <f t="shared" ref="H3002" si="1077">G3002+7</f>
        <v>43897</v>
      </c>
      <c r="I3002" t="s">
        <v>71</v>
      </c>
      <c r="J3002">
        <v>2490158163</v>
      </c>
      <c r="K3002" t="s">
        <v>74</v>
      </c>
      <c r="L3002" t="s">
        <v>77</v>
      </c>
      <c r="M3002" t="s">
        <v>83</v>
      </c>
      <c r="P3002" t="s">
        <v>98</v>
      </c>
      <c r="Q3002" t="s">
        <v>100</v>
      </c>
      <c r="R3002" t="s">
        <v>18</v>
      </c>
      <c r="S3002" t="s">
        <v>20</v>
      </c>
      <c r="T3002" t="str">
        <f t="shared" ref="T3002:T3019" si="1078">IF(R3002="1: SEA", "LAEM CHABANG", "BANGKOK")</f>
        <v>LAEM CHABANG</v>
      </c>
      <c r="U3002" t="s">
        <v>46</v>
      </c>
      <c r="V3002" t="s">
        <v>53</v>
      </c>
      <c r="W3002" s="3">
        <v>12179900</v>
      </c>
      <c r="X3002" t="s">
        <v>32</v>
      </c>
      <c r="Y3002" t="s">
        <v>73</v>
      </c>
      <c r="AC3002">
        <v>1</v>
      </c>
    </row>
    <row r="3003" spans="1:29" x14ac:dyDescent="0.2">
      <c r="A3003">
        <v>3002</v>
      </c>
      <c r="B3003" t="s">
        <v>2</v>
      </c>
      <c r="C3003" s="4">
        <v>1923727</v>
      </c>
      <c r="D3003" t="s">
        <v>33</v>
      </c>
      <c r="E3003" t="s">
        <v>38</v>
      </c>
      <c r="F3003" s="1">
        <v>43882</v>
      </c>
      <c r="G3003" s="1">
        <f t="shared" ref="G3003:G3007" si="1079">F3003 + 7 - WEEKDAY(F3003, 2) + 8</f>
        <v>43892</v>
      </c>
      <c r="H3003" s="1">
        <f t="shared" ref="H3003:H3007" si="1080">G3003+30</f>
        <v>43922</v>
      </c>
      <c r="I3003" t="s">
        <v>71</v>
      </c>
      <c r="J3003">
        <v>2490158163</v>
      </c>
      <c r="K3003" t="s">
        <v>74</v>
      </c>
      <c r="L3003" t="s">
        <v>77</v>
      </c>
      <c r="M3003" t="s">
        <v>85</v>
      </c>
      <c r="P3003" t="s">
        <v>92</v>
      </c>
      <c r="Q3003" t="s">
        <v>100</v>
      </c>
      <c r="R3003" t="s">
        <v>18</v>
      </c>
      <c r="S3003" t="s">
        <v>20</v>
      </c>
      <c r="T3003" t="str">
        <f t="shared" si="1078"/>
        <v>LAEM CHABANG</v>
      </c>
      <c r="U3003" t="s">
        <v>46</v>
      </c>
      <c r="V3003" t="s">
        <v>59</v>
      </c>
      <c r="W3003" s="3">
        <v>12179901</v>
      </c>
      <c r="X3003" t="s">
        <v>32</v>
      </c>
      <c r="Y3003" t="s">
        <v>73</v>
      </c>
      <c r="AC3003">
        <v>1</v>
      </c>
    </row>
    <row r="3004" spans="1:29" x14ac:dyDescent="0.2">
      <c r="A3004">
        <v>3003</v>
      </c>
      <c r="B3004" t="s">
        <v>2</v>
      </c>
      <c r="C3004" s="4">
        <v>1923728</v>
      </c>
      <c r="D3004" t="s">
        <v>33</v>
      </c>
      <c r="E3004" t="s">
        <v>38</v>
      </c>
      <c r="F3004" s="1">
        <v>43882</v>
      </c>
      <c r="G3004" s="1">
        <f t="shared" si="1079"/>
        <v>43892</v>
      </c>
      <c r="H3004" s="1">
        <f t="shared" si="1080"/>
        <v>43922</v>
      </c>
      <c r="I3004" t="s">
        <v>71</v>
      </c>
      <c r="J3004">
        <v>2490158163</v>
      </c>
      <c r="K3004" t="s">
        <v>74</v>
      </c>
      <c r="L3004" t="s">
        <v>77</v>
      </c>
      <c r="M3004" t="s">
        <v>85</v>
      </c>
      <c r="P3004" t="s">
        <v>92</v>
      </c>
      <c r="Q3004" t="s">
        <v>100</v>
      </c>
      <c r="R3004" t="s">
        <v>18</v>
      </c>
      <c r="S3004" t="s">
        <v>20</v>
      </c>
      <c r="T3004" t="str">
        <f t="shared" si="1078"/>
        <v>LAEM CHABANG</v>
      </c>
      <c r="U3004" t="s">
        <v>46</v>
      </c>
      <c r="V3004" t="s">
        <v>59</v>
      </c>
      <c r="W3004" s="3">
        <v>12179904</v>
      </c>
      <c r="X3004" t="s">
        <v>32</v>
      </c>
      <c r="Y3004" t="s">
        <v>73</v>
      </c>
      <c r="AC3004">
        <v>1</v>
      </c>
    </row>
    <row r="3005" spans="1:29" x14ac:dyDescent="0.2">
      <c r="A3005">
        <v>3004</v>
      </c>
      <c r="B3005" t="s">
        <v>2</v>
      </c>
      <c r="C3005" s="4">
        <v>1923729</v>
      </c>
      <c r="D3005" t="s">
        <v>33</v>
      </c>
      <c r="E3005" t="s">
        <v>38</v>
      </c>
      <c r="F3005" s="1">
        <v>43882</v>
      </c>
      <c r="G3005" s="1">
        <f t="shared" si="1079"/>
        <v>43892</v>
      </c>
      <c r="H3005" s="1">
        <f t="shared" si="1080"/>
        <v>43922</v>
      </c>
      <c r="I3005" t="s">
        <v>71</v>
      </c>
      <c r="J3005">
        <v>2490158163</v>
      </c>
      <c r="K3005" t="s">
        <v>74</v>
      </c>
      <c r="L3005" t="s">
        <v>77</v>
      </c>
      <c r="M3005" t="s">
        <v>85</v>
      </c>
      <c r="P3005" t="s">
        <v>92</v>
      </c>
      <c r="Q3005" t="s">
        <v>100</v>
      </c>
      <c r="R3005" t="s">
        <v>18</v>
      </c>
      <c r="S3005" t="s">
        <v>20</v>
      </c>
      <c r="T3005" t="str">
        <f t="shared" si="1078"/>
        <v>LAEM CHABANG</v>
      </c>
      <c r="U3005" t="s">
        <v>46</v>
      </c>
      <c r="V3005" t="s">
        <v>59</v>
      </c>
      <c r="W3005" s="3">
        <v>12179913</v>
      </c>
      <c r="X3005" t="s">
        <v>32</v>
      </c>
      <c r="Y3005" t="s">
        <v>73</v>
      </c>
      <c r="AC3005">
        <v>1</v>
      </c>
    </row>
    <row r="3006" spans="1:29" x14ac:dyDescent="0.2">
      <c r="A3006">
        <v>3005</v>
      </c>
      <c r="B3006" t="s">
        <v>2</v>
      </c>
      <c r="C3006" s="4">
        <v>1923730</v>
      </c>
      <c r="D3006" t="s">
        <v>33</v>
      </c>
      <c r="E3006" t="s">
        <v>38</v>
      </c>
      <c r="F3006" s="1">
        <v>43882</v>
      </c>
      <c r="G3006" s="1">
        <f t="shared" si="1079"/>
        <v>43892</v>
      </c>
      <c r="H3006" s="1">
        <f t="shared" si="1080"/>
        <v>43922</v>
      </c>
      <c r="I3006" t="s">
        <v>71</v>
      </c>
      <c r="J3006">
        <v>2490158163</v>
      </c>
      <c r="K3006" t="s">
        <v>74</v>
      </c>
      <c r="L3006" t="s">
        <v>77</v>
      </c>
      <c r="M3006" t="s">
        <v>85</v>
      </c>
      <c r="P3006" t="s">
        <v>92</v>
      </c>
      <c r="Q3006" t="s">
        <v>100</v>
      </c>
      <c r="R3006" t="s">
        <v>18</v>
      </c>
      <c r="S3006" t="s">
        <v>20</v>
      </c>
      <c r="T3006" t="str">
        <f t="shared" si="1078"/>
        <v>LAEM CHABANG</v>
      </c>
      <c r="U3006" t="s">
        <v>46</v>
      </c>
      <c r="V3006" t="s">
        <v>59</v>
      </c>
      <c r="W3006" s="3">
        <v>12179928</v>
      </c>
      <c r="X3006" t="s">
        <v>32</v>
      </c>
      <c r="Y3006" t="s">
        <v>73</v>
      </c>
      <c r="AC3006">
        <v>1</v>
      </c>
    </row>
    <row r="3007" spans="1:29" x14ac:dyDescent="0.2">
      <c r="A3007">
        <v>3006</v>
      </c>
      <c r="B3007" t="s">
        <v>2</v>
      </c>
      <c r="C3007" s="4">
        <v>1923731</v>
      </c>
      <c r="D3007" t="s">
        <v>33</v>
      </c>
      <c r="E3007" t="s">
        <v>38</v>
      </c>
      <c r="F3007" s="1">
        <v>43882</v>
      </c>
      <c r="G3007" s="1">
        <f t="shared" si="1079"/>
        <v>43892</v>
      </c>
      <c r="H3007" s="1">
        <f t="shared" si="1080"/>
        <v>43922</v>
      </c>
      <c r="I3007" t="s">
        <v>71</v>
      </c>
      <c r="J3007">
        <v>2490158163</v>
      </c>
      <c r="K3007" t="s">
        <v>74</v>
      </c>
      <c r="L3007" t="s">
        <v>77</v>
      </c>
      <c r="M3007" t="s">
        <v>85</v>
      </c>
      <c r="P3007" t="s">
        <v>92</v>
      </c>
      <c r="Q3007" t="s">
        <v>100</v>
      </c>
      <c r="R3007" t="s">
        <v>18</v>
      </c>
      <c r="T3007" t="str">
        <f t="shared" si="1078"/>
        <v>LAEM CHABANG</v>
      </c>
      <c r="U3007" t="s">
        <v>46</v>
      </c>
      <c r="V3007" t="s">
        <v>59</v>
      </c>
      <c r="W3007" s="3">
        <v>12179929</v>
      </c>
      <c r="X3007" t="s">
        <v>32</v>
      </c>
      <c r="Y3007" t="s">
        <v>73</v>
      </c>
      <c r="AC3007">
        <v>1</v>
      </c>
    </row>
    <row r="3008" spans="1:29" x14ac:dyDescent="0.2">
      <c r="A3008">
        <v>3007</v>
      </c>
      <c r="B3008" t="s">
        <v>2</v>
      </c>
      <c r="C3008" s="4">
        <v>1923732</v>
      </c>
      <c r="D3008" t="s">
        <v>33</v>
      </c>
      <c r="E3008" t="s">
        <v>35</v>
      </c>
      <c r="F3008" s="1">
        <v>43882</v>
      </c>
      <c r="G3008" s="1">
        <f t="shared" ref="G3008:G3011" si="1081">F3008 + 7 - WEEKDAY(F3008, 2) + 6</f>
        <v>43890</v>
      </c>
      <c r="H3008" s="1">
        <f t="shared" ref="H3008:H3011" si="1082">G3008+7</f>
        <v>43897</v>
      </c>
      <c r="I3008" t="s">
        <v>71</v>
      </c>
      <c r="J3008">
        <v>2490158163</v>
      </c>
      <c r="K3008" t="s">
        <v>74</v>
      </c>
      <c r="L3008" t="s">
        <v>77</v>
      </c>
      <c r="M3008" t="s">
        <v>83</v>
      </c>
      <c r="P3008" t="s">
        <v>98</v>
      </c>
      <c r="Q3008" t="s">
        <v>100</v>
      </c>
      <c r="R3008" t="s">
        <v>18</v>
      </c>
      <c r="S3008" t="s">
        <v>20</v>
      </c>
      <c r="T3008" t="str">
        <f t="shared" si="1078"/>
        <v>LAEM CHABANG</v>
      </c>
      <c r="U3008" t="s">
        <v>46</v>
      </c>
      <c r="V3008" t="s">
        <v>53</v>
      </c>
      <c r="W3008" s="3">
        <v>12179932</v>
      </c>
      <c r="X3008" t="s">
        <v>32</v>
      </c>
      <c r="Y3008" t="s">
        <v>73</v>
      </c>
      <c r="AC3008">
        <v>1</v>
      </c>
    </row>
    <row r="3009" spans="1:29" x14ac:dyDescent="0.2">
      <c r="A3009">
        <v>3008</v>
      </c>
      <c r="B3009" t="s">
        <v>2</v>
      </c>
      <c r="C3009" s="4">
        <v>1923733</v>
      </c>
      <c r="D3009" t="s">
        <v>33</v>
      </c>
      <c r="E3009" t="s">
        <v>35</v>
      </c>
      <c r="F3009" s="1">
        <v>43882</v>
      </c>
      <c r="G3009" s="1">
        <f t="shared" si="1081"/>
        <v>43890</v>
      </c>
      <c r="H3009" s="1">
        <f t="shared" si="1082"/>
        <v>43897</v>
      </c>
      <c r="I3009" t="s">
        <v>71</v>
      </c>
      <c r="J3009">
        <v>2490158163</v>
      </c>
      <c r="K3009" t="s">
        <v>74</v>
      </c>
      <c r="L3009" t="s">
        <v>77</v>
      </c>
      <c r="M3009" t="s">
        <v>83</v>
      </c>
      <c r="P3009" t="s">
        <v>98</v>
      </c>
      <c r="Q3009" t="s">
        <v>100</v>
      </c>
      <c r="R3009" t="s">
        <v>18</v>
      </c>
      <c r="S3009" t="s">
        <v>20</v>
      </c>
      <c r="T3009" t="str">
        <f t="shared" si="1078"/>
        <v>LAEM CHABANG</v>
      </c>
      <c r="U3009" t="s">
        <v>46</v>
      </c>
      <c r="V3009" t="s">
        <v>53</v>
      </c>
      <c r="W3009" s="3">
        <v>12179941</v>
      </c>
      <c r="X3009" t="s">
        <v>32</v>
      </c>
      <c r="Y3009" t="s">
        <v>73</v>
      </c>
      <c r="AC3009">
        <v>1</v>
      </c>
    </row>
    <row r="3010" spans="1:29" x14ac:dyDescent="0.2">
      <c r="A3010">
        <v>3009</v>
      </c>
      <c r="B3010" t="s">
        <v>2</v>
      </c>
      <c r="C3010" s="4">
        <v>1923734</v>
      </c>
      <c r="D3010" t="s">
        <v>33</v>
      </c>
      <c r="E3010" t="s">
        <v>35</v>
      </c>
      <c r="F3010" s="1">
        <v>43882</v>
      </c>
      <c r="G3010" s="1">
        <f t="shared" si="1081"/>
        <v>43890</v>
      </c>
      <c r="H3010" s="1">
        <f t="shared" si="1082"/>
        <v>43897</v>
      </c>
      <c r="I3010" t="s">
        <v>71</v>
      </c>
      <c r="J3010">
        <v>2490158163</v>
      </c>
      <c r="K3010" t="s">
        <v>74</v>
      </c>
      <c r="L3010" t="s">
        <v>77</v>
      </c>
      <c r="M3010" t="s">
        <v>83</v>
      </c>
      <c r="P3010" t="s">
        <v>98</v>
      </c>
      <c r="Q3010" t="s">
        <v>100</v>
      </c>
      <c r="R3010" t="s">
        <v>18</v>
      </c>
      <c r="S3010" t="s">
        <v>20</v>
      </c>
      <c r="T3010" t="str">
        <f t="shared" si="1078"/>
        <v>LAEM CHABANG</v>
      </c>
      <c r="U3010" t="s">
        <v>46</v>
      </c>
      <c r="V3010" t="s">
        <v>53</v>
      </c>
      <c r="W3010" s="3">
        <v>12179956</v>
      </c>
      <c r="X3010" t="s">
        <v>32</v>
      </c>
      <c r="Y3010" t="s">
        <v>73</v>
      </c>
      <c r="AC3010">
        <v>1</v>
      </c>
    </row>
    <row r="3011" spans="1:29" x14ac:dyDescent="0.2">
      <c r="A3011">
        <v>3010</v>
      </c>
      <c r="B3011" t="s">
        <v>2</v>
      </c>
      <c r="C3011" s="4">
        <v>1923735</v>
      </c>
      <c r="D3011" t="s">
        <v>33</v>
      </c>
      <c r="E3011" t="s">
        <v>35</v>
      </c>
      <c r="F3011" s="1">
        <v>43882</v>
      </c>
      <c r="G3011" s="1">
        <f t="shared" si="1081"/>
        <v>43890</v>
      </c>
      <c r="H3011" s="1">
        <f t="shared" si="1082"/>
        <v>43897</v>
      </c>
      <c r="I3011" t="s">
        <v>71</v>
      </c>
      <c r="J3011">
        <v>2490158163</v>
      </c>
      <c r="K3011" t="s">
        <v>74</v>
      </c>
      <c r="L3011" t="s">
        <v>77</v>
      </c>
      <c r="M3011" t="s">
        <v>83</v>
      </c>
      <c r="P3011" t="s">
        <v>98</v>
      </c>
      <c r="Q3011" t="s">
        <v>100</v>
      </c>
      <c r="R3011" t="s">
        <v>18</v>
      </c>
      <c r="S3011" t="s">
        <v>20</v>
      </c>
      <c r="T3011" t="str">
        <f t="shared" si="1078"/>
        <v>LAEM CHABANG</v>
      </c>
      <c r="U3011" t="s">
        <v>46</v>
      </c>
      <c r="V3011" t="s">
        <v>53</v>
      </c>
      <c r="W3011" s="3">
        <v>12179957</v>
      </c>
      <c r="X3011" t="s">
        <v>32</v>
      </c>
      <c r="Y3011" t="s">
        <v>73</v>
      </c>
      <c r="AC3011">
        <v>1</v>
      </c>
    </row>
    <row r="3012" spans="1:29" x14ac:dyDescent="0.2">
      <c r="A3012">
        <v>3011</v>
      </c>
      <c r="B3012" t="s">
        <v>2</v>
      </c>
      <c r="C3012" s="4">
        <v>1923736</v>
      </c>
      <c r="D3012" t="s">
        <v>33</v>
      </c>
      <c r="E3012" t="s">
        <v>38</v>
      </c>
      <c r="F3012" s="1">
        <v>43882</v>
      </c>
      <c r="G3012" s="1">
        <f>F3012 + 7 - WEEKDAY(F3012, 2) + 8</f>
        <v>43892</v>
      </c>
      <c r="H3012" s="1">
        <f>G3012+30</f>
        <v>43922</v>
      </c>
      <c r="I3012" t="s">
        <v>71</v>
      </c>
      <c r="J3012">
        <v>2490158163</v>
      </c>
      <c r="K3012" t="s">
        <v>74</v>
      </c>
      <c r="L3012" t="s">
        <v>77</v>
      </c>
      <c r="M3012" t="s">
        <v>85</v>
      </c>
      <c r="P3012" t="s">
        <v>92</v>
      </c>
      <c r="Q3012" t="s">
        <v>100</v>
      </c>
      <c r="R3012" t="s">
        <v>18</v>
      </c>
      <c r="S3012" t="s">
        <v>20</v>
      </c>
      <c r="T3012" t="str">
        <f t="shared" si="1078"/>
        <v>LAEM CHABANG</v>
      </c>
      <c r="U3012" t="s">
        <v>46</v>
      </c>
      <c r="V3012" t="s">
        <v>59</v>
      </c>
      <c r="W3012" s="3">
        <v>12179960</v>
      </c>
      <c r="X3012" t="s">
        <v>32</v>
      </c>
      <c r="Y3012" t="s">
        <v>73</v>
      </c>
      <c r="AC3012">
        <v>1</v>
      </c>
    </row>
    <row r="3013" spans="1:29" x14ac:dyDescent="0.2">
      <c r="A3013">
        <v>3012</v>
      </c>
      <c r="B3013" t="s">
        <v>2</v>
      </c>
      <c r="C3013" s="4">
        <v>1923737</v>
      </c>
      <c r="D3013" t="s">
        <v>33</v>
      </c>
      <c r="E3013" t="s">
        <v>35</v>
      </c>
      <c r="F3013" s="1">
        <v>43882</v>
      </c>
      <c r="G3013" s="1">
        <f t="shared" ref="G3013:G3014" si="1083">F3013 + 7 - WEEKDAY(F3013, 2) + 6</f>
        <v>43890</v>
      </c>
      <c r="H3013" s="1">
        <f t="shared" ref="H3013:H3014" si="1084">G3013+7</f>
        <v>43897</v>
      </c>
      <c r="I3013" t="s">
        <v>71</v>
      </c>
      <c r="J3013">
        <v>2490158163</v>
      </c>
      <c r="K3013" t="s">
        <v>74</v>
      </c>
      <c r="L3013" t="s">
        <v>77</v>
      </c>
      <c r="M3013" t="s">
        <v>83</v>
      </c>
      <c r="P3013" t="s">
        <v>98</v>
      </c>
      <c r="Q3013" t="s">
        <v>100</v>
      </c>
      <c r="R3013" t="s">
        <v>18</v>
      </c>
      <c r="S3013" t="s">
        <v>20</v>
      </c>
      <c r="T3013" t="str">
        <f t="shared" si="1078"/>
        <v>LAEM CHABANG</v>
      </c>
      <c r="U3013" t="s">
        <v>46</v>
      </c>
      <c r="V3013" t="s">
        <v>53</v>
      </c>
      <c r="W3013" s="3">
        <v>12179969</v>
      </c>
      <c r="X3013" t="s">
        <v>32</v>
      </c>
      <c r="Y3013" t="s">
        <v>73</v>
      </c>
      <c r="AC3013">
        <v>1</v>
      </c>
    </row>
    <row r="3014" spans="1:29" x14ac:dyDescent="0.2">
      <c r="A3014">
        <v>3013</v>
      </c>
      <c r="B3014" t="s">
        <v>2</v>
      </c>
      <c r="C3014" s="4">
        <v>1923738</v>
      </c>
      <c r="D3014" t="s">
        <v>33</v>
      </c>
      <c r="E3014" t="s">
        <v>35</v>
      </c>
      <c r="F3014" s="1">
        <v>43882</v>
      </c>
      <c r="G3014" s="1">
        <f t="shared" si="1083"/>
        <v>43890</v>
      </c>
      <c r="H3014" s="1">
        <f t="shared" si="1084"/>
        <v>43897</v>
      </c>
      <c r="I3014" t="s">
        <v>71</v>
      </c>
      <c r="J3014">
        <v>2490158163</v>
      </c>
      <c r="K3014" t="s">
        <v>74</v>
      </c>
      <c r="L3014" t="s">
        <v>77</v>
      </c>
      <c r="M3014" t="s">
        <v>83</v>
      </c>
      <c r="P3014" t="s">
        <v>98</v>
      </c>
      <c r="Q3014" t="s">
        <v>100</v>
      </c>
      <c r="R3014" t="s">
        <v>18</v>
      </c>
      <c r="S3014" t="s">
        <v>20</v>
      </c>
      <c r="T3014" t="str">
        <f t="shared" si="1078"/>
        <v>LAEM CHABANG</v>
      </c>
      <c r="U3014" t="s">
        <v>46</v>
      </c>
      <c r="V3014" t="s">
        <v>53</v>
      </c>
      <c r="W3014" s="3">
        <v>12179984</v>
      </c>
      <c r="X3014" t="s">
        <v>32</v>
      </c>
      <c r="Y3014" t="s">
        <v>73</v>
      </c>
      <c r="AC3014">
        <v>1</v>
      </c>
    </row>
    <row r="3015" spans="1:29" x14ac:dyDescent="0.2">
      <c r="A3015">
        <v>3014</v>
      </c>
      <c r="B3015" t="s">
        <v>2</v>
      </c>
      <c r="C3015" s="4">
        <v>1923739</v>
      </c>
      <c r="D3015" t="s">
        <v>33</v>
      </c>
      <c r="E3015" t="s">
        <v>38</v>
      </c>
      <c r="F3015" s="1">
        <v>43882</v>
      </c>
      <c r="G3015" s="1">
        <f>F3015 + 7 - WEEKDAY(F3015, 2) + 8</f>
        <v>43892</v>
      </c>
      <c r="H3015" s="1">
        <f>G3015+30</f>
        <v>43922</v>
      </c>
      <c r="I3015" t="s">
        <v>71</v>
      </c>
      <c r="J3015">
        <v>2490158163</v>
      </c>
      <c r="K3015" t="s">
        <v>74</v>
      </c>
      <c r="L3015" t="s">
        <v>77</v>
      </c>
      <c r="M3015" t="s">
        <v>85</v>
      </c>
      <c r="P3015" t="s">
        <v>92</v>
      </c>
      <c r="Q3015" t="s">
        <v>100</v>
      </c>
      <c r="R3015" t="s">
        <v>18</v>
      </c>
      <c r="S3015" t="s">
        <v>20</v>
      </c>
      <c r="T3015" t="str">
        <f t="shared" si="1078"/>
        <v>LAEM CHABANG</v>
      </c>
      <c r="U3015" t="s">
        <v>46</v>
      </c>
      <c r="V3015" t="s">
        <v>59</v>
      </c>
      <c r="W3015" s="3">
        <v>12179985</v>
      </c>
      <c r="X3015" t="s">
        <v>32</v>
      </c>
      <c r="Y3015" t="s">
        <v>73</v>
      </c>
      <c r="AA3015">
        <v>1</v>
      </c>
    </row>
    <row r="3016" spans="1:29" x14ac:dyDescent="0.2">
      <c r="A3016">
        <v>3015</v>
      </c>
      <c r="B3016" t="s">
        <v>2</v>
      </c>
      <c r="C3016" s="4">
        <v>1923740</v>
      </c>
      <c r="D3016" t="s">
        <v>33</v>
      </c>
      <c r="E3016" t="s">
        <v>35</v>
      </c>
      <c r="F3016" s="1">
        <v>43882</v>
      </c>
      <c r="G3016" s="1">
        <f t="shared" ref="G3016:G3017" si="1085">F3016 + 7 - WEEKDAY(F3016, 2) + 6</f>
        <v>43890</v>
      </c>
      <c r="H3016" s="1">
        <f t="shared" ref="H3016:H3017" si="1086">G3016+7</f>
        <v>43897</v>
      </c>
      <c r="I3016" t="s">
        <v>71</v>
      </c>
      <c r="J3016">
        <v>2490158163</v>
      </c>
      <c r="K3016" t="s">
        <v>74</v>
      </c>
      <c r="L3016" t="s">
        <v>77</v>
      </c>
      <c r="M3016" t="s">
        <v>83</v>
      </c>
      <c r="P3016" t="s">
        <v>98</v>
      </c>
      <c r="Q3016" t="s">
        <v>100</v>
      </c>
      <c r="R3016" t="s">
        <v>18</v>
      </c>
      <c r="S3016" t="s">
        <v>20</v>
      </c>
      <c r="T3016" t="str">
        <f t="shared" si="1078"/>
        <v>LAEM CHABANG</v>
      </c>
      <c r="U3016" t="s">
        <v>46</v>
      </c>
      <c r="V3016" t="s">
        <v>53</v>
      </c>
      <c r="W3016" s="3">
        <v>12179988</v>
      </c>
      <c r="X3016" t="s">
        <v>32</v>
      </c>
      <c r="Y3016" t="s">
        <v>73</v>
      </c>
      <c r="AC3016">
        <v>1</v>
      </c>
    </row>
    <row r="3017" spans="1:29" x14ac:dyDescent="0.2">
      <c r="A3017">
        <v>3016</v>
      </c>
      <c r="B3017" t="s">
        <v>2</v>
      </c>
      <c r="C3017" s="4">
        <v>1923741</v>
      </c>
      <c r="D3017" t="s">
        <v>33</v>
      </c>
      <c r="E3017" t="s">
        <v>35</v>
      </c>
      <c r="F3017" s="1">
        <v>43882</v>
      </c>
      <c r="G3017" s="1">
        <f t="shared" si="1085"/>
        <v>43890</v>
      </c>
      <c r="H3017" s="1">
        <f t="shared" si="1086"/>
        <v>43897</v>
      </c>
      <c r="I3017" t="s">
        <v>71</v>
      </c>
      <c r="J3017">
        <v>2490158163</v>
      </c>
      <c r="K3017" t="s">
        <v>74</v>
      </c>
      <c r="L3017" t="s">
        <v>77</v>
      </c>
      <c r="M3017" t="s">
        <v>83</v>
      </c>
      <c r="P3017" t="s">
        <v>98</v>
      </c>
      <c r="Q3017" t="s">
        <v>100</v>
      </c>
      <c r="R3017" t="s">
        <v>18</v>
      </c>
      <c r="S3017" t="s">
        <v>20</v>
      </c>
      <c r="T3017" t="str">
        <f t="shared" si="1078"/>
        <v>LAEM CHABANG</v>
      </c>
      <c r="U3017" t="s">
        <v>46</v>
      </c>
      <c r="V3017" t="s">
        <v>53</v>
      </c>
      <c r="W3017" s="3">
        <v>12179997</v>
      </c>
      <c r="X3017" t="s">
        <v>32</v>
      </c>
      <c r="Y3017" t="s">
        <v>73</v>
      </c>
      <c r="AC3017">
        <v>1</v>
      </c>
    </row>
    <row r="3018" spans="1:29" x14ac:dyDescent="0.2">
      <c r="A3018">
        <v>3017</v>
      </c>
      <c r="B3018" t="s">
        <v>2</v>
      </c>
      <c r="C3018" s="4">
        <v>1923742</v>
      </c>
      <c r="D3018" t="s">
        <v>33</v>
      </c>
      <c r="E3018" t="s">
        <v>38</v>
      </c>
      <c r="F3018" s="1">
        <v>43882</v>
      </c>
      <c r="G3018" s="1">
        <f>F3018 + 7 - WEEKDAY(F3018, 2) + 8</f>
        <v>43892</v>
      </c>
      <c r="H3018" s="1">
        <f>G3018+30</f>
        <v>43922</v>
      </c>
      <c r="I3018" t="s">
        <v>71</v>
      </c>
      <c r="J3018">
        <v>2490158163</v>
      </c>
      <c r="K3018" t="s">
        <v>74</v>
      </c>
      <c r="L3018" t="s">
        <v>77</v>
      </c>
      <c r="M3018" t="s">
        <v>85</v>
      </c>
      <c r="P3018" t="s">
        <v>92</v>
      </c>
      <c r="Q3018" t="s">
        <v>100</v>
      </c>
      <c r="R3018" t="s">
        <v>18</v>
      </c>
      <c r="T3018" t="str">
        <f t="shared" si="1078"/>
        <v>LAEM CHABANG</v>
      </c>
      <c r="U3018" t="s">
        <v>46</v>
      </c>
      <c r="V3018" t="s">
        <v>59</v>
      </c>
      <c r="W3018" s="3">
        <v>12180012</v>
      </c>
      <c r="X3018" t="s">
        <v>32</v>
      </c>
      <c r="Y3018" t="s">
        <v>73</v>
      </c>
      <c r="AC3018">
        <v>1</v>
      </c>
    </row>
    <row r="3019" spans="1:29" x14ac:dyDescent="0.2">
      <c r="A3019">
        <v>3018</v>
      </c>
      <c r="B3019" t="s">
        <v>2</v>
      </c>
      <c r="C3019" s="4">
        <v>1923743</v>
      </c>
      <c r="D3019" t="s">
        <v>33</v>
      </c>
      <c r="E3019" t="s">
        <v>35</v>
      </c>
      <c r="F3019" s="1">
        <v>43885</v>
      </c>
      <c r="G3019" s="1">
        <f>F3019 + 7 - WEEKDAY(F3019, 2) + 6</f>
        <v>43897</v>
      </c>
      <c r="H3019" s="1">
        <f t="shared" ref="H3019" si="1087">G3019+7</f>
        <v>43904</v>
      </c>
      <c r="I3019" t="s">
        <v>71</v>
      </c>
      <c r="J3019">
        <v>2490158163</v>
      </c>
      <c r="K3019" t="s">
        <v>74</v>
      </c>
      <c r="L3019" t="s">
        <v>77</v>
      </c>
      <c r="M3019" t="s">
        <v>83</v>
      </c>
      <c r="P3019" t="s">
        <v>98</v>
      </c>
      <c r="Q3019" t="s">
        <v>100</v>
      </c>
      <c r="R3019" t="s">
        <v>18</v>
      </c>
      <c r="S3019" t="s">
        <v>20</v>
      </c>
      <c r="T3019" t="str">
        <f t="shared" si="1078"/>
        <v>LAEM CHABANG</v>
      </c>
      <c r="U3019" t="s">
        <v>46</v>
      </c>
      <c r="V3019" t="s">
        <v>47</v>
      </c>
      <c r="W3019" s="3">
        <v>12180013</v>
      </c>
      <c r="X3019" t="s">
        <v>32</v>
      </c>
      <c r="Y3019" t="s">
        <v>73</v>
      </c>
      <c r="AC3019">
        <v>1</v>
      </c>
    </row>
    <row r="3020" spans="1:29" x14ac:dyDescent="0.2">
      <c r="A3020">
        <v>3019</v>
      </c>
      <c r="B3020" t="s">
        <v>2</v>
      </c>
      <c r="C3020" s="4">
        <v>1923744</v>
      </c>
      <c r="D3020" t="s">
        <v>33</v>
      </c>
      <c r="E3020" t="s">
        <v>35</v>
      </c>
      <c r="F3020" s="1">
        <v>43885</v>
      </c>
      <c r="G3020" s="1">
        <f>IF(R3020="2: AIR",F3020, "")</f>
        <v>43885</v>
      </c>
      <c r="H3020" s="1">
        <f t="shared" ref="H3020:H3022" si="1088">G3020+33</f>
        <v>43918</v>
      </c>
      <c r="I3020" t="s">
        <v>71</v>
      </c>
      <c r="J3020">
        <v>2490158163</v>
      </c>
      <c r="K3020" t="s">
        <v>74</v>
      </c>
      <c r="L3020" t="s">
        <v>77</v>
      </c>
      <c r="M3020" t="s">
        <v>83</v>
      </c>
      <c r="P3020" t="s">
        <v>98</v>
      </c>
      <c r="Q3020" t="s">
        <v>100</v>
      </c>
      <c r="R3020" t="s">
        <v>17</v>
      </c>
      <c r="S3020" t="s">
        <v>20</v>
      </c>
      <c r="T3020" t="s">
        <v>45</v>
      </c>
      <c r="U3020" t="s">
        <v>46</v>
      </c>
      <c r="V3020" t="str">
        <f t="shared" ref="V3020:V3074" si="1089">IF(R3020="2: AIR", "AIR","")</f>
        <v>AIR</v>
      </c>
      <c r="W3020" s="3"/>
      <c r="X3020" t="s">
        <v>32</v>
      </c>
      <c r="Y3020" t="s">
        <v>73</v>
      </c>
    </row>
    <row r="3021" spans="1:29" x14ac:dyDescent="0.2">
      <c r="A3021">
        <v>3020</v>
      </c>
      <c r="B3021" t="s">
        <v>2</v>
      </c>
      <c r="C3021" s="4">
        <v>1923745</v>
      </c>
      <c r="D3021" t="s">
        <v>33</v>
      </c>
      <c r="E3021" t="s">
        <v>35</v>
      </c>
      <c r="F3021" s="1">
        <v>43882</v>
      </c>
      <c r="G3021" s="1">
        <f>IF(R3021="2: AIR",F3021, "")</f>
        <v>43882</v>
      </c>
      <c r="H3021" s="1">
        <f t="shared" si="1088"/>
        <v>43915</v>
      </c>
      <c r="I3021" t="s">
        <v>71</v>
      </c>
      <c r="J3021">
        <v>2490158163</v>
      </c>
      <c r="K3021" t="s">
        <v>74</v>
      </c>
      <c r="L3021" t="s">
        <v>77</v>
      </c>
      <c r="M3021" t="s">
        <v>83</v>
      </c>
      <c r="P3021" t="s">
        <v>98</v>
      </c>
      <c r="Q3021" t="s">
        <v>100</v>
      </c>
      <c r="R3021" t="s">
        <v>17</v>
      </c>
      <c r="S3021" t="s">
        <v>20</v>
      </c>
      <c r="T3021" t="s">
        <v>45</v>
      </c>
      <c r="U3021" t="s">
        <v>46</v>
      </c>
      <c r="V3021" t="str">
        <f t="shared" si="1089"/>
        <v>AIR</v>
      </c>
      <c r="W3021" s="3"/>
      <c r="X3021" t="s">
        <v>32</v>
      </c>
      <c r="Y3021" t="s">
        <v>73</v>
      </c>
    </row>
    <row r="3022" spans="1:29" x14ac:dyDescent="0.2">
      <c r="A3022">
        <v>3021</v>
      </c>
      <c r="B3022" t="s">
        <v>2</v>
      </c>
      <c r="C3022" s="4">
        <v>1923746</v>
      </c>
      <c r="D3022" t="s">
        <v>33</v>
      </c>
      <c r="E3022" t="s">
        <v>35</v>
      </c>
      <c r="F3022" s="1">
        <v>43885</v>
      </c>
      <c r="G3022" s="1">
        <f>IF(R3022="2: AIR",F3022, "")</f>
        <v>43885</v>
      </c>
      <c r="H3022" s="1">
        <f t="shared" si="1088"/>
        <v>43918</v>
      </c>
      <c r="I3022" t="s">
        <v>71</v>
      </c>
      <c r="J3022">
        <v>2490158163</v>
      </c>
      <c r="K3022" t="s">
        <v>74</v>
      </c>
      <c r="L3022" t="s">
        <v>77</v>
      </c>
      <c r="M3022" t="s">
        <v>83</v>
      </c>
      <c r="P3022" t="s">
        <v>98</v>
      </c>
      <c r="Q3022" t="s">
        <v>100</v>
      </c>
      <c r="R3022" t="s">
        <v>17</v>
      </c>
      <c r="S3022" t="s">
        <v>20</v>
      </c>
      <c r="T3022" t="s">
        <v>45</v>
      </c>
      <c r="U3022" t="s">
        <v>46</v>
      </c>
      <c r="V3022" t="str">
        <f t="shared" si="1089"/>
        <v>AIR</v>
      </c>
      <c r="W3022" s="3"/>
      <c r="X3022" t="s">
        <v>32</v>
      </c>
      <c r="Y3022" t="s">
        <v>73</v>
      </c>
    </row>
    <row r="3023" spans="1:29" x14ac:dyDescent="0.2">
      <c r="A3023">
        <v>3022</v>
      </c>
      <c r="B3023" t="s">
        <v>2</v>
      </c>
      <c r="C3023" s="4">
        <v>1923747</v>
      </c>
      <c r="D3023" t="s">
        <v>33</v>
      </c>
      <c r="E3023" t="s">
        <v>35</v>
      </c>
      <c r="F3023" s="1">
        <v>43882</v>
      </c>
      <c r="G3023" s="1">
        <f t="shared" ref="G3023:G3026" si="1090">F3023 + 7 - WEEKDAY(F3023, 2) + 6</f>
        <v>43890</v>
      </c>
      <c r="H3023" s="1">
        <f t="shared" ref="H3023:H3026" si="1091">G3023+7</f>
        <v>43897</v>
      </c>
      <c r="I3023" t="s">
        <v>71</v>
      </c>
      <c r="J3023">
        <v>2490158163</v>
      </c>
      <c r="K3023" t="s">
        <v>74</v>
      </c>
      <c r="L3023" t="s">
        <v>77</v>
      </c>
      <c r="M3023" t="s">
        <v>83</v>
      </c>
      <c r="P3023" t="s">
        <v>98</v>
      </c>
      <c r="Q3023" t="s">
        <v>100</v>
      </c>
      <c r="R3023" t="s">
        <v>18</v>
      </c>
      <c r="S3023" t="s">
        <v>20</v>
      </c>
      <c r="T3023" t="str">
        <f t="shared" ref="T3023:T3026" si="1092">IF(R3023="1: SEA", "LAEM CHABANG", "BANGKOK")</f>
        <v>LAEM CHABANG</v>
      </c>
      <c r="U3023" t="s">
        <v>46</v>
      </c>
      <c r="V3023" t="s">
        <v>53</v>
      </c>
      <c r="W3023" s="3">
        <v>12180041</v>
      </c>
      <c r="X3023" t="s">
        <v>32</v>
      </c>
      <c r="Y3023" t="s">
        <v>73</v>
      </c>
      <c r="AC3023">
        <v>1</v>
      </c>
    </row>
    <row r="3024" spans="1:29" x14ac:dyDescent="0.2">
      <c r="A3024">
        <v>3023</v>
      </c>
      <c r="B3024" t="s">
        <v>2</v>
      </c>
      <c r="C3024" s="4">
        <v>1923748</v>
      </c>
      <c r="D3024" t="s">
        <v>33</v>
      </c>
      <c r="E3024" t="s">
        <v>35</v>
      </c>
      <c r="F3024" s="1">
        <v>43882</v>
      </c>
      <c r="G3024" s="1">
        <f t="shared" si="1090"/>
        <v>43890</v>
      </c>
      <c r="H3024" s="1">
        <f t="shared" si="1091"/>
        <v>43897</v>
      </c>
      <c r="I3024" t="s">
        <v>71</v>
      </c>
      <c r="J3024">
        <v>2490158163</v>
      </c>
      <c r="K3024" t="s">
        <v>74</v>
      </c>
      <c r="L3024" t="s">
        <v>77</v>
      </c>
      <c r="M3024" t="s">
        <v>83</v>
      </c>
      <c r="P3024" t="s">
        <v>98</v>
      </c>
      <c r="Q3024" t="s">
        <v>100</v>
      </c>
      <c r="R3024" t="s">
        <v>18</v>
      </c>
      <c r="S3024" t="s">
        <v>20</v>
      </c>
      <c r="T3024" t="str">
        <f t="shared" si="1092"/>
        <v>LAEM CHABANG</v>
      </c>
      <c r="U3024" t="s">
        <v>46</v>
      </c>
      <c r="V3024" t="s">
        <v>53</v>
      </c>
      <c r="W3024" s="3">
        <v>12180044</v>
      </c>
      <c r="X3024" t="s">
        <v>32</v>
      </c>
      <c r="Y3024" t="s">
        <v>73</v>
      </c>
      <c r="AC3024">
        <v>1</v>
      </c>
    </row>
    <row r="3025" spans="1:29" x14ac:dyDescent="0.2">
      <c r="A3025">
        <v>3024</v>
      </c>
      <c r="B3025" t="s">
        <v>2</v>
      </c>
      <c r="C3025" s="4">
        <v>1923749</v>
      </c>
      <c r="D3025" t="s">
        <v>33</v>
      </c>
      <c r="E3025" t="s">
        <v>35</v>
      </c>
      <c r="F3025" s="1">
        <v>43882</v>
      </c>
      <c r="G3025" s="1">
        <f t="shared" si="1090"/>
        <v>43890</v>
      </c>
      <c r="H3025" s="1">
        <f t="shared" si="1091"/>
        <v>43897</v>
      </c>
      <c r="I3025" t="s">
        <v>71</v>
      </c>
      <c r="J3025">
        <v>2490158163</v>
      </c>
      <c r="K3025" t="s">
        <v>74</v>
      </c>
      <c r="L3025" t="s">
        <v>77</v>
      </c>
      <c r="M3025" t="s">
        <v>83</v>
      </c>
      <c r="P3025" t="s">
        <v>98</v>
      </c>
      <c r="Q3025" t="s">
        <v>100</v>
      </c>
      <c r="R3025" t="s">
        <v>18</v>
      </c>
      <c r="S3025" t="s">
        <v>20</v>
      </c>
      <c r="T3025" t="str">
        <f t="shared" si="1092"/>
        <v>LAEM CHABANG</v>
      </c>
      <c r="U3025" t="s">
        <v>46</v>
      </c>
      <c r="V3025" t="s">
        <v>53</v>
      </c>
      <c r="W3025" s="3">
        <v>12180053</v>
      </c>
      <c r="X3025" t="s">
        <v>32</v>
      </c>
      <c r="Y3025" t="s">
        <v>73</v>
      </c>
      <c r="AC3025">
        <v>1</v>
      </c>
    </row>
    <row r="3026" spans="1:29" x14ac:dyDescent="0.2">
      <c r="A3026">
        <v>3025</v>
      </c>
      <c r="B3026" t="s">
        <v>2</v>
      </c>
      <c r="C3026" s="4">
        <v>1923750</v>
      </c>
      <c r="D3026" t="s">
        <v>33</v>
      </c>
      <c r="E3026" t="s">
        <v>35</v>
      </c>
      <c r="F3026" s="1">
        <v>43882</v>
      </c>
      <c r="G3026" s="1">
        <f t="shared" si="1090"/>
        <v>43890</v>
      </c>
      <c r="H3026" s="1">
        <f t="shared" si="1091"/>
        <v>43897</v>
      </c>
      <c r="I3026" t="s">
        <v>71</v>
      </c>
      <c r="J3026">
        <v>2490158163</v>
      </c>
      <c r="K3026" t="s">
        <v>74</v>
      </c>
      <c r="L3026" t="s">
        <v>77</v>
      </c>
      <c r="M3026" t="s">
        <v>83</v>
      </c>
      <c r="P3026" t="s">
        <v>98</v>
      </c>
      <c r="Q3026" t="s">
        <v>100</v>
      </c>
      <c r="R3026" t="s">
        <v>18</v>
      </c>
      <c r="S3026" t="s">
        <v>20</v>
      </c>
      <c r="T3026" t="str">
        <f t="shared" si="1092"/>
        <v>LAEM CHABANG</v>
      </c>
      <c r="U3026" t="s">
        <v>46</v>
      </c>
      <c r="V3026" t="s">
        <v>53</v>
      </c>
      <c r="W3026" s="3">
        <v>12180068</v>
      </c>
      <c r="X3026" t="s">
        <v>32</v>
      </c>
      <c r="Y3026" t="s">
        <v>73</v>
      </c>
      <c r="AC3026">
        <v>1</v>
      </c>
    </row>
    <row r="3027" spans="1:29" x14ac:dyDescent="0.2">
      <c r="A3027">
        <v>3026</v>
      </c>
      <c r="B3027" t="s">
        <v>2</v>
      </c>
      <c r="C3027" s="4">
        <v>1923751</v>
      </c>
      <c r="D3027" t="s">
        <v>33</v>
      </c>
      <c r="E3027" t="s">
        <v>35</v>
      </c>
      <c r="F3027" s="1">
        <v>43885</v>
      </c>
      <c r="G3027" s="1">
        <f>IF(R3027="2: AIR",F3027, "")</f>
        <v>43885</v>
      </c>
      <c r="H3027" s="1">
        <f>G3027+33</f>
        <v>43918</v>
      </c>
      <c r="I3027" t="s">
        <v>71</v>
      </c>
      <c r="J3027">
        <v>2490158163</v>
      </c>
      <c r="K3027" t="s">
        <v>74</v>
      </c>
      <c r="L3027" t="s">
        <v>77</v>
      </c>
      <c r="M3027" t="s">
        <v>83</v>
      </c>
      <c r="P3027" t="s">
        <v>98</v>
      </c>
      <c r="Q3027" t="s">
        <v>100</v>
      </c>
      <c r="R3027" t="s">
        <v>17</v>
      </c>
      <c r="S3027" t="s">
        <v>20</v>
      </c>
      <c r="T3027" t="s">
        <v>45</v>
      </c>
      <c r="U3027" t="s">
        <v>46</v>
      </c>
      <c r="V3027" t="str">
        <f t="shared" si="1089"/>
        <v>AIR</v>
      </c>
      <c r="W3027" s="3"/>
      <c r="X3027" t="s">
        <v>32</v>
      </c>
      <c r="Y3027" t="s">
        <v>73</v>
      </c>
    </row>
    <row r="3028" spans="1:29" x14ac:dyDescent="0.2">
      <c r="A3028">
        <v>3027</v>
      </c>
      <c r="B3028" t="s">
        <v>2</v>
      </c>
      <c r="C3028" s="4">
        <v>1923752</v>
      </c>
      <c r="D3028" t="s">
        <v>33</v>
      </c>
      <c r="E3028" t="s">
        <v>35</v>
      </c>
      <c r="F3028" s="1">
        <v>43885</v>
      </c>
      <c r="G3028" s="1">
        <f>F3028 + 7 - WEEKDAY(F3028, 2) + 6</f>
        <v>43897</v>
      </c>
      <c r="H3028" s="1">
        <f t="shared" ref="H3028" si="1093">G3028+7</f>
        <v>43904</v>
      </c>
      <c r="I3028" t="s">
        <v>71</v>
      </c>
      <c r="J3028">
        <v>2490158163</v>
      </c>
      <c r="K3028" t="s">
        <v>74</v>
      </c>
      <c r="L3028" t="s">
        <v>77</v>
      </c>
      <c r="M3028" t="s">
        <v>83</v>
      </c>
      <c r="P3028" t="s">
        <v>98</v>
      </c>
      <c r="Q3028" t="s">
        <v>100</v>
      </c>
      <c r="R3028" t="s">
        <v>18</v>
      </c>
      <c r="S3028" t="s">
        <v>20</v>
      </c>
      <c r="T3028" t="str">
        <f t="shared" ref="T3028" si="1094">IF(R3028="1: SEA", "LAEM CHABANG", "BANGKOK")</f>
        <v>LAEM CHABANG</v>
      </c>
      <c r="U3028" t="s">
        <v>46</v>
      </c>
      <c r="V3028" t="s">
        <v>47</v>
      </c>
      <c r="W3028" s="3">
        <v>12180072</v>
      </c>
      <c r="X3028" t="s">
        <v>32</v>
      </c>
      <c r="Y3028" t="s">
        <v>73</v>
      </c>
      <c r="AC3028">
        <v>1</v>
      </c>
    </row>
    <row r="3029" spans="1:29" x14ac:dyDescent="0.2">
      <c r="A3029">
        <v>3028</v>
      </c>
      <c r="B3029" t="s">
        <v>2</v>
      </c>
      <c r="C3029" s="4">
        <v>1923753</v>
      </c>
      <c r="D3029" t="s">
        <v>33</v>
      </c>
      <c r="E3029" t="s">
        <v>35</v>
      </c>
      <c r="F3029" s="1">
        <v>43885</v>
      </c>
      <c r="G3029" s="1">
        <f>IF(R3029="2: AIR",F3029, "")</f>
        <v>43885</v>
      </c>
      <c r="H3029" s="1">
        <f>G3029+33</f>
        <v>43918</v>
      </c>
      <c r="I3029" t="s">
        <v>71</v>
      </c>
      <c r="J3029">
        <v>2490158163</v>
      </c>
      <c r="K3029" t="s">
        <v>74</v>
      </c>
      <c r="L3029" t="s">
        <v>77</v>
      </c>
      <c r="M3029" t="s">
        <v>83</v>
      </c>
      <c r="P3029" t="s">
        <v>98</v>
      </c>
      <c r="Q3029" t="s">
        <v>100</v>
      </c>
      <c r="R3029" t="s">
        <v>17</v>
      </c>
      <c r="S3029" t="s">
        <v>20</v>
      </c>
      <c r="T3029" t="s">
        <v>45</v>
      </c>
      <c r="U3029" t="s">
        <v>46</v>
      </c>
      <c r="V3029" t="str">
        <f t="shared" si="1089"/>
        <v>AIR</v>
      </c>
      <c r="W3029" s="3"/>
      <c r="X3029" t="s">
        <v>32</v>
      </c>
      <c r="Y3029" t="s">
        <v>73</v>
      </c>
    </row>
    <row r="3030" spans="1:29" x14ac:dyDescent="0.2">
      <c r="A3030">
        <v>3029</v>
      </c>
      <c r="B3030" t="s">
        <v>2</v>
      </c>
      <c r="C3030" s="4">
        <v>1923754</v>
      </c>
      <c r="D3030" t="s">
        <v>33</v>
      </c>
      <c r="E3030" t="s">
        <v>35</v>
      </c>
      <c r="F3030" s="1">
        <v>43885</v>
      </c>
      <c r="G3030" s="1">
        <f>F3030 + 7 - WEEKDAY(F3030, 2) + 6</f>
        <v>43897</v>
      </c>
      <c r="H3030" s="1">
        <f t="shared" ref="H3030" si="1095">G3030+7</f>
        <v>43904</v>
      </c>
      <c r="I3030" t="s">
        <v>71</v>
      </c>
      <c r="J3030">
        <v>2490158163</v>
      </c>
      <c r="K3030" t="s">
        <v>74</v>
      </c>
      <c r="L3030" t="s">
        <v>77</v>
      </c>
      <c r="M3030" t="s">
        <v>83</v>
      </c>
      <c r="P3030" t="s">
        <v>98</v>
      </c>
      <c r="Q3030" t="s">
        <v>100</v>
      </c>
      <c r="R3030" t="s">
        <v>18</v>
      </c>
      <c r="S3030" t="s">
        <v>20</v>
      </c>
      <c r="T3030" t="str">
        <f t="shared" ref="T3030" si="1096">IF(R3030="1: SEA", "LAEM CHABANG", "BANGKOK")</f>
        <v>LAEM CHABANG</v>
      </c>
      <c r="U3030" t="s">
        <v>46</v>
      </c>
      <c r="V3030" t="s">
        <v>48</v>
      </c>
      <c r="W3030" s="3">
        <v>12180096</v>
      </c>
      <c r="X3030" t="s">
        <v>32</v>
      </c>
      <c r="Y3030" t="s">
        <v>73</v>
      </c>
      <c r="AC3030">
        <v>1</v>
      </c>
    </row>
    <row r="3031" spans="1:29" x14ac:dyDescent="0.2">
      <c r="A3031">
        <v>3030</v>
      </c>
      <c r="B3031" t="s">
        <v>2</v>
      </c>
      <c r="C3031" s="4">
        <v>1923755</v>
      </c>
      <c r="D3031" t="s">
        <v>33</v>
      </c>
      <c r="E3031" t="s">
        <v>35</v>
      </c>
      <c r="F3031" s="1">
        <v>43885</v>
      </c>
      <c r="G3031" s="1">
        <f t="shared" ref="G3031:G3041" si="1097">IF(R3031="2: AIR",F3031, "")</f>
        <v>43885</v>
      </c>
      <c r="H3031" s="1">
        <f t="shared" ref="H3031:H3041" si="1098">G3031+33</f>
        <v>43918</v>
      </c>
      <c r="I3031" t="s">
        <v>71</v>
      </c>
      <c r="J3031">
        <v>2490158163</v>
      </c>
      <c r="K3031" t="s">
        <v>74</v>
      </c>
      <c r="L3031" t="s">
        <v>77</v>
      </c>
      <c r="M3031" t="s">
        <v>83</v>
      </c>
      <c r="P3031" t="s">
        <v>98</v>
      </c>
      <c r="Q3031" t="s">
        <v>100</v>
      </c>
      <c r="R3031" t="s">
        <v>17</v>
      </c>
      <c r="S3031" t="s">
        <v>20</v>
      </c>
      <c r="T3031" t="s">
        <v>45</v>
      </c>
      <c r="U3031" t="s">
        <v>46</v>
      </c>
      <c r="V3031" t="str">
        <f t="shared" si="1089"/>
        <v>AIR</v>
      </c>
      <c r="W3031" s="3"/>
      <c r="X3031" t="s">
        <v>32</v>
      </c>
      <c r="Y3031" t="s">
        <v>73</v>
      </c>
    </row>
    <row r="3032" spans="1:29" x14ac:dyDescent="0.2">
      <c r="A3032">
        <v>3031</v>
      </c>
      <c r="B3032" t="s">
        <v>2</v>
      </c>
      <c r="C3032" s="4">
        <v>1923756</v>
      </c>
      <c r="D3032" t="s">
        <v>33</v>
      </c>
      <c r="E3032" t="s">
        <v>35</v>
      </c>
      <c r="F3032" s="1">
        <v>43885</v>
      </c>
      <c r="G3032" s="1">
        <f t="shared" si="1097"/>
        <v>43885</v>
      </c>
      <c r="H3032" s="1">
        <f t="shared" si="1098"/>
        <v>43918</v>
      </c>
      <c r="I3032" t="s">
        <v>71</v>
      </c>
      <c r="J3032">
        <v>2490158163</v>
      </c>
      <c r="K3032" t="s">
        <v>74</v>
      </c>
      <c r="L3032" t="s">
        <v>77</v>
      </c>
      <c r="M3032" t="s">
        <v>83</v>
      </c>
      <c r="P3032" t="s">
        <v>98</v>
      </c>
      <c r="Q3032" t="s">
        <v>100</v>
      </c>
      <c r="R3032" t="s">
        <v>17</v>
      </c>
      <c r="S3032" t="s">
        <v>20</v>
      </c>
      <c r="T3032" t="s">
        <v>45</v>
      </c>
      <c r="U3032" t="s">
        <v>46</v>
      </c>
      <c r="V3032" t="str">
        <f t="shared" si="1089"/>
        <v>AIR</v>
      </c>
      <c r="W3032" s="3"/>
      <c r="X3032" t="s">
        <v>32</v>
      </c>
      <c r="Y3032" t="s">
        <v>73</v>
      </c>
    </row>
    <row r="3033" spans="1:29" x14ac:dyDescent="0.2">
      <c r="A3033">
        <v>3032</v>
      </c>
      <c r="B3033" t="s">
        <v>2</v>
      </c>
      <c r="C3033" s="4">
        <v>1923757</v>
      </c>
      <c r="D3033" t="s">
        <v>33</v>
      </c>
      <c r="E3033" t="s">
        <v>35</v>
      </c>
      <c r="F3033" s="1">
        <v>43885</v>
      </c>
      <c r="G3033" s="1">
        <f t="shared" si="1097"/>
        <v>43885</v>
      </c>
      <c r="H3033" s="1">
        <f t="shared" si="1098"/>
        <v>43918</v>
      </c>
      <c r="I3033" t="s">
        <v>71</v>
      </c>
      <c r="J3033">
        <v>2490158163</v>
      </c>
      <c r="K3033" t="s">
        <v>74</v>
      </c>
      <c r="L3033" t="s">
        <v>77</v>
      </c>
      <c r="M3033" t="s">
        <v>83</v>
      </c>
      <c r="P3033" t="s">
        <v>98</v>
      </c>
      <c r="Q3033" t="s">
        <v>100</v>
      </c>
      <c r="R3033" t="s">
        <v>17</v>
      </c>
      <c r="S3033" t="s">
        <v>20</v>
      </c>
      <c r="T3033" t="s">
        <v>45</v>
      </c>
      <c r="U3033" t="s">
        <v>46</v>
      </c>
      <c r="V3033" t="str">
        <f t="shared" si="1089"/>
        <v>AIR</v>
      </c>
      <c r="W3033" s="3"/>
      <c r="X3033" t="s">
        <v>32</v>
      </c>
      <c r="Y3033" t="s">
        <v>73</v>
      </c>
    </row>
    <row r="3034" spans="1:29" x14ac:dyDescent="0.2">
      <c r="A3034">
        <v>3033</v>
      </c>
      <c r="B3034" t="s">
        <v>2</v>
      </c>
      <c r="C3034" s="4">
        <v>1923758</v>
      </c>
      <c r="D3034" t="s">
        <v>33</v>
      </c>
      <c r="E3034" t="s">
        <v>35</v>
      </c>
      <c r="F3034" s="1">
        <v>43885</v>
      </c>
      <c r="G3034" s="1">
        <f t="shared" si="1097"/>
        <v>43885</v>
      </c>
      <c r="H3034" s="1">
        <f t="shared" si="1098"/>
        <v>43918</v>
      </c>
      <c r="I3034" t="s">
        <v>71</v>
      </c>
      <c r="J3034">
        <v>2490158163</v>
      </c>
      <c r="K3034" t="s">
        <v>74</v>
      </c>
      <c r="L3034" t="s">
        <v>77</v>
      </c>
      <c r="M3034" t="s">
        <v>83</v>
      </c>
      <c r="P3034" t="s">
        <v>98</v>
      </c>
      <c r="Q3034" t="s">
        <v>100</v>
      </c>
      <c r="R3034" t="s">
        <v>17</v>
      </c>
      <c r="S3034" t="s">
        <v>20</v>
      </c>
      <c r="T3034" t="s">
        <v>45</v>
      </c>
      <c r="U3034" t="s">
        <v>46</v>
      </c>
      <c r="V3034" t="str">
        <f t="shared" si="1089"/>
        <v>AIR</v>
      </c>
      <c r="W3034" s="3"/>
      <c r="X3034" t="s">
        <v>32</v>
      </c>
      <c r="Y3034" t="s">
        <v>73</v>
      </c>
    </row>
    <row r="3035" spans="1:29" x14ac:dyDescent="0.2">
      <c r="A3035">
        <v>3034</v>
      </c>
      <c r="B3035" t="s">
        <v>2</v>
      </c>
      <c r="C3035" s="4">
        <v>1923759</v>
      </c>
      <c r="D3035" t="s">
        <v>33</v>
      </c>
      <c r="E3035" t="s">
        <v>35</v>
      </c>
      <c r="F3035" s="1">
        <v>43885</v>
      </c>
      <c r="G3035" s="1">
        <f t="shared" si="1097"/>
        <v>43885</v>
      </c>
      <c r="H3035" s="1">
        <f t="shared" si="1098"/>
        <v>43918</v>
      </c>
      <c r="I3035" t="s">
        <v>71</v>
      </c>
      <c r="J3035">
        <v>2490158163</v>
      </c>
      <c r="K3035" t="s">
        <v>74</v>
      </c>
      <c r="L3035" t="s">
        <v>77</v>
      </c>
      <c r="M3035" t="s">
        <v>83</v>
      </c>
      <c r="P3035" t="s">
        <v>98</v>
      </c>
      <c r="Q3035" t="s">
        <v>100</v>
      </c>
      <c r="R3035" t="s">
        <v>17</v>
      </c>
      <c r="S3035" t="s">
        <v>20</v>
      </c>
      <c r="T3035" t="s">
        <v>45</v>
      </c>
      <c r="U3035" t="s">
        <v>46</v>
      </c>
      <c r="V3035" t="str">
        <f t="shared" si="1089"/>
        <v>AIR</v>
      </c>
      <c r="W3035" s="3"/>
      <c r="X3035" t="s">
        <v>32</v>
      </c>
      <c r="Y3035" t="s">
        <v>73</v>
      </c>
    </row>
    <row r="3036" spans="1:29" x14ac:dyDescent="0.2">
      <c r="A3036">
        <v>3035</v>
      </c>
      <c r="B3036" t="s">
        <v>2</v>
      </c>
      <c r="C3036" s="4">
        <v>1923760</v>
      </c>
      <c r="D3036" t="s">
        <v>33</v>
      </c>
      <c r="E3036" t="s">
        <v>35</v>
      </c>
      <c r="F3036" s="1">
        <v>43885</v>
      </c>
      <c r="G3036" s="1">
        <f t="shared" si="1097"/>
        <v>43885</v>
      </c>
      <c r="H3036" s="1">
        <f t="shared" si="1098"/>
        <v>43918</v>
      </c>
      <c r="I3036" t="s">
        <v>71</v>
      </c>
      <c r="J3036">
        <v>2490158163</v>
      </c>
      <c r="K3036" t="s">
        <v>74</v>
      </c>
      <c r="L3036" t="s">
        <v>77</v>
      </c>
      <c r="M3036" t="s">
        <v>83</v>
      </c>
      <c r="P3036" t="s">
        <v>98</v>
      </c>
      <c r="Q3036" t="s">
        <v>100</v>
      </c>
      <c r="R3036" t="s">
        <v>17</v>
      </c>
      <c r="S3036" t="s">
        <v>20</v>
      </c>
      <c r="T3036" t="s">
        <v>45</v>
      </c>
      <c r="U3036" t="s">
        <v>46</v>
      </c>
      <c r="V3036" t="str">
        <f t="shared" si="1089"/>
        <v>AIR</v>
      </c>
      <c r="W3036" s="3"/>
      <c r="X3036" t="s">
        <v>32</v>
      </c>
      <c r="Y3036" t="s">
        <v>73</v>
      </c>
    </row>
    <row r="3037" spans="1:29" x14ac:dyDescent="0.2">
      <c r="A3037">
        <v>3036</v>
      </c>
      <c r="B3037" t="s">
        <v>2</v>
      </c>
      <c r="C3037" s="4">
        <v>1923761</v>
      </c>
      <c r="D3037" t="s">
        <v>33</v>
      </c>
      <c r="E3037" t="s">
        <v>35</v>
      </c>
      <c r="F3037" s="1">
        <v>43885</v>
      </c>
      <c r="G3037" s="1">
        <f t="shared" si="1097"/>
        <v>43885</v>
      </c>
      <c r="H3037" s="1">
        <f t="shared" si="1098"/>
        <v>43918</v>
      </c>
      <c r="I3037" t="s">
        <v>71</v>
      </c>
      <c r="J3037">
        <v>2490158163</v>
      </c>
      <c r="K3037" t="s">
        <v>74</v>
      </c>
      <c r="L3037" t="s">
        <v>77</v>
      </c>
      <c r="M3037" t="s">
        <v>83</v>
      </c>
      <c r="P3037" t="s">
        <v>98</v>
      </c>
      <c r="Q3037" t="s">
        <v>100</v>
      </c>
      <c r="R3037" t="s">
        <v>17</v>
      </c>
      <c r="S3037" t="s">
        <v>20</v>
      </c>
      <c r="T3037" t="s">
        <v>45</v>
      </c>
      <c r="U3037" t="s">
        <v>46</v>
      </c>
      <c r="V3037" t="str">
        <f t="shared" si="1089"/>
        <v>AIR</v>
      </c>
      <c r="W3037" s="3"/>
      <c r="X3037" t="s">
        <v>32</v>
      </c>
      <c r="Y3037" t="s">
        <v>73</v>
      </c>
    </row>
    <row r="3038" spans="1:29" x14ac:dyDescent="0.2">
      <c r="A3038">
        <v>3037</v>
      </c>
      <c r="B3038" t="s">
        <v>2</v>
      </c>
      <c r="C3038" s="4">
        <v>1923762</v>
      </c>
      <c r="D3038" t="s">
        <v>33</v>
      </c>
      <c r="E3038" t="s">
        <v>35</v>
      </c>
      <c r="F3038" s="1">
        <v>43885</v>
      </c>
      <c r="G3038" s="1">
        <f t="shared" si="1097"/>
        <v>43885</v>
      </c>
      <c r="H3038" s="1">
        <f t="shared" si="1098"/>
        <v>43918</v>
      </c>
      <c r="I3038" t="s">
        <v>71</v>
      </c>
      <c r="J3038">
        <v>2490158163</v>
      </c>
      <c r="K3038" t="s">
        <v>74</v>
      </c>
      <c r="L3038" t="s">
        <v>77</v>
      </c>
      <c r="M3038" t="s">
        <v>83</v>
      </c>
      <c r="P3038" t="s">
        <v>98</v>
      </c>
      <c r="Q3038" t="s">
        <v>100</v>
      </c>
      <c r="R3038" t="s">
        <v>17</v>
      </c>
      <c r="S3038" t="s">
        <v>20</v>
      </c>
      <c r="T3038" t="s">
        <v>45</v>
      </c>
      <c r="U3038" t="s">
        <v>46</v>
      </c>
      <c r="V3038" t="str">
        <f t="shared" si="1089"/>
        <v>AIR</v>
      </c>
      <c r="W3038" s="3"/>
      <c r="X3038" t="s">
        <v>32</v>
      </c>
      <c r="Y3038" t="s">
        <v>73</v>
      </c>
    </row>
    <row r="3039" spans="1:29" x14ac:dyDescent="0.2">
      <c r="A3039">
        <v>3038</v>
      </c>
      <c r="B3039" t="s">
        <v>2</v>
      </c>
      <c r="C3039" s="4">
        <v>1923763</v>
      </c>
      <c r="D3039" t="s">
        <v>33</v>
      </c>
      <c r="E3039" t="s">
        <v>35</v>
      </c>
      <c r="F3039" s="1">
        <v>43885</v>
      </c>
      <c r="G3039" s="1">
        <f t="shared" si="1097"/>
        <v>43885</v>
      </c>
      <c r="H3039" s="1">
        <f t="shared" si="1098"/>
        <v>43918</v>
      </c>
      <c r="I3039" t="s">
        <v>71</v>
      </c>
      <c r="J3039">
        <v>2490158163</v>
      </c>
      <c r="K3039" t="s">
        <v>74</v>
      </c>
      <c r="L3039" t="s">
        <v>77</v>
      </c>
      <c r="M3039" t="s">
        <v>83</v>
      </c>
      <c r="P3039" t="s">
        <v>98</v>
      </c>
      <c r="Q3039" t="s">
        <v>100</v>
      </c>
      <c r="R3039" t="s">
        <v>17</v>
      </c>
      <c r="S3039" t="s">
        <v>20</v>
      </c>
      <c r="T3039" t="s">
        <v>45</v>
      </c>
      <c r="U3039" t="s">
        <v>46</v>
      </c>
      <c r="V3039" t="str">
        <f t="shared" si="1089"/>
        <v>AIR</v>
      </c>
      <c r="W3039" s="3"/>
      <c r="X3039" t="s">
        <v>32</v>
      </c>
      <c r="Y3039" t="s">
        <v>73</v>
      </c>
    </row>
    <row r="3040" spans="1:29" x14ac:dyDescent="0.2">
      <c r="A3040">
        <v>3039</v>
      </c>
      <c r="B3040" t="s">
        <v>2</v>
      </c>
      <c r="C3040" s="4">
        <v>1923764</v>
      </c>
      <c r="D3040" t="s">
        <v>33</v>
      </c>
      <c r="E3040" t="s">
        <v>35</v>
      </c>
      <c r="F3040" s="1">
        <v>43885</v>
      </c>
      <c r="G3040" s="1">
        <f t="shared" si="1097"/>
        <v>43885</v>
      </c>
      <c r="H3040" s="1">
        <f t="shared" si="1098"/>
        <v>43918</v>
      </c>
      <c r="I3040" t="s">
        <v>71</v>
      </c>
      <c r="J3040">
        <v>2490158163</v>
      </c>
      <c r="K3040" t="s">
        <v>74</v>
      </c>
      <c r="L3040" t="s">
        <v>77</v>
      </c>
      <c r="M3040" t="s">
        <v>83</v>
      </c>
      <c r="P3040" t="s">
        <v>98</v>
      </c>
      <c r="Q3040" t="s">
        <v>100</v>
      </c>
      <c r="R3040" t="s">
        <v>17</v>
      </c>
      <c r="S3040" t="s">
        <v>20</v>
      </c>
      <c r="T3040" t="s">
        <v>45</v>
      </c>
      <c r="U3040" t="s">
        <v>46</v>
      </c>
      <c r="V3040" t="str">
        <f t="shared" si="1089"/>
        <v>AIR</v>
      </c>
      <c r="W3040" s="3"/>
      <c r="X3040" t="s">
        <v>32</v>
      </c>
      <c r="Y3040" t="s">
        <v>73</v>
      </c>
    </row>
    <row r="3041" spans="1:29" x14ac:dyDescent="0.2">
      <c r="A3041">
        <v>3040</v>
      </c>
      <c r="B3041" t="s">
        <v>2</v>
      </c>
      <c r="C3041" s="4">
        <v>1923765</v>
      </c>
      <c r="D3041" t="s">
        <v>33</v>
      </c>
      <c r="E3041" t="s">
        <v>35</v>
      </c>
      <c r="F3041" s="1">
        <v>43885</v>
      </c>
      <c r="G3041" s="1">
        <f t="shared" si="1097"/>
        <v>43885</v>
      </c>
      <c r="H3041" s="1">
        <f t="shared" si="1098"/>
        <v>43918</v>
      </c>
      <c r="I3041" t="s">
        <v>71</v>
      </c>
      <c r="J3041">
        <v>2490158163</v>
      </c>
      <c r="K3041" t="s">
        <v>74</v>
      </c>
      <c r="L3041" t="s">
        <v>77</v>
      </c>
      <c r="M3041" t="s">
        <v>83</v>
      </c>
      <c r="P3041" t="s">
        <v>98</v>
      </c>
      <c r="Q3041" t="s">
        <v>100</v>
      </c>
      <c r="R3041" t="s">
        <v>17</v>
      </c>
      <c r="S3041" t="s">
        <v>20</v>
      </c>
      <c r="T3041" t="s">
        <v>45</v>
      </c>
      <c r="U3041" t="s">
        <v>46</v>
      </c>
      <c r="V3041" t="str">
        <f t="shared" si="1089"/>
        <v>AIR</v>
      </c>
      <c r="W3041" s="3"/>
      <c r="X3041" t="s">
        <v>32</v>
      </c>
      <c r="Y3041" t="s">
        <v>73</v>
      </c>
    </row>
    <row r="3042" spans="1:29" x14ac:dyDescent="0.2">
      <c r="A3042">
        <v>3041</v>
      </c>
      <c r="B3042" t="s">
        <v>2</v>
      </c>
      <c r="C3042" s="4">
        <v>1923766</v>
      </c>
      <c r="D3042" t="s">
        <v>33</v>
      </c>
      <c r="E3042" t="s">
        <v>35</v>
      </c>
      <c r="F3042" s="1">
        <v>43885</v>
      </c>
      <c r="G3042" s="1">
        <f t="shared" ref="G3042:G3044" si="1099">F3042 + 7 - WEEKDAY(F3042, 2) + 6</f>
        <v>43897</v>
      </c>
      <c r="H3042" s="1">
        <f t="shared" ref="H3042:H3044" si="1100">G3042+7</f>
        <v>43904</v>
      </c>
      <c r="I3042" t="s">
        <v>71</v>
      </c>
      <c r="J3042">
        <v>2490158163</v>
      </c>
      <c r="K3042" t="s">
        <v>74</v>
      </c>
      <c r="L3042" t="s">
        <v>77</v>
      </c>
      <c r="M3042" t="s">
        <v>83</v>
      </c>
      <c r="P3042" t="s">
        <v>98</v>
      </c>
      <c r="Q3042" t="s">
        <v>100</v>
      </c>
      <c r="R3042" t="s">
        <v>18</v>
      </c>
      <c r="S3042" t="s">
        <v>20</v>
      </c>
      <c r="T3042" t="str">
        <f t="shared" ref="T3042:T3044" si="1101">IF(R3042="1: SEA", "LAEM CHABANG", "BANGKOK")</f>
        <v>LAEM CHABANG</v>
      </c>
      <c r="U3042" t="s">
        <v>46</v>
      </c>
      <c r="V3042" t="s">
        <v>48</v>
      </c>
      <c r="W3042" s="3">
        <v>12180180</v>
      </c>
      <c r="X3042" t="s">
        <v>32</v>
      </c>
      <c r="Y3042" t="s">
        <v>73</v>
      </c>
      <c r="AC3042">
        <v>1</v>
      </c>
    </row>
    <row r="3043" spans="1:29" x14ac:dyDescent="0.2">
      <c r="A3043">
        <v>3042</v>
      </c>
      <c r="B3043" t="s">
        <v>2</v>
      </c>
      <c r="C3043" s="4">
        <v>1923767</v>
      </c>
      <c r="D3043" t="s">
        <v>33</v>
      </c>
      <c r="E3043" t="s">
        <v>35</v>
      </c>
      <c r="F3043" s="1">
        <v>43882</v>
      </c>
      <c r="G3043" s="1">
        <f t="shared" si="1099"/>
        <v>43890</v>
      </c>
      <c r="H3043" s="1">
        <f t="shared" si="1100"/>
        <v>43897</v>
      </c>
      <c r="I3043" t="s">
        <v>71</v>
      </c>
      <c r="J3043">
        <v>2490158163</v>
      </c>
      <c r="K3043" t="s">
        <v>74</v>
      </c>
      <c r="L3043" t="s">
        <v>77</v>
      </c>
      <c r="M3043" t="s">
        <v>83</v>
      </c>
      <c r="P3043" t="s">
        <v>98</v>
      </c>
      <c r="Q3043" t="s">
        <v>100</v>
      </c>
      <c r="R3043" t="s">
        <v>18</v>
      </c>
      <c r="S3043" t="s">
        <v>20</v>
      </c>
      <c r="T3043" t="str">
        <f t="shared" si="1101"/>
        <v>LAEM CHABANG</v>
      </c>
      <c r="U3043" t="s">
        <v>46</v>
      </c>
      <c r="V3043" t="s">
        <v>53</v>
      </c>
      <c r="W3043" s="3">
        <v>12180181</v>
      </c>
      <c r="X3043" t="s">
        <v>32</v>
      </c>
      <c r="Y3043" t="s">
        <v>73</v>
      </c>
      <c r="AC3043">
        <v>1</v>
      </c>
    </row>
    <row r="3044" spans="1:29" x14ac:dyDescent="0.2">
      <c r="A3044">
        <v>3043</v>
      </c>
      <c r="B3044" t="s">
        <v>2</v>
      </c>
      <c r="C3044" s="4">
        <v>1923768</v>
      </c>
      <c r="D3044" t="s">
        <v>33</v>
      </c>
      <c r="E3044" t="s">
        <v>35</v>
      </c>
      <c r="F3044" s="1">
        <v>43882</v>
      </c>
      <c r="G3044" s="1">
        <f t="shared" si="1099"/>
        <v>43890</v>
      </c>
      <c r="H3044" s="1">
        <f t="shared" si="1100"/>
        <v>43897</v>
      </c>
      <c r="I3044" t="s">
        <v>71</v>
      </c>
      <c r="J3044">
        <v>2490158163</v>
      </c>
      <c r="K3044" t="s">
        <v>74</v>
      </c>
      <c r="L3044" t="s">
        <v>77</v>
      </c>
      <c r="M3044" t="s">
        <v>83</v>
      </c>
      <c r="P3044" t="s">
        <v>98</v>
      </c>
      <c r="Q3044" t="s">
        <v>100</v>
      </c>
      <c r="R3044" t="s">
        <v>18</v>
      </c>
      <c r="S3044" t="s">
        <v>20</v>
      </c>
      <c r="T3044" t="str">
        <f t="shared" si="1101"/>
        <v>LAEM CHABANG</v>
      </c>
      <c r="U3044" t="s">
        <v>46</v>
      </c>
      <c r="V3044" t="s">
        <v>53</v>
      </c>
      <c r="W3044" s="3">
        <v>12180184</v>
      </c>
      <c r="X3044" t="s">
        <v>32</v>
      </c>
      <c r="Y3044" t="s">
        <v>73</v>
      </c>
      <c r="AC3044">
        <v>1</v>
      </c>
    </row>
    <row r="3045" spans="1:29" x14ac:dyDescent="0.2">
      <c r="A3045">
        <v>3044</v>
      </c>
      <c r="B3045" t="s">
        <v>2</v>
      </c>
      <c r="C3045" s="4">
        <v>1923769</v>
      </c>
      <c r="D3045" t="s">
        <v>33</v>
      </c>
      <c r="E3045" t="s">
        <v>35</v>
      </c>
      <c r="F3045" s="1">
        <v>43882</v>
      </c>
      <c r="G3045" s="1">
        <f>IF(R3045="2: AIR",F3045, "")</f>
        <v>43882</v>
      </c>
      <c r="H3045" s="1">
        <f>G3045+33</f>
        <v>43915</v>
      </c>
      <c r="I3045" t="s">
        <v>71</v>
      </c>
      <c r="J3045">
        <v>2490158163</v>
      </c>
      <c r="K3045" t="s">
        <v>74</v>
      </c>
      <c r="L3045" t="s">
        <v>77</v>
      </c>
      <c r="M3045" t="s">
        <v>83</v>
      </c>
      <c r="P3045" t="s">
        <v>98</v>
      </c>
      <c r="Q3045" t="s">
        <v>100</v>
      </c>
      <c r="R3045" t="s">
        <v>17</v>
      </c>
      <c r="S3045" t="s">
        <v>20</v>
      </c>
      <c r="T3045" t="s">
        <v>45</v>
      </c>
      <c r="U3045" t="s">
        <v>46</v>
      </c>
      <c r="V3045" t="str">
        <f t="shared" si="1089"/>
        <v>AIR</v>
      </c>
      <c r="W3045" s="3"/>
      <c r="X3045" t="s">
        <v>32</v>
      </c>
      <c r="Y3045" t="s">
        <v>73</v>
      </c>
    </row>
    <row r="3046" spans="1:29" x14ac:dyDescent="0.2">
      <c r="A3046">
        <v>3045</v>
      </c>
      <c r="B3046" t="s">
        <v>2</v>
      </c>
      <c r="C3046" s="4">
        <v>1923770</v>
      </c>
      <c r="D3046" t="s">
        <v>33</v>
      </c>
      <c r="E3046" t="s">
        <v>35</v>
      </c>
      <c r="F3046" s="1">
        <v>43885</v>
      </c>
      <c r="G3046" s="1">
        <f t="shared" ref="G3046:G3047" si="1102">F3046 + 7 - WEEKDAY(F3046, 2) + 6</f>
        <v>43897</v>
      </c>
      <c r="H3046" s="1">
        <f t="shared" ref="H3046:H3047" si="1103">G3046+7</f>
        <v>43904</v>
      </c>
      <c r="I3046" t="s">
        <v>71</v>
      </c>
      <c r="J3046">
        <v>2490158163</v>
      </c>
      <c r="K3046" t="s">
        <v>74</v>
      </c>
      <c r="L3046" t="s">
        <v>77</v>
      </c>
      <c r="M3046" t="s">
        <v>83</v>
      </c>
      <c r="P3046" t="s">
        <v>98</v>
      </c>
      <c r="Q3046" t="s">
        <v>100</v>
      </c>
      <c r="R3046" t="s">
        <v>18</v>
      </c>
      <c r="S3046" t="s">
        <v>20</v>
      </c>
      <c r="T3046" t="str">
        <f t="shared" ref="T3046:T3047" si="1104">IF(R3046="1: SEA", "LAEM CHABANG", "BANGKOK")</f>
        <v>LAEM CHABANG</v>
      </c>
      <c r="U3046" t="s">
        <v>46</v>
      </c>
      <c r="V3046" t="s">
        <v>48</v>
      </c>
      <c r="W3046" s="3">
        <v>12180208</v>
      </c>
      <c r="X3046" t="s">
        <v>32</v>
      </c>
      <c r="Y3046" t="s">
        <v>73</v>
      </c>
      <c r="AC3046">
        <v>1</v>
      </c>
    </row>
    <row r="3047" spans="1:29" x14ac:dyDescent="0.2">
      <c r="A3047">
        <v>3046</v>
      </c>
      <c r="B3047" t="s">
        <v>2</v>
      </c>
      <c r="C3047" s="4">
        <v>1923771</v>
      </c>
      <c r="D3047" t="s">
        <v>33</v>
      </c>
      <c r="E3047" t="s">
        <v>35</v>
      </c>
      <c r="F3047" s="1">
        <v>43885</v>
      </c>
      <c r="G3047" s="1">
        <f t="shared" si="1102"/>
        <v>43897</v>
      </c>
      <c r="H3047" s="1">
        <f t="shared" si="1103"/>
        <v>43904</v>
      </c>
      <c r="I3047" t="s">
        <v>71</v>
      </c>
      <c r="J3047">
        <v>2490158163</v>
      </c>
      <c r="K3047" t="s">
        <v>74</v>
      </c>
      <c r="L3047" t="s">
        <v>77</v>
      </c>
      <c r="M3047" t="s">
        <v>83</v>
      </c>
      <c r="P3047" t="s">
        <v>98</v>
      </c>
      <c r="Q3047" t="s">
        <v>100</v>
      </c>
      <c r="R3047" t="s">
        <v>18</v>
      </c>
      <c r="S3047" t="s">
        <v>20</v>
      </c>
      <c r="T3047" t="str">
        <f t="shared" si="1104"/>
        <v>LAEM CHABANG</v>
      </c>
      <c r="U3047" t="s">
        <v>46</v>
      </c>
      <c r="V3047" t="s">
        <v>48</v>
      </c>
      <c r="W3047" s="3">
        <v>12180209</v>
      </c>
      <c r="X3047" t="s">
        <v>32</v>
      </c>
      <c r="Y3047" t="s">
        <v>73</v>
      </c>
      <c r="AC3047">
        <v>1</v>
      </c>
    </row>
    <row r="3048" spans="1:29" x14ac:dyDescent="0.2">
      <c r="A3048">
        <v>3047</v>
      </c>
      <c r="B3048" t="s">
        <v>2</v>
      </c>
      <c r="C3048" s="4">
        <v>1923772</v>
      </c>
      <c r="D3048" t="s">
        <v>33</v>
      </c>
      <c r="E3048" t="s">
        <v>35</v>
      </c>
      <c r="F3048" s="1">
        <v>43885</v>
      </c>
      <c r="G3048" s="1">
        <f>IF(R3048="2: AIR",F3048, "")</f>
        <v>43885</v>
      </c>
      <c r="H3048" s="1">
        <f>G3048+33</f>
        <v>43918</v>
      </c>
      <c r="I3048" t="s">
        <v>71</v>
      </c>
      <c r="J3048">
        <v>2490158163</v>
      </c>
      <c r="K3048" t="s">
        <v>74</v>
      </c>
      <c r="L3048" t="s">
        <v>77</v>
      </c>
      <c r="M3048" t="s">
        <v>83</v>
      </c>
      <c r="P3048" t="s">
        <v>98</v>
      </c>
      <c r="Q3048" t="s">
        <v>100</v>
      </c>
      <c r="R3048" t="s">
        <v>17</v>
      </c>
      <c r="S3048" t="s">
        <v>20</v>
      </c>
      <c r="T3048" t="s">
        <v>45</v>
      </c>
      <c r="U3048" t="s">
        <v>46</v>
      </c>
      <c r="V3048" t="str">
        <f t="shared" si="1089"/>
        <v>AIR</v>
      </c>
      <c r="W3048" s="3"/>
      <c r="X3048" t="s">
        <v>32</v>
      </c>
      <c r="Y3048" t="s">
        <v>73</v>
      </c>
    </row>
    <row r="3049" spans="1:29" x14ac:dyDescent="0.2">
      <c r="A3049">
        <v>3048</v>
      </c>
      <c r="B3049" t="s">
        <v>2</v>
      </c>
      <c r="C3049" s="4">
        <v>1923773</v>
      </c>
      <c r="D3049" t="s">
        <v>33</v>
      </c>
      <c r="E3049" t="s">
        <v>35</v>
      </c>
      <c r="F3049" s="1">
        <v>43885</v>
      </c>
      <c r="G3049" s="1">
        <f t="shared" ref="G3049:G3050" si="1105">F3049 + 7 - WEEKDAY(F3049, 2) + 6</f>
        <v>43897</v>
      </c>
      <c r="H3049" s="1">
        <f t="shared" ref="H3049:H3050" si="1106">G3049+7</f>
        <v>43904</v>
      </c>
      <c r="I3049" t="s">
        <v>71</v>
      </c>
      <c r="J3049">
        <v>2490158163</v>
      </c>
      <c r="K3049" t="s">
        <v>74</v>
      </c>
      <c r="L3049" t="s">
        <v>77</v>
      </c>
      <c r="M3049" t="s">
        <v>83</v>
      </c>
      <c r="P3049" t="s">
        <v>98</v>
      </c>
      <c r="Q3049" t="s">
        <v>100</v>
      </c>
      <c r="R3049" t="s">
        <v>18</v>
      </c>
      <c r="S3049" t="s">
        <v>20</v>
      </c>
      <c r="T3049" t="str">
        <f t="shared" ref="T3049:T3050" si="1107">IF(R3049="1: SEA", "LAEM CHABANG", "BANGKOK")</f>
        <v>LAEM CHABANG</v>
      </c>
      <c r="U3049" t="s">
        <v>46</v>
      </c>
      <c r="V3049" t="s">
        <v>48</v>
      </c>
      <c r="W3049" s="3">
        <v>12180221</v>
      </c>
      <c r="X3049" t="s">
        <v>32</v>
      </c>
      <c r="Y3049" t="s">
        <v>73</v>
      </c>
      <c r="AC3049">
        <v>1</v>
      </c>
    </row>
    <row r="3050" spans="1:29" x14ac:dyDescent="0.2">
      <c r="A3050">
        <v>3049</v>
      </c>
      <c r="B3050" t="s">
        <v>2</v>
      </c>
      <c r="C3050" s="4">
        <v>1923774</v>
      </c>
      <c r="D3050" t="s">
        <v>33</v>
      </c>
      <c r="E3050" t="s">
        <v>35</v>
      </c>
      <c r="F3050" s="1">
        <v>43885</v>
      </c>
      <c r="G3050" s="1">
        <f t="shared" si="1105"/>
        <v>43897</v>
      </c>
      <c r="H3050" s="1">
        <f t="shared" si="1106"/>
        <v>43904</v>
      </c>
      <c r="I3050" t="s">
        <v>71</v>
      </c>
      <c r="J3050">
        <v>2490158163</v>
      </c>
      <c r="K3050" t="s">
        <v>74</v>
      </c>
      <c r="L3050" t="s">
        <v>77</v>
      </c>
      <c r="M3050" t="s">
        <v>83</v>
      </c>
      <c r="P3050" t="s">
        <v>98</v>
      </c>
      <c r="Q3050" t="s">
        <v>100</v>
      </c>
      <c r="R3050" t="s">
        <v>18</v>
      </c>
      <c r="S3050" t="s">
        <v>20</v>
      </c>
      <c r="T3050" t="str">
        <f t="shared" si="1107"/>
        <v>LAEM CHABANG</v>
      </c>
      <c r="U3050" t="s">
        <v>46</v>
      </c>
      <c r="V3050" t="s">
        <v>48</v>
      </c>
      <c r="W3050" s="3">
        <v>12180236</v>
      </c>
      <c r="X3050" t="s">
        <v>32</v>
      </c>
      <c r="Y3050" t="s">
        <v>73</v>
      </c>
      <c r="AC3050">
        <v>1</v>
      </c>
    </row>
    <row r="3051" spans="1:29" x14ac:dyDescent="0.2">
      <c r="A3051">
        <v>3050</v>
      </c>
      <c r="B3051" t="s">
        <v>2</v>
      </c>
      <c r="C3051" s="4">
        <v>1923775</v>
      </c>
      <c r="D3051" t="s">
        <v>33</v>
      </c>
      <c r="E3051" t="s">
        <v>35</v>
      </c>
      <c r="F3051" s="1">
        <v>43886</v>
      </c>
      <c r="G3051" s="1">
        <f>IF(R3051="2: AIR",F3051, "")</f>
        <v>43886</v>
      </c>
      <c r="H3051" s="1">
        <f>G3051+33</f>
        <v>43919</v>
      </c>
      <c r="I3051" t="s">
        <v>71</v>
      </c>
      <c r="J3051">
        <v>2490158163</v>
      </c>
      <c r="K3051" t="s">
        <v>74</v>
      </c>
      <c r="L3051" t="s">
        <v>77</v>
      </c>
      <c r="M3051" t="s">
        <v>83</v>
      </c>
      <c r="P3051" t="s">
        <v>98</v>
      </c>
      <c r="Q3051" t="s">
        <v>100</v>
      </c>
      <c r="R3051" t="s">
        <v>17</v>
      </c>
      <c r="S3051" t="s">
        <v>20</v>
      </c>
      <c r="T3051" t="s">
        <v>45</v>
      </c>
      <c r="U3051" t="s">
        <v>46</v>
      </c>
      <c r="V3051" t="str">
        <f t="shared" si="1089"/>
        <v>AIR</v>
      </c>
      <c r="W3051" s="3"/>
      <c r="X3051" t="s">
        <v>32</v>
      </c>
      <c r="Y3051" t="s">
        <v>73</v>
      </c>
    </row>
    <row r="3052" spans="1:29" x14ac:dyDescent="0.2">
      <c r="A3052">
        <v>3051</v>
      </c>
      <c r="B3052" t="s">
        <v>2</v>
      </c>
      <c r="C3052" s="4">
        <v>1923776</v>
      </c>
      <c r="D3052" t="s">
        <v>33</v>
      </c>
      <c r="E3052" t="s">
        <v>35</v>
      </c>
      <c r="F3052" s="1">
        <v>43886</v>
      </c>
      <c r="G3052" s="1">
        <f t="shared" ref="G3052:G3053" si="1108">F3052 + 7 - WEEKDAY(F3052, 2) + 6</f>
        <v>43897</v>
      </c>
      <c r="H3052" s="1">
        <f t="shared" ref="H3052:H3053" si="1109">G3052+7</f>
        <v>43904</v>
      </c>
      <c r="I3052" t="s">
        <v>71</v>
      </c>
      <c r="J3052">
        <v>2490158163</v>
      </c>
      <c r="K3052" t="s">
        <v>74</v>
      </c>
      <c r="L3052" t="s">
        <v>77</v>
      </c>
      <c r="M3052" t="s">
        <v>83</v>
      </c>
      <c r="P3052" t="s">
        <v>98</v>
      </c>
      <c r="Q3052" t="s">
        <v>100</v>
      </c>
      <c r="R3052" t="s">
        <v>18</v>
      </c>
      <c r="S3052" t="s">
        <v>20</v>
      </c>
      <c r="T3052" t="str">
        <f t="shared" ref="T3052:T3053" si="1110">IF(R3052="1: SEA", "LAEM CHABANG", "BANGKOK")</f>
        <v>LAEM CHABANG</v>
      </c>
      <c r="U3052" t="s">
        <v>46</v>
      </c>
      <c r="V3052" t="s">
        <v>48</v>
      </c>
      <c r="W3052" s="3">
        <v>12180240</v>
      </c>
      <c r="X3052" t="s">
        <v>32</v>
      </c>
      <c r="Y3052" t="s">
        <v>73</v>
      </c>
      <c r="AC3052">
        <v>1</v>
      </c>
    </row>
    <row r="3053" spans="1:29" x14ac:dyDescent="0.2">
      <c r="A3053">
        <v>3052</v>
      </c>
      <c r="B3053" t="s">
        <v>2</v>
      </c>
      <c r="C3053" s="4">
        <v>1923777</v>
      </c>
      <c r="D3053" t="s">
        <v>33</v>
      </c>
      <c r="E3053" t="s">
        <v>35</v>
      </c>
      <c r="F3053" s="1">
        <v>43885</v>
      </c>
      <c r="G3053" s="1">
        <f t="shared" si="1108"/>
        <v>43897</v>
      </c>
      <c r="H3053" s="1">
        <f t="shared" si="1109"/>
        <v>43904</v>
      </c>
      <c r="I3053" t="s">
        <v>71</v>
      </c>
      <c r="J3053">
        <v>2490158163</v>
      </c>
      <c r="K3053" t="s">
        <v>74</v>
      </c>
      <c r="L3053" t="s">
        <v>77</v>
      </c>
      <c r="M3053" t="s">
        <v>83</v>
      </c>
      <c r="P3053" t="s">
        <v>98</v>
      </c>
      <c r="Q3053" t="s">
        <v>100</v>
      </c>
      <c r="R3053" t="s">
        <v>18</v>
      </c>
      <c r="S3053" t="s">
        <v>20</v>
      </c>
      <c r="T3053" t="str">
        <f t="shared" si="1110"/>
        <v>LAEM CHABANG</v>
      </c>
      <c r="U3053" t="s">
        <v>46</v>
      </c>
      <c r="V3053" t="s">
        <v>48</v>
      </c>
      <c r="W3053" s="3">
        <v>12180249</v>
      </c>
      <c r="X3053" t="s">
        <v>32</v>
      </c>
      <c r="Y3053" t="s">
        <v>73</v>
      </c>
      <c r="AC3053">
        <v>1</v>
      </c>
    </row>
    <row r="3054" spans="1:29" x14ac:dyDescent="0.2">
      <c r="A3054">
        <v>3053</v>
      </c>
      <c r="B3054" t="s">
        <v>2</v>
      </c>
      <c r="C3054" s="4">
        <v>1923778</v>
      </c>
      <c r="D3054" t="s">
        <v>33</v>
      </c>
      <c r="E3054" t="s">
        <v>35</v>
      </c>
      <c r="F3054" s="1">
        <v>43885</v>
      </c>
      <c r="G3054" s="1">
        <f>IF(R3054="2: AIR",F3054, "")</f>
        <v>43885</v>
      </c>
      <c r="H3054" s="1">
        <f>G3054+33</f>
        <v>43918</v>
      </c>
      <c r="I3054" t="s">
        <v>71</v>
      </c>
      <c r="J3054">
        <v>2490158163</v>
      </c>
      <c r="K3054" t="s">
        <v>74</v>
      </c>
      <c r="L3054" t="s">
        <v>77</v>
      </c>
      <c r="M3054" t="s">
        <v>83</v>
      </c>
      <c r="P3054" t="s">
        <v>98</v>
      </c>
      <c r="Q3054" t="s">
        <v>100</v>
      </c>
      <c r="R3054" t="s">
        <v>17</v>
      </c>
      <c r="S3054" t="s">
        <v>20</v>
      </c>
      <c r="T3054" t="s">
        <v>45</v>
      </c>
      <c r="U3054" t="s">
        <v>46</v>
      </c>
      <c r="V3054" t="str">
        <f t="shared" si="1089"/>
        <v>AIR</v>
      </c>
      <c r="W3054" s="3"/>
      <c r="X3054" t="s">
        <v>32</v>
      </c>
      <c r="Y3054" t="s">
        <v>73</v>
      </c>
    </row>
    <row r="3055" spans="1:29" x14ac:dyDescent="0.2">
      <c r="A3055">
        <v>3054</v>
      </c>
      <c r="B3055" t="s">
        <v>2</v>
      </c>
      <c r="C3055" s="4">
        <v>1923779</v>
      </c>
      <c r="D3055" t="s">
        <v>33</v>
      </c>
      <c r="E3055" t="s">
        <v>35</v>
      </c>
      <c r="F3055" s="1">
        <v>43885</v>
      </c>
      <c r="G3055" s="1">
        <f t="shared" ref="G3055:G3057" si="1111">F3055 + 7 - WEEKDAY(F3055, 2) + 6</f>
        <v>43897</v>
      </c>
      <c r="H3055" s="1">
        <f t="shared" ref="H3055:H3057" si="1112">G3055+7</f>
        <v>43904</v>
      </c>
      <c r="I3055" t="s">
        <v>71</v>
      </c>
      <c r="J3055">
        <v>2490158163</v>
      </c>
      <c r="K3055" t="s">
        <v>74</v>
      </c>
      <c r="L3055" t="s">
        <v>77</v>
      </c>
      <c r="M3055" t="s">
        <v>83</v>
      </c>
      <c r="P3055" t="s">
        <v>98</v>
      </c>
      <c r="Q3055" t="s">
        <v>100</v>
      </c>
      <c r="R3055" t="s">
        <v>18</v>
      </c>
      <c r="S3055" t="s">
        <v>20</v>
      </c>
      <c r="T3055" t="str">
        <f t="shared" ref="T3055:T3057" si="1113">IF(R3055="1: SEA", "LAEM CHABANG", "BANGKOK")</f>
        <v>LAEM CHABANG</v>
      </c>
      <c r="U3055" t="s">
        <v>46</v>
      </c>
      <c r="V3055" t="s">
        <v>48</v>
      </c>
      <c r="W3055" s="3">
        <v>12180265</v>
      </c>
      <c r="X3055" t="s">
        <v>32</v>
      </c>
      <c r="Y3055" t="s">
        <v>73</v>
      </c>
      <c r="AC3055">
        <v>1</v>
      </c>
    </row>
    <row r="3056" spans="1:29" x14ac:dyDescent="0.2">
      <c r="A3056">
        <v>3055</v>
      </c>
      <c r="B3056" t="s">
        <v>2</v>
      </c>
      <c r="C3056" s="4">
        <v>1923780</v>
      </c>
      <c r="D3056" t="s">
        <v>33</v>
      </c>
      <c r="E3056" t="s">
        <v>35</v>
      </c>
      <c r="F3056" s="1">
        <v>43885</v>
      </c>
      <c r="G3056" s="1">
        <f t="shared" si="1111"/>
        <v>43897</v>
      </c>
      <c r="H3056" s="1">
        <f t="shared" si="1112"/>
        <v>43904</v>
      </c>
      <c r="I3056" t="s">
        <v>71</v>
      </c>
      <c r="J3056">
        <v>2490158163</v>
      </c>
      <c r="K3056" t="s">
        <v>74</v>
      </c>
      <c r="L3056" t="s">
        <v>77</v>
      </c>
      <c r="M3056" t="s">
        <v>83</v>
      </c>
      <c r="P3056" t="s">
        <v>98</v>
      </c>
      <c r="Q3056" t="s">
        <v>100</v>
      </c>
      <c r="R3056" t="s">
        <v>18</v>
      </c>
      <c r="S3056" t="s">
        <v>20</v>
      </c>
      <c r="T3056" t="str">
        <f t="shared" si="1113"/>
        <v>LAEM CHABANG</v>
      </c>
      <c r="U3056" t="s">
        <v>46</v>
      </c>
      <c r="V3056" t="s">
        <v>48</v>
      </c>
      <c r="W3056" s="3">
        <v>12180268</v>
      </c>
      <c r="X3056" t="s">
        <v>32</v>
      </c>
      <c r="Y3056" t="s">
        <v>73</v>
      </c>
      <c r="AC3056">
        <v>1</v>
      </c>
    </row>
    <row r="3057" spans="1:29" x14ac:dyDescent="0.2">
      <c r="A3057">
        <v>3056</v>
      </c>
      <c r="B3057" t="s">
        <v>2</v>
      </c>
      <c r="C3057" s="4">
        <v>1923781</v>
      </c>
      <c r="D3057" t="s">
        <v>33</v>
      </c>
      <c r="E3057" t="s">
        <v>35</v>
      </c>
      <c r="F3057" s="1">
        <v>43885</v>
      </c>
      <c r="G3057" s="1">
        <f t="shared" si="1111"/>
        <v>43897</v>
      </c>
      <c r="H3057" s="1">
        <f t="shared" si="1112"/>
        <v>43904</v>
      </c>
      <c r="I3057" t="s">
        <v>71</v>
      </c>
      <c r="J3057">
        <v>2490158163</v>
      </c>
      <c r="K3057" t="s">
        <v>74</v>
      </c>
      <c r="L3057" t="s">
        <v>77</v>
      </c>
      <c r="M3057" t="s">
        <v>83</v>
      </c>
      <c r="P3057" t="s">
        <v>98</v>
      </c>
      <c r="Q3057" t="s">
        <v>100</v>
      </c>
      <c r="R3057" t="s">
        <v>18</v>
      </c>
      <c r="S3057" t="s">
        <v>20</v>
      </c>
      <c r="T3057" t="str">
        <f t="shared" si="1113"/>
        <v>LAEM CHABANG</v>
      </c>
      <c r="U3057" t="s">
        <v>46</v>
      </c>
      <c r="V3057" t="s">
        <v>48</v>
      </c>
      <c r="W3057" s="3">
        <v>12180277</v>
      </c>
      <c r="X3057" t="s">
        <v>32</v>
      </c>
      <c r="Y3057" t="s">
        <v>73</v>
      </c>
      <c r="AC3057">
        <v>1</v>
      </c>
    </row>
    <row r="3058" spans="1:29" x14ac:dyDescent="0.2">
      <c r="A3058">
        <v>3057</v>
      </c>
      <c r="B3058" t="s">
        <v>2</v>
      </c>
      <c r="C3058" s="4">
        <v>1923782</v>
      </c>
      <c r="D3058" t="s">
        <v>33</v>
      </c>
      <c r="E3058" t="s">
        <v>35</v>
      </c>
      <c r="F3058" s="1">
        <v>43885</v>
      </c>
      <c r="G3058" s="1">
        <f>IF(R3058="2: AIR",F3058, "")</f>
        <v>43885</v>
      </c>
      <c r="H3058" s="1">
        <f>G3058+33</f>
        <v>43918</v>
      </c>
      <c r="I3058" t="s">
        <v>71</v>
      </c>
      <c r="J3058">
        <v>2490158163</v>
      </c>
      <c r="K3058" t="s">
        <v>74</v>
      </c>
      <c r="L3058" t="s">
        <v>77</v>
      </c>
      <c r="M3058" t="s">
        <v>83</v>
      </c>
      <c r="P3058" t="s">
        <v>98</v>
      </c>
      <c r="Q3058" t="s">
        <v>100</v>
      </c>
      <c r="R3058" t="s">
        <v>17</v>
      </c>
      <c r="S3058" t="s">
        <v>20</v>
      </c>
      <c r="T3058" t="s">
        <v>45</v>
      </c>
      <c r="U3058" t="s">
        <v>46</v>
      </c>
      <c r="V3058" t="str">
        <f t="shared" si="1089"/>
        <v>AIR</v>
      </c>
      <c r="W3058" s="3"/>
      <c r="X3058" t="s">
        <v>32</v>
      </c>
      <c r="Y3058" t="s">
        <v>73</v>
      </c>
    </row>
    <row r="3059" spans="1:29" x14ac:dyDescent="0.2">
      <c r="A3059">
        <v>3058</v>
      </c>
      <c r="B3059" t="s">
        <v>2</v>
      </c>
      <c r="C3059" s="4">
        <v>1923783</v>
      </c>
      <c r="D3059" t="s">
        <v>33</v>
      </c>
      <c r="E3059" t="s">
        <v>35</v>
      </c>
      <c r="F3059" s="1">
        <v>43886</v>
      </c>
      <c r="G3059" s="1">
        <f>F3059 + 7 - WEEKDAY(F3059, 2) + 6</f>
        <v>43897</v>
      </c>
      <c r="H3059" s="1">
        <f t="shared" ref="H3059" si="1114">G3059+7</f>
        <v>43904</v>
      </c>
      <c r="I3059" t="s">
        <v>71</v>
      </c>
      <c r="J3059">
        <v>2490158163</v>
      </c>
      <c r="K3059" t="s">
        <v>74</v>
      </c>
      <c r="L3059" t="s">
        <v>77</v>
      </c>
      <c r="M3059" t="s">
        <v>83</v>
      </c>
      <c r="P3059" t="s">
        <v>98</v>
      </c>
      <c r="Q3059" t="s">
        <v>100</v>
      </c>
      <c r="R3059" t="s">
        <v>18</v>
      </c>
      <c r="S3059" t="s">
        <v>20</v>
      </c>
      <c r="T3059" t="str">
        <f t="shared" ref="T3059:T3066" si="1115">IF(R3059="1: SEA", "LAEM CHABANG", "BANGKOK")</f>
        <v>LAEM CHABANG</v>
      </c>
      <c r="U3059" t="s">
        <v>46</v>
      </c>
      <c r="V3059" t="s">
        <v>48</v>
      </c>
      <c r="W3059" s="3">
        <v>12180293</v>
      </c>
      <c r="X3059" t="s">
        <v>32</v>
      </c>
      <c r="Y3059" t="s">
        <v>73</v>
      </c>
      <c r="AC3059">
        <v>1</v>
      </c>
    </row>
    <row r="3060" spans="1:29" x14ac:dyDescent="0.2">
      <c r="A3060">
        <v>3059</v>
      </c>
      <c r="B3060" t="s">
        <v>2</v>
      </c>
      <c r="C3060" s="4">
        <v>1923784</v>
      </c>
      <c r="D3060" t="s">
        <v>33</v>
      </c>
      <c r="E3060" t="s">
        <v>38</v>
      </c>
      <c r="F3060" s="1">
        <v>43886</v>
      </c>
      <c r="G3060" s="1">
        <f t="shared" ref="G3060:G3066" si="1116">F3060 + 7 - WEEKDAY(F3060, 2) + 8</f>
        <v>43899</v>
      </c>
      <c r="H3060" s="1">
        <f t="shared" ref="H3060:H3066" si="1117">G3060+30</f>
        <v>43929</v>
      </c>
      <c r="I3060" t="s">
        <v>71</v>
      </c>
      <c r="J3060">
        <v>2490158163</v>
      </c>
      <c r="K3060" t="s">
        <v>74</v>
      </c>
      <c r="L3060" t="s">
        <v>77</v>
      </c>
      <c r="M3060" t="s">
        <v>85</v>
      </c>
      <c r="P3060" t="s">
        <v>92</v>
      </c>
      <c r="Q3060" t="s">
        <v>100</v>
      </c>
      <c r="R3060" t="s">
        <v>18</v>
      </c>
      <c r="S3060" t="s">
        <v>20</v>
      </c>
      <c r="T3060" t="str">
        <f t="shared" si="1115"/>
        <v>LAEM CHABANG</v>
      </c>
      <c r="U3060" t="s">
        <v>46</v>
      </c>
      <c r="V3060" t="s">
        <v>63</v>
      </c>
      <c r="W3060" s="3">
        <v>12180296</v>
      </c>
      <c r="X3060" t="s">
        <v>32</v>
      </c>
      <c r="Y3060" t="s">
        <v>73</v>
      </c>
      <c r="AC3060">
        <v>1</v>
      </c>
    </row>
    <row r="3061" spans="1:29" x14ac:dyDescent="0.2">
      <c r="A3061">
        <v>3060</v>
      </c>
      <c r="B3061" t="s">
        <v>2</v>
      </c>
      <c r="C3061" s="4">
        <v>1923785</v>
      </c>
      <c r="D3061" t="s">
        <v>33</v>
      </c>
      <c r="E3061" t="s">
        <v>38</v>
      </c>
      <c r="F3061" s="1">
        <v>43886</v>
      </c>
      <c r="G3061" s="1">
        <f t="shared" si="1116"/>
        <v>43899</v>
      </c>
      <c r="H3061" s="1">
        <f t="shared" si="1117"/>
        <v>43929</v>
      </c>
      <c r="I3061" t="s">
        <v>71</v>
      </c>
      <c r="J3061">
        <v>2490158163</v>
      </c>
      <c r="K3061" t="s">
        <v>74</v>
      </c>
      <c r="L3061" t="s">
        <v>77</v>
      </c>
      <c r="M3061" t="s">
        <v>85</v>
      </c>
      <c r="P3061" t="s">
        <v>92</v>
      </c>
      <c r="Q3061" t="s">
        <v>100</v>
      </c>
      <c r="R3061" t="s">
        <v>18</v>
      </c>
      <c r="S3061" t="s">
        <v>20</v>
      </c>
      <c r="T3061" t="str">
        <f t="shared" si="1115"/>
        <v>LAEM CHABANG</v>
      </c>
      <c r="U3061" t="s">
        <v>46</v>
      </c>
      <c r="V3061" t="s">
        <v>63</v>
      </c>
      <c r="W3061" s="3">
        <v>12180305</v>
      </c>
      <c r="X3061" t="s">
        <v>32</v>
      </c>
      <c r="Y3061" t="s">
        <v>73</v>
      </c>
      <c r="AC3061">
        <v>1</v>
      </c>
    </row>
    <row r="3062" spans="1:29" x14ac:dyDescent="0.2">
      <c r="A3062">
        <v>3061</v>
      </c>
      <c r="B3062" t="s">
        <v>2</v>
      </c>
      <c r="C3062" s="4">
        <v>1923786</v>
      </c>
      <c r="D3062" t="s">
        <v>33</v>
      </c>
      <c r="E3062" t="s">
        <v>38</v>
      </c>
      <c r="F3062" s="1">
        <v>43886</v>
      </c>
      <c r="G3062" s="1">
        <f t="shared" si="1116"/>
        <v>43899</v>
      </c>
      <c r="H3062" s="1">
        <f t="shared" si="1117"/>
        <v>43929</v>
      </c>
      <c r="I3062" t="s">
        <v>71</v>
      </c>
      <c r="J3062">
        <v>2490158163</v>
      </c>
      <c r="K3062" t="s">
        <v>74</v>
      </c>
      <c r="L3062" t="s">
        <v>77</v>
      </c>
      <c r="M3062" t="s">
        <v>85</v>
      </c>
      <c r="P3062" t="s">
        <v>92</v>
      </c>
      <c r="Q3062" t="s">
        <v>100</v>
      </c>
      <c r="R3062" t="s">
        <v>18</v>
      </c>
      <c r="S3062" t="s">
        <v>20</v>
      </c>
      <c r="T3062" t="str">
        <f t="shared" si="1115"/>
        <v>LAEM CHABANG</v>
      </c>
      <c r="U3062" t="s">
        <v>46</v>
      </c>
      <c r="V3062" t="s">
        <v>63</v>
      </c>
      <c r="W3062" s="3">
        <v>12180320</v>
      </c>
      <c r="X3062" t="s">
        <v>32</v>
      </c>
      <c r="Y3062" t="s">
        <v>73</v>
      </c>
      <c r="AC3062">
        <v>1</v>
      </c>
    </row>
    <row r="3063" spans="1:29" x14ac:dyDescent="0.2">
      <c r="A3063">
        <v>3062</v>
      </c>
      <c r="B3063" t="s">
        <v>2</v>
      </c>
      <c r="C3063" s="4">
        <v>1923787</v>
      </c>
      <c r="D3063" t="s">
        <v>33</v>
      </c>
      <c r="E3063" t="s">
        <v>38</v>
      </c>
      <c r="F3063" s="1">
        <v>43885</v>
      </c>
      <c r="G3063" s="1">
        <f t="shared" si="1116"/>
        <v>43899</v>
      </c>
      <c r="H3063" s="1">
        <f t="shared" si="1117"/>
        <v>43929</v>
      </c>
      <c r="I3063" t="s">
        <v>71</v>
      </c>
      <c r="J3063">
        <v>2490158163</v>
      </c>
      <c r="K3063" t="s">
        <v>74</v>
      </c>
      <c r="L3063" t="s">
        <v>77</v>
      </c>
      <c r="M3063" t="s">
        <v>85</v>
      </c>
      <c r="P3063" t="s">
        <v>92</v>
      </c>
      <c r="Q3063" t="s">
        <v>100</v>
      </c>
      <c r="R3063" t="s">
        <v>18</v>
      </c>
      <c r="S3063" t="s">
        <v>20</v>
      </c>
      <c r="T3063" t="str">
        <f t="shared" si="1115"/>
        <v>LAEM CHABANG</v>
      </c>
      <c r="U3063" t="s">
        <v>46</v>
      </c>
      <c r="V3063" t="s">
        <v>63</v>
      </c>
      <c r="W3063" s="3">
        <v>12180321</v>
      </c>
      <c r="X3063" t="s">
        <v>32</v>
      </c>
      <c r="Y3063" t="s">
        <v>73</v>
      </c>
      <c r="AC3063">
        <v>1</v>
      </c>
    </row>
    <row r="3064" spans="1:29" x14ac:dyDescent="0.2">
      <c r="A3064">
        <v>3063</v>
      </c>
      <c r="B3064" t="s">
        <v>2</v>
      </c>
      <c r="C3064" s="4">
        <v>1923788</v>
      </c>
      <c r="D3064" t="s">
        <v>33</v>
      </c>
      <c r="E3064" t="s">
        <v>38</v>
      </c>
      <c r="F3064" s="1">
        <v>43885</v>
      </c>
      <c r="G3064" s="1">
        <f t="shared" si="1116"/>
        <v>43899</v>
      </c>
      <c r="H3064" s="1">
        <f t="shared" si="1117"/>
        <v>43929</v>
      </c>
      <c r="I3064" t="s">
        <v>71</v>
      </c>
      <c r="J3064">
        <v>2490158163</v>
      </c>
      <c r="K3064" t="s">
        <v>74</v>
      </c>
      <c r="L3064" t="s">
        <v>77</v>
      </c>
      <c r="M3064" t="s">
        <v>85</v>
      </c>
      <c r="P3064" t="s">
        <v>92</v>
      </c>
      <c r="Q3064" t="s">
        <v>100</v>
      </c>
      <c r="R3064" t="s">
        <v>18</v>
      </c>
      <c r="S3064" t="s">
        <v>20</v>
      </c>
      <c r="T3064" t="str">
        <f t="shared" si="1115"/>
        <v>LAEM CHABANG</v>
      </c>
      <c r="U3064" t="s">
        <v>46</v>
      </c>
      <c r="V3064" t="s">
        <v>63</v>
      </c>
      <c r="W3064" s="3">
        <v>12180324</v>
      </c>
      <c r="X3064" t="s">
        <v>32</v>
      </c>
      <c r="Y3064" t="s">
        <v>73</v>
      </c>
      <c r="AC3064">
        <v>1</v>
      </c>
    </row>
    <row r="3065" spans="1:29" x14ac:dyDescent="0.2">
      <c r="A3065">
        <v>3064</v>
      </c>
      <c r="B3065" t="s">
        <v>2</v>
      </c>
      <c r="C3065" s="4">
        <v>1923789</v>
      </c>
      <c r="D3065" t="s">
        <v>33</v>
      </c>
      <c r="E3065" t="s">
        <v>38</v>
      </c>
      <c r="F3065" s="1">
        <v>43885</v>
      </c>
      <c r="G3065" s="1">
        <f t="shared" si="1116"/>
        <v>43899</v>
      </c>
      <c r="H3065" s="1">
        <f t="shared" si="1117"/>
        <v>43929</v>
      </c>
      <c r="I3065" t="s">
        <v>71</v>
      </c>
      <c r="J3065">
        <v>2490158163</v>
      </c>
      <c r="K3065" t="s">
        <v>74</v>
      </c>
      <c r="L3065" t="s">
        <v>77</v>
      </c>
      <c r="M3065" t="s">
        <v>85</v>
      </c>
      <c r="P3065" t="s">
        <v>92</v>
      </c>
      <c r="Q3065" t="s">
        <v>100</v>
      </c>
      <c r="R3065" t="s">
        <v>18</v>
      </c>
      <c r="S3065" t="s">
        <v>20</v>
      </c>
      <c r="T3065" t="str">
        <f t="shared" si="1115"/>
        <v>LAEM CHABANG</v>
      </c>
      <c r="U3065" t="s">
        <v>46</v>
      </c>
      <c r="V3065" t="s">
        <v>63</v>
      </c>
      <c r="W3065" s="3">
        <v>12180333</v>
      </c>
      <c r="X3065" t="s">
        <v>32</v>
      </c>
      <c r="Y3065" t="s">
        <v>73</v>
      </c>
      <c r="AC3065">
        <v>1</v>
      </c>
    </row>
    <row r="3066" spans="1:29" x14ac:dyDescent="0.2">
      <c r="A3066">
        <v>3065</v>
      </c>
      <c r="B3066" t="s">
        <v>2</v>
      </c>
      <c r="C3066" s="4">
        <v>1923790</v>
      </c>
      <c r="D3066" t="s">
        <v>33</v>
      </c>
      <c r="E3066" t="s">
        <v>38</v>
      </c>
      <c r="F3066" s="1">
        <v>43885</v>
      </c>
      <c r="G3066" s="1">
        <f t="shared" si="1116"/>
        <v>43899</v>
      </c>
      <c r="H3066" s="1">
        <f t="shared" si="1117"/>
        <v>43929</v>
      </c>
      <c r="I3066" t="s">
        <v>71</v>
      </c>
      <c r="J3066">
        <v>2490158163</v>
      </c>
      <c r="K3066" t="s">
        <v>74</v>
      </c>
      <c r="L3066" t="s">
        <v>77</v>
      </c>
      <c r="M3066" t="s">
        <v>85</v>
      </c>
      <c r="P3066" t="s">
        <v>92</v>
      </c>
      <c r="Q3066" t="s">
        <v>100</v>
      </c>
      <c r="R3066" t="s">
        <v>18</v>
      </c>
      <c r="S3066" t="s">
        <v>20</v>
      </c>
      <c r="T3066" t="str">
        <f t="shared" si="1115"/>
        <v>LAEM CHABANG</v>
      </c>
      <c r="U3066" t="s">
        <v>46</v>
      </c>
      <c r="V3066" t="s">
        <v>63</v>
      </c>
      <c r="W3066" s="3">
        <v>12180348</v>
      </c>
      <c r="X3066" t="s">
        <v>32</v>
      </c>
      <c r="Y3066" t="s">
        <v>73</v>
      </c>
      <c r="AC3066">
        <v>1</v>
      </c>
    </row>
    <row r="3067" spans="1:29" x14ac:dyDescent="0.2">
      <c r="A3067">
        <v>3066</v>
      </c>
      <c r="B3067" t="s">
        <v>2</v>
      </c>
      <c r="C3067" s="4">
        <v>1923791</v>
      </c>
      <c r="D3067" t="s">
        <v>33</v>
      </c>
      <c r="E3067" t="s">
        <v>38</v>
      </c>
      <c r="F3067" s="1">
        <v>43885</v>
      </c>
      <c r="G3067" s="1">
        <f>IF(R3067="2: AIR",F3067, "")</f>
        <v>43885</v>
      </c>
      <c r="H3067" s="1">
        <f>G3067+33</f>
        <v>43918</v>
      </c>
      <c r="I3067" t="s">
        <v>71</v>
      </c>
      <c r="J3067">
        <v>2490158163</v>
      </c>
      <c r="K3067" t="s">
        <v>74</v>
      </c>
      <c r="L3067" t="s">
        <v>77</v>
      </c>
      <c r="M3067" t="s">
        <v>85</v>
      </c>
      <c r="P3067" t="s">
        <v>92</v>
      </c>
      <c r="Q3067" t="s">
        <v>100</v>
      </c>
      <c r="R3067" t="s">
        <v>17</v>
      </c>
      <c r="S3067" t="s">
        <v>20</v>
      </c>
      <c r="T3067" t="s">
        <v>45</v>
      </c>
      <c r="U3067" t="s">
        <v>46</v>
      </c>
      <c r="V3067" t="str">
        <f t="shared" si="1089"/>
        <v>AIR</v>
      </c>
      <c r="W3067" s="3"/>
      <c r="X3067" t="s">
        <v>32</v>
      </c>
      <c r="Y3067" t="s">
        <v>73</v>
      </c>
    </row>
    <row r="3068" spans="1:29" x14ac:dyDescent="0.2">
      <c r="A3068">
        <v>3067</v>
      </c>
      <c r="B3068" t="s">
        <v>2</v>
      </c>
      <c r="C3068" s="4">
        <v>1923792</v>
      </c>
      <c r="D3068" t="s">
        <v>33</v>
      </c>
      <c r="E3068" t="s">
        <v>38</v>
      </c>
      <c r="F3068" s="1">
        <v>43885</v>
      </c>
      <c r="G3068" s="1">
        <f>F3068 + 7 - WEEKDAY(F3068, 2) + 8</f>
        <v>43899</v>
      </c>
      <c r="H3068" s="1">
        <f>G3068+30</f>
        <v>43929</v>
      </c>
      <c r="I3068" t="s">
        <v>71</v>
      </c>
      <c r="J3068">
        <v>2490158163</v>
      </c>
      <c r="K3068" t="s">
        <v>74</v>
      </c>
      <c r="L3068" t="s">
        <v>77</v>
      </c>
      <c r="M3068" t="s">
        <v>85</v>
      </c>
      <c r="P3068" t="s">
        <v>92</v>
      </c>
      <c r="Q3068" t="s">
        <v>100</v>
      </c>
      <c r="R3068" t="s">
        <v>18</v>
      </c>
      <c r="S3068" t="s">
        <v>20</v>
      </c>
      <c r="T3068" t="str">
        <f t="shared" ref="T3068" si="1118">IF(R3068="1: SEA", "LAEM CHABANG", "BANGKOK")</f>
        <v>LAEM CHABANG</v>
      </c>
      <c r="U3068" t="s">
        <v>46</v>
      </c>
      <c r="V3068" t="s">
        <v>63</v>
      </c>
      <c r="W3068" s="3">
        <v>12180352</v>
      </c>
      <c r="X3068" t="s">
        <v>32</v>
      </c>
      <c r="Y3068" t="s">
        <v>73</v>
      </c>
      <c r="AC3068">
        <v>1</v>
      </c>
    </row>
    <row r="3069" spans="1:29" x14ac:dyDescent="0.2">
      <c r="A3069">
        <v>3068</v>
      </c>
      <c r="B3069" t="s">
        <v>2</v>
      </c>
      <c r="C3069" s="4">
        <v>1923793</v>
      </c>
      <c r="D3069" t="s">
        <v>33</v>
      </c>
      <c r="E3069" t="s">
        <v>38</v>
      </c>
      <c r="F3069" s="1">
        <v>43885</v>
      </c>
      <c r="G3069" s="1">
        <f>IF(R3069="2: AIR",F3069, "")</f>
        <v>43885</v>
      </c>
      <c r="H3069" s="1">
        <f>G3069+33</f>
        <v>43918</v>
      </c>
      <c r="I3069" t="s">
        <v>71</v>
      </c>
      <c r="J3069">
        <v>2490158163</v>
      </c>
      <c r="K3069" t="s">
        <v>74</v>
      </c>
      <c r="L3069" t="s">
        <v>77</v>
      </c>
      <c r="M3069" t="s">
        <v>85</v>
      </c>
      <c r="P3069" t="s">
        <v>92</v>
      </c>
      <c r="Q3069" t="s">
        <v>100</v>
      </c>
      <c r="R3069" t="s">
        <v>17</v>
      </c>
      <c r="S3069" t="s">
        <v>20</v>
      </c>
      <c r="T3069" t="s">
        <v>45</v>
      </c>
      <c r="U3069" t="s">
        <v>46</v>
      </c>
      <c r="V3069" t="str">
        <f t="shared" si="1089"/>
        <v>AIR</v>
      </c>
      <c r="W3069" s="3"/>
      <c r="X3069" t="s">
        <v>32</v>
      </c>
      <c r="Y3069" t="s">
        <v>73</v>
      </c>
    </row>
    <row r="3070" spans="1:29" x14ac:dyDescent="0.2">
      <c r="A3070">
        <v>3069</v>
      </c>
      <c r="B3070" t="s">
        <v>2</v>
      </c>
      <c r="C3070" s="4">
        <v>1923794</v>
      </c>
      <c r="D3070" t="s">
        <v>33</v>
      </c>
      <c r="E3070" t="s">
        <v>38</v>
      </c>
      <c r="F3070" s="1">
        <v>43885</v>
      </c>
      <c r="G3070" s="1">
        <f>F3070 + 7 - WEEKDAY(F3070, 2) + 8</f>
        <v>43899</v>
      </c>
      <c r="H3070" s="1">
        <f>G3070+30</f>
        <v>43929</v>
      </c>
      <c r="I3070" t="s">
        <v>71</v>
      </c>
      <c r="J3070">
        <v>2490158163</v>
      </c>
      <c r="K3070" t="s">
        <v>74</v>
      </c>
      <c r="L3070" t="s">
        <v>77</v>
      </c>
      <c r="M3070" t="s">
        <v>85</v>
      </c>
      <c r="P3070" t="s">
        <v>92</v>
      </c>
      <c r="Q3070" t="s">
        <v>100</v>
      </c>
      <c r="R3070" t="s">
        <v>18</v>
      </c>
      <c r="S3070" t="s">
        <v>20</v>
      </c>
      <c r="T3070" t="str">
        <f t="shared" ref="T3070" si="1119">IF(R3070="1: SEA", "LAEM CHABANG", "BANGKOK")</f>
        <v>LAEM CHABANG</v>
      </c>
      <c r="U3070" t="s">
        <v>46</v>
      </c>
      <c r="V3070" t="s">
        <v>63</v>
      </c>
      <c r="W3070" s="3">
        <v>12180376</v>
      </c>
      <c r="X3070" t="s">
        <v>32</v>
      </c>
      <c r="Y3070" t="s">
        <v>73</v>
      </c>
      <c r="AC3070">
        <v>1</v>
      </c>
    </row>
    <row r="3071" spans="1:29" x14ac:dyDescent="0.2">
      <c r="A3071">
        <v>3070</v>
      </c>
      <c r="B3071" t="s">
        <v>2</v>
      </c>
      <c r="C3071" s="4">
        <v>1923795</v>
      </c>
      <c r="D3071" t="s">
        <v>33</v>
      </c>
      <c r="E3071" t="s">
        <v>38</v>
      </c>
      <c r="F3071" s="1">
        <v>43885</v>
      </c>
      <c r="G3071" s="1">
        <f>IF(R3071="2: AIR",F3071, "")</f>
        <v>43885</v>
      </c>
      <c r="H3071" s="1">
        <f t="shared" ref="H3071:H3074" si="1120">G3071+33</f>
        <v>43918</v>
      </c>
      <c r="I3071" t="s">
        <v>71</v>
      </c>
      <c r="J3071">
        <v>2490158163</v>
      </c>
      <c r="K3071" t="s">
        <v>74</v>
      </c>
      <c r="L3071" t="s">
        <v>77</v>
      </c>
      <c r="M3071" t="s">
        <v>85</v>
      </c>
      <c r="P3071" t="s">
        <v>92</v>
      </c>
      <c r="Q3071" t="s">
        <v>100</v>
      </c>
      <c r="R3071" t="s">
        <v>17</v>
      </c>
      <c r="S3071" t="s">
        <v>20</v>
      </c>
      <c r="T3071" t="s">
        <v>45</v>
      </c>
      <c r="U3071" t="s">
        <v>46</v>
      </c>
      <c r="V3071" t="str">
        <f t="shared" si="1089"/>
        <v>AIR</v>
      </c>
      <c r="W3071" s="3"/>
      <c r="X3071" t="s">
        <v>32</v>
      </c>
      <c r="Y3071" t="s">
        <v>73</v>
      </c>
    </row>
    <row r="3072" spans="1:29" x14ac:dyDescent="0.2">
      <c r="A3072">
        <v>3071</v>
      </c>
      <c r="B3072" t="s">
        <v>2</v>
      </c>
      <c r="C3072" s="4">
        <v>1923796</v>
      </c>
      <c r="D3072" t="s">
        <v>33</v>
      </c>
      <c r="E3072" t="s">
        <v>38</v>
      </c>
      <c r="F3072" s="1">
        <v>43886</v>
      </c>
      <c r="G3072" s="1">
        <f>IF(R3072="2: AIR",F3072, "")</f>
        <v>43886</v>
      </c>
      <c r="H3072" s="1">
        <f t="shared" si="1120"/>
        <v>43919</v>
      </c>
      <c r="I3072" t="s">
        <v>71</v>
      </c>
      <c r="J3072">
        <v>2490158163</v>
      </c>
      <c r="K3072" t="s">
        <v>74</v>
      </c>
      <c r="L3072" t="s">
        <v>77</v>
      </c>
      <c r="M3072" t="s">
        <v>85</v>
      </c>
      <c r="P3072" t="s">
        <v>92</v>
      </c>
      <c r="Q3072" t="s">
        <v>100</v>
      </c>
      <c r="R3072" t="s">
        <v>17</v>
      </c>
      <c r="S3072" t="s">
        <v>20</v>
      </c>
      <c r="T3072" t="s">
        <v>45</v>
      </c>
      <c r="U3072" t="s">
        <v>46</v>
      </c>
      <c r="V3072" t="str">
        <f t="shared" si="1089"/>
        <v>AIR</v>
      </c>
      <c r="W3072" s="3"/>
      <c r="X3072" t="s">
        <v>32</v>
      </c>
      <c r="Y3072" t="s">
        <v>73</v>
      </c>
    </row>
    <row r="3073" spans="1:29" x14ac:dyDescent="0.2">
      <c r="A3073">
        <v>3072</v>
      </c>
      <c r="B3073" t="s">
        <v>2</v>
      </c>
      <c r="C3073" s="4">
        <v>1923797</v>
      </c>
      <c r="D3073" t="s">
        <v>33</v>
      </c>
      <c r="E3073" t="s">
        <v>38</v>
      </c>
      <c r="F3073" s="1">
        <v>43886</v>
      </c>
      <c r="G3073" s="1">
        <f>IF(R3073="2: AIR",F3073, "")</f>
        <v>43886</v>
      </c>
      <c r="H3073" s="1">
        <f t="shared" si="1120"/>
        <v>43919</v>
      </c>
      <c r="I3073" t="s">
        <v>71</v>
      </c>
      <c r="J3073">
        <v>2490158163</v>
      </c>
      <c r="K3073" t="s">
        <v>74</v>
      </c>
      <c r="L3073" t="s">
        <v>77</v>
      </c>
      <c r="M3073" t="s">
        <v>85</v>
      </c>
      <c r="P3073" t="s">
        <v>92</v>
      </c>
      <c r="Q3073" t="s">
        <v>100</v>
      </c>
      <c r="R3073" t="s">
        <v>17</v>
      </c>
      <c r="S3073" t="s">
        <v>20</v>
      </c>
      <c r="T3073" t="s">
        <v>45</v>
      </c>
      <c r="U3073" t="s">
        <v>46</v>
      </c>
      <c r="V3073" t="str">
        <f t="shared" si="1089"/>
        <v>AIR</v>
      </c>
      <c r="W3073" s="3"/>
      <c r="X3073" t="s">
        <v>32</v>
      </c>
      <c r="Y3073" t="s">
        <v>73</v>
      </c>
    </row>
    <row r="3074" spans="1:29" x14ac:dyDescent="0.2">
      <c r="A3074">
        <v>3073</v>
      </c>
      <c r="B3074" t="s">
        <v>2</v>
      </c>
      <c r="C3074" s="4">
        <v>1923798</v>
      </c>
      <c r="D3074" t="s">
        <v>33</v>
      </c>
      <c r="E3074" t="s">
        <v>38</v>
      </c>
      <c r="F3074" s="1">
        <v>43886</v>
      </c>
      <c r="G3074" s="1">
        <f>IF(R3074="2: AIR",F3074, "")</f>
        <v>43886</v>
      </c>
      <c r="H3074" s="1">
        <f t="shared" si="1120"/>
        <v>43919</v>
      </c>
      <c r="I3074" t="s">
        <v>71</v>
      </c>
      <c r="J3074">
        <v>2490158163</v>
      </c>
      <c r="K3074" t="s">
        <v>74</v>
      </c>
      <c r="L3074" t="s">
        <v>77</v>
      </c>
      <c r="M3074" t="s">
        <v>85</v>
      </c>
      <c r="P3074" t="s">
        <v>92</v>
      </c>
      <c r="Q3074" t="s">
        <v>100</v>
      </c>
      <c r="R3074" t="s">
        <v>17</v>
      </c>
      <c r="S3074" t="s">
        <v>20</v>
      </c>
      <c r="T3074" t="s">
        <v>45</v>
      </c>
      <c r="U3074" t="s">
        <v>46</v>
      </c>
      <c r="V3074" t="str">
        <f t="shared" si="1089"/>
        <v>AIR</v>
      </c>
      <c r="W3074" s="3"/>
      <c r="X3074" t="s">
        <v>32</v>
      </c>
      <c r="Y3074" t="s">
        <v>73</v>
      </c>
    </row>
    <row r="3075" spans="1:29" x14ac:dyDescent="0.2">
      <c r="A3075">
        <v>3074</v>
      </c>
      <c r="B3075" t="s">
        <v>2</v>
      </c>
      <c r="C3075" s="4">
        <v>1923799</v>
      </c>
      <c r="D3075" t="s">
        <v>33</v>
      </c>
      <c r="E3075" t="s">
        <v>38</v>
      </c>
      <c r="F3075" s="1">
        <v>43886</v>
      </c>
      <c r="G3075" s="1">
        <f t="shared" ref="G3075:G3078" si="1121">F3075 + 7 - WEEKDAY(F3075, 2) + 8</f>
        <v>43899</v>
      </c>
      <c r="H3075" s="1">
        <f t="shared" ref="H3075:H3078" si="1122">G3075+30</f>
        <v>43929</v>
      </c>
      <c r="I3075" t="s">
        <v>71</v>
      </c>
      <c r="J3075">
        <v>2490158163</v>
      </c>
      <c r="K3075" t="s">
        <v>74</v>
      </c>
      <c r="L3075" t="s">
        <v>77</v>
      </c>
      <c r="M3075" t="s">
        <v>85</v>
      </c>
      <c r="P3075" t="s">
        <v>92</v>
      </c>
      <c r="Q3075" t="s">
        <v>100</v>
      </c>
      <c r="R3075" t="s">
        <v>18</v>
      </c>
      <c r="S3075" t="s">
        <v>20</v>
      </c>
      <c r="T3075" t="str">
        <f t="shared" ref="T3075:T3080" si="1123">IF(R3075="1: SEA", "LAEM CHABANG", "BANGKOK")</f>
        <v>LAEM CHABANG</v>
      </c>
      <c r="U3075" t="s">
        <v>46</v>
      </c>
      <c r="V3075" t="s">
        <v>63</v>
      </c>
      <c r="W3075" s="3">
        <v>12180405</v>
      </c>
      <c r="X3075" t="s">
        <v>32</v>
      </c>
      <c r="Y3075" t="s">
        <v>73</v>
      </c>
      <c r="AC3075">
        <v>1</v>
      </c>
    </row>
    <row r="3076" spans="1:29" x14ac:dyDescent="0.2">
      <c r="A3076">
        <v>3075</v>
      </c>
      <c r="B3076" t="s">
        <v>2</v>
      </c>
      <c r="C3076" s="4">
        <v>1923800</v>
      </c>
      <c r="D3076" t="s">
        <v>33</v>
      </c>
      <c r="E3076" t="s">
        <v>38</v>
      </c>
      <c r="F3076" s="1">
        <v>43886</v>
      </c>
      <c r="G3076" s="1">
        <f t="shared" si="1121"/>
        <v>43899</v>
      </c>
      <c r="H3076" s="1">
        <f t="shared" si="1122"/>
        <v>43929</v>
      </c>
      <c r="I3076" t="s">
        <v>71</v>
      </c>
      <c r="J3076">
        <v>2490158163</v>
      </c>
      <c r="K3076" t="s">
        <v>74</v>
      </c>
      <c r="L3076" t="s">
        <v>77</v>
      </c>
      <c r="M3076" t="s">
        <v>85</v>
      </c>
      <c r="P3076" t="s">
        <v>92</v>
      </c>
      <c r="Q3076" t="s">
        <v>100</v>
      </c>
      <c r="R3076" t="s">
        <v>18</v>
      </c>
      <c r="S3076" t="s">
        <v>20</v>
      </c>
      <c r="T3076" t="str">
        <f t="shared" si="1123"/>
        <v>LAEM CHABANG</v>
      </c>
      <c r="U3076" t="s">
        <v>46</v>
      </c>
      <c r="V3076" t="s">
        <v>63</v>
      </c>
      <c r="W3076" s="3">
        <v>12180408</v>
      </c>
      <c r="X3076" t="s">
        <v>32</v>
      </c>
      <c r="Y3076" t="s">
        <v>73</v>
      </c>
      <c r="AC3076">
        <v>1</v>
      </c>
    </row>
    <row r="3077" spans="1:29" x14ac:dyDescent="0.2">
      <c r="A3077">
        <v>3076</v>
      </c>
      <c r="B3077" t="s">
        <v>2</v>
      </c>
      <c r="C3077" s="4">
        <v>1923801</v>
      </c>
      <c r="D3077" t="s">
        <v>33</v>
      </c>
      <c r="E3077" t="s">
        <v>38</v>
      </c>
      <c r="F3077" s="1">
        <v>43886</v>
      </c>
      <c r="G3077" s="1">
        <f t="shared" si="1121"/>
        <v>43899</v>
      </c>
      <c r="H3077" s="1">
        <f t="shared" si="1122"/>
        <v>43929</v>
      </c>
      <c r="I3077" t="s">
        <v>71</v>
      </c>
      <c r="J3077">
        <v>2490158163</v>
      </c>
      <c r="K3077" t="s">
        <v>74</v>
      </c>
      <c r="L3077" t="s">
        <v>77</v>
      </c>
      <c r="M3077" t="s">
        <v>85</v>
      </c>
      <c r="P3077" t="s">
        <v>92</v>
      </c>
      <c r="Q3077" t="s">
        <v>100</v>
      </c>
      <c r="R3077" t="s">
        <v>18</v>
      </c>
      <c r="S3077" t="s">
        <v>20</v>
      </c>
      <c r="T3077" t="str">
        <f t="shared" si="1123"/>
        <v>LAEM CHABANG</v>
      </c>
      <c r="U3077" t="s">
        <v>46</v>
      </c>
      <c r="V3077" t="s">
        <v>63</v>
      </c>
      <c r="W3077" s="3">
        <v>12180417</v>
      </c>
      <c r="X3077" t="s">
        <v>32</v>
      </c>
      <c r="Y3077" t="s">
        <v>73</v>
      </c>
      <c r="AC3077">
        <v>1</v>
      </c>
    </row>
    <row r="3078" spans="1:29" x14ac:dyDescent="0.2">
      <c r="A3078">
        <v>3077</v>
      </c>
      <c r="B3078" t="s">
        <v>2</v>
      </c>
      <c r="C3078" s="4">
        <v>1923802</v>
      </c>
      <c r="D3078" t="s">
        <v>33</v>
      </c>
      <c r="E3078" t="s">
        <v>38</v>
      </c>
      <c r="F3078" s="1">
        <v>43886</v>
      </c>
      <c r="G3078" s="1">
        <f t="shared" si="1121"/>
        <v>43899</v>
      </c>
      <c r="H3078" s="1">
        <f t="shared" si="1122"/>
        <v>43929</v>
      </c>
      <c r="I3078" t="s">
        <v>71</v>
      </c>
      <c r="J3078">
        <v>2490158163</v>
      </c>
      <c r="K3078" t="s">
        <v>74</v>
      </c>
      <c r="L3078" t="s">
        <v>77</v>
      </c>
      <c r="M3078" t="s">
        <v>85</v>
      </c>
      <c r="P3078" t="s">
        <v>92</v>
      </c>
      <c r="Q3078" t="s">
        <v>100</v>
      </c>
      <c r="R3078" t="s">
        <v>18</v>
      </c>
      <c r="S3078" t="s">
        <v>20</v>
      </c>
      <c r="T3078" t="str">
        <f t="shared" si="1123"/>
        <v>LAEM CHABANG</v>
      </c>
      <c r="U3078" t="s">
        <v>46</v>
      </c>
      <c r="V3078" t="s">
        <v>63</v>
      </c>
      <c r="W3078" s="3">
        <v>12180432</v>
      </c>
      <c r="X3078" t="s">
        <v>32</v>
      </c>
      <c r="Y3078" t="s">
        <v>73</v>
      </c>
      <c r="AC3078">
        <v>1</v>
      </c>
    </row>
    <row r="3079" spans="1:29" x14ac:dyDescent="0.2">
      <c r="A3079">
        <v>3078</v>
      </c>
      <c r="B3079" t="s">
        <v>2</v>
      </c>
      <c r="C3079" s="4">
        <v>1923803</v>
      </c>
      <c r="D3079" t="s">
        <v>33</v>
      </c>
      <c r="E3079" t="s">
        <v>35</v>
      </c>
      <c r="F3079" s="1">
        <v>43887</v>
      </c>
      <c r="G3079" s="1">
        <f t="shared" ref="G3079:G3080" si="1124">F3079 + 7 - WEEKDAY(F3079, 2) + 6</f>
        <v>43897</v>
      </c>
      <c r="H3079" s="1">
        <f t="shared" ref="H3079:H3080" si="1125">G3079+7</f>
        <v>43904</v>
      </c>
      <c r="I3079" t="s">
        <v>71</v>
      </c>
      <c r="J3079">
        <v>2490158163</v>
      </c>
      <c r="K3079" t="s">
        <v>74</v>
      </c>
      <c r="L3079" t="s">
        <v>77</v>
      </c>
      <c r="M3079" t="s">
        <v>83</v>
      </c>
      <c r="P3079" t="s">
        <v>98</v>
      </c>
      <c r="Q3079" t="s">
        <v>100</v>
      </c>
      <c r="R3079" t="s">
        <v>18</v>
      </c>
      <c r="S3079" t="s">
        <v>20</v>
      </c>
      <c r="T3079" t="str">
        <f t="shared" si="1123"/>
        <v>LAEM CHABANG</v>
      </c>
      <c r="U3079" t="s">
        <v>46</v>
      </c>
      <c r="V3079" t="s">
        <v>48</v>
      </c>
      <c r="W3079" s="3">
        <v>12180433</v>
      </c>
      <c r="X3079" t="s">
        <v>32</v>
      </c>
      <c r="Y3079" t="s">
        <v>73</v>
      </c>
      <c r="AC3079">
        <v>1</v>
      </c>
    </row>
    <row r="3080" spans="1:29" x14ac:dyDescent="0.2">
      <c r="A3080">
        <v>3079</v>
      </c>
      <c r="B3080" t="s">
        <v>2</v>
      </c>
      <c r="C3080" s="4">
        <v>1923804</v>
      </c>
      <c r="D3080" t="s">
        <v>33</v>
      </c>
      <c r="E3080" t="s">
        <v>35</v>
      </c>
      <c r="F3080" s="1">
        <v>43887</v>
      </c>
      <c r="G3080" s="1">
        <f t="shared" si="1124"/>
        <v>43897</v>
      </c>
      <c r="H3080" s="1">
        <f t="shared" si="1125"/>
        <v>43904</v>
      </c>
      <c r="I3080" t="s">
        <v>71</v>
      </c>
      <c r="J3080">
        <v>2490158163</v>
      </c>
      <c r="K3080" t="s">
        <v>74</v>
      </c>
      <c r="L3080" t="s">
        <v>77</v>
      </c>
      <c r="M3080" t="s">
        <v>83</v>
      </c>
      <c r="P3080" t="s">
        <v>98</v>
      </c>
      <c r="Q3080" t="s">
        <v>100</v>
      </c>
      <c r="R3080" t="s">
        <v>18</v>
      </c>
      <c r="S3080" t="s">
        <v>20</v>
      </c>
      <c r="T3080" t="str">
        <f t="shared" si="1123"/>
        <v>LAEM CHABANG</v>
      </c>
      <c r="U3080" t="s">
        <v>46</v>
      </c>
      <c r="V3080" t="s">
        <v>48</v>
      </c>
      <c r="W3080" s="3">
        <v>12180436</v>
      </c>
      <c r="X3080" t="s">
        <v>32</v>
      </c>
      <c r="Y3080" t="s">
        <v>73</v>
      </c>
      <c r="AC3080">
        <v>1</v>
      </c>
    </row>
    <row r="3081" spans="1:29" x14ac:dyDescent="0.2">
      <c r="A3081">
        <v>3080</v>
      </c>
      <c r="B3081" t="s">
        <v>2</v>
      </c>
      <c r="C3081" s="4">
        <v>1923805</v>
      </c>
      <c r="D3081" t="s">
        <v>33</v>
      </c>
      <c r="E3081" t="s">
        <v>35</v>
      </c>
      <c r="F3081" s="1">
        <v>43886</v>
      </c>
      <c r="G3081" s="1">
        <f>IF(R3081="2: AIR",F3081, "")</f>
        <v>43886</v>
      </c>
      <c r="H3081" s="1">
        <f>G3081+33</f>
        <v>43919</v>
      </c>
      <c r="I3081" t="s">
        <v>71</v>
      </c>
      <c r="J3081">
        <v>2490158163</v>
      </c>
      <c r="K3081" t="s">
        <v>74</v>
      </c>
      <c r="L3081" t="s">
        <v>77</v>
      </c>
      <c r="M3081" t="s">
        <v>83</v>
      </c>
      <c r="P3081" t="s">
        <v>98</v>
      </c>
      <c r="Q3081" t="s">
        <v>100</v>
      </c>
      <c r="R3081" t="s">
        <v>17</v>
      </c>
      <c r="S3081" t="s">
        <v>20</v>
      </c>
      <c r="T3081" t="s">
        <v>45</v>
      </c>
      <c r="U3081" t="s">
        <v>46</v>
      </c>
      <c r="V3081" t="str">
        <f t="shared" ref="V3081:V3136" si="1126">IF(R3081="2: AIR", "AIR","")</f>
        <v>AIR</v>
      </c>
      <c r="W3081" s="3"/>
      <c r="X3081" t="s">
        <v>32</v>
      </c>
      <c r="Y3081" t="s">
        <v>73</v>
      </c>
    </row>
    <row r="3082" spans="1:29" x14ac:dyDescent="0.2">
      <c r="A3082">
        <v>3081</v>
      </c>
      <c r="B3082" t="s">
        <v>2</v>
      </c>
      <c r="C3082" s="4">
        <v>1923806</v>
      </c>
      <c r="D3082" t="s">
        <v>33</v>
      </c>
      <c r="E3082" t="s">
        <v>35</v>
      </c>
      <c r="F3082" s="1">
        <v>43886</v>
      </c>
      <c r="G3082" s="1">
        <f>F3082 + 7 - WEEKDAY(F3082, 2) + 6</f>
        <v>43897</v>
      </c>
      <c r="H3082" s="1">
        <f t="shared" ref="H3082" si="1127">G3082+7</f>
        <v>43904</v>
      </c>
      <c r="I3082" t="s">
        <v>71</v>
      </c>
      <c r="J3082">
        <v>2490158163</v>
      </c>
      <c r="K3082" t="s">
        <v>74</v>
      </c>
      <c r="L3082" t="s">
        <v>77</v>
      </c>
      <c r="M3082" t="s">
        <v>83</v>
      </c>
      <c r="P3082" t="s">
        <v>98</v>
      </c>
      <c r="Q3082" t="s">
        <v>100</v>
      </c>
      <c r="R3082" t="s">
        <v>18</v>
      </c>
      <c r="S3082" t="s">
        <v>20</v>
      </c>
      <c r="T3082" t="str">
        <f t="shared" ref="T3082" si="1128">IF(R3082="1: SEA", "LAEM CHABANG", "BANGKOK")</f>
        <v>LAEM CHABANG</v>
      </c>
      <c r="U3082" t="s">
        <v>46</v>
      </c>
      <c r="V3082" t="s">
        <v>48</v>
      </c>
      <c r="W3082" s="3">
        <v>12180460</v>
      </c>
      <c r="X3082" t="s">
        <v>32</v>
      </c>
      <c r="Y3082" t="s">
        <v>73</v>
      </c>
      <c r="AC3082">
        <v>1</v>
      </c>
    </row>
    <row r="3083" spans="1:29" x14ac:dyDescent="0.2">
      <c r="A3083">
        <v>3082</v>
      </c>
      <c r="B3083" t="s">
        <v>2</v>
      </c>
      <c r="C3083" s="4">
        <v>1923807</v>
      </c>
      <c r="D3083" t="s">
        <v>33</v>
      </c>
      <c r="E3083" t="s">
        <v>35</v>
      </c>
      <c r="F3083" s="1">
        <v>43887</v>
      </c>
      <c r="G3083" s="1">
        <f>IF(R3083="2: AIR",F3083, "")</f>
        <v>43887</v>
      </c>
      <c r="H3083" s="1">
        <f t="shared" ref="H3083:H3084" si="1129">G3083+33</f>
        <v>43920</v>
      </c>
      <c r="I3083" t="s">
        <v>71</v>
      </c>
      <c r="J3083">
        <v>2490158163</v>
      </c>
      <c r="K3083" t="s">
        <v>74</v>
      </c>
      <c r="L3083" t="s">
        <v>77</v>
      </c>
      <c r="M3083" t="s">
        <v>83</v>
      </c>
      <c r="P3083" t="s">
        <v>98</v>
      </c>
      <c r="Q3083" t="s">
        <v>100</v>
      </c>
      <c r="R3083" t="s">
        <v>17</v>
      </c>
      <c r="S3083" t="s">
        <v>20</v>
      </c>
      <c r="T3083" t="s">
        <v>45</v>
      </c>
      <c r="U3083" t="s">
        <v>46</v>
      </c>
      <c r="V3083" t="str">
        <f t="shared" si="1126"/>
        <v>AIR</v>
      </c>
      <c r="W3083" s="3"/>
      <c r="X3083" t="s">
        <v>32</v>
      </c>
      <c r="Y3083" t="s">
        <v>73</v>
      </c>
    </row>
    <row r="3084" spans="1:29" x14ac:dyDescent="0.2">
      <c r="A3084">
        <v>3083</v>
      </c>
      <c r="B3084" t="s">
        <v>2</v>
      </c>
      <c r="C3084" s="4">
        <v>1923808</v>
      </c>
      <c r="D3084" t="s">
        <v>33</v>
      </c>
      <c r="E3084" t="s">
        <v>35</v>
      </c>
      <c r="F3084" s="1">
        <v>43886</v>
      </c>
      <c r="G3084" s="1">
        <f>IF(R3084="2: AIR",F3084, "")</f>
        <v>43886</v>
      </c>
      <c r="H3084" s="1">
        <f t="shared" si="1129"/>
        <v>43919</v>
      </c>
      <c r="I3084" t="s">
        <v>71</v>
      </c>
      <c r="J3084">
        <v>2490158163</v>
      </c>
      <c r="K3084" t="s">
        <v>74</v>
      </c>
      <c r="L3084" t="s">
        <v>77</v>
      </c>
      <c r="M3084" t="s">
        <v>83</v>
      </c>
      <c r="P3084" t="s">
        <v>98</v>
      </c>
      <c r="Q3084" t="s">
        <v>100</v>
      </c>
      <c r="R3084" t="s">
        <v>17</v>
      </c>
      <c r="S3084" t="s">
        <v>20</v>
      </c>
      <c r="T3084" t="s">
        <v>45</v>
      </c>
      <c r="U3084" t="s">
        <v>46</v>
      </c>
      <c r="V3084" t="str">
        <f t="shared" si="1126"/>
        <v>AIR</v>
      </c>
      <c r="W3084" s="3"/>
      <c r="X3084" t="s">
        <v>32</v>
      </c>
      <c r="Y3084" t="s">
        <v>73</v>
      </c>
    </row>
    <row r="3085" spans="1:29" x14ac:dyDescent="0.2">
      <c r="A3085">
        <v>3084</v>
      </c>
      <c r="B3085" t="s">
        <v>2</v>
      </c>
      <c r="C3085" s="4">
        <v>1923809</v>
      </c>
      <c r="D3085" t="s">
        <v>33</v>
      </c>
      <c r="E3085" t="s">
        <v>35</v>
      </c>
      <c r="F3085" s="1">
        <v>43886</v>
      </c>
      <c r="G3085" s="1">
        <f t="shared" ref="G3085:G3090" si="1130">F3085 + 7 - WEEKDAY(F3085, 2) + 6</f>
        <v>43897</v>
      </c>
      <c r="H3085" s="1">
        <f t="shared" ref="H3085:H3090" si="1131">G3085+7</f>
        <v>43904</v>
      </c>
      <c r="I3085" t="s">
        <v>71</v>
      </c>
      <c r="J3085">
        <v>2490158163</v>
      </c>
      <c r="K3085" t="s">
        <v>74</v>
      </c>
      <c r="L3085" t="s">
        <v>77</v>
      </c>
      <c r="M3085" t="s">
        <v>83</v>
      </c>
      <c r="P3085" t="s">
        <v>98</v>
      </c>
      <c r="Q3085" t="s">
        <v>100</v>
      </c>
      <c r="R3085" t="s">
        <v>18</v>
      </c>
      <c r="S3085" t="s">
        <v>20</v>
      </c>
      <c r="T3085" t="str">
        <f t="shared" ref="T3085:T3117" si="1132">IF(R3085="1: SEA", "LAEM CHABANG", "BANGKOK")</f>
        <v>LAEM CHABANG</v>
      </c>
      <c r="U3085" t="s">
        <v>46</v>
      </c>
      <c r="V3085" t="s">
        <v>48</v>
      </c>
      <c r="W3085" s="3">
        <v>12180473</v>
      </c>
      <c r="X3085" t="s">
        <v>32</v>
      </c>
      <c r="Y3085" t="s">
        <v>73</v>
      </c>
      <c r="AC3085">
        <v>1</v>
      </c>
    </row>
    <row r="3086" spans="1:29" x14ac:dyDescent="0.2">
      <c r="A3086">
        <v>3085</v>
      </c>
      <c r="B3086" t="s">
        <v>2</v>
      </c>
      <c r="C3086" s="4">
        <v>1923810</v>
      </c>
      <c r="D3086" t="s">
        <v>33</v>
      </c>
      <c r="E3086" t="s">
        <v>35</v>
      </c>
      <c r="F3086" s="1">
        <v>43886</v>
      </c>
      <c r="G3086" s="1">
        <f t="shared" si="1130"/>
        <v>43897</v>
      </c>
      <c r="H3086" s="1">
        <f t="shared" si="1131"/>
        <v>43904</v>
      </c>
      <c r="I3086" t="s">
        <v>71</v>
      </c>
      <c r="J3086">
        <v>2490158163</v>
      </c>
      <c r="K3086" t="s">
        <v>74</v>
      </c>
      <c r="L3086" t="s">
        <v>77</v>
      </c>
      <c r="M3086" t="s">
        <v>83</v>
      </c>
      <c r="P3086" t="s">
        <v>98</v>
      </c>
      <c r="Q3086" t="s">
        <v>100</v>
      </c>
      <c r="R3086" t="s">
        <v>18</v>
      </c>
      <c r="S3086" t="s">
        <v>20</v>
      </c>
      <c r="T3086" t="str">
        <f t="shared" si="1132"/>
        <v>LAEM CHABANG</v>
      </c>
      <c r="U3086" t="s">
        <v>46</v>
      </c>
      <c r="V3086" t="s">
        <v>48</v>
      </c>
      <c r="W3086" s="3">
        <v>12180488</v>
      </c>
      <c r="X3086" t="s">
        <v>32</v>
      </c>
      <c r="Y3086" t="s">
        <v>73</v>
      </c>
      <c r="AC3086">
        <v>1</v>
      </c>
    </row>
    <row r="3087" spans="1:29" x14ac:dyDescent="0.2">
      <c r="A3087">
        <v>3086</v>
      </c>
      <c r="B3087" t="s">
        <v>2</v>
      </c>
      <c r="C3087" s="4">
        <v>1923811</v>
      </c>
      <c r="D3087" t="s">
        <v>33</v>
      </c>
      <c r="E3087" t="s">
        <v>35</v>
      </c>
      <c r="F3087" s="1">
        <v>43887</v>
      </c>
      <c r="G3087" s="1">
        <f t="shared" si="1130"/>
        <v>43897</v>
      </c>
      <c r="H3087" s="1">
        <f t="shared" si="1131"/>
        <v>43904</v>
      </c>
      <c r="I3087" t="s">
        <v>71</v>
      </c>
      <c r="J3087">
        <v>2490158163</v>
      </c>
      <c r="K3087" t="s">
        <v>74</v>
      </c>
      <c r="L3087" t="s">
        <v>77</v>
      </c>
      <c r="M3087" t="s">
        <v>83</v>
      </c>
      <c r="P3087" t="s">
        <v>98</v>
      </c>
      <c r="Q3087" t="s">
        <v>100</v>
      </c>
      <c r="R3087" t="s">
        <v>18</v>
      </c>
      <c r="S3087" t="s">
        <v>20</v>
      </c>
      <c r="T3087" t="str">
        <f t="shared" si="1132"/>
        <v>LAEM CHABANG</v>
      </c>
      <c r="U3087" t="s">
        <v>46</v>
      </c>
      <c r="V3087" t="s">
        <v>48</v>
      </c>
      <c r="W3087" s="3">
        <v>12180489</v>
      </c>
      <c r="X3087" t="s">
        <v>32</v>
      </c>
      <c r="Y3087" t="s">
        <v>73</v>
      </c>
      <c r="AC3087">
        <v>1</v>
      </c>
    </row>
    <row r="3088" spans="1:29" x14ac:dyDescent="0.2">
      <c r="A3088">
        <v>3087</v>
      </c>
      <c r="B3088" t="s">
        <v>2</v>
      </c>
      <c r="C3088" s="4">
        <v>1923812</v>
      </c>
      <c r="D3088" t="s">
        <v>33</v>
      </c>
      <c r="E3088" t="s">
        <v>35</v>
      </c>
      <c r="F3088" s="1">
        <v>43887</v>
      </c>
      <c r="G3088" s="1">
        <f t="shared" si="1130"/>
        <v>43897</v>
      </c>
      <c r="H3088" s="1">
        <f t="shared" si="1131"/>
        <v>43904</v>
      </c>
      <c r="I3088" t="s">
        <v>71</v>
      </c>
      <c r="J3088">
        <v>2490158163</v>
      </c>
      <c r="K3088" t="s">
        <v>74</v>
      </c>
      <c r="L3088" t="s">
        <v>77</v>
      </c>
      <c r="M3088" t="s">
        <v>83</v>
      </c>
      <c r="P3088" t="s">
        <v>98</v>
      </c>
      <c r="Q3088" t="s">
        <v>100</v>
      </c>
      <c r="R3088" t="s">
        <v>18</v>
      </c>
      <c r="S3088" t="s">
        <v>20</v>
      </c>
      <c r="T3088" t="str">
        <f t="shared" si="1132"/>
        <v>LAEM CHABANG</v>
      </c>
      <c r="U3088" t="s">
        <v>46</v>
      </c>
      <c r="V3088" t="s">
        <v>47</v>
      </c>
      <c r="W3088" s="3">
        <v>12180492</v>
      </c>
      <c r="X3088" t="s">
        <v>32</v>
      </c>
      <c r="Y3088" t="s">
        <v>73</v>
      </c>
      <c r="AC3088">
        <v>1</v>
      </c>
    </row>
    <row r="3089" spans="1:29" x14ac:dyDescent="0.2">
      <c r="A3089">
        <v>3088</v>
      </c>
      <c r="B3089" t="s">
        <v>2</v>
      </c>
      <c r="C3089" s="4">
        <v>1923813</v>
      </c>
      <c r="D3089" t="s">
        <v>33</v>
      </c>
      <c r="E3089" t="s">
        <v>35</v>
      </c>
      <c r="F3089" s="1">
        <v>43887</v>
      </c>
      <c r="G3089" s="1">
        <f t="shared" si="1130"/>
        <v>43897</v>
      </c>
      <c r="H3089" s="1">
        <f t="shared" si="1131"/>
        <v>43904</v>
      </c>
      <c r="I3089" t="s">
        <v>71</v>
      </c>
      <c r="J3089">
        <v>2490158163</v>
      </c>
      <c r="K3089" t="s">
        <v>74</v>
      </c>
      <c r="L3089" t="s">
        <v>77</v>
      </c>
      <c r="M3089" t="s">
        <v>83</v>
      </c>
      <c r="P3089" t="s">
        <v>98</v>
      </c>
      <c r="Q3089" t="s">
        <v>100</v>
      </c>
      <c r="R3089" t="s">
        <v>18</v>
      </c>
      <c r="S3089" t="s">
        <v>20</v>
      </c>
      <c r="T3089" t="str">
        <f t="shared" si="1132"/>
        <v>LAEM CHABANG</v>
      </c>
      <c r="U3089" t="s">
        <v>46</v>
      </c>
      <c r="V3089" t="s">
        <v>48</v>
      </c>
      <c r="W3089" s="3">
        <v>12180501</v>
      </c>
      <c r="X3089" t="s">
        <v>32</v>
      </c>
      <c r="Y3089" t="s">
        <v>73</v>
      </c>
      <c r="AC3089">
        <v>1</v>
      </c>
    </row>
    <row r="3090" spans="1:29" x14ac:dyDescent="0.2">
      <c r="A3090">
        <v>3089</v>
      </c>
      <c r="B3090" t="s">
        <v>2</v>
      </c>
      <c r="C3090" s="4">
        <v>1923814</v>
      </c>
      <c r="D3090" t="s">
        <v>33</v>
      </c>
      <c r="E3090" t="s">
        <v>35</v>
      </c>
      <c r="F3090" s="1">
        <v>43887</v>
      </c>
      <c r="G3090" s="1">
        <f t="shared" si="1130"/>
        <v>43897</v>
      </c>
      <c r="H3090" s="1">
        <f t="shared" si="1131"/>
        <v>43904</v>
      </c>
      <c r="I3090" t="s">
        <v>71</v>
      </c>
      <c r="J3090">
        <v>2490158163</v>
      </c>
      <c r="K3090" t="s">
        <v>74</v>
      </c>
      <c r="L3090" t="s">
        <v>77</v>
      </c>
      <c r="M3090" t="s">
        <v>83</v>
      </c>
      <c r="P3090" t="s">
        <v>98</v>
      </c>
      <c r="Q3090" t="s">
        <v>100</v>
      </c>
      <c r="R3090" t="s">
        <v>18</v>
      </c>
      <c r="S3090" t="s">
        <v>20</v>
      </c>
      <c r="T3090" t="str">
        <f t="shared" si="1132"/>
        <v>LAEM CHABANG</v>
      </c>
      <c r="U3090" t="s">
        <v>46</v>
      </c>
      <c r="V3090" t="s">
        <v>48</v>
      </c>
      <c r="W3090" s="3">
        <v>12180516</v>
      </c>
      <c r="X3090" t="s">
        <v>32</v>
      </c>
      <c r="Y3090" t="s">
        <v>73</v>
      </c>
      <c r="AC3090">
        <v>1</v>
      </c>
    </row>
    <row r="3091" spans="1:29" x14ac:dyDescent="0.2">
      <c r="A3091">
        <v>3090</v>
      </c>
      <c r="B3091" t="s">
        <v>2</v>
      </c>
      <c r="C3091" s="4">
        <v>1923815</v>
      </c>
      <c r="D3091" t="s">
        <v>33</v>
      </c>
      <c r="E3091" t="s">
        <v>42</v>
      </c>
      <c r="F3091" s="1">
        <v>43887</v>
      </c>
      <c r="G3091" s="1">
        <f t="shared" ref="G3091:G3096" si="1133">F3091+ 7 - WEEKDAY(F3091, 2) + 7</f>
        <v>43898</v>
      </c>
      <c r="H3091" s="1">
        <f t="shared" ref="H3091:H3096" si="1134">G3091+30</f>
        <v>43928</v>
      </c>
      <c r="I3091" t="s">
        <v>71</v>
      </c>
      <c r="J3091">
        <v>2490158163</v>
      </c>
      <c r="K3091" t="s">
        <v>74</v>
      </c>
      <c r="L3091" t="s">
        <v>77</v>
      </c>
      <c r="M3091" t="s">
        <v>84</v>
      </c>
      <c r="P3091" t="s">
        <v>91</v>
      </c>
      <c r="Q3091" t="s">
        <v>100</v>
      </c>
      <c r="R3091" t="s">
        <v>18</v>
      </c>
      <c r="S3091" t="s">
        <v>20</v>
      </c>
      <c r="T3091" t="str">
        <f t="shared" si="1132"/>
        <v>LAEM CHABANG</v>
      </c>
      <c r="U3091" t="s">
        <v>46</v>
      </c>
      <c r="V3091" s="2" t="s">
        <v>59</v>
      </c>
      <c r="W3091" s="3">
        <v>12180517</v>
      </c>
      <c r="X3091" t="s">
        <v>32</v>
      </c>
      <c r="Y3091" t="s">
        <v>73</v>
      </c>
      <c r="AC3091">
        <v>1</v>
      </c>
    </row>
    <row r="3092" spans="1:29" x14ac:dyDescent="0.2">
      <c r="A3092">
        <v>3091</v>
      </c>
      <c r="B3092" t="s">
        <v>2</v>
      </c>
      <c r="C3092" s="4">
        <v>1923816</v>
      </c>
      <c r="D3092" t="s">
        <v>33</v>
      </c>
      <c r="E3092" t="s">
        <v>42</v>
      </c>
      <c r="F3092" s="1">
        <v>43887</v>
      </c>
      <c r="G3092" s="1">
        <f t="shared" si="1133"/>
        <v>43898</v>
      </c>
      <c r="H3092" s="1">
        <f t="shared" si="1134"/>
        <v>43928</v>
      </c>
      <c r="I3092" t="s">
        <v>71</v>
      </c>
      <c r="J3092">
        <v>2490158163</v>
      </c>
      <c r="K3092" t="s">
        <v>74</v>
      </c>
      <c r="L3092" t="s">
        <v>77</v>
      </c>
      <c r="M3092" t="s">
        <v>84</v>
      </c>
      <c r="P3092" t="s">
        <v>91</v>
      </c>
      <c r="Q3092" t="s">
        <v>100</v>
      </c>
      <c r="R3092" t="s">
        <v>18</v>
      </c>
      <c r="S3092" t="s">
        <v>20</v>
      </c>
      <c r="T3092" t="str">
        <f t="shared" si="1132"/>
        <v>LAEM CHABANG</v>
      </c>
      <c r="U3092" t="s">
        <v>46</v>
      </c>
      <c r="V3092" s="2" t="s">
        <v>59</v>
      </c>
      <c r="W3092" s="3">
        <v>12180520</v>
      </c>
      <c r="X3092" t="s">
        <v>32</v>
      </c>
      <c r="Y3092" t="s">
        <v>73</v>
      </c>
      <c r="AC3092">
        <v>1</v>
      </c>
    </row>
    <row r="3093" spans="1:29" x14ac:dyDescent="0.2">
      <c r="A3093">
        <v>3092</v>
      </c>
      <c r="B3093" t="s">
        <v>2</v>
      </c>
      <c r="C3093" s="4">
        <v>1923817</v>
      </c>
      <c r="D3093" t="s">
        <v>33</v>
      </c>
      <c r="E3093" t="s">
        <v>42</v>
      </c>
      <c r="F3093" s="1">
        <v>43887</v>
      </c>
      <c r="G3093" s="1">
        <f t="shared" si="1133"/>
        <v>43898</v>
      </c>
      <c r="H3093" s="1">
        <f t="shared" si="1134"/>
        <v>43928</v>
      </c>
      <c r="I3093" t="s">
        <v>71</v>
      </c>
      <c r="J3093">
        <v>2490158163</v>
      </c>
      <c r="K3093" t="s">
        <v>74</v>
      </c>
      <c r="L3093" t="s">
        <v>77</v>
      </c>
      <c r="M3093" t="s">
        <v>84</v>
      </c>
      <c r="P3093" t="s">
        <v>91</v>
      </c>
      <c r="Q3093" t="s">
        <v>100</v>
      </c>
      <c r="R3093" t="s">
        <v>18</v>
      </c>
      <c r="S3093" t="s">
        <v>20</v>
      </c>
      <c r="T3093" t="str">
        <f t="shared" si="1132"/>
        <v>LAEM CHABANG</v>
      </c>
      <c r="U3093" t="s">
        <v>46</v>
      </c>
      <c r="V3093" s="2" t="s">
        <v>59</v>
      </c>
      <c r="W3093" s="3">
        <v>12180529</v>
      </c>
      <c r="X3093" t="s">
        <v>32</v>
      </c>
      <c r="Y3093" t="s">
        <v>73</v>
      </c>
      <c r="AC3093">
        <v>1</v>
      </c>
    </row>
    <row r="3094" spans="1:29" x14ac:dyDescent="0.2">
      <c r="A3094">
        <v>3093</v>
      </c>
      <c r="B3094" t="s">
        <v>2</v>
      </c>
      <c r="C3094" s="4">
        <v>1923818</v>
      </c>
      <c r="D3094" t="s">
        <v>33</v>
      </c>
      <c r="E3094" t="s">
        <v>42</v>
      </c>
      <c r="F3094" s="1">
        <v>43887</v>
      </c>
      <c r="G3094" s="1">
        <f t="shared" si="1133"/>
        <v>43898</v>
      </c>
      <c r="H3094" s="1">
        <f t="shared" si="1134"/>
        <v>43928</v>
      </c>
      <c r="I3094" t="s">
        <v>71</v>
      </c>
      <c r="J3094">
        <v>2490158163</v>
      </c>
      <c r="K3094" t="s">
        <v>74</v>
      </c>
      <c r="L3094" t="s">
        <v>77</v>
      </c>
      <c r="M3094" t="s">
        <v>84</v>
      </c>
      <c r="P3094" t="s">
        <v>91</v>
      </c>
      <c r="Q3094" t="s">
        <v>100</v>
      </c>
      <c r="R3094" t="s">
        <v>18</v>
      </c>
      <c r="S3094" t="s">
        <v>20</v>
      </c>
      <c r="T3094" t="str">
        <f t="shared" si="1132"/>
        <v>LAEM CHABANG</v>
      </c>
      <c r="U3094" t="s">
        <v>46</v>
      </c>
      <c r="V3094" s="2" t="s">
        <v>59</v>
      </c>
      <c r="W3094" s="3">
        <v>12180544</v>
      </c>
      <c r="X3094" t="s">
        <v>32</v>
      </c>
      <c r="Y3094" t="s">
        <v>73</v>
      </c>
      <c r="AC3094">
        <v>1</v>
      </c>
    </row>
    <row r="3095" spans="1:29" x14ac:dyDescent="0.2">
      <c r="A3095">
        <v>3094</v>
      </c>
      <c r="B3095" t="s">
        <v>2</v>
      </c>
      <c r="C3095" s="4">
        <v>1923819</v>
      </c>
      <c r="D3095" t="s">
        <v>33</v>
      </c>
      <c r="E3095" t="s">
        <v>42</v>
      </c>
      <c r="F3095" s="1">
        <v>43887</v>
      </c>
      <c r="G3095" s="1">
        <f t="shared" si="1133"/>
        <v>43898</v>
      </c>
      <c r="H3095" s="1">
        <f t="shared" si="1134"/>
        <v>43928</v>
      </c>
      <c r="I3095" t="s">
        <v>71</v>
      </c>
      <c r="J3095">
        <v>2490158163</v>
      </c>
      <c r="K3095" t="s">
        <v>74</v>
      </c>
      <c r="L3095" t="s">
        <v>77</v>
      </c>
      <c r="M3095" t="s">
        <v>84</v>
      </c>
      <c r="P3095" t="s">
        <v>91</v>
      </c>
      <c r="Q3095" t="s">
        <v>100</v>
      </c>
      <c r="R3095" t="s">
        <v>18</v>
      </c>
      <c r="S3095" t="s">
        <v>20</v>
      </c>
      <c r="T3095" t="str">
        <f t="shared" si="1132"/>
        <v>LAEM CHABANG</v>
      </c>
      <c r="U3095" t="s">
        <v>46</v>
      </c>
      <c r="V3095" s="2" t="s">
        <v>59</v>
      </c>
      <c r="W3095" s="3">
        <v>12180545</v>
      </c>
      <c r="X3095" t="s">
        <v>32</v>
      </c>
      <c r="Y3095" t="s">
        <v>73</v>
      </c>
      <c r="AC3095">
        <v>1</v>
      </c>
    </row>
    <row r="3096" spans="1:29" x14ac:dyDescent="0.2">
      <c r="A3096">
        <v>3095</v>
      </c>
      <c r="B3096" t="s">
        <v>2</v>
      </c>
      <c r="C3096" s="4">
        <v>1923820</v>
      </c>
      <c r="D3096" t="s">
        <v>33</v>
      </c>
      <c r="E3096" t="s">
        <v>42</v>
      </c>
      <c r="F3096" s="1">
        <v>43887</v>
      </c>
      <c r="G3096" s="1">
        <f t="shared" si="1133"/>
        <v>43898</v>
      </c>
      <c r="H3096" s="1">
        <f t="shared" si="1134"/>
        <v>43928</v>
      </c>
      <c r="I3096" t="s">
        <v>71</v>
      </c>
      <c r="J3096">
        <v>2490158163</v>
      </c>
      <c r="K3096" t="s">
        <v>74</v>
      </c>
      <c r="L3096" t="s">
        <v>77</v>
      </c>
      <c r="M3096" t="s">
        <v>84</v>
      </c>
      <c r="P3096" t="s">
        <v>91</v>
      </c>
      <c r="Q3096" t="s">
        <v>100</v>
      </c>
      <c r="R3096" t="s">
        <v>18</v>
      </c>
      <c r="S3096" t="s">
        <v>20</v>
      </c>
      <c r="T3096" t="str">
        <f t="shared" si="1132"/>
        <v>LAEM CHABANG</v>
      </c>
      <c r="U3096" t="s">
        <v>46</v>
      </c>
      <c r="V3096" s="2" t="s">
        <v>59</v>
      </c>
      <c r="W3096" s="3">
        <v>12180548</v>
      </c>
      <c r="X3096" t="s">
        <v>32</v>
      </c>
      <c r="Y3096" t="s">
        <v>73</v>
      </c>
      <c r="AC3096">
        <v>1</v>
      </c>
    </row>
    <row r="3097" spans="1:29" x14ac:dyDescent="0.2">
      <c r="A3097">
        <v>3096</v>
      </c>
      <c r="B3097" t="s">
        <v>2</v>
      </c>
      <c r="C3097" s="4">
        <v>1923821</v>
      </c>
      <c r="D3097" t="s">
        <v>33</v>
      </c>
      <c r="E3097" t="s">
        <v>39</v>
      </c>
      <c r="F3097" s="1">
        <v>43887</v>
      </c>
      <c r="G3097" s="1">
        <f>F3097 + 7 - WEEKDAY(F3097, 2) + 4</f>
        <v>43895</v>
      </c>
      <c r="H3097" s="1">
        <f>G3097+30</f>
        <v>43925</v>
      </c>
      <c r="I3097" t="s">
        <v>71</v>
      </c>
      <c r="J3097">
        <v>2490158163</v>
      </c>
      <c r="K3097" t="s">
        <v>74</v>
      </c>
      <c r="L3097" t="s">
        <v>77</v>
      </c>
      <c r="M3097" t="s">
        <v>86</v>
      </c>
      <c r="P3097" t="s">
        <v>93</v>
      </c>
      <c r="Q3097" t="s">
        <v>100</v>
      </c>
      <c r="R3097" t="s">
        <v>18</v>
      </c>
      <c r="S3097" t="s">
        <v>20</v>
      </c>
      <c r="T3097" t="str">
        <f t="shared" si="1132"/>
        <v>LAEM CHABANG</v>
      </c>
      <c r="U3097" t="s">
        <v>46</v>
      </c>
      <c r="V3097" t="s">
        <v>65</v>
      </c>
      <c r="W3097" s="3">
        <v>12180557</v>
      </c>
      <c r="X3097" t="s">
        <v>32</v>
      </c>
      <c r="Y3097" t="s">
        <v>73</v>
      </c>
      <c r="AC3097">
        <v>1</v>
      </c>
    </row>
    <row r="3098" spans="1:29" x14ac:dyDescent="0.2">
      <c r="A3098">
        <v>3097</v>
      </c>
      <c r="B3098" t="s">
        <v>2</v>
      </c>
      <c r="C3098" s="4">
        <v>1923822</v>
      </c>
      <c r="D3098" t="s">
        <v>33</v>
      </c>
      <c r="E3098" t="s">
        <v>42</v>
      </c>
      <c r="F3098" s="1">
        <v>43887</v>
      </c>
      <c r="G3098" s="1">
        <f t="shared" ref="G3098" si="1135">F3098+ 7 - WEEKDAY(F3098, 2) + 7</f>
        <v>43898</v>
      </c>
      <c r="H3098" s="1">
        <f>G3098+30</f>
        <v>43928</v>
      </c>
      <c r="I3098" t="s">
        <v>71</v>
      </c>
      <c r="J3098">
        <v>2490158163</v>
      </c>
      <c r="K3098" t="s">
        <v>74</v>
      </c>
      <c r="L3098" t="s">
        <v>77</v>
      </c>
      <c r="M3098" t="s">
        <v>84</v>
      </c>
      <c r="P3098" t="s">
        <v>91</v>
      </c>
      <c r="Q3098" t="s">
        <v>100</v>
      </c>
      <c r="R3098" t="s">
        <v>18</v>
      </c>
      <c r="S3098" t="s">
        <v>20</v>
      </c>
      <c r="T3098" t="str">
        <f t="shared" si="1132"/>
        <v>LAEM CHABANG</v>
      </c>
      <c r="U3098" t="s">
        <v>46</v>
      </c>
      <c r="V3098" s="2" t="s">
        <v>59</v>
      </c>
      <c r="W3098" s="3">
        <v>12180572</v>
      </c>
      <c r="X3098" t="s">
        <v>32</v>
      </c>
      <c r="Y3098" t="s">
        <v>73</v>
      </c>
      <c r="AC3098">
        <v>1</v>
      </c>
    </row>
    <row r="3099" spans="1:29" x14ac:dyDescent="0.2">
      <c r="A3099">
        <v>3098</v>
      </c>
      <c r="B3099" t="s">
        <v>2</v>
      </c>
      <c r="C3099" s="4">
        <v>1923823</v>
      </c>
      <c r="D3099" t="s">
        <v>33</v>
      </c>
      <c r="E3099" t="s">
        <v>35</v>
      </c>
      <c r="F3099" s="1">
        <v>43887</v>
      </c>
      <c r="G3099" s="1">
        <f t="shared" ref="G3099:G3100" si="1136">F3099 + 7 - WEEKDAY(F3099, 2) + 6</f>
        <v>43897</v>
      </c>
      <c r="H3099" s="1">
        <f t="shared" ref="H3099:H3100" si="1137">G3099+7</f>
        <v>43904</v>
      </c>
      <c r="I3099" t="s">
        <v>71</v>
      </c>
      <c r="J3099">
        <v>2490158163</v>
      </c>
      <c r="K3099" t="s">
        <v>74</v>
      </c>
      <c r="L3099" t="s">
        <v>77</v>
      </c>
      <c r="M3099" t="s">
        <v>83</v>
      </c>
      <c r="P3099" t="s">
        <v>98</v>
      </c>
      <c r="Q3099" t="s">
        <v>100</v>
      </c>
      <c r="R3099" t="s">
        <v>18</v>
      </c>
      <c r="S3099" t="s">
        <v>20</v>
      </c>
      <c r="T3099" t="str">
        <f t="shared" si="1132"/>
        <v>LAEM CHABANG</v>
      </c>
      <c r="U3099" t="s">
        <v>46</v>
      </c>
      <c r="V3099" t="s">
        <v>47</v>
      </c>
      <c r="W3099" s="3">
        <v>12180573</v>
      </c>
      <c r="X3099" t="s">
        <v>32</v>
      </c>
      <c r="Y3099" t="s">
        <v>73</v>
      </c>
      <c r="AC3099">
        <v>1</v>
      </c>
    </row>
    <row r="3100" spans="1:29" x14ac:dyDescent="0.2">
      <c r="A3100">
        <v>3099</v>
      </c>
      <c r="B3100" t="s">
        <v>2</v>
      </c>
      <c r="C3100" s="4">
        <v>1923824</v>
      </c>
      <c r="D3100" t="s">
        <v>33</v>
      </c>
      <c r="E3100" t="s">
        <v>35</v>
      </c>
      <c r="F3100" s="1">
        <v>43887</v>
      </c>
      <c r="G3100" s="1">
        <f t="shared" si="1136"/>
        <v>43897</v>
      </c>
      <c r="H3100" s="1">
        <f t="shared" si="1137"/>
        <v>43904</v>
      </c>
      <c r="I3100" t="s">
        <v>71</v>
      </c>
      <c r="J3100">
        <v>2490158163</v>
      </c>
      <c r="K3100" t="s">
        <v>74</v>
      </c>
      <c r="L3100" t="s">
        <v>77</v>
      </c>
      <c r="M3100" t="s">
        <v>83</v>
      </c>
      <c r="P3100" t="s">
        <v>98</v>
      </c>
      <c r="Q3100" t="s">
        <v>100</v>
      </c>
      <c r="R3100" t="s">
        <v>18</v>
      </c>
      <c r="S3100" t="s">
        <v>20</v>
      </c>
      <c r="T3100" t="str">
        <f t="shared" si="1132"/>
        <v>LAEM CHABANG</v>
      </c>
      <c r="U3100" t="s">
        <v>46</v>
      </c>
      <c r="V3100" t="s">
        <v>48</v>
      </c>
      <c r="W3100" s="3">
        <v>12180576</v>
      </c>
      <c r="X3100" t="s">
        <v>32</v>
      </c>
      <c r="Y3100" t="s">
        <v>73</v>
      </c>
      <c r="AC3100">
        <v>1</v>
      </c>
    </row>
    <row r="3101" spans="1:29" x14ac:dyDescent="0.2">
      <c r="A3101">
        <v>3100</v>
      </c>
      <c r="B3101" t="s">
        <v>2</v>
      </c>
      <c r="C3101" s="4">
        <v>1923825</v>
      </c>
      <c r="D3101" t="s">
        <v>33</v>
      </c>
      <c r="E3101" t="s">
        <v>39</v>
      </c>
      <c r="F3101" s="1">
        <v>43887</v>
      </c>
      <c r="G3101" s="1">
        <f t="shared" ref="G3101:G3114" si="1138">F3101 + 7 - WEEKDAY(F3101, 2) + 4</f>
        <v>43895</v>
      </c>
      <c r="H3101" s="1">
        <f t="shared" ref="H3101:H3114" si="1139">G3101+30</f>
        <v>43925</v>
      </c>
      <c r="I3101" t="s">
        <v>71</v>
      </c>
      <c r="J3101">
        <v>2490158163</v>
      </c>
      <c r="K3101" t="s">
        <v>74</v>
      </c>
      <c r="L3101" t="s">
        <v>77</v>
      </c>
      <c r="M3101" t="s">
        <v>86</v>
      </c>
      <c r="P3101" t="s">
        <v>93</v>
      </c>
      <c r="Q3101" t="s">
        <v>100</v>
      </c>
      <c r="R3101" t="s">
        <v>18</v>
      </c>
      <c r="S3101" t="s">
        <v>20</v>
      </c>
      <c r="T3101" t="str">
        <f t="shared" si="1132"/>
        <v>LAEM CHABANG</v>
      </c>
      <c r="U3101" t="s">
        <v>46</v>
      </c>
      <c r="V3101" t="s">
        <v>65</v>
      </c>
      <c r="W3101" s="3">
        <v>12180585</v>
      </c>
      <c r="X3101" t="s">
        <v>32</v>
      </c>
      <c r="Y3101" t="s">
        <v>73</v>
      </c>
      <c r="AC3101">
        <v>1</v>
      </c>
    </row>
    <row r="3102" spans="1:29" x14ac:dyDescent="0.2">
      <c r="A3102">
        <v>3101</v>
      </c>
      <c r="B3102" t="s">
        <v>2</v>
      </c>
      <c r="C3102" s="4">
        <v>1923826</v>
      </c>
      <c r="D3102" t="s">
        <v>33</v>
      </c>
      <c r="E3102" t="s">
        <v>39</v>
      </c>
      <c r="F3102" s="1">
        <v>43887</v>
      </c>
      <c r="G3102" s="1">
        <f t="shared" si="1138"/>
        <v>43895</v>
      </c>
      <c r="H3102" s="1">
        <f t="shared" si="1139"/>
        <v>43925</v>
      </c>
      <c r="I3102" t="s">
        <v>71</v>
      </c>
      <c r="J3102">
        <v>2490158163</v>
      </c>
      <c r="K3102" t="s">
        <v>74</v>
      </c>
      <c r="L3102" t="s">
        <v>77</v>
      </c>
      <c r="M3102" t="s">
        <v>86</v>
      </c>
      <c r="P3102" t="s">
        <v>93</v>
      </c>
      <c r="Q3102" t="s">
        <v>100</v>
      </c>
      <c r="R3102" t="s">
        <v>18</v>
      </c>
      <c r="S3102" t="s">
        <v>20</v>
      </c>
      <c r="T3102" t="str">
        <f t="shared" si="1132"/>
        <v>LAEM CHABANG</v>
      </c>
      <c r="U3102" t="s">
        <v>46</v>
      </c>
      <c r="V3102" t="s">
        <v>65</v>
      </c>
      <c r="W3102" s="3">
        <v>12180600</v>
      </c>
      <c r="X3102" t="s">
        <v>32</v>
      </c>
      <c r="Y3102" t="s">
        <v>73</v>
      </c>
      <c r="AC3102">
        <v>1</v>
      </c>
    </row>
    <row r="3103" spans="1:29" x14ac:dyDescent="0.2">
      <c r="A3103">
        <v>3102</v>
      </c>
      <c r="B3103" t="s">
        <v>2</v>
      </c>
      <c r="C3103" s="4">
        <v>1923827</v>
      </c>
      <c r="D3103" t="s">
        <v>33</v>
      </c>
      <c r="E3103" t="s">
        <v>39</v>
      </c>
      <c r="F3103" s="1">
        <v>43887</v>
      </c>
      <c r="G3103" s="1">
        <f t="shared" si="1138"/>
        <v>43895</v>
      </c>
      <c r="H3103" s="1">
        <f t="shared" si="1139"/>
        <v>43925</v>
      </c>
      <c r="I3103" t="s">
        <v>71</v>
      </c>
      <c r="J3103">
        <v>2490158163</v>
      </c>
      <c r="K3103" t="s">
        <v>74</v>
      </c>
      <c r="L3103" t="s">
        <v>77</v>
      </c>
      <c r="M3103" t="s">
        <v>86</v>
      </c>
      <c r="P3103" t="s">
        <v>93</v>
      </c>
      <c r="Q3103" t="s">
        <v>100</v>
      </c>
      <c r="R3103" t="s">
        <v>18</v>
      </c>
      <c r="S3103" t="s">
        <v>20</v>
      </c>
      <c r="T3103" t="str">
        <f t="shared" si="1132"/>
        <v>LAEM CHABANG</v>
      </c>
      <c r="U3103" t="s">
        <v>46</v>
      </c>
      <c r="V3103" t="s">
        <v>65</v>
      </c>
      <c r="W3103" s="3">
        <v>12180601</v>
      </c>
      <c r="X3103" t="s">
        <v>32</v>
      </c>
      <c r="Y3103" t="s">
        <v>73</v>
      </c>
      <c r="AC3103">
        <v>1</v>
      </c>
    </row>
    <row r="3104" spans="1:29" x14ac:dyDescent="0.2">
      <c r="A3104">
        <v>3725</v>
      </c>
      <c r="B3104" t="s">
        <v>2</v>
      </c>
      <c r="C3104" s="4">
        <v>1910130</v>
      </c>
      <c r="D3104" t="s">
        <v>34</v>
      </c>
      <c r="E3104" t="s">
        <v>37</v>
      </c>
      <c r="F3104" s="1">
        <v>43887</v>
      </c>
      <c r="G3104" s="1">
        <f t="shared" si="1138"/>
        <v>43895</v>
      </c>
      <c r="H3104" s="1">
        <f t="shared" ref="H3104" si="1140">G3104+7</f>
        <v>43902</v>
      </c>
      <c r="I3104" t="s">
        <v>71</v>
      </c>
      <c r="J3104">
        <v>2490158163</v>
      </c>
      <c r="K3104" t="s">
        <v>74</v>
      </c>
      <c r="L3104" t="s">
        <v>79</v>
      </c>
      <c r="M3104" t="s">
        <v>97</v>
      </c>
      <c r="P3104" t="s">
        <v>96</v>
      </c>
      <c r="Q3104" t="s">
        <v>100</v>
      </c>
      <c r="R3104" t="s">
        <v>18</v>
      </c>
      <c r="S3104" t="s">
        <v>20</v>
      </c>
      <c r="T3104" t="str">
        <f t="shared" si="1132"/>
        <v>LAEM CHABANG</v>
      </c>
      <c r="U3104" t="s">
        <v>46</v>
      </c>
      <c r="V3104" s="2" t="s">
        <v>54</v>
      </c>
      <c r="W3104" s="3">
        <v>12180604</v>
      </c>
      <c r="X3104" t="s">
        <v>32</v>
      </c>
      <c r="Y3104" t="s">
        <v>73</v>
      </c>
      <c r="AC3104">
        <v>1</v>
      </c>
    </row>
    <row r="3105" spans="1:29" x14ac:dyDescent="0.2">
      <c r="A3105">
        <v>3104</v>
      </c>
      <c r="B3105" t="s">
        <v>2</v>
      </c>
      <c r="C3105" s="4">
        <v>1923829</v>
      </c>
      <c r="D3105" t="s">
        <v>33</v>
      </c>
      <c r="E3105" t="s">
        <v>39</v>
      </c>
      <c r="F3105" s="1">
        <v>43887</v>
      </c>
      <c r="G3105" s="1">
        <f t="shared" si="1138"/>
        <v>43895</v>
      </c>
      <c r="H3105" s="1">
        <f t="shared" si="1139"/>
        <v>43925</v>
      </c>
      <c r="I3105" t="s">
        <v>71</v>
      </c>
      <c r="J3105">
        <v>2490158163</v>
      </c>
      <c r="K3105" t="s">
        <v>74</v>
      </c>
      <c r="L3105" t="s">
        <v>77</v>
      </c>
      <c r="M3105" t="s">
        <v>86</v>
      </c>
      <c r="P3105" t="s">
        <v>93</v>
      </c>
      <c r="Q3105" t="s">
        <v>100</v>
      </c>
      <c r="R3105" t="s">
        <v>18</v>
      </c>
      <c r="S3105" t="s">
        <v>20</v>
      </c>
      <c r="T3105" t="str">
        <f t="shared" si="1132"/>
        <v>LAEM CHABANG</v>
      </c>
      <c r="U3105" t="s">
        <v>46</v>
      </c>
      <c r="V3105" t="s">
        <v>65</v>
      </c>
      <c r="W3105" s="3">
        <v>12180613</v>
      </c>
      <c r="X3105" t="s">
        <v>32</v>
      </c>
      <c r="Y3105" t="s">
        <v>73</v>
      </c>
      <c r="AC3105">
        <v>1</v>
      </c>
    </row>
    <row r="3106" spans="1:29" x14ac:dyDescent="0.2">
      <c r="A3106">
        <v>3105</v>
      </c>
      <c r="B3106" t="s">
        <v>2</v>
      </c>
      <c r="C3106" s="4">
        <v>1923830</v>
      </c>
      <c r="D3106" t="s">
        <v>33</v>
      </c>
      <c r="E3106" t="s">
        <v>39</v>
      </c>
      <c r="F3106" s="1">
        <v>43887</v>
      </c>
      <c r="G3106" s="1">
        <f t="shared" si="1138"/>
        <v>43895</v>
      </c>
      <c r="H3106" s="1">
        <f t="shared" si="1139"/>
        <v>43925</v>
      </c>
      <c r="I3106" t="s">
        <v>71</v>
      </c>
      <c r="J3106">
        <v>2490158163</v>
      </c>
      <c r="K3106" t="s">
        <v>74</v>
      </c>
      <c r="L3106" t="s">
        <v>77</v>
      </c>
      <c r="M3106" t="s">
        <v>86</v>
      </c>
      <c r="P3106" t="s">
        <v>93</v>
      </c>
      <c r="Q3106" t="s">
        <v>100</v>
      </c>
      <c r="R3106" t="s">
        <v>18</v>
      </c>
      <c r="S3106" t="s">
        <v>20</v>
      </c>
      <c r="T3106" t="str">
        <f t="shared" si="1132"/>
        <v>LAEM CHABANG</v>
      </c>
      <c r="U3106" t="s">
        <v>46</v>
      </c>
      <c r="V3106" t="s">
        <v>65</v>
      </c>
      <c r="W3106" s="3">
        <v>12180628</v>
      </c>
      <c r="X3106" t="s">
        <v>32</v>
      </c>
      <c r="Y3106" t="s">
        <v>73</v>
      </c>
      <c r="AC3106">
        <v>1</v>
      </c>
    </row>
    <row r="3107" spans="1:29" x14ac:dyDescent="0.2">
      <c r="A3107">
        <v>3106</v>
      </c>
      <c r="B3107" t="s">
        <v>2</v>
      </c>
      <c r="C3107" s="4">
        <v>1923831</v>
      </c>
      <c r="D3107" t="s">
        <v>33</v>
      </c>
      <c r="E3107" t="s">
        <v>39</v>
      </c>
      <c r="F3107" s="1">
        <v>43887</v>
      </c>
      <c r="G3107" s="1">
        <f t="shared" si="1138"/>
        <v>43895</v>
      </c>
      <c r="H3107" s="1">
        <f t="shared" si="1139"/>
        <v>43925</v>
      </c>
      <c r="I3107" t="s">
        <v>71</v>
      </c>
      <c r="J3107">
        <v>2490158163</v>
      </c>
      <c r="K3107" t="s">
        <v>74</v>
      </c>
      <c r="L3107" t="s">
        <v>77</v>
      </c>
      <c r="M3107" t="s">
        <v>86</v>
      </c>
      <c r="P3107" t="s">
        <v>93</v>
      </c>
      <c r="Q3107" t="s">
        <v>100</v>
      </c>
      <c r="R3107" t="s">
        <v>18</v>
      </c>
      <c r="S3107" t="s">
        <v>20</v>
      </c>
      <c r="T3107" t="str">
        <f t="shared" si="1132"/>
        <v>LAEM CHABANG</v>
      </c>
      <c r="U3107" t="s">
        <v>46</v>
      </c>
      <c r="V3107" t="s">
        <v>65</v>
      </c>
      <c r="W3107" s="3">
        <v>12180629</v>
      </c>
      <c r="X3107" t="s">
        <v>32</v>
      </c>
      <c r="Y3107" t="s">
        <v>73</v>
      </c>
      <c r="AC3107">
        <v>1</v>
      </c>
    </row>
    <row r="3108" spans="1:29" x14ac:dyDescent="0.2">
      <c r="A3108">
        <v>3107</v>
      </c>
      <c r="B3108" t="s">
        <v>2</v>
      </c>
      <c r="C3108" s="4">
        <v>1923832</v>
      </c>
      <c r="D3108" t="s">
        <v>33</v>
      </c>
      <c r="E3108" t="s">
        <v>39</v>
      </c>
      <c r="F3108" s="1">
        <v>43888</v>
      </c>
      <c r="G3108" s="1">
        <f t="shared" si="1138"/>
        <v>43895</v>
      </c>
      <c r="H3108" s="1">
        <f t="shared" si="1139"/>
        <v>43925</v>
      </c>
      <c r="I3108" t="s">
        <v>71</v>
      </c>
      <c r="J3108">
        <v>2490158163</v>
      </c>
      <c r="K3108" t="s">
        <v>74</v>
      </c>
      <c r="L3108" t="s">
        <v>77</v>
      </c>
      <c r="M3108" t="s">
        <v>86</v>
      </c>
      <c r="P3108" t="s">
        <v>93</v>
      </c>
      <c r="Q3108" t="s">
        <v>100</v>
      </c>
      <c r="R3108" t="s">
        <v>18</v>
      </c>
      <c r="S3108" t="s">
        <v>20</v>
      </c>
      <c r="T3108" t="str">
        <f t="shared" si="1132"/>
        <v>LAEM CHABANG</v>
      </c>
      <c r="U3108" t="s">
        <v>46</v>
      </c>
      <c r="V3108" t="s">
        <v>65</v>
      </c>
      <c r="W3108" s="3">
        <v>12180632</v>
      </c>
      <c r="X3108" t="s">
        <v>32</v>
      </c>
      <c r="Y3108" t="s">
        <v>73</v>
      </c>
      <c r="AC3108">
        <v>1</v>
      </c>
    </row>
    <row r="3109" spans="1:29" x14ac:dyDescent="0.2">
      <c r="A3109">
        <v>3108</v>
      </c>
      <c r="B3109" t="s">
        <v>2</v>
      </c>
      <c r="C3109" s="4">
        <v>1923833</v>
      </c>
      <c r="D3109" t="s">
        <v>33</v>
      </c>
      <c r="E3109" t="s">
        <v>39</v>
      </c>
      <c r="F3109" s="1">
        <v>43887</v>
      </c>
      <c r="G3109" s="1">
        <f t="shared" si="1138"/>
        <v>43895</v>
      </c>
      <c r="H3109" s="1">
        <f t="shared" si="1139"/>
        <v>43925</v>
      </c>
      <c r="I3109" t="s">
        <v>71</v>
      </c>
      <c r="J3109">
        <v>2490158163</v>
      </c>
      <c r="K3109" t="s">
        <v>74</v>
      </c>
      <c r="L3109" t="s">
        <v>77</v>
      </c>
      <c r="M3109" t="s">
        <v>86</v>
      </c>
      <c r="P3109" t="s">
        <v>93</v>
      </c>
      <c r="Q3109" t="s">
        <v>100</v>
      </c>
      <c r="R3109" t="s">
        <v>18</v>
      </c>
      <c r="S3109" t="s">
        <v>20</v>
      </c>
      <c r="T3109" t="str">
        <f t="shared" si="1132"/>
        <v>LAEM CHABANG</v>
      </c>
      <c r="U3109" t="s">
        <v>46</v>
      </c>
      <c r="V3109" t="s">
        <v>65</v>
      </c>
      <c r="W3109" s="3">
        <v>12180641</v>
      </c>
      <c r="X3109" t="s">
        <v>32</v>
      </c>
      <c r="Y3109" t="s">
        <v>73</v>
      </c>
      <c r="AC3109">
        <v>1</v>
      </c>
    </row>
    <row r="3110" spans="1:29" x14ac:dyDescent="0.2">
      <c r="A3110">
        <v>3109</v>
      </c>
      <c r="B3110" t="s">
        <v>2</v>
      </c>
      <c r="C3110" s="4">
        <v>1923834</v>
      </c>
      <c r="D3110" t="s">
        <v>33</v>
      </c>
      <c r="E3110" t="s">
        <v>39</v>
      </c>
      <c r="F3110" s="1">
        <v>43887</v>
      </c>
      <c r="G3110" s="1">
        <f t="shared" si="1138"/>
        <v>43895</v>
      </c>
      <c r="H3110" s="1">
        <f t="shared" si="1139"/>
        <v>43925</v>
      </c>
      <c r="I3110" t="s">
        <v>71</v>
      </c>
      <c r="J3110">
        <v>2490158163</v>
      </c>
      <c r="K3110" t="s">
        <v>74</v>
      </c>
      <c r="L3110" t="s">
        <v>77</v>
      </c>
      <c r="M3110" t="s">
        <v>86</v>
      </c>
      <c r="P3110" t="s">
        <v>93</v>
      </c>
      <c r="Q3110" t="s">
        <v>100</v>
      </c>
      <c r="R3110" t="s">
        <v>18</v>
      </c>
      <c r="S3110" t="s">
        <v>20</v>
      </c>
      <c r="T3110" t="str">
        <f t="shared" si="1132"/>
        <v>LAEM CHABANG</v>
      </c>
      <c r="U3110" t="s">
        <v>46</v>
      </c>
      <c r="V3110" t="s">
        <v>65</v>
      </c>
      <c r="W3110" s="3">
        <v>12180656</v>
      </c>
      <c r="X3110" t="s">
        <v>32</v>
      </c>
      <c r="Y3110" t="s">
        <v>73</v>
      </c>
      <c r="AC3110">
        <v>1</v>
      </c>
    </row>
    <row r="3111" spans="1:29" x14ac:dyDescent="0.2">
      <c r="A3111">
        <v>3110</v>
      </c>
      <c r="B3111" t="s">
        <v>2</v>
      </c>
      <c r="C3111" s="4">
        <v>1923835</v>
      </c>
      <c r="D3111" t="s">
        <v>33</v>
      </c>
      <c r="E3111" t="s">
        <v>39</v>
      </c>
      <c r="F3111" s="1">
        <v>43888</v>
      </c>
      <c r="G3111" s="1">
        <f t="shared" si="1138"/>
        <v>43895</v>
      </c>
      <c r="H3111" s="1">
        <f t="shared" si="1139"/>
        <v>43925</v>
      </c>
      <c r="I3111" t="s">
        <v>71</v>
      </c>
      <c r="J3111">
        <v>2490158163</v>
      </c>
      <c r="K3111" t="s">
        <v>74</v>
      </c>
      <c r="L3111" t="s">
        <v>77</v>
      </c>
      <c r="M3111" t="s">
        <v>86</v>
      </c>
      <c r="P3111" t="s">
        <v>93</v>
      </c>
      <c r="Q3111" t="s">
        <v>100</v>
      </c>
      <c r="R3111" t="s">
        <v>18</v>
      </c>
      <c r="S3111" t="s">
        <v>20</v>
      </c>
      <c r="T3111" t="str">
        <f t="shared" si="1132"/>
        <v>LAEM CHABANG</v>
      </c>
      <c r="U3111" t="s">
        <v>46</v>
      </c>
      <c r="V3111" t="s">
        <v>65</v>
      </c>
      <c r="W3111" s="3">
        <v>12180657</v>
      </c>
      <c r="X3111" t="s">
        <v>32</v>
      </c>
      <c r="Y3111" t="s">
        <v>73</v>
      </c>
      <c r="AA3111">
        <v>1</v>
      </c>
    </row>
    <row r="3112" spans="1:29" x14ac:dyDescent="0.2">
      <c r="A3112">
        <v>3111</v>
      </c>
      <c r="B3112" t="s">
        <v>2</v>
      </c>
      <c r="C3112" s="4">
        <v>1923836</v>
      </c>
      <c r="D3112" t="s">
        <v>33</v>
      </c>
      <c r="E3112" t="s">
        <v>39</v>
      </c>
      <c r="F3112" s="1">
        <v>43887</v>
      </c>
      <c r="G3112" s="1">
        <f t="shared" si="1138"/>
        <v>43895</v>
      </c>
      <c r="H3112" s="1">
        <f t="shared" si="1139"/>
        <v>43925</v>
      </c>
      <c r="I3112" t="s">
        <v>71</v>
      </c>
      <c r="J3112">
        <v>2490158163</v>
      </c>
      <c r="K3112" t="s">
        <v>74</v>
      </c>
      <c r="L3112" t="s">
        <v>77</v>
      </c>
      <c r="M3112" t="s">
        <v>86</v>
      </c>
      <c r="P3112" t="s">
        <v>93</v>
      </c>
      <c r="Q3112" t="s">
        <v>100</v>
      </c>
      <c r="R3112" t="s">
        <v>18</v>
      </c>
      <c r="S3112" t="s">
        <v>20</v>
      </c>
      <c r="T3112" t="str">
        <f t="shared" si="1132"/>
        <v>LAEM CHABANG</v>
      </c>
      <c r="U3112" t="s">
        <v>46</v>
      </c>
      <c r="V3112" t="s">
        <v>65</v>
      </c>
      <c r="W3112" s="3">
        <v>12180660</v>
      </c>
      <c r="X3112" t="s">
        <v>32</v>
      </c>
      <c r="Y3112" t="s">
        <v>73</v>
      </c>
      <c r="AC3112">
        <v>1</v>
      </c>
    </row>
    <row r="3113" spans="1:29" x14ac:dyDescent="0.2">
      <c r="A3113">
        <v>3112</v>
      </c>
      <c r="B3113" t="s">
        <v>2</v>
      </c>
      <c r="C3113" s="4">
        <v>1923837</v>
      </c>
      <c r="D3113" t="s">
        <v>33</v>
      </c>
      <c r="E3113" t="s">
        <v>39</v>
      </c>
      <c r="F3113" s="1">
        <v>43888</v>
      </c>
      <c r="G3113" s="1">
        <f t="shared" si="1138"/>
        <v>43895</v>
      </c>
      <c r="H3113" s="1">
        <f t="shared" si="1139"/>
        <v>43925</v>
      </c>
      <c r="I3113" t="s">
        <v>71</v>
      </c>
      <c r="J3113">
        <v>2490158163</v>
      </c>
      <c r="K3113" t="s">
        <v>74</v>
      </c>
      <c r="L3113" t="s">
        <v>77</v>
      </c>
      <c r="M3113" t="s">
        <v>86</v>
      </c>
      <c r="P3113" t="s">
        <v>93</v>
      </c>
      <c r="Q3113" t="s">
        <v>100</v>
      </c>
      <c r="R3113" t="s">
        <v>18</v>
      </c>
      <c r="S3113" t="s">
        <v>20</v>
      </c>
      <c r="T3113" t="str">
        <f t="shared" si="1132"/>
        <v>LAEM CHABANG</v>
      </c>
      <c r="U3113" t="s">
        <v>46</v>
      </c>
      <c r="V3113" t="s">
        <v>65</v>
      </c>
      <c r="W3113" s="3">
        <v>12180669</v>
      </c>
      <c r="X3113" t="s">
        <v>32</v>
      </c>
      <c r="Y3113" t="s">
        <v>73</v>
      </c>
      <c r="AC3113">
        <v>1</v>
      </c>
    </row>
    <row r="3114" spans="1:29" x14ac:dyDescent="0.2">
      <c r="A3114">
        <v>3113</v>
      </c>
      <c r="B3114" t="s">
        <v>2</v>
      </c>
      <c r="C3114" s="4">
        <v>1923838</v>
      </c>
      <c r="D3114" t="s">
        <v>33</v>
      </c>
      <c r="E3114" t="s">
        <v>39</v>
      </c>
      <c r="F3114" s="1">
        <v>43888</v>
      </c>
      <c r="G3114" s="1">
        <f t="shared" si="1138"/>
        <v>43895</v>
      </c>
      <c r="H3114" s="1">
        <f t="shared" si="1139"/>
        <v>43925</v>
      </c>
      <c r="I3114" t="s">
        <v>71</v>
      </c>
      <c r="J3114">
        <v>2490158163</v>
      </c>
      <c r="K3114" t="s">
        <v>74</v>
      </c>
      <c r="L3114" t="s">
        <v>77</v>
      </c>
      <c r="M3114" t="s">
        <v>86</v>
      </c>
      <c r="P3114" t="s">
        <v>93</v>
      </c>
      <c r="Q3114" t="s">
        <v>100</v>
      </c>
      <c r="R3114" t="s">
        <v>18</v>
      </c>
      <c r="S3114" t="s">
        <v>20</v>
      </c>
      <c r="T3114" t="str">
        <f t="shared" si="1132"/>
        <v>LAEM CHABANG</v>
      </c>
      <c r="U3114" t="s">
        <v>46</v>
      </c>
      <c r="V3114" t="s">
        <v>65</v>
      </c>
      <c r="W3114" s="3">
        <v>12180684</v>
      </c>
      <c r="X3114" t="s">
        <v>32</v>
      </c>
      <c r="Y3114" t="s">
        <v>73</v>
      </c>
      <c r="AC3114">
        <v>1</v>
      </c>
    </row>
    <row r="3115" spans="1:29" x14ac:dyDescent="0.2">
      <c r="A3115">
        <v>3114</v>
      </c>
      <c r="B3115" t="s">
        <v>2</v>
      </c>
      <c r="C3115" s="4">
        <v>1923839</v>
      </c>
      <c r="D3115" t="s">
        <v>33</v>
      </c>
      <c r="E3115" t="s">
        <v>35</v>
      </c>
      <c r="F3115" s="1">
        <v>43888</v>
      </c>
      <c r="G3115" s="1">
        <f t="shared" ref="G3115:G3117" si="1141">F3115 + 7 - WEEKDAY(F3115, 2) + 6</f>
        <v>43897</v>
      </c>
      <c r="H3115" s="1">
        <f t="shared" ref="H3115:H3117" si="1142">G3115+7</f>
        <v>43904</v>
      </c>
      <c r="I3115" t="s">
        <v>71</v>
      </c>
      <c r="J3115">
        <v>2490158163</v>
      </c>
      <c r="K3115" t="s">
        <v>74</v>
      </c>
      <c r="L3115" t="s">
        <v>77</v>
      </c>
      <c r="M3115" t="s">
        <v>83</v>
      </c>
      <c r="P3115" t="s">
        <v>98</v>
      </c>
      <c r="Q3115" t="s">
        <v>100</v>
      </c>
      <c r="R3115" t="s">
        <v>18</v>
      </c>
      <c r="S3115" t="s">
        <v>20</v>
      </c>
      <c r="T3115" t="str">
        <f t="shared" si="1132"/>
        <v>LAEM CHABANG</v>
      </c>
      <c r="U3115" t="s">
        <v>46</v>
      </c>
      <c r="V3115" t="s">
        <v>48</v>
      </c>
      <c r="W3115" s="3">
        <v>12180685</v>
      </c>
      <c r="X3115" t="s">
        <v>32</v>
      </c>
      <c r="Y3115" t="s">
        <v>73</v>
      </c>
      <c r="AC3115">
        <v>1</v>
      </c>
    </row>
    <row r="3116" spans="1:29" x14ac:dyDescent="0.2">
      <c r="A3116">
        <v>3115</v>
      </c>
      <c r="B3116" t="s">
        <v>2</v>
      </c>
      <c r="C3116" s="4">
        <v>1923840</v>
      </c>
      <c r="D3116" t="s">
        <v>33</v>
      </c>
      <c r="E3116" t="s">
        <v>35</v>
      </c>
      <c r="F3116" s="1">
        <v>43888</v>
      </c>
      <c r="G3116" s="1">
        <f t="shared" si="1141"/>
        <v>43897</v>
      </c>
      <c r="H3116" s="1">
        <f t="shared" si="1142"/>
        <v>43904</v>
      </c>
      <c r="I3116" t="s">
        <v>71</v>
      </c>
      <c r="J3116">
        <v>2490158163</v>
      </c>
      <c r="K3116" t="s">
        <v>74</v>
      </c>
      <c r="L3116" t="s">
        <v>77</v>
      </c>
      <c r="M3116" t="s">
        <v>83</v>
      </c>
      <c r="P3116" t="s">
        <v>98</v>
      </c>
      <c r="Q3116" t="s">
        <v>100</v>
      </c>
      <c r="R3116" t="s">
        <v>18</v>
      </c>
      <c r="S3116" t="s">
        <v>20</v>
      </c>
      <c r="T3116" t="str">
        <f t="shared" si="1132"/>
        <v>LAEM CHABANG</v>
      </c>
      <c r="U3116" t="s">
        <v>46</v>
      </c>
      <c r="V3116" t="s">
        <v>48</v>
      </c>
      <c r="W3116" s="3">
        <v>12180688</v>
      </c>
      <c r="X3116" t="s">
        <v>32</v>
      </c>
      <c r="Y3116" t="s">
        <v>73</v>
      </c>
      <c r="AC3116">
        <v>1</v>
      </c>
    </row>
    <row r="3117" spans="1:29" x14ac:dyDescent="0.2">
      <c r="A3117">
        <v>3116</v>
      </c>
      <c r="B3117" t="s">
        <v>2</v>
      </c>
      <c r="C3117" s="4">
        <v>1923841</v>
      </c>
      <c r="D3117" t="s">
        <v>33</v>
      </c>
      <c r="E3117" t="s">
        <v>35</v>
      </c>
      <c r="F3117" s="1">
        <v>43888</v>
      </c>
      <c r="G3117" s="1">
        <f t="shared" si="1141"/>
        <v>43897</v>
      </c>
      <c r="H3117" s="1">
        <f t="shared" si="1142"/>
        <v>43904</v>
      </c>
      <c r="I3117" t="s">
        <v>71</v>
      </c>
      <c r="J3117">
        <v>2490158163</v>
      </c>
      <c r="K3117" t="s">
        <v>74</v>
      </c>
      <c r="L3117" t="s">
        <v>77</v>
      </c>
      <c r="M3117" t="s">
        <v>83</v>
      </c>
      <c r="P3117" t="s">
        <v>98</v>
      </c>
      <c r="Q3117" t="s">
        <v>100</v>
      </c>
      <c r="R3117" t="s">
        <v>18</v>
      </c>
      <c r="S3117" t="s">
        <v>20</v>
      </c>
      <c r="T3117" t="str">
        <f t="shared" si="1132"/>
        <v>LAEM CHABANG</v>
      </c>
      <c r="U3117" t="s">
        <v>46</v>
      </c>
      <c r="V3117" t="s">
        <v>48</v>
      </c>
      <c r="W3117" s="3">
        <v>12180697</v>
      </c>
      <c r="X3117" t="s">
        <v>32</v>
      </c>
      <c r="Y3117" t="s">
        <v>73</v>
      </c>
      <c r="AC3117">
        <v>1</v>
      </c>
    </row>
    <row r="3118" spans="1:29" x14ac:dyDescent="0.2">
      <c r="A3118">
        <v>3117</v>
      </c>
      <c r="B3118" t="s">
        <v>2</v>
      </c>
      <c r="C3118" s="4">
        <v>1923842</v>
      </c>
      <c r="D3118" t="s">
        <v>33</v>
      </c>
      <c r="E3118" t="s">
        <v>35</v>
      </c>
      <c r="F3118" s="1">
        <v>43888</v>
      </c>
      <c r="G3118" s="1">
        <f>IF(R3118="2: AIR",F3118, "")</f>
        <v>43888</v>
      </c>
      <c r="H3118" s="1">
        <f t="shared" ref="H3118:H3119" si="1143">G3118+33</f>
        <v>43921</v>
      </c>
      <c r="I3118" t="s">
        <v>71</v>
      </c>
      <c r="J3118">
        <v>2490158163</v>
      </c>
      <c r="K3118" t="s">
        <v>74</v>
      </c>
      <c r="L3118" t="s">
        <v>77</v>
      </c>
      <c r="M3118" t="s">
        <v>83</v>
      </c>
      <c r="P3118" t="s">
        <v>98</v>
      </c>
      <c r="Q3118" t="s">
        <v>100</v>
      </c>
      <c r="R3118" t="s">
        <v>17</v>
      </c>
      <c r="S3118" t="s">
        <v>20</v>
      </c>
      <c r="T3118" t="s">
        <v>45</v>
      </c>
      <c r="U3118" t="s">
        <v>46</v>
      </c>
      <c r="V3118" t="str">
        <f t="shared" si="1126"/>
        <v>AIR</v>
      </c>
      <c r="W3118" s="3"/>
      <c r="X3118" t="s">
        <v>32</v>
      </c>
      <c r="Y3118" t="s">
        <v>73</v>
      </c>
    </row>
    <row r="3119" spans="1:29" x14ac:dyDescent="0.2">
      <c r="A3119">
        <v>3118</v>
      </c>
      <c r="B3119" t="s">
        <v>2</v>
      </c>
      <c r="C3119" s="4">
        <v>1923843</v>
      </c>
      <c r="D3119" t="s">
        <v>33</v>
      </c>
      <c r="E3119" t="s">
        <v>35</v>
      </c>
      <c r="F3119" s="1">
        <v>43888</v>
      </c>
      <c r="G3119" s="1">
        <f>IF(R3119="2: AIR",F3119, "")</f>
        <v>43888</v>
      </c>
      <c r="H3119" s="1">
        <f t="shared" si="1143"/>
        <v>43921</v>
      </c>
      <c r="I3119" t="s">
        <v>71</v>
      </c>
      <c r="J3119">
        <v>2490158163</v>
      </c>
      <c r="K3119" t="s">
        <v>74</v>
      </c>
      <c r="L3119" t="s">
        <v>77</v>
      </c>
      <c r="M3119" t="s">
        <v>83</v>
      </c>
      <c r="P3119" t="s">
        <v>98</v>
      </c>
      <c r="Q3119" t="s">
        <v>100</v>
      </c>
      <c r="R3119" t="s">
        <v>17</v>
      </c>
      <c r="S3119" t="s">
        <v>20</v>
      </c>
      <c r="T3119" t="s">
        <v>45</v>
      </c>
      <c r="U3119" t="s">
        <v>46</v>
      </c>
      <c r="V3119" t="str">
        <f t="shared" si="1126"/>
        <v>AIR</v>
      </c>
      <c r="W3119" s="3"/>
      <c r="X3119" t="s">
        <v>32</v>
      </c>
      <c r="Y3119" t="s">
        <v>73</v>
      </c>
    </row>
    <row r="3120" spans="1:29" x14ac:dyDescent="0.2">
      <c r="A3120">
        <v>3119</v>
      </c>
      <c r="B3120" t="s">
        <v>2</v>
      </c>
      <c r="C3120" s="4">
        <v>1923844</v>
      </c>
      <c r="D3120" t="s">
        <v>33</v>
      </c>
      <c r="E3120" t="s">
        <v>39</v>
      </c>
      <c r="F3120" s="1">
        <v>43888</v>
      </c>
      <c r="G3120" s="1">
        <f t="shared" ref="G3120:G3122" si="1144">F3120 + 7 - WEEKDAY(F3120, 2) + 4</f>
        <v>43895</v>
      </c>
      <c r="H3120" s="1">
        <f t="shared" ref="H3120:H3122" si="1145">G3120+30</f>
        <v>43925</v>
      </c>
      <c r="I3120" t="s">
        <v>71</v>
      </c>
      <c r="J3120">
        <v>2490158163</v>
      </c>
      <c r="K3120" t="s">
        <v>74</v>
      </c>
      <c r="L3120" t="s">
        <v>77</v>
      </c>
      <c r="M3120" t="s">
        <v>86</v>
      </c>
      <c r="P3120" t="s">
        <v>93</v>
      </c>
      <c r="Q3120" t="s">
        <v>100</v>
      </c>
      <c r="R3120" t="s">
        <v>18</v>
      </c>
      <c r="S3120" t="s">
        <v>20</v>
      </c>
      <c r="T3120" t="str">
        <f t="shared" ref="T3120:T3122" si="1146">IF(R3120="1: SEA", "LAEM CHABANG", "BANGKOK")</f>
        <v>LAEM CHABANG</v>
      </c>
      <c r="U3120" t="s">
        <v>46</v>
      </c>
      <c r="V3120" t="s">
        <v>65</v>
      </c>
      <c r="W3120" s="3">
        <v>12180716</v>
      </c>
      <c r="X3120" t="s">
        <v>32</v>
      </c>
      <c r="Y3120" t="s">
        <v>73</v>
      </c>
      <c r="AC3120">
        <v>1</v>
      </c>
    </row>
    <row r="3121" spans="1:29" x14ac:dyDescent="0.2">
      <c r="A3121">
        <v>3120</v>
      </c>
      <c r="B3121" t="s">
        <v>2</v>
      </c>
      <c r="C3121" s="4">
        <v>1923845</v>
      </c>
      <c r="D3121" t="s">
        <v>33</v>
      </c>
      <c r="E3121" t="s">
        <v>39</v>
      </c>
      <c r="F3121" s="1">
        <v>43888</v>
      </c>
      <c r="G3121" s="1">
        <f t="shared" si="1144"/>
        <v>43895</v>
      </c>
      <c r="H3121" s="1">
        <f t="shared" si="1145"/>
        <v>43925</v>
      </c>
      <c r="I3121" t="s">
        <v>71</v>
      </c>
      <c r="J3121">
        <v>2490158163</v>
      </c>
      <c r="K3121" t="s">
        <v>74</v>
      </c>
      <c r="L3121" t="s">
        <v>77</v>
      </c>
      <c r="M3121" t="s">
        <v>86</v>
      </c>
      <c r="P3121" t="s">
        <v>93</v>
      </c>
      <c r="Q3121" t="s">
        <v>100</v>
      </c>
      <c r="R3121" t="s">
        <v>18</v>
      </c>
      <c r="S3121" t="s">
        <v>20</v>
      </c>
      <c r="T3121" t="str">
        <f t="shared" si="1146"/>
        <v>LAEM CHABANG</v>
      </c>
      <c r="U3121" t="s">
        <v>46</v>
      </c>
      <c r="V3121" t="s">
        <v>65</v>
      </c>
      <c r="W3121" s="3">
        <v>12180725</v>
      </c>
      <c r="X3121" t="s">
        <v>32</v>
      </c>
      <c r="Y3121" t="s">
        <v>73</v>
      </c>
      <c r="AC3121">
        <v>1</v>
      </c>
    </row>
    <row r="3122" spans="1:29" x14ac:dyDescent="0.2">
      <c r="A3122">
        <v>3121</v>
      </c>
      <c r="B3122" t="s">
        <v>2</v>
      </c>
      <c r="C3122" s="4">
        <v>1923846</v>
      </c>
      <c r="D3122" t="s">
        <v>33</v>
      </c>
      <c r="E3122" t="s">
        <v>39</v>
      </c>
      <c r="F3122" s="1">
        <v>43888</v>
      </c>
      <c r="G3122" s="1">
        <f t="shared" si="1144"/>
        <v>43895</v>
      </c>
      <c r="H3122" s="1">
        <f t="shared" si="1145"/>
        <v>43925</v>
      </c>
      <c r="I3122" t="s">
        <v>71</v>
      </c>
      <c r="J3122">
        <v>2490158163</v>
      </c>
      <c r="K3122" t="s">
        <v>74</v>
      </c>
      <c r="L3122" t="s">
        <v>77</v>
      </c>
      <c r="M3122" t="s">
        <v>86</v>
      </c>
      <c r="P3122" t="s">
        <v>93</v>
      </c>
      <c r="Q3122" t="s">
        <v>100</v>
      </c>
      <c r="R3122" t="s">
        <v>18</v>
      </c>
      <c r="S3122" t="s">
        <v>20</v>
      </c>
      <c r="T3122" t="str">
        <f t="shared" si="1146"/>
        <v>LAEM CHABANG</v>
      </c>
      <c r="U3122" t="s">
        <v>46</v>
      </c>
      <c r="V3122" t="s">
        <v>65</v>
      </c>
      <c r="W3122" s="3">
        <v>12180740</v>
      </c>
      <c r="X3122" t="s">
        <v>32</v>
      </c>
      <c r="Y3122" t="s">
        <v>73</v>
      </c>
      <c r="AC3122">
        <v>1</v>
      </c>
    </row>
    <row r="3123" spans="1:29" x14ac:dyDescent="0.2">
      <c r="A3123">
        <v>3122</v>
      </c>
      <c r="B3123" t="s">
        <v>2</v>
      </c>
      <c r="C3123" s="4">
        <v>1923847</v>
      </c>
      <c r="D3123" t="s">
        <v>33</v>
      </c>
      <c r="E3123" t="s">
        <v>39</v>
      </c>
      <c r="F3123" s="1">
        <v>43888</v>
      </c>
      <c r="G3123" s="1">
        <f t="shared" ref="G3123:G3128" si="1147">IF(R3123="2: AIR",F3123, "")</f>
        <v>43888</v>
      </c>
      <c r="H3123" s="1">
        <f t="shared" ref="H3123:H3128" si="1148">G3123+33</f>
        <v>43921</v>
      </c>
      <c r="I3123" t="s">
        <v>71</v>
      </c>
      <c r="J3123">
        <v>2490158163</v>
      </c>
      <c r="K3123" t="s">
        <v>74</v>
      </c>
      <c r="L3123" t="s">
        <v>77</v>
      </c>
      <c r="M3123" t="s">
        <v>86</v>
      </c>
      <c r="P3123" t="s">
        <v>93</v>
      </c>
      <c r="Q3123" t="s">
        <v>100</v>
      </c>
      <c r="R3123" t="s">
        <v>17</v>
      </c>
      <c r="S3123" t="s">
        <v>20</v>
      </c>
      <c r="T3123" t="s">
        <v>45</v>
      </c>
      <c r="U3123" t="s">
        <v>46</v>
      </c>
      <c r="V3123" t="str">
        <f t="shared" si="1126"/>
        <v>AIR</v>
      </c>
      <c r="W3123" s="3"/>
      <c r="X3123" t="s">
        <v>32</v>
      </c>
      <c r="Y3123" t="s">
        <v>73</v>
      </c>
    </row>
    <row r="3124" spans="1:29" x14ac:dyDescent="0.2">
      <c r="A3124">
        <v>3123</v>
      </c>
      <c r="B3124" t="s">
        <v>2</v>
      </c>
      <c r="C3124" s="4">
        <v>1923848</v>
      </c>
      <c r="D3124" t="s">
        <v>33</v>
      </c>
      <c r="E3124" t="s">
        <v>39</v>
      </c>
      <c r="F3124" s="1">
        <v>43888</v>
      </c>
      <c r="G3124" s="1">
        <f t="shared" si="1147"/>
        <v>43888</v>
      </c>
      <c r="H3124" s="1">
        <f t="shared" si="1148"/>
        <v>43921</v>
      </c>
      <c r="I3124" t="s">
        <v>71</v>
      </c>
      <c r="J3124">
        <v>2490158163</v>
      </c>
      <c r="K3124" t="s">
        <v>74</v>
      </c>
      <c r="L3124" t="s">
        <v>77</v>
      </c>
      <c r="M3124" t="s">
        <v>86</v>
      </c>
      <c r="P3124" t="s">
        <v>93</v>
      </c>
      <c r="Q3124" t="s">
        <v>100</v>
      </c>
      <c r="R3124" t="s">
        <v>17</v>
      </c>
      <c r="S3124" t="s">
        <v>20</v>
      </c>
      <c r="T3124" t="s">
        <v>45</v>
      </c>
      <c r="U3124" t="s">
        <v>46</v>
      </c>
      <c r="V3124" t="str">
        <f t="shared" si="1126"/>
        <v>AIR</v>
      </c>
      <c r="W3124" s="3"/>
      <c r="X3124" t="s">
        <v>32</v>
      </c>
      <c r="Y3124" t="s">
        <v>73</v>
      </c>
    </row>
    <row r="3125" spans="1:29" x14ac:dyDescent="0.2">
      <c r="A3125">
        <v>3124</v>
      </c>
      <c r="B3125" t="s">
        <v>2</v>
      </c>
      <c r="C3125" s="4">
        <v>1923849</v>
      </c>
      <c r="D3125" t="s">
        <v>33</v>
      </c>
      <c r="E3125" t="s">
        <v>39</v>
      </c>
      <c r="F3125" s="1">
        <v>43888</v>
      </c>
      <c r="G3125" s="1">
        <f t="shared" si="1147"/>
        <v>43888</v>
      </c>
      <c r="H3125" s="1">
        <f t="shared" si="1148"/>
        <v>43921</v>
      </c>
      <c r="I3125" t="s">
        <v>71</v>
      </c>
      <c r="J3125">
        <v>2490158163</v>
      </c>
      <c r="K3125" t="s">
        <v>74</v>
      </c>
      <c r="L3125" t="s">
        <v>77</v>
      </c>
      <c r="M3125" t="s">
        <v>86</v>
      </c>
      <c r="P3125" t="s">
        <v>93</v>
      </c>
      <c r="Q3125" t="s">
        <v>100</v>
      </c>
      <c r="R3125" t="s">
        <v>17</v>
      </c>
      <c r="S3125" t="s">
        <v>20</v>
      </c>
      <c r="T3125" t="s">
        <v>45</v>
      </c>
      <c r="U3125" t="s">
        <v>46</v>
      </c>
      <c r="V3125" t="str">
        <f t="shared" si="1126"/>
        <v>AIR</v>
      </c>
      <c r="W3125" s="3"/>
      <c r="X3125" t="s">
        <v>32</v>
      </c>
      <c r="Y3125" t="s">
        <v>73</v>
      </c>
    </row>
    <row r="3126" spans="1:29" x14ac:dyDescent="0.2">
      <c r="A3126">
        <v>3125</v>
      </c>
      <c r="B3126" t="s">
        <v>2</v>
      </c>
      <c r="C3126" s="4">
        <v>1923850</v>
      </c>
      <c r="D3126" t="s">
        <v>33</v>
      </c>
      <c r="E3126" t="s">
        <v>39</v>
      </c>
      <c r="F3126" s="1">
        <v>43888</v>
      </c>
      <c r="G3126" s="1">
        <f t="shared" si="1147"/>
        <v>43888</v>
      </c>
      <c r="H3126" s="1">
        <f t="shared" si="1148"/>
        <v>43921</v>
      </c>
      <c r="I3126" t="s">
        <v>71</v>
      </c>
      <c r="J3126">
        <v>2490158163</v>
      </c>
      <c r="K3126" t="s">
        <v>74</v>
      </c>
      <c r="L3126" t="s">
        <v>77</v>
      </c>
      <c r="M3126" t="s">
        <v>86</v>
      </c>
      <c r="P3126" t="s">
        <v>93</v>
      </c>
      <c r="Q3126" t="s">
        <v>100</v>
      </c>
      <c r="R3126" t="s">
        <v>17</v>
      </c>
      <c r="S3126" t="s">
        <v>20</v>
      </c>
      <c r="T3126" t="s">
        <v>45</v>
      </c>
      <c r="U3126" t="s">
        <v>46</v>
      </c>
      <c r="V3126" t="str">
        <f t="shared" si="1126"/>
        <v>AIR</v>
      </c>
      <c r="W3126" s="3"/>
      <c r="X3126" t="s">
        <v>32</v>
      </c>
      <c r="Y3126" t="s">
        <v>73</v>
      </c>
    </row>
    <row r="3127" spans="1:29" x14ac:dyDescent="0.2">
      <c r="A3127">
        <v>3126</v>
      </c>
      <c r="B3127" t="s">
        <v>2</v>
      </c>
      <c r="C3127" s="4">
        <v>1923851</v>
      </c>
      <c r="D3127" t="s">
        <v>33</v>
      </c>
      <c r="E3127" t="s">
        <v>39</v>
      </c>
      <c r="F3127" s="1">
        <v>43888</v>
      </c>
      <c r="G3127" s="1">
        <f t="shared" si="1147"/>
        <v>43888</v>
      </c>
      <c r="H3127" s="1">
        <f t="shared" si="1148"/>
        <v>43921</v>
      </c>
      <c r="I3127" t="s">
        <v>71</v>
      </c>
      <c r="J3127">
        <v>2490158163</v>
      </c>
      <c r="K3127" t="s">
        <v>74</v>
      </c>
      <c r="L3127" t="s">
        <v>77</v>
      </c>
      <c r="M3127" t="s">
        <v>86</v>
      </c>
      <c r="P3127" t="s">
        <v>93</v>
      </c>
      <c r="Q3127" t="s">
        <v>100</v>
      </c>
      <c r="R3127" t="s">
        <v>17</v>
      </c>
      <c r="S3127" t="s">
        <v>20</v>
      </c>
      <c r="T3127" t="s">
        <v>45</v>
      </c>
      <c r="U3127" t="s">
        <v>46</v>
      </c>
      <c r="V3127" t="str">
        <f t="shared" si="1126"/>
        <v>AIR</v>
      </c>
      <c r="W3127" s="3"/>
      <c r="X3127" t="s">
        <v>32</v>
      </c>
      <c r="Y3127" t="s">
        <v>73</v>
      </c>
    </row>
    <row r="3128" spans="1:29" x14ac:dyDescent="0.2">
      <c r="A3128">
        <v>3127</v>
      </c>
      <c r="B3128" t="s">
        <v>2</v>
      </c>
      <c r="C3128" s="4">
        <v>1923852</v>
      </c>
      <c r="D3128" t="s">
        <v>33</v>
      </c>
      <c r="E3128" t="s">
        <v>39</v>
      </c>
      <c r="F3128" s="1">
        <v>43888</v>
      </c>
      <c r="G3128" s="1">
        <f t="shared" si="1147"/>
        <v>43888</v>
      </c>
      <c r="H3128" s="1">
        <f t="shared" si="1148"/>
        <v>43921</v>
      </c>
      <c r="I3128" t="s">
        <v>71</v>
      </c>
      <c r="J3128">
        <v>2490158163</v>
      </c>
      <c r="K3128" t="s">
        <v>74</v>
      </c>
      <c r="L3128" t="s">
        <v>77</v>
      </c>
      <c r="M3128" t="s">
        <v>86</v>
      </c>
      <c r="P3128" t="s">
        <v>93</v>
      </c>
      <c r="Q3128" t="s">
        <v>100</v>
      </c>
      <c r="R3128" t="s">
        <v>17</v>
      </c>
      <c r="S3128" t="s">
        <v>20</v>
      </c>
      <c r="T3128" t="s">
        <v>45</v>
      </c>
      <c r="U3128" t="s">
        <v>46</v>
      </c>
      <c r="V3128" t="str">
        <f t="shared" si="1126"/>
        <v>AIR</v>
      </c>
      <c r="W3128" s="3"/>
      <c r="X3128" t="s">
        <v>32</v>
      </c>
      <c r="Y3128" t="s">
        <v>73</v>
      </c>
    </row>
    <row r="3129" spans="1:29" x14ac:dyDescent="0.2">
      <c r="A3129">
        <v>3128</v>
      </c>
      <c r="B3129" t="s">
        <v>2</v>
      </c>
      <c r="C3129" s="4">
        <v>1923853</v>
      </c>
      <c r="D3129" t="s">
        <v>33</v>
      </c>
      <c r="E3129" t="s">
        <v>39</v>
      </c>
      <c r="F3129" s="1">
        <v>43889</v>
      </c>
      <c r="G3129" s="1">
        <f t="shared" ref="G3129:G3133" si="1149">F3129 + 7 - WEEKDAY(F3129, 2) + 4</f>
        <v>43895</v>
      </c>
      <c r="H3129" s="1">
        <f t="shared" ref="H3129:H3133" si="1150">G3129+30</f>
        <v>43925</v>
      </c>
      <c r="I3129" t="s">
        <v>71</v>
      </c>
      <c r="J3129">
        <v>2490158163</v>
      </c>
      <c r="K3129" t="s">
        <v>74</v>
      </c>
      <c r="L3129" t="s">
        <v>77</v>
      </c>
      <c r="M3129" t="s">
        <v>86</v>
      </c>
      <c r="P3129" t="s">
        <v>93</v>
      </c>
      <c r="Q3129" t="s">
        <v>100</v>
      </c>
      <c r="R3129" t="s">
        <v>18</v>
      </c>
      <c r="S3129" t="s">
        <v>20</v>
      </c>
      <c r="T3129" t="str">
        <f t="shared" ref="T3129:T3133" si="1151">IF(R3129="1: SEA", "LAEM CHABANG", "BANGKOK")</f>
        <v>LAEM CHABANG</v>
      </c>
      <c r="U3129" t="s">
        <v>46</v>
      </c>
      <c r="V3129" t="s">
        <v>67</v>
      </c>
      <c r="W3129" s="3">
        <v>12180781</v>
      </c>
      <c r="X3129" t="s">
        <v>32</v>
      </c>
      <c r="Y3129" t="s">
        <v>73</v>
      </c>
      <c r="AC3129">
        <v>1</v>
      </c>
    </row>
    <row r="3130" spans="1:29" x14ac:dyDescent="0.2">
      <c r="A3130">
        <v>3129</v>
      </c>
      <c r="B3130" t="s">
        <v>2</v>
      </c>
      <c r="C3130" s="4">
        <v>1923854</v>
      </c>
      <c r="D3130" t="s">
        <v>33</v>
      </c>
      <c r="E3130" t="s">
        <v>39</v>
      </c>
      <c r="F3130" s="1">
        <v>43889</v>
      </c>
      <c r="G3130" s="1">
        <f t="shared" si="1149"/>
        <v>43895</v>
      </c>
      <c r="H3130" s="1">
        <f t="shared" si="1150"/>
        <v>43925</v>
      </c>
      <c r="I3130" t="s">
        <v>71</v>
      </c>
      <c r="J3130">
        <v>2490158163</v>
      </c>
      <c r="K3130" t="s">
        <v>74</v>
      </c>
      <c r="L3130" t="s">
        <v>77</v>
      </c>
      <c r="M3130" t="s">
        <v>86</v>
      </c>
      <c r="P3130" t="s">
        <v>93</v>
      </c>
      <c r="Q3130" t="s">
        <v>100</v>
      </c>
      <c r="R3130" t="s">
        <v>18</v>
      </c>
      <c r="S3130" t="s">
        <v>20</v>
      </c>
      <c r="T3130" t="str">
        <f t="shared" si="1151"/>
        <v>LAEM CHABANG</v>
      </c>
      <c r="U3130" t="s">
        <v>46</v>
      </c>
      <c r="V3130" t="s">
        <v>67</v>
      </c>
      <c r="W3130" s="3">
        <v>12180796</v>
      </c>
      <c r="X3130" t="s">
        <v>32</v>
      </c>
      <c r="Y3130" t="s">
        <v>73</v>
      </c>
      <c r="AC3130">
        <v>1</v>
      </c>
    </row>
    <row r="3131" spans="1:29" x14ac:dyDescent="0.2">
      <c r="A3131">
        <v>3130</v>
      </c>
      <c r="B3131" t="s">
        <v>2</v>
      </c>
      <c r="C3131" s="4">
        <v>1923855</v>
      </c>
      <c r="D3131" t="s">
        <v>33</v>
      </c>
      <c r="E3131" t="s">
        <v>39</v>
      </c>
      <c r="F3131" s="1">
        <v>43889</v>
      </c>
      <c r="G3131" s="1">
        <f t="shared" si="1149"/>
        <v>43895</v>
      </c>
      <c r="H3131" s="1">
        <f t="shared" si="1150"/>
        <v>43925</v>
      </c>
      <c r="I3131" t="s">
        <v>71</v>
      </c>
      <c r="J3131">
        <v>2490158163</v>
      </c>
      <c r="K3131" t="s">
        <v>74</v>
      </c>
      <c r="L3131" t="s">
        <v>77</v>
      </c>
      <c r="M3131" t="s">
        <v>86</v>
      </c>
      <c r="P3131" t="s">
        <v>93</v>
      </c>
      <c r="Q3131" t="s">
        <v>100</v>
      </c>
      <c r="R3131" t="s">
        <v>18</v>
      </c>
      <c r="S3131" t="s">
        <v>20</v>
      </c>
      <c r="T3131" t="str">
        <f t="shared" si="1151"/>
        <v>LAEM CHABANG</v>
      </c>
      <c r="U3131" t="s">
        <v>46</v>
      </c>
      <c r="V3131" t="s">
        <v>67</v>
      </c>
      <c r="W3131" s="3">
        <v>12180797</v>
      </c>
      <c r="X3131" t="s">
        <v>32</v>
      </c>
      <c r="Y3131" t="s">
        <v>73</v>
      </c>
      <c r="AC3131">
        <v>1</v>
      </c>
    </row>
    <row r="3132" spans="1:29" x14ac:dyDescent="0.2">
      <c r="A3132">
        <v>3131</v>
      </c>
      <c r="B3132" t="s">
        <v>2</v>
      </c>
      <c r="C3132" s="4">
        <v>1923856</v>
      </c>
      <c r="D3132" t="s">
        <v>33</v>
      </c>
      <c r="E3132" t="s">
        <v>39</v>
      </c>
      <c r="F3132" s="1">
        <v>43889</v>
      </c>
      <c r="G3132" s="1">
        <f t="shared" si="1149"/>
        <v>43895</v>
      </c>
      <c r="H3132" s="1">
        <f t="shared" si="1150"/>
        <v>43925</v>
      </c>
      <c r="I3132" t="s">
        <v>71</v>
      </c>
      <c r="J3132">
        <v>2490158163</v>
      </c>
      <c r="K3132" t="s">
        <v>74</v>
      </c>
      <c r="L3132" t="s">
        <v>77</v>
      </c>
      <c r="M3132" t="s">
        <v>86</v>
      </c>
      <c r="P3132" t="s">
        <v>93</v>
      </c>
      <c r="Q3132" t="s">
        <v>100</v>
      </c>
      <c r="R3132" t="s">
        <v>18</v>
      </c>
      <c r="S3132" t="s">
        <v>20</v>
      </c>
      <c r="T3132" t="str">
        <f t="shared" si="1151"/>
        <v>LAEM CHABANG</v>
      </c>
      <c r="U3132" t="s">
        <v>46</v>
      </c>
      <c r="V3132" t="s">
        <v>67</v>
      </c>
      <c r="W3132" s="3">
        <v>12180800</v>
      </c>
      <c r="X3132" t="s">
        <v>32</v>
      </c>
      <c r="Y3132" t="s">
        <v>73</v>
      </c>
      <c r="AC3132">
        <v>1</v>
      </c>
    </row>
    <row r="3133" spans="1:29" x14ac:dyDescent="0.2">
      <c r="A3133">
        <v>3132</v>
      </c>
      <c r="B3133" t="s">
        <v>2</v>
      </c>
      <c r="C3133" s="4">
        <v>1923857</v>
      </c>
      <c r="D3133" t="s">
        <v>33</v>
      </c>
      <c r="E3133" t="s">
        <v>39</v>
      </c>
      <c r="F3133" s="1">
        <v>43889</v>
      </c>
      <c r="G3133" s="1">
        <f t="shared" si="1149"/>
        <v>43895</v>
      </c>
      <c r="H3133" s="1">
        <f t="shared" si="1150"/>
        <v>43925</v>
      </c>
      <c r="I3133" t="s">
        <v>71</v>
      </c>
      <c r="J3133">
        <v>2490158163</v>
      </c>
      <c r="K3133" t="s">
        <v>74</v>
      </c>
      <c r="L3133" t="s">
        <v>77</v>
      </c>
      <c r="M3133" t="s">
        <v>86</v>
      </c>
      <c r="P3133" t="s">
        <v>93</v>
      </c>
      <c r="Q3133" t="s">
        <v>100</v>
      </c>
      <c r="R3133" t="s">
        <v>18</v>
      </c>
      <c r="S3133" t="s">
        <v>20</v>
      </c>
      <c r="T3133" t="str">
        <f t="shared" si="1151"/>
        <v>LAEM CHABANG</v>
      </c>
      <c r="U3133" t="s">
        <v>46</v>
      </c>
      <c r="V3133" t="s">
        <v>67</v>
      </c>
      <c r="W3133" s="3">
        <v>12180809</v>
      </c>
      <c r="X3133" t="s">
        <v>32</v>
      </c>
      <c r="Y3133" t="s">
        <v>73</v>
      </c>
      <c r="AC3133">
        <v>1</v>
      </c>
    </row>
    <row r="3134" spans="1:29" x14ac:dyDescent="0.2">
      <c r="A3134">
        <v>3133</v>
      </c>
      <c r="B3134" t="s">
        <v>2</v>
      </c>
      <c r="C3134" s="4">
        <v>1923858</v>
      </c>
      <c r="D3134" t="s">
        <v>33</v>
      </c>
      <c r="E3134" t="s">
        <v>35</v>
      </c>
      <c r="F3134" s="1">
        <v>43888</v>
      </c>
      <c r="G3134" s="1">
        <f>IF(R3134="2: AIR",F3134, "")</f>
        <v>43888</v>
      </c>
      <c r="H3134" s="1">
        <f>G3134+33</f>
        <v>43921</v>
      </c>
      <c r="I3134" t="s">
        <v>71</v>
      </c>
      <c r="J3134">
        <v>2490158163</v>
      </c>
      <c r="K3134" t="s">
        <v>74</v>
      </c>
      <c r="L3134" t="s">
        <v>77</v>
      </c>
      <c r="M3134" t="s">
        <v>83</v>
      </c>
      <c r="P3134" t="s">
        <v>98</v>
      </c>
      <c r="Q3134" t="s">
        <v>100</v>
      </c>
      <c r="R3134" t="s">
        <v>17</v>
      </c>
      <c r="S3134" t="s">
        <v>20</v>
      </c>
      <c r="T3134" t="s">
        <v>45</v>
      </c>
      <c r="U3134" t="s">
        <v>46</v>
      </c>
      <c r="V3134" t="str">
        <f t="shared" si="1126"/>
        <v>AIR</v>
      </c>
      <c r="W3134" s="3"/>
      <c r="X3134" t="s">
        <v>32</v>
      </c>
      <c r="Y3134" t="s">
        <v>73</v>
      </c>
    </row>
    <row r="3135" spans="1:29" x14ac:dyDescent="0.2">
      <c r="A3135">
        <v>3134</v>
      </c>
      <c r="B3135" t="s">
        <v>2</v>
      </c>
      <c r="C3135" s="4">
        <v>1923859</v>
      </c>
      <c r="D3135" t="s">
        <v>33</v>
      </c>
      <c r="E3135" t="s">
        <v>35</v>
      </c>
      <c r="F3135" s="1">
        <v>43888</v>
      </c>
      <c r="G3135" s="1">
        <f>F3135 + 7 - WEEKDAY(F3135, 2) + 6</f>
        <v>43897</v>
      </c>
      <c r="H3135" s="1">
        <f t="shared" ref="H3135" si="1152">G3135+7</f>
        <v>43904</v>
      </c>
      <c r="I3135" t="s">
        <v>71</v>
      </c>
      <c r="J3135">
        <v>2490158163</v>
      </c>
      <c r="K3135" t="s">
        <v>74</v>
      </c>
      <c r="L3135" t="s">
        <v>77</v>
      </c>
      <c r="M3135" t="s">
        <v>83</v>
      </c>
      <c r="P3135" t="s">
        <v>98</v>
      </c>
      <c r="Q3135" t="s">
        <v>100</v>
      </c>
      <c r="R3135" t="s">
        <v>18</v>
      </c>
      <c r="S3135" t="s">
        <v>20</v>
      </c>
      <c r="T3135" t="str">
        <f t="shared" ref="T3135" si="1153">IF(R3135="1: SEA", "LAEM CHABANG", "BANGKOK")</f>
        <v>LAEM CHABANG</v>
      </c>
      <c r="U3135" t="s">
        <v>46</v>
      </c>
      <c r="V3135" t="s">
        <v>48</v>
      </c>
      <c r="W3135" s="3">
        <v>12180825</v>
      </c>
      <c r="X3135" t="s">
        <v>32</v>
      </c>
      <c r="Y3135" t="s">
        <v>73</v>
      </c>
      <c r="AC3135">
        <v>1</v>
      </c>
    </row>
    <row r="3136" spans="1:29" x14ac:dyDescent="0.2">
      <c r="A3136">
        <v>3135</v>
      </c>
      <c r="B3136" t="s">
        <v>2</v>
      </c>
      <c r="C3136" s="4">
        <v>1923860</v>
      </c>
      <c r="D3136" t="s">
        <v>33</v>
      </c>
      <c r="E3136" t="s">
        <v>35</v>
      </c>
      <c r="F3136" s="1">
        <v>43888</v>
      </c>
      <c r="G3136" s="1">
        <f>IF(R3136="2: AIR",F3136, "")</f>
        <v>43888</v>
      </c>
      <c r="H3136" s="1">
        <f>G3136+33</f>
        <v>43921</v>
      </c>
      <c r="I3136" t="s">
        <v>71</v>
      </c>
      <c r="J3136">
        <v>2490158163</v>
      </c>
      <c r="K3136" t="s">
        <v>74</v>
      </c>
      <c r="L3136" t="s">
        <v>77</v>
      </c>
      <c r="M3136" t="s">
        <v>83</v>
      </c>
      <c r="P3136" t="s">
        <v>98</v>
      </c>
      <c r="Q3136" t="s">
        <v>100</v>
      </c>
      <c r="R3136" t="s">
        <v>17</v>
      </c>
      <c r="S3136" t="s">
        <v>20</v>
      </c>
      <c r="T3136" t="s">
        <v>45</v>
      </c>
      <c r="U3136" t="s">
        <v>46</v>
      </c>
      <c r="V3136" t="str">
        <f t="shared" si="1126"/>
        <v>AIR</v>
      </c>
      <c r="W3136" s="3"/>
      <c r="X3136" t="s">
        <v>32</v>
      </c>
      <c r="Y3136" t="s">
        <v>73</v>
      </c>
    </row>
    <row r="3137" spans="1:29" x14ac:dyDescent="0.2">
      <c r="A3137">
        <v>3136</v>
      </c>
      <c r="B3137" t="s">
        <v>2</v>
      </c>
      <c r="C3137" s="4">
        <v>1923861</v>
      </c>
      <c r="D3137" t="s">
        <v>33</v>
      </c>
      <c r="E3137" t="s">
        <v>39</v>
      </c>
      <c r="F3137" s="1">
        <v>43889</v>
      </c>
      <c r="G3137" s="1">
        <f t="shared" ref="G3137:G3141" si="1154">F3137 + 7 - WEEKDAY(F3137, 2) + 4</f>
        <v>43895</v>
      </c>
      <c r="H3137" s="1">
        <f t="shared" ref="H3137:H3141" si="1155">G3137+30</f>
        <v>43925</v>
      </c>
      <c r="I3137" t="s">
        <v>71</v>
      </c>
      <c r="J3137">
        <v>2490158163</v>
      </c>
      <c r="K3137" t="s">
        <v>74</v>
      </c>
      <c r="L3137" t="s">
        <v>77</v>
      </c>
      <c r="M3137" t="s">
        <v>86</v>
      </c>
      <c r="P3137" t="s">
        <v>93</v>
      </c>
      <c r="Q3137" t="s">
        <v>100</v>
      </c>
      <c r="R3137" t="s">
        <v>18</v>
      </c>
      <c r="S3137" t="s">
        <v>20</v>
      </c>
      <c r="T3137" t="str">
        <f t="shared" ref="T3137:T3141" si="1156">IF(R3137="1: SEA", "LAEM CHABANG", "BANGKOK")</f>
        <v>LAEM CHABANG</v>
      </c>
      <c r="U3137" t="s">
        <v>46</v>
      </c>
      <c r="V3137" t="s">
        <v>65</v>
      </c>
      <c r="W3137" s="3">
        <v>12180837</v>
      </c>
      <c r="X3137" t="s">
        <v>32</v>
      </c>
      <c r="Y3137" t="s">
        <v>73</v>
      </c>
      <c r="AC3137">
        <v>1</v>
      </c>
    </row>
    <row r="3138" spans="1:29" x14ac:dyDescent="0.2">
      <c r="A3138">
        <v>3137</v>
      </c>
      <c r="B3138" t="s">
        <v>2</v>
      </c>
      <c r="C3138" s="4">
        <v>1923862</v>
      </c>
      <c r="D3138" t="s">
        <v>33</v>
      </c>
      <c r="E3138" t="s">
        <v>39</v>
      </c>
      <c r="F3138" s="1">
        <v>43889</v>
      </c>
      <c r="G3138" s="1">
        <f t="shared" si="1154"/>
        <v>43895</v>
      </c>
      <c r="H3138" s="1">
        <f t="shared" si="1155"/>
        <v>43925</v>
      </c>
      <c r="I3138" t="s">
        <v>71</v>
      </c>
      <c r="J3138">
        <v>2490158163</v>
      </c>
      <c r="K3138" t="s">
        <v>74</v>
      </c>
      <c r="L3138" t="s">
        <v>77</v>
      </c>
      <c r="M3138" t="s">
        <v>86</v>
      </c>
      <c r="P3138" t="s">
        <v>93</v>
      </c>
      <c r="Q3138" t="s">
        <v>100</v>
      </c>
      <c r="R3138" t="s">
        <v>18</v>
      </c>
      <c r="S3138" t="s">
        <v>20</v>
      </c>
      <c r="T3138" t="str">
        <f t="shared" si="1156"/>
        <v>LAEM CHABANG</v>
      </c>
      <c r="U3138" t="s">
        <v>46</v>
      </c>
      <c r="V3138" t="s">
        <v>65</v>
      </c>
      <c r="W3138" s="3">
        <v>12180852</v>
      </c>
      <c r="X3138" t="s">
        <v>32</v>
      </c>
      <c r="Y3138" t="s">
        <v>73</v>
      </c>
      <c r="AC3138">
        <v>1</v>
      </c>
    </row>
    <row r="3139" spans="1:29" x14ac:dyDescent="0.2">
      <c r="A3139">
        <v>3138</v>
      </c>
      <c r="B3139" t="s">
        <v>2</v>
      </c>
      <c r="C3139" s="4">
        <v>1923863</v>
      </c>
      <c r="D3139" t="s">
        <v>33</v>
      </c>
      <c r="E3139" t="s">
        <v>39</v>
      </c>
      <c r="F3139" s="1">
        <v>43888</v>
      </c>
      <c r="G3139" s="1">
        <f t="shared" si="1154"/>
        <v>43895</v>
      </c>
      <c r="H3139" s="1">
        <f t="shared" si="1155"/>
        <v>43925</v>
      </c>
      <c r="I3139" t="s">
        <v>71</v>
      </c>
      <c r="J3139">
        <v>2490158163</v>
      </c>
      <c r="K3139" t="s">
        <v>74</v>
      </c>
      <c r="L3139" t="s">
        <v>77</v>
      </c>
      <c r="M3139" t="s">
        <v>86</v>
      </c>
      <c r="P3139" t="s">
        <v>93</v>
      </c>
      <c r="Q3139" t="s">
        <v>100</v>
      </c>
      <c r="R3139" t="s">
        <v>18</v>
      </c>
      <c r="S3139" t="s">
        <v>20</v>
      </c>
      <c r="T3139" t="str">
        <f t="shared" si="1156"/>
        <v>LAEM CHABANG</v>
      </c>
      <c r="U3139" t="s">
        <v>46</v>
      </c>
      <c r="V3139" t="s">
        <v>65</v>
      </c>
      <c r="W3139" s="3">
        <v>12180853</v>
      </c>
      <c r="X3139" t="s">
        <v>32</v>
      </c>
      <c r="Y3139" t="s">
        <v>73</v>
      </c>
      <c r="AC3139">
        <v>1</v>
      </c>
    </row>
    <row r="3140" spans="1:29" x14ac:dyDescent="0.2">
      <c r="A3140">
        <v>3139</v>
      </c>
      <c r="B3140" t="s">
        <v>2</v>
      </c>
      <c r="C3140" s="4">
        <v>1923864</v>
      </c>
      <c r="D3140" t="s">
        <v>33</v>
      </c>
      <c r="E3140" t="s">
        <v>39</v>
      </c>
      <c r="F3140" s="1">
        <v>43889</v>
      </c>
      <c r="G3140" s="1">
        <f t="shared" si="1154"/>
        <v>43895</v>
      </c>
      <c r="H3140" s="1">
        <f t="shared" si="1155"/>
        <v>43925</v>
      </c>
      <c r="I3140" t="s">
        <v>71</v>
      </c>
      <c r="J3140">
        <v>2490158163</v>
      </c>
      <c r="K3140" t="s">
        <v>74</v>
      </c>
      <c r="L3140" t="s">
        <v>77</v>
      </c>
      <c r="M3140" t="s">
        <v>86</v>
      </c>
      <c r="P3140" t="s">
        <v>93</v>
      </c>
      <c r="Q3140" t="s">
        <v>100</v>
      </c>
      <c r="R3140" t="s">
        <v>18</v>
      </c>
      <c r="S3140" t="s">
        <v>20</v>
      </c>
      <c r="T3140" t="str">
        <f t="shared" si="1156"/>
        <v>LAEM CHABANG</v>
      </c>
      <c r="U3140" t="s">
        <v>46</v>
      </c>
      <c r="V3140" t="s">
        <v>65</v>
      </c>
      <c r="W3140" s="3">
        <v>12180856</v>
      </c>
      <c r="X3140" t="s">
        <v>32</v>
      </c>
      <c r="Y3140" t="s">
        <v>73</v>
      </c>
      <c r="AC3140">
        <v>1</v>
      </c>
    </row>
    <row r="3141" spans="1:29" x14ac:dyDescent="0.2">
      <c r="A3141">
        <v>3140</v>
      </c>
      <c r="B3141" t="s">
        <v>2</v>
      </c>
      <c r="C3141" s="4">
        <v>1923865</v>
      </c>
      <c r="D3141" t="s">
        <v>33</v>
      </c>
      <c r="E3141" t="s">
        <v>39</v>
      </c>
      <c r="F3141" s="1">
        <v>43888</v>
      </c>
      <c r="G3141" s="1">
        <f t="shared" si="1154"/>
        <v>43895</v>
      </c>
      <c r="H3141" s="1">
        <f t="shared" si="1155"/>
        <v>43925</v>
      </c>
      <c r="I3141" t="s">
        <v>71</v>
      </c>
      <c r="J3141">
        <v>2490158163</v>
      </c>
      <c r="K3141" t="s">
        <v>74</v>
      </c>
      <c r="L3141" t="s">
        <v>77</v>
      </c>
      <c r="M3141" t="s">
        <v>86</v>
      </c>
      <c r="P3141" t="s">
        <v>93</v>
      </c>
      <c r="Q3141" t="s">
        <v>100</v>
      </c>
      <c r="R3141" t="s">
        <v>18</v>
      </c>
      <c r="S3141" t="s">
        <v>20</v>
      </c>
      <c r="T3141" t="str">
        <f t="shared" si="1156"/>
        <v>LAEM CHABANG</v>
      </c>
      <c r="U3141" t="s">
        <v>46</v>
      </c>
      <c r="V3141" t="s">
        <v>65</v>
      </c>
      <c r="W3141" s="3">
        <v>12180865</v>
      </c>
      <c r="X3141" t="s">
        <v>32</v>
      </c>
      <c r="Y3141" t="s">
        <v>73</v>
      </c>
      <c r="AC3141">
        <v>1</v>
      </c>
    </row>
    <row r="3142" spans="1:29" x14ac:dyDescent="0.2">
      <c r="A3142">
        <v>3141</v>
      </c>
      <c r="B3142" t="s">
        <v>2</v>
      </c>
      <c r="C3142" s="4">
        <v>1923866</v>
      </c>
      <c r="D3142" t="s">
        <v>33</v>
      </c>
      <c r="E3142" t="s">
        <v>39</v>
      </c>
      <c r="F3142" s="1">
        <v>43889</v>
      </c>
      <c r="G3142" s="1">
        <f>IF(R3142="2: AIR",F3142, "")</f>
        <v>43889</v>
      </c>
      <c r="H3142" s="1">
        <f t="shared" ref="H3142:H3146" si="1157">G3142+33</f>
        <v>43922</v>
      </c>
      <c r="I3142" t="s">
        <v>71</v>
      </c>
      <c r="J3142">
        <v>2490158163</v>
      </c>
      <c r="K3142" t="s">
        <v>74</v>
      </c>
      <c r="L3142" t="s">
        <v>77</v>
      </c>
      <c r="M3142" t="s">
        <v>86</v>
      </c>
      <c r="P3142" t="s">
        <v>93</v>
      </c>
      <c r="Q3142" t="s">
        <v>100</v>
      </c>
      <c r="R3142" t="s">
        <v>17</v>
      </c>
      <c r="S3142" t="s">
        <v>20</v>
      </c>
      <c r="T3142" t="s">
        <v>45</v>
      </c>
      <c r="U3142" t="s">
        <v>46</v>
      </c>
      <c r="V3142" t="str">
        <f t="shared" ref="V3142:V3199" si="1158">IF(R3142="2: AIR", "AIR","")</f>
        <v>AIR</v>
      </c>
      <c r="W3142" s="3"/>
      <c r="X3142" t="s">
        <v>32</v>
      </c>
      <c r="Y3142" t="s">
        <v>73</v>
      </c>
    </row>
    <row r="3143" spans="1:29" x14ac:dyDescent="0.2">
      <c r="A3143">
        <v>3142</v>
      </c>
      <c r="B3143" t="s">
        <v>2</v>
      </c>
      <c r="C3143" s="4">
        <v>1923867</v>
      </c>
      <c r="D3143" t="s">
        <v>33</v>
      </c>
      <c r="E3143" t="s">
        <v>39</v>
      </c>
      <c r="F3143" s="1">
        <v>43889</v>
      </c>
      <c r="G3143" s="1">
        <f>IF(R3143="2: AIR",F3143, "")</f>
        <v>43889</v>
      </c>
      <c r="H3143" s="1">
        <f t="shared" si="1157"/>
        <v>43922</v>
      </c>
      <c r="I3143" t="s">
        <v>71</v>
      </c>
      <c r="J3143">
        <v>2490158163</v>
      </c>
      <c r="K3143" t="s">
        <v>74</v>
      </c>
      <c r="L3143" t="s">
        <v>77</v>
      </c>
      <c r="M3143" t="s">
        <v>86</v>
      </c>
      <c r="P3143" t="s">
        <v>93</v>
      </c>
      <c r="Q3143" t="s">
        <v>100</v>
      </c>
      <c r="R3143" t="s">
        <v>17</v>
      </c>
      <c r="S3143" t="s">
        <v>20</v>
      </c>
      <c r="T3143" t="s">
        <v>45</v>
      </c>
      <c r="U3143" t="s">
        <v>46</v>
      </c>
      <c r="V3143" t="str">
        <f t="shared" si="1158"/>
        <v>AIR</v>
      </c>
      <c r="W3143" s="3"/>
      <c r="X3143" t="s">
        <v>32</v>
      </c>
      <c r="Y3143" t="s">
        <v>73</v>
      </c>
    </row>
    <row r="3144" spans="1:29" x14ac:dyDescent="0.2">
      <c r="A3144">
        <v>3143</v>
      </c>
      <c r="B3144" t="s">
        <v>2</v>
      </c>
      <c r="C3144" s="4">
        <v>1923868</v>
      </c>
      <c r="D3144" t="s">
        <v>33</v>
      </c>
      <c r="E3144" t="s">
        <v>39</v>
      </c>
      <c r="F3144" s="1">
        <v>43889</v>
      </c>
      <c r="G3144" s="1">
        <f>IF(R3144="2: AIR",F3144, "")</f>
        <v>43889</v>
      </c>
      <c r="H3144" s="1">
        <f t="shared" si="1157"/>
        <v>43922</v>
      </c>
      <c r="I3144" t="s">
        <v>71</v>
      </c>
      <c r="J3144">
        <v>2490158163</v>
      </c>
      <c r="K3144" t="s">
        <v>74</v>
      </c>
      <c r="L3144" t="s">
        <v>77</v>
      </c>
      <c r="M3144" t="s">
        <v>86</v>
      </c>
      <c r="P3144" t="s">
        <v>93</v>
      </c>
      <c r="Q3144" t="s">
        <v>100</v>
      </c>
      <c r="R3144" t="s">
        <v>17</v>
      </c>
      <c r="S3144" t="s">
        <v>20</v>
      </c>
      <c r="T3144" t="s">
        <v>45</v>
      </c>
      <c r="U3144" t="s">
        <v>46</v>
      </c>
      <c r="V3144" t="str">
        <f t="shared" si="1158"/>
        <v>AIR</v>
      </c>
      <c r="W3144" s="3"/>
      <c r="X3144" t="s">
        <v>32</v>
      </c>
      <c r="Y3144" t="s">
        <v>73</v>
      </c>
    </row>
    <row r="3145" spans="1:29" x14ac:dyDescent="0.2">
      <c r="A3145">
        <v>3144</v>
      </c>
      <c r="B3145" t="s">
        <v>2</v>
      </c>
      <c r="C3145" s="4">
        <v>1923869</v>
      </c>
      <c r="D3145" t="s">
        <v>33</v>
      </c>
      <c r="E3145" t="s">
        <v>39</v>
      </c>
      <c r="F3145" s="1">
        <v>43888</v>
      </c>
      <c r="G3145" s="1">
        <f>IF(R3145="2: AIR",F3145, "")</f>
        <v>43888</v>
      </c>
      <c r="H3145" s="1">
        <f t="shared" si="1157"/>
        <v>43921</v>
      </c>
      <c r="I3145" t="s">
        <v>71</v>
      </c>
      <c r="J3145">
        <v>2490158163</v>
      </c>
      <c r="K3145" t="s">
        <v>74</v>
      </c>
      <c r="L3145" t="s">
        <v>77</v>
      </c>
      <c r="M3145" t="s">
        <v>86</v>
      </c>
      <c r="P3145" t="s">
        <v>93</v>
      </c>
      <c r="Q3145" t="s">
        <v>100</v>
      </c>
      <c r="R3145" t="s">
        <v>17</v>
      </c>
      <c r="S3145" t="s">
        <v>20</v>
      </c>
      <c r="T3145" t="s">
        <v>45</v>
      </c>
      <c r="U3145" t="s">
        <v>46</v>
      </c>
      <c r="V3145" t="str">
        <f t="shared" si="1158"/>
        <v>AIR</v>
      </c>
      <c r="W3145" s="3"/>
      <c r="X3145" t="s">
        <v>32</v>
      </c>
      <c r="Y3145" t="s">
        <v>73</v>
      </c>
    </row>
    <row r="3146" spans="1:29" x14ac:dyDescent="0.2">
      <c r="A3146">
        <v>3145</v>
      </c>
      <c r="B3146" t="s">
        <v>2</v>
      </c>
      <c r="C3146" s="4">
        <v>1923870</v>
      </c>
      <c r="D3146" t="s">
        <v>33</v>
      </c>
      <c r="E3146" t="s">
        <v>39</v>
      </c>
      <c r="F3146" s="1">
        <v>43888</v>
      </c>
      <c r="G3146" s="1">
        <f>IF(R3146="2: AIR",F3146, "")</f>
        <v>43888</v>
      </c>
      <c r="H3146" s="1">
        <f t="shared" si="1157"/>
        <v>43921</v>
      </c>
      <c r="I3146" t="s">
        <v>71</v>
      </c>
      <c r="J3146">
        <v>2490158163</v>
      </c>
      <c r="K3146" t="s">
        <v>74</v>
      </c>
      <c r="L3146" t="s">
        <v>77</v>
      </c>
      <c r="M3146" t="s">
        <v>86</v>
      </c>
      <c r="P3146" t="s">
        <v>93</v>
      </c>
      <c r="Q3146" t="s">
        <v>100</v>
      </c>
      <c r="R3146" t="s">
        <v>17</v>
      </c>
      <c r="S3146" t="s">
        <v>20</v>
      </c>
      <c r="T3146" t="s">
        <v>45</v>
      </c>
      <c r="U3146" t="s">
        <v>46</v>
      </c>
      <c r="V3146" t="str">
        <f t="shared" si="1158"/>
        <v>AIR</v>
      </c>
      <c r="W3146" s="3"/>
      <c r="X3146" t="s">
        <v>32</v>
      </c>
      <c r="Y3146" t="s">
        <v>73</v>
      </c>
    </row>
    <row r="3147" spans="1:29" x14ac:dyDescent="0.2">
      <c r="A3147">
        <v>3146</v>
      </c>
      <c r="B3147" t="s">
        <v>2</v>
      </c>
      <c r="C3147" s="4">
        <v>1923871</v>
      </c>
      <c r="D3147" t="s">
        <v>33</v>
      </c>
      <c r="E3147" t="s">
        <v>39</v>
      </c>
      <c r="F3147" s="1">
        <v>43889</v>
      </c>
      <c r="G3147" s="1">
        <f t="shared" ref="G3147:G3153" si="1159">F3147 + 7 - WEEKDAY(F3147, 2) + 4</f>
        <v>43895</v>
      </c>
      <c r="H3147" s="1">
        <f t="shared" ref="H3147:H3153" si="1160">G3147+30</f>
        <v>43925</v>
      </c>
      <c r="I3147" t="s">
        <v>71</v>
      </c>
      <c r="J3147">
        <v>2490158163</v>
      </c>
      <c r="K3147" t="s">
        <v>74</v>
      </c>
      <c r="L3147" t="s">
        <v>77</v>
      </c>
      <c r="M3147" t="s">
        <v>86</v>
      </c>
      <c r="P3147" t="s">
        <v>93</v>
      </c>
      <c r="Q3147" t="s">
        <v>100</v>
      </c>
      <c r="R3147" t="s">
        <v>18</v>
      </c>
      <c r="S3147" t="s">
        <v>20</v>
      </c>
      <c r="T3147" t="str">
        <f t="shared" ref="T3147:T3154" si="1161">IF(R3147="1: SEA", "LAEM CHABANG", "BANGKOK")</f>
        <v>LAEM CHABANG</v>
      </c>
      <c r="U3147" t="s">
        <v>46</v>
      </c>
      <c r="V3147" t="s">
        <v>65</v>
      </c>
      <c r="W3147" s="3">
        <v>12180909</v>
      </c>
      <c r="X3147" t="s">
        <v>32</v>
      </c>
      <c r="Y3147" t="s">
        <v>73</v>
      </c>
      <c r="AC3147">
        <v>1</v>
      </c>
    </row>
    <row r="3148" spans="1:29" x14ac:dyDescent="0.2">
      <c r="A3148">
        <v>3147</v>
      </c>
      <c r="B3148" t="s">
        <v>2</v>
      </c>
      <c r="C3148" s="4">
        <v>1923872</v>
      </c>
      <c r="D3148" t="s">
        <v>33</v>
      </c>
      <c r="E3148" t="s">
        <v>39</v>
      </c>
      <c r="F3148" s="1">
        <v>43889</v>
      </c>
      <c r="G3148" s="1">
        <f t="shared" si="1159"/>
        <v>43895</v>
      </c>
      <c r="H3148" s="1">
        <f t="shared" si="1160"/>
        <v>43925</v>
      </c>
      <c r="I3148" t="s">
        <v>71</v>
      </c>
      <c r="J3148">
        <v>2490158163</v>
      </c>
      <c r="K3148" t="s">
        <v>74</v>
      </c>
      <c r="L3148" t="s">
        <v>77</v>
      </c>
      <c r="M3148" t="s">
        <v>86</v>
      </c>
      <c r="P3148" t="s">
        <v>93</v>
      </c>
      <c r="Q3148" t="s">
        <v>100</v>
      </c>
      <c r="R3148" t="s">
        <v>18</v>
      </c>
      <c r="S3148" t="s">
        <v>20</v>
      </c>
      <c r="T3148" t="str">
        <f t="shared" si="1161"/>
        <v>LAEM CHABANG</v>
      </c>
      <c r="U3148" t="s">
        <v>46</v>
      </c>
      <c r="V3148" t="s">
        <v>65</v>
      </c>
      <c r="W3148" s="3">
        <v>12180912</v>
      </c>
      <c r="X3148" t="s">
        <v>32</v>
      </c>
      <c r="Y3148" t="s">
        <v>73</v>
      </c>
      <c r="AC3148">
        <v>1</v>
      </c>
    </row>
    <row r="3149" spans="1:29" x14ac:dyDescent="0.2">
      <c r="A3149">
        <v>3148</v>
      </c>
      <c r="B3149" t="s">
        <v>2</v>
      </c>
      <c r="C3149" s="4">
        <v>1923873</v>
      </c>
      <c r="D3149" t="s">
        <v>33</v>
      </c>
      <c r="E3149" t="s">
        <v>39</v>
      </c>
      <c r="F3149" s="1">
        <v>43889</v>
      </c>
      <c r="G3149" s="1">
        <f t="shared" si="1159"/>
        <v>43895</v>
      </c>
      <c r="H3149" s="1">
        <f t="shared" si="1160"/>
        <v>43925</v>
      </c>
      <c r="I3149" t="s">
        <v>71</v>
      </c>
      <c r="J3149">
        <v>2490158163</v>
      </c>
      <c r="K3149" t="s">
        <v>74</v>
      </c>
      <c r="L3149" t="s">
        <v>77</v>
      </c>
      <c r="M3149" t="s">
        <v>86</v>
      </c>
      <c r="P3149" t="s">
        <v>93</v>
      </c>
      <c r="Q3149" t="s">
        <v>100</v>
      </c>
      <c r="R3149" t="s">
        <v>18</v>
      </c>
      <c r="S3149" t="s">
        <v>20</v>
      </c>
      <c r="T3149" t="str">
        <f t="shared" si="1161"/>
        <v>LAEM CHABANG</v>
      </c>
      <c r="U3149" t="s">
        <v>46</v>
      </c>
      <c r="V3149" t="s">
        <v>66</v>
      </c>
      <c r="W3149" s="3">
        <v>12180921</v>
      </c>
      <c r="X3149" t="s">
        <v>32</v>
      </c>
      <c r="Y3149" t="s">
        <v>73</v>
      </c>
      <c r="AC3149">
        <v>1</v>
      </c>
    </row>
    <row r="3150" spans="1:29" x14ac:dyDescent="0.2">
      <c r="A3150">
        <v>3149</v>
      </c>
      <c r="B3150" t="s">
        <v>2</v>
      </c>
      <c r="C3150" s="4">
        <v>1923874</v>
      </c>
      <c r="D3150" t="s">
        <v>33</v>
      </c>
      <c r="E3150" t="s">
        <v>39</v>
      </c>
      <c r="F3150" s="1">
        <v>43889</v>
      </c>
      <c r="G3150" s="1">
        <f t="shared" si="1159"/>
        <v>43895</v>
      </c>
      <c r="H3150" s="1">
        <f t="shared" si="1160"/>
        <v>43925</v>
      </c>
      <c r="I3150" t="s">
        <v>71</v>
      </c>
      <c r="J3150">
        <v>2490158163</v>
      </c>
      <c r="K3150" t="s">
        <v>74</v>
      </c>
      <c r="L3150" t="s">
        <v>77</v>
      </c>
      <c r="M3150" t="s">
        <v>86</v>
      </c>
      <c r="P3150" t="s">
        <v>93</v>
      </c>
      <c r="Q3150" t="s">
        <v>100</v>
      </c>
      <c r="R3150" t="s">
        <v>18</v>
      </c>
      <c r="S3150" t="s">
        <v>20</v>
      </c>
      <c r="T3150" t="str">
        <f t="shared" si="1161"/>
        <v>LAEM CHABANG</v>
      </c>
      <c r="U3150" t="s">
        <v>46</v>
      </c>
      <c r="V3150" t="s">
        <v>66</v>
      </c>
      <c r="W3150" s="3">
        <v>12180936</v>
      </c>
      <c r="X3150" t="s">
        <v>32</v>
      </c>
      <c r="Y3150" t="s">
        <v>73</v>
      </c>
      <c r="AC3150">
        <v>1</v>
      </c>
    </row>
    <row r="3151" spans="1:29" x14ac:dyDescent="0.2">
      <c r="A3151">
        <v>3150</v>
      </c>
      <c r="B3151" t="s">
        <v>2</v>
      </c>
      <c r="C3151" s="4">
        <v>1923875</v>
      </c>
      <c r="D3151" t="s">
        <v>33</v>
      </c>
      <c r="E3151" t="s">
        <v>39</v>
      </c>
      <c r="F3151" s="1">
        <v>43889</v>
      </c>
      <c r="G3151" s="1">
        <f t="shared" si="1159"/>
        <v>43895</v>
      </c>
      <c r="H3151" s="1">
        <f t="shared" si="1160"/>
        <v>43925</v>
      </c>
      <c r="I3151" t="s">
        <v>71</v>
      </c>
      <c r="J3151">
        <v>2490158163</v>
      </c>
      <c r="K3151" t="s">
        <v>74</v>
      </c>
      <c r="L3151" t="s">
        <v>77</v>
      </c>
      <c r="M3151" t="s">
        <v>86</v>
      </c>
      <c r="P3151" t="s">
        <v>93</v>
      </c>
      <c r="Q3151" t="s">
        <v>100</v>
      </c>
      <c r="R3151" t="s">
        <v>18</v>
      </c>
      <c r="S3151" t="s">
        <v>20</v>
      </c>
      <c r="T3151" t="str">
        <f t="shared" si="1161"/>
        <v>LAEM CHABANG</v>
      </c>
      <c r="U3151" t="s">
        <v>46</v>
      </c>
      <c r="V3151" t="s">
        <v>66</v>
      </c>
      <c r="W3151" s="3">
        <v>12180937</v>
      </c>
      <c r="X3151" t="s">
        <v>32</v>
      </c>
      <c r="Y3151" t="s">
        <v>73</v>
      </c>
      <c r="AC3151">
        <v>1</v>
      </c>
    </row>
    <row r="3152" spans="1:29" x14ac:dyDescent="0.2">
      <c r="A3152">
        <v>3151</v>
      </c>
      <c r="B3152" t="s">
        <v>2</v>
      </c>
      <c r="C3152" s="4">
        <v>1923876</v>
      </c>
      <c r="D3152" t="s">
        <v>33</v>
      </c>
      <c r="E3152" t="s">
        <v>39</v>
      </c>
      <c r="F3152" s="1">
        <v>43889</v>
      </c>
      <c r="G3152" s="1">
        <f t="shared" si="1159"/>
        <v>43895</v>
      </c>
      <c r="H3152" s="1">
        <f t="shared" si="1160"/>
        <v>43925</v>
      </c>
      <c r="I3152" t="s">
        <v>71</v>
      </c>
      <c r="J3152">
        <v>2490158163</v>
      </c>
      <c r="K3152" t="s">
        <v>74</v>
      </c>
      <c r="L3152" t="s">
        <v>77</v>
      </c>
      <c r="M3152" t="s">
        <v>86</v>
      </c>
      <c r="P3152" t="s">
        <v>93</v>
      </c>
      <c r="Q3152" t="s">
        <v>100</v>
      </c>
      <c r="R3152" t="s">
        <v>18</v>
      </c>
      <c r="S3152" t="s">
        <v>20</v>
      </c>
      <c r="T3152" t="str">
        <f t="shared" si="1161"/>
        <v>LAEM CHABANG</v>
      </c>
      <c r="U3152" t="s">
        <v>46</v>
      </c>
      <c r="V3152" t="s">
        <v>65</v>
      </c>
      <c r="W3152" s="3">
        <v>12180940</v>
      </c>
      <c r="X3152" t="s">
        <v>32</v>
      </c>
      <c r="Y3152" t="s">
        <v>73</v>
      </c>
      <c r="AC3152">
        <v>1</v>
      </c>
    </row>
    <row r="3153" spans="1:29" x14ac:dyDescent="0.2">
      <c r="A3153">
        <v>3152</v>
      </c>
      <c r="B3153" t="s">
        <v>2</v>
      </c>
      <c r="C3153" s="4">
        <v>1923877</v>
      </c>
      <c r="D3153" t="s">
        <v>33</v>
      </c>
      <c r="E3153" t="s">
        <v>39</v>
      </c>
      <c r="F3153" s="1">
        <v>43889</v>
      </c>
      <c r="G3153" s="1">
        <f t="shared" si="1159"/>
        <v>43895</v>
      </c>
      <c r="H3153" s="1">
        <f t="shared" si="1160"/>
        <v>43925</v>
      </c>
      <c r="I3153" t="s">
        <v>71</v>
      </c>
      <c r="J3153">
        <v>2490158163</v>
      </c>
      <c r="K3153" t="s">
        <v>74</v>
      </c>
      <c r="L3153" t="s">
        <v>77</v>
      </c>
      <c r="M3153" t="s">
        <v>86</v>
      </c>
      <c r="P3153" t="s">
        <v>93</v>
      </c>
      <c r="Q3153" t="s">
        <v>100</v>
      </c>
      <c r="R3153" t="s">
        <v>18</v>
      </c>
      <c r="S3153" t="s">
        <v>20</v>
      </c>
      <c r="T3153" t="str">
        <f t="shared" si="1161"/>
        <v>LAEM CHABANG</v>
      </c>
      <c r="U3153" t="s">
        <v>46</v>
      </c>
      <c r="V3153" t="s">
        <v>65</v>
      </c>
      <c r="W3153" s="3">
        <v>12180949</v>
      </c>
      <c r="X3153" t="s">
        <v>32</v>
      </c>
      <c r="Y3153" t="s">
        <v>73</v>
      </c>
      <c r="AC3153">
        <v>1</v>
      </c>
    </row>
    <row r="3154" spans="1:29" x14ac:dyDescent="0.2">
      <c r="A3154">
        <v>3153</v>
      </c>
      <c r="B3154" t="s">
        <v>2</v>
      </c>
      <c r="C3154" s="4">
        <v>1923878</v>
      </c>
      <c r="D3154" t="s">
        <v>33</v>
      </c>
      <c r="E3154" t="s">
        <v>35</v>
      </c>
      <c r="F3154" s="1">
        <v>43889</v>
      </c>
      <c r="G3154" s="1">
        <f>F3154 + 7 - WEEKDAY(F3154, 2) + 6</f>
        <v>43897</v>
      </c>
      <c r="H3154" s="1">
        <f t="shared" ref="H3154" si="1162">G3154+7</f>
        <v>43904</v>
      </c>
      <c r="I3154" t="s">
        <v>71</v>
      </c>
      <c r="J3154">
        <v>2490158163</v>
      </c>
      <c r="K3154" t="s">
        <v>74</v>
      </c>
      <c r="L3154" t="s">
        <v>77</v>
      </c>
      <c r="M3154" t="s">
        <v>83</v>
      </c>
      <c r="P3154" t="s">
        <v>98</v>
      </c>
      <c r="Q3154" t="s">
        <v>100</v>
      </c>
      <c r="R3154" t="s">
        <v>18</v>
      </c>
      <c r="S3154" t="s">
        <v>20</v>
      </c>
      <c r="T3154" t="str">
        <f t="shared" si="1161"/>
        <v>LAEM CHABANG</v>
      </c>
      <c r="U3154" t="s">
        <v>46</v>
      </c>
      <c r="V3154" t="s">
        <v>48</v>
      </c>
      <c r="W3154" s="3">
        <v>12180964</v>
      </c>
      <c r="X3154" t="s">
        <v>32</v>
      </c>
      <c r="Y3154" t="s">
        <v>73</v>
      </c>
      <c r="AC3154">
        <v>1</v>
      </c>
    </row>
    <row r="3155" spans="1:29" x14ac:dyDescent="0.2">
      <c r="A3155">
        <v>3154</v>
      </c>
      <c r="B3155" t="s">
        <v>2</v>
      </c>
      <c r="C3155" s="4">
        <v>1923879</v>
      </c>
      <c r="D3155" t="s">
        <v>33</v>
      </c>
      <c r="E3155" t="s">
        <v>35</v>
      </c>
      <c r="F3155" s="1">
        <v>43889</v>
      </c>
      <c r="G3155" s="1">
        <f>IF(R3155="2: AIR",F3155, "")</f>
        <v>43889</v>
      </c>
      <c r="H3155" s="1">
        <f>G3155+33</f>
        <v>43922</v>
      </c>
      <c r="I3155" t="s">
        <v>71</v>
      </c>
      <c r="J3155">
        <v>2490158163</v>
      </c>
      <c r="K3155" t="s">
        <v>74</v>
      </c>
      <c r="L3155" t="s">
        <v>77</v>
      </c>
      <c r="M3155" t="s">
        <v>83</v>
      </c>
      <c r="P3155" t="s">
        <v>98</v>
      </c>
      <c r="Q3155" t="s">
        <v>100</v>
      </c>
      <c r="R3155" t="s">
        <v>17</v>
      </c>
      <c r="S3155" t="s">
        <v>20</v>
      </c>
      <c r="T3155" t="s">
        <v>45</v>
      </c>
      <c r="U3155" t="s">
        <v>46</v>
      </c>
      <c r="V3155" t="str">
        <f t="shared" si="1158"/>
        <v>AIR</v>
      </c>
      <c r="W3155" s="3"/>
      <c r="X3155" t="s">
        <v>32</v>
      </c>
      <c r="Y3155" t="s">
        <v>73</v>
      </c>
    </row>
    <row r="3156" spans="1:29" x14ac:dyDescent="0.2">
      <c r="A3156">
        <v>3155</v>
      </c>
      <c r="B3156" t="s">
        <v>2</v>
      </c>
      <c r="C3156" s="4">
        <v>1923880</v>
      </c>
      <c r="D3156" t="s">
        <v>34</v>
      </c>
      <c r="E3156" t="s">
        <v>36</v>
      </c>
      <c r="F3156" s="1">
        <v>43889</v>
      </c>
      <c r="G3156" s="1">
        <f>F3156 + 7 - WEEKDAY(F3156, 2) + 6</f>
        <v>43897</v>
      </c>
      <c r="H3156" s="1">
        <f t="shared" ref="H3156" si="1163">G3156+7</f>
        <v>43904</v>
      </c>
      <c r="I3156" t="s">
        <v>71</v>
      </c>
      <c r="J3156">
        <v>2490158163</v>
      </c>
      <c r="K3156" t="s">
        <v>74</v>
      </c>
      <c r="L3156" t="s">
        <v>79</v>
      </c>
      <c r="M3156" t="s">
        <v>83</v>
      </c>
      <c r="P3156" t="s">
        <v>95</v>
      </c>
      <c r="Q3156" t="s">
        <v>100</v>
      </c>
      <c r="R3156" t="s">
        <v>18</v>
      </c>
      <c r="S3156" t="s">
        <v>20</v>
      </c>
      <c r="T3156" t="str">
        <f t="shared" ref="T3156" si="1164">IF(R3156="1: SEA", "LAEM CHABANG", "BANGKOK")</f>
        <v>LAEM CHABANG</v>
      </c>
      <c r="U3156" t="s">
        <v>46</v>
      </c>
      <c r="V3156" t="s">
        <v>48</v>
      </c>
      <c r="W3156" s="3">
        <v>12180968</v>
      </c>
      <c r="X3156" t="s">
        <v>32</v>
      </c>
      <c r="Y3156" t="s">
        <v>73</v>
      </c>
      <c r="AC3156">
        <v>1</v>
      </c>
    </row>
    <row r="3157" spans="1:29" x14ac:dyDescent="0.2">
      <c r="A3157">
        <v>3156</v>
      </c>
      <c r="B3157" t="s">
        <v>2</v>
      </c>
      <c r="C3157" s="4">
        <v>1923881</v>
      </c>
      <c r="D3157" t="s">
        <v>33</v>
      </c>
      <c r="E3157" t="s">
        <v>35</v>
      </c>
      <c r="F3157" s="1">
        <v>43889</v>
      </c>
      <c r="G3157" s="1">
        <f>IF(R3157="2: AIR",F3157, "")</f>
        <v>43889</v>
      </c>
      <c r="H3157" s="1">
        <f>G3157+33</f>
        <v>43922</v>
      </c>
      <c r="I3157" t="s">
        <v>71</v>
      </c>
      <c r="J3157">
        <v>2490158163</v>
      </c>
      <c r="K3157" t="s">
        <v>74</v>
      </c>
      <c r="L3157" t="s">
        <v>77</v>
      </c>
      <c r="M3157" t="s">
        <v>83</v>
      </c>
      <c r="P3157" t="s">
        <v>98</v>
      </c>
      <c r="Q3157" t="s">
        <v>100</v>
      </c>
      <c r="R3157" t="s">
        <v>17</v>
      </c>
      <c r="S3157" t="s">
        <v>20</v>
      </c>
      <c r="T3157" t="s">
        <v>45</v>
      </c>
      <c r="U3157" t="s">
        <v>46</v>
      </c>
      <c r="V3157" t="str">
        <f t="shared" si="1158"/>
        <v>AIR</v>
      </c>
      <c r="W3157" s="3"/>
      <c r="X3157" t="s">
        <v>32</v>
      </c>
      <c r="Y3157" t="s">
        <v>73</v>
      </c>
    </row>
    <row r="3158" spans="1:29" x14ac:dyDescent="0.2">
      <c r="A3158">
        <v>3157</v>
      </c>
      <c r="B3158" t="s">
        <v>2</v>
      </c>
      <c r="C3158" s="4">
        <v>1923882</v>
      </c>
      <c r="D3158" t="s">
        <v>33</v>
      </c>
      <c r="E3158" t="s">
        <v>35</v>
      </c>
      <c r="F3158" s="1">
        <v>43889</v>
      </c>
      <c r="G3158" s="1">
        <f t="shared" ref="G3158:G3161" si="1165">F3158 + 7 - WEEKDAY(F3158, 2) + 6</f>
        <v>43897</v>
      </c>
      <c r="H3158" s="1">
        <f t="shared" ref="H3158:H3161" si="1166">G3158+7</f>
        <v>43904</v>
      </c>
      <c r="I3158" t="s">
        <v>71</v>
      </c>
      <c r="J3158">
        <v>2490158163</v>
      </c>
      <c r="K3158" t="s">
        <v>74</v>
      </c>
      <c r="L3158" t="s">
        <v>77</v>
      </c>
      <c r="M3158" t="s">
        <v>83</v>
      </c>
      <c r="P3158" t="s">
        <v>98</v>
      </c>
      <c r="Q3158" t="s">
        <v>100</v>
      </c>
      <c r="R3158" t="s">
        <v>18</v>
      </c>
      <c r="S3158" t="s">
        <v>20</v>
      </c>
      <c r="T3158" t="str">
        <f t="shared" ref="T3158:T3161" si="1167">IF(R3158="1: SEA", "LAEM CHABANG", "BANGKOK")</f>
        <v>LAEM CHABANG</v>
      </c>
      <c r="U3158" t="s">
        <v>46</v>
      </c>
      <c r="V3158" t="s">
        <v>48</v>
      </c>
      <c r="W3158" s="3">
        <v>12180992</v>
      </c>
      <c r="X3158" t="s">
        <v>32</v>
      </c>
      <c r="Y3158" t="s">
        <v>73</v>
      </c>
      <c r="AC3158">
        <v>1</v>
      </c>
    </row>
    <row r="3159" spans="1:29" x14ac:dyDescent="0.2">
      <c r="A3159">
        <v>3158</v>
      </c>
      <c r="B3159" t="s">
        <v>2</v>
      </c>
      <c r="C3159" s="4">
        <v>1923883</v>
      </c>
      <c r="D3159" t="s">
        <v>33</v>
      </c>
      <c r="E3159" t="s">
        <v>35</v>
      </c>
      <c r="F3159" s="1">
        <v>43889</v>
      </c>
      <c r="G3159" s="1">
        <f t="shared" si="1165"/>
        <v>43897</v>
      </c>
      <c r="H3159" s="1">
        <f t="shared" si="1166"/>
        <v>43904</v>
      </c>
      <c r="I3159" t="s">
        <v>71</v>
      </c>
      <c r="J3159">
        <v>2490158163</v>
      </c>
      <c r="K3159" t="s">
        <v>74</v>
      </c>
      <c r="L3159" t="s">
        <v>77</v>
      </c>
      <c r="M3159" t="s">
        <v>83</v>
      </c>
      <c r="P3159" t="s">
        <v>98</v>
      </c>
      <c r="Q3159" t="s">
        <v>100</v>
      </c>
      <c r="R3159" t="s">
        <v>18</v>
      </c>
      <c r="S3159" t="s">
        <v>20</v>
      </c>
      <c r="T3159" t="str">
        <f t="shared" si="1167"/>
        <v>LAEM CHABANG</v>
      </c>
      <c r="U3159" t="s">
        <v>46</v>
      </c>
      <c r="V3159" t="s">
        <v>48</v>
      </c>
      <c r="W3159" s="3">
        <v>12180993</v>
      </c>
      <c r="X3159" t="s">
        <v>32</v>
      </c>
      <c r="Y3159" t="s">
        <v>73</v>
      </c>
      <c r="AC3159">
        <v>1</v>
      </c>
    </row>
    <row r="3160" spans="1:29" x14ac:dyDescent="0.2">
      <c r="A3160">
        <v>3159</v>
      </c>
      <c r="B3160" t="s">
        <v>2</v>
      </c>
      <c r="C3160" s="4">
        <v>1923884</v>
      </c>
      <c r="D3160" t="s">
        <v>33</v>
      </c>
      <c r="E3160" t="s">
        <v>35</v>
      </c>
      <c r="F3160" s="1">
        <v>43890</v>
      </c>
      <c r="G3160" s="1">
        <f t="shared" si="1165"/>
        <v>43897</v>
      </c>
      <c r="H3160" s="1">
        <f t="shared" si="1166"/>
        <v>43904</v>
      </c>
      <c r="I3160" t="s">
        <v>71</v>
      </c>
      <c r="J3160">
        <v>2490158163</v>
      </c>
      <c r="K3160" t="s">
        <v>74</v>
      </c>
      <c r="L3160" t="s">
        <v>77</v>
      </c>
      <c r="M3160" t="s">
        <v>83</v>
      </c>
      <c r="P3160" t="s">
        <v>98</v>
      </c>
      <c r="Q3160" t="s">
        <v>100</v>
      </c>
      <c r="R3160" t="s">
        <v>18</v>
      </c>
      <c r="S3160" t="s">
        <v>20</v>
      </c>
      <c r="T3160" t="str">
        <f t="shared" si="1167"/>
        <v>LAEM CHABANG</v>
      </c>
      <c r="U3160" t="s">
        <v>46</v>
      </c>
      <c r="V3160" t="s">
        <v>48</v>
      </c>
      <c r="W3160" s="3">
        <v>12180996</v>
      </c>
      <c r="X3160" t="s">
        <v>32</v>
      </c>
      <c r="Y3160" t="s">
        <v>73</v>
      </c>
      <c r="AC3160">
        <v>1</v>
      </c>
    </row>
    <row r="3161" spans="1:29" x14ac:dyDescent="0.2">
      <c r="A3161">
        <v>3160</v>
      </c>
      <c r="B3161" t="s">
        <v>2</v>
      </c>
      <c r="C3161" s="4">
        <v>1923885</v>
      </c>
      <c r="D3161" t="s">
        <v>33</v>
      </c>
      <c r="E3161" t="s">
        <v>35</v>
      </c>
      <c r="F3161" s="1">
        <v>43890</v>
      </c>
      <c r="G3161" s="1">
        <f t="shared" si="1165"/>
        <v>43897</v>
      </c>
      <c r="H3161" s="1">
        <f t="shared" si="1166"/>
        <v>43904</v>
      </c>
      <c r="I3161" t="s">
        <v>71</v>
      </c>
      <c r="J3161">
        <v>2490158163</v>
      </c>
      <c r="K3161" t="s">
        <v>74</v>
      </c>
      <c r="L3161" t="s">
        <v>77</v>
      </c>
      <c r="M3161" t="s">
        <v>83</v>
      </c>
      <c r="P3161" t="s">
        <v>98</v>
      </c>
      <c r="Q3161" t="s">
        <v>100</v>
      </c>
      <c r="R3161" t="s">
        <v>18</v>
      </c>
      <c r="S3161" t="s">
        <v>20</v>
      </c>
      <c r="T3161" t="str">
        <f t="shared" si="1167"/>
        <v>LAEM CHABANG</v>
      </c>
      <c r="U3161" t="s">
        <v>46</v>
      </c>
      <c r="V3161" t="s">
        <v>48</v>
      </c>
      <c r="W3161" s="3">
        <v>12181005</v>
      </c>
      <c r="X3161" t="s">
        <v>32</v>
      </c>
      <c r="Y3161" t="s">
        <v>73</v>
      </c>
      <c r="AC3161">
        <v>1</v>
      </c>
    </row>
    <row r="3162" spans="1:29" x14ac:dyDescent="0.2">
      <c r="A3162">
        <v>3161</v>
      </c>
      <c r="B3162" t="s">
        <v>2</v>
      </c>
      <c r="C3162" s="4">
        <v>1923886</v>
      </c>
      <c r="D3162" t="s">
        <v>33</v>
      </c>
      <c r="E3162" t="s">
        <v>35</v>
      </c>
      <c r="F3162" s="1">
        <v>43889</v>
      </c>
      <c r="G3162" s="1">
        <f>IF(R3162="2: AIR",F3162, "")</f>
        <v>43889</v>
      </c>
      <c r="H3162" s="1">
        <f>G3162+33</f>
        <v>43922</v>
      </c>
      <c r="I3162" t="s">
        <v>71</v>
      </c>
      <c r="J3162">
        <v>2490158163</v>
      </c>
      <c r="K3162" t="s">
        <v>74</v>
      </c>
      <c r="L3162" t="s">
        <v>77</v>
      </c>
      <c r="M3162" t="s">
        <v>83</v>
      </c>
      <c r="P3162" t="s">
        <v>98</v>
      </c>
      <c r="Q3162" t="s">
        <v>100</v>
      </c>
      <c r="R3162" t="s">
        <v>17</v>
      </c>
      <c r="S3162" t="s">
        <v>20</v>
      </c>
      <c r="T3162" t="s">
        <v>45</v>
      </c>
      <c r="U3162" t="s">
        <v>46</v>
      </c>
      <c r="V3162" t="str">
        <f t="shared" si="1158"/>
        <v>AIR</v>
      </c>
      <c r="W3162" s="3"/>
      <c r="X3162" t="s">
        <v>32</v>
      </c>
      <c r="Y3162" t="s">
        <v>73</v>
      </c>
    </row>
    <row r="3163" spans="1:29" x14ac:dyDescent="0.2">
      <c r="A3163">
        <v>3162</v>
      </c>
      <c r="B3163" t="s">
        <v>2</v>
      </c>
      <c r="C3163" s="4">
        <v>1923887</v>
      </c>
      <c r="D3163" t="s">
        <v>33</v>
      </c>
      <c r="E3163" t="s">
        <v>42</v>
      </c>
      <c r="F3163" s="1">
        <v>43889</v>
      </c>
      <c r="G3163" s="1">
        <f t="shared" ref="G3163:G3164" si="1168">F3163+ 7 - WEEKDAY(F3163, 2) + 7</f>
        <v>43898</v>
      </c>
      <c r="H3163" s="1">
        <f t="shared" ref="H3163:H3164" si="1169">G3163+30</f>
        <v>43928</v>
      </c>
      <c r="I3163" t="s">
        <v>71</v>
      </c>
      <c r="J3163">
        <v>2490158163</v>
      </c>
      <c r="K3163" t="s">
        <v>74</v>
      </c>
      <c r="L3163" t="s">
        <v>77</v>
      </c>
      <c r="M3163" t="s">
        <v>84</v>
      </c>
      <c r="P3163" t="s">
        <v>91</v>
      </c>
      <c r="Q3163" t="s">
        <v>100</v>
      </c>
      <c r="R3163" t="s">
        <v>18</v>
      </c>
      <c r="S3163" t="s">
        <v>20</v>
      </c>
      <c r="T3163" t="str">
        <f t="shared" ref="T3163:T3169" si="1170">IF(R3163="1: SEA", "LAEM CHABANG", "BANGKOK")</f>
        <v>LAEM CHABANG</v>
      </c>
      <c r="U3163" t="s">
        <v>46</v>
      </c>
      <c r="V3163" s="2" t="s">
        <v>59</v>
      </c>
      <c r="W3163" s="3">
        <v>12181021</v>
      </c>
      <c r="X3163" t="s">
        <v>32</v>
      </c>
      <c r="Y3163" t="s">
        <v>73</v>
      </c>
      <c r="AC3163">
        <v>1</v>
      </c>
    </row>
    <row r="3164" spans="1:29" x14ac:dyDescent="0.2">
      <c r="A3164">
        <v>3163</v>
      </c>
      <c r="B3164" t="s">
        <v>2</v>
      </c>
      <c r="C3164" s="4">
        <v>1923888</v>
      </c>
      <c r="D3164" t="s">
        <v>33</v>
      </c>
      <c r="E3164" t="s">
        <v>42</v>
      </c>
      <c r="F3164" s="1">
        <v>43889</v>
      </c>
      <c r="G3164" s="1">
        <f t="shared" si="1168"/>
        <v>43898</v>
      </c>
      <c r="H3164" s="1">
        <f t="shared" si="1169"/>
        <v>43928</v>
      </c>
      <c r="I3164" t="s">
        <v>71</v>
      </c>
      <c r="J3164">
        <v>2490158163</v>
      </c>
      <c r="K3164" t="s">
        <v>74</v>
      </c>
      <c r="L3164" t="s">
        <v>77</v>
      </c>
      <c r="M3164" t="s">
        <v>84</v>
      </c>
      <c r="P3164" t="s">
        <v>91</v>
      </c>
      <c r="Q3164" t="s">
        <v>100</v>
      </c>
      <c r="R3164" t="s">
        <v>18</v>
      </c>
      <c r="S3164" t="s">
        <v>20</v>
      </c>
      <c r="T3164" t="str">
        <f t="shared" si="1170"/>
        <v>LAEM CHABANG</v>
      </c>
      <c r="U3164" t="s">
        <v>46</v>
      </c>
      <c r="V3164" s="2" t="s">
        <v>59</v>
      </c>
      <c r="W3164" s="3">
        <v>12181024</v>
      </c>
      <c r="X3164" t="s">
        <v>32</v>
      </c>
      <c r="Y3164" t="s">
        <v>73</v>
      </c>
      <c r="AC3164">
        <v>1</v>
      </c>
    </row>
    <row r="3165" spans="1:29" x14ac:dyDescent="0.2">
      <c r="A3165">
        <v>3164</v>
      </c>
      <c r="B3165" t="s">
        <v>2</v>
      </c>
      <c r="C3165" s="4">
        <v>1923889</v>
      </c>
      <c r="D3165" t="s">
        <v>34</v>
      </c>
      <c r="E3165" t="s">
        <v>36</v>
      </c>
      <c r="F3165" s="1">
        <v>43889</v>
      </c>
      <c r="G3165" s="1">
        <f>F3165 + 7 - WEEKDAY(F3165, 2) + 6</f>
        <v>43897</v>
      </c>
      <c r="H3165" s="1">
        <f t="shared" ref="H3165" si="1171">G3165+7</f>
        <v>43904</v>
      </c>
      <c r="I3165" t="s">
        <v>71</v>
      </c>
      <c r="J3165">
        <v>2490158163</v>
      </c>
      <c r="K3165" t="s">
        <v>74</v>
      </c>
      <c r="L3165" t="s">
        <v>79</v>
      </c>
      <c r="M3165" t="s">
        <v>83</v>
      </c>
      <c r="P3165" t="s">
        <v>95</v>
      </c>
      <c r="Q3165" t="s">
        <v>100</v>
      </c>
      <c r="R3165" t="s">
        <v>18</v>
      </c>
      <c r="S3165" t="s">
        <v>20</v>
      </c>
      <c r="T3165" t="str">
        <f t="shared" si="1170"/>
        <v>LAEM CHABANG</v>
      </c>
      <c r="U3165" t="s">
        <v>46</v>
      </c>
      <c r="V3165" t="s">
        <v>48</v>
      </c>
      <c r="W3165" s="3">
        <v>12181033</v>
      </c>
      <c r="X3165" t="s">
        <v>32</v>
      </c>
      <c r="Y3165" t="s">
        <v>73</v>
      </c>
      <c r="AC3165">
        <v>1</v>
      </c>
    </row>
    <row r="3166" spans="1:29" x14ac:dyDescent="0.2">
      <c r="A3166">
        <v>3165</v>
      </c>
      <c r="B3166" t="s">
        <v>2</v>
      </c>
      <c r="C3166" s="4">
        <v>1923890</v>
      </c>
      <c r="D3166" t="s">
        <v>33</v>
      </c>
      <c r="E3166" t="s">
        <v>42</v>
      </c>
      <c r="F3166" s="1">
        <v>43889</v>
      </c>
      <c r="G3166" s="1">
        <f t="shared" ref="G3166" si="1172">F3166+ 7 - WEEKDAY(F3166, 2) + 7</f>
        <v>43898</v>
      </c>
      <c r="H3166" s="1">
        <f>G3166+30</f>
        <v>43928</v>
      </c>
      <c r="I3166" t="s">
        <v>71</v>
      </c>
      <c r="J3166">
        <v>2490158163</v>
      </c>
      <c r="K3166" t="s">
        <v>74</v>
      </c>
      <c r="L3166" t="s">
        <v>77</v>
      </c>
      <c r="M3166" t="s">
        <v>84</v>
      </c>
      <c r="P3166" t="s">
        <v>91</v>
      </c>
      <c r="Q3166" t="s">
        <v>100</v>
      </c>
      <c r="R3166" t="s">
        <v>18</v>
      </c>
      <c r="S3166" t="s">
        <v>20</v>
      </c>
      <c r="T3166" t="str">
        <f t="shared" si="1170"/>
        <v>LAEM CHABANG</v>
      </c>
      <c r="U3166" t="s">
        <v>46</v>
      </c>
      <c r="V3166" s="2" t="s">
        <v>59</v>
      </c>
      <c r="W3166" s="3">
        <v>12181048</v>
      </c>
      <c r="X3166" t="s">
        <v>32</v>
      </c>
      <c r="Y3166" t="s">
        <v>73</v>
      </c>
      <c r="AC3166">
        <v>1</v>
      </c>
    </row>
    <row r="3167" spans="1:29" x14ac:dyDescent="0.2">
      <c r="A3167">
        <v>3725</v>
      </c>
      <c r="B3167" t="s">
        <v>2</v>
      </c>
      <c r="C3167" s="4">
        <v>1910130</v>
      </c>
      <c r="D3167" t="s">
        <v>34</v>
      </c>
      <c r="E3167" t="s">
        <v>37</v>
      </c>
      <c r="F3167" s="1">
        <v>43889</v>
      </c>
      <c r="G3167" s="1">
        <f t="shared" ref="G3167" si="1173">F3167 + 7 - WEEKDAY(F3167, 2) + 4</f>
        <v>43895</v>
      </c>
      <c r="H3167" s="1">
        <f t="shared" ref="H3167" si="1174">G3167+7</f>
        <v>43902</v>
      </c>
      <c r="I3167" t="s">
        <v>71</v>
      </c>
      <c r="J3167">
        <v>2490158163</v>
      </c>
      <c r="K3167" t="s">
        <v>74</v>
      </c>
      <c r="L3167" t="s">
        <v>79</v>
      </c>
      <c r="M3167" t="s">
        <v>97</v>
      </c>
      <c r="P3167" t="s">
        <v>96</v>
      </c>
      <c r="Q3167" t="s">
        <v>100</v>
      </c>
      <c r="R3167" t="s">
        <v>18</v>
      </c>
      <c r="S3167" t="s">
        <v>20</v>
      </c>
      <c r="T3167" t="str">
        <f t="shared" si="1170"/>
        <v>LAEM CHABANG</v>
      </c>
      <c r="U3167" t="s">
        <v>46</v>
      </c>
      <c r="V3167" s="2" t="s">
        <v>54</v>
      </c>
      <c r="W3167" s="3">
        <v>12181049</v>
      </c>
      <c r="X3167" t="s">
        <v>32</v>
      </c>
      <c r="Y3167" t="s">
        <v>73</v>
      </c>
      <c r="AC3167">
        <v>1</v>
      </c>
    </row>
    <row r="3168" spans="1:29" x14ac:dyDescent="0.2">
      <c r="A3168">
        <v>3167</v>
      </c>
      <c r="B3168" t="s">
        <v>2</v>
      </c>
      <c r="C3168" s="4">
        <v>1923892</v>
      </c>
      <c r="D3168" t="s">
        <v>33</v>
      </c>
      <c r="E3168" t="s">
        <v>35</v>
      </c>
      <c r="F3168" s="1">
        <v>43889</v>
      </c>
      <c r="G3168" s="1">
        <f t="shared" ref="G3168:G3169" si="1175">F3168 + 7 - WEEKDAY(F3168, 2) + 6</f>
        <v>43897</v>
      </c>
      <c r="H3168" s="1">
        <f t="shared" ref="H3168:H3169" si="1176">G3168+7</f>
        <v>43904</v>
      </c>
      <c r="I3168" t="s">
        <v>71</v>
      </c>
      <c r="J3168">
        <v>2490158163</v>
      </c>
      <c r="K3168" t="s">
        <v>74</v>
      </c>
      <c r="L3168" t="s">
        <v>77</v>
      </c>
      <c r="M3168" t="s">
        <v>83</v>
      </c>
      <c r="P3168" t="s">
        <v>98</v>
      </c>
      <c r="Q3168" t="s">
        <v>100</v>
      </c>
      <c r="R3168" t="s">
        <v>18</v>
      </c>
      <c r="S3168" t="s">
        <v>20</v>
      </c>
      <c r="T3168" t="str">
        <f t="shared" si="1170"/>
        <v>LAEM CHABANG</v>
      </c>
      <c r="U3168" t="s">
        <v>46</v>
      </c>
      <c r="V3168" t="s">
        <v>48</v>
      </c>
      <c r="W3168" s="3">
        <v>12181052</v>
      </c>
      <c r="X3168" t="s">
        <v>32</v>
      </c>
      <c r="Y3168" t="s">
        <v>73</v>
      </c>
      <c r="AA3168">
        <v>1</v>
      </c>
    </row>
    <row r="3169" spans="1:31" x14ac:dyDescent="0.2">
      <c r="A3169">
        <v>3168</v>
      </c>
      <c r="B3169" t="s">
        <v>2</v>
      </c>
      <c r="C3169" s="4">
        <v>1923893</v>
      </c>
      <c r="D3169" t="s">
        <v>33</v>
      </c>
      <c r="E3169" t="s">
        <v>35</v>
      </c>
      <c r="F3169" s="1">
        <v>43890</v>
      </c>
      <c r="G3169" s="1">
        <f t="shared" si="1175"/>
        <v>43897</v>
      </c>
      <c r="H3169" s="1">
        <f t="shared" si="1176"/>
        <v>43904</v>
      </c>
      <c r="I3169" t="s">
        <v>71</v>
      </c>
      <c r="J3169">
        <v>2490158163</v>
      </c>
      <c r="K3169" t="s">
        <v>74</v>
      </c>
      <c r="L3169" t="s">
        <v>77</v>
      </c>
      <c r="M3169" t="s">
        <v>83</v>
      </c>
      <c r="P3169" t="s">
        <v>98</v>
      </c>
      <c r="Q3169" t="s">
        <v>100</v>
      </c>
      <c r="R3169" t="s">
        <v>18</v>
      </c>
      <c r="S3169" t="s">
        <v>20</v>
      </c>
      <c r="T3169" t="str">
        <f t="shared" si="1170"/>
        <v>LAEM CHABANG</v>
      </c>
      <c r="U3169" t="s">
        <v>46</v>
      </c>
      <c r="V3169" t="s">
        <v>48</v>
      </c>
      <c r="W3169" s="3">
        <v>12181061</v>
      </c>
      <c r="X3169" t="s">
        <v>32</v>
      </c>
      <c r="Y3169" t="s">
        <v>73</v>
      </c>
      <c r="AC3169">
        <v>1</v>
      </c>
    </row>
    <row r="3170" spans="1:31" x14ac:dyDescent="0.2">
      <c r="A3170">
        <v>3169</v>
      </c>
      <c r="B3170" t="s">
        <v>2</v>
      </c>
      <c r="C3170" s="4">
        <v>1923894</v>
      </c>
      <c r="D3170" t="s">
        <v>33</v>
      </c>
      <c r="E3170" t="s">
        <v>35</v>
      </c>
      <c r="F3170" s="1">
        <v>43890</v>
      </c>
      <c r="G3170" s="1">
        <f>IF(R3170="2: AIR",F3170, "")</f>
        <v>43890</v>
      </c>
      <c r="H3170" s="1">
        <f>G3170+33</f>
        <v>43923</v>
      </c>
      <c r="I3170" t="s">
        <v>71</v>
      </c>
      <c r="J3170">
        <v>2490158163</v>
      </c>
      <c r="K3170" t="s">
        <v>74</v>
      </c>
      <c r="L3170" t="s">
        <v>77</v>
      </c>
      <c r="M3170" t="s">
        <v>83</v>
      </c>
      <c r="P3170" t="s">
        <v>98</v>
      </c>
      <c r="Q3170" t="s">
        <v>100</v>
      </c>
      <c r="R3170" t="s">
        <v>17</v>
      </c>
      <c r="S3170" t="s">
        <v>20</v>
      </c>
      <c r="T3170" t="s">
        <v>45</v>
      </c>
      <c r="U3170" t="s">
        <v>46</v>
      </c>
      <c r="V3170" t="str">
        <f t="shared" si="1158"/>
        <v>AIR</v>
      </c>
      <c r="W3170" s="3"/>
      <c r="X3170" t="s">
        <v>32</v>
      </c>
      <c r="Y3170" t="s">
        <v>73</v>
      </c>
    </row>
    <row r="3171" spans="1:31" x14ac:dyDescent="0.2">
      <c r="A3171">
        <v>3170</v>
      </c>
      <c r="B3171" t="s">
        <v>2</v>
      </c>
      <c r="C3171" s="4">
        <v>1923895</v>
      </c>
      <c r="D3171" t="s">
        <v>33</v>
      </c>
      <c r="E3171" t="s">
        <v>35</v>
      </c>
      <c r="F3171" s="1">
        <v>43890</v>
      </c>
      <c r="G3171" s="1">
        <f t="shared" ref="G3171:G3175" si="1177">F3171 + 7 - WEEKDAY(F3171, 2) + 6</f>
        <v>43897</v>
      </c>
      <c r="H3171" s="1">
        <f t="shared" ref="H3171:H3175" si="1178">G3171+7</f>
        <v>43904</v>
      </c>
      <c r="I3171" t="s">
        <v>71</v>
      </c>
      <c r="J3171">
        <v>2490158163</v>
      </c>
      <c r="K3171" t="s">
        <v>74</v>
      </c>
      <c r="L3171" t="s">
        <v>77</v>
      </c>
      <c r="M3171" t="s">
        <v>83</v>
      </c>
      <c r="P3171" t="s">
        <v>98</v>
      </c>
      <c r="Q3171" t="s">
        <v>100</v>
      </c>
      <c r="R3171" t="s">
        <v>18</v>
      </c>
      <c r="S3171" t="s">
        <v>20</v>
      </c>
      <c r="T3171" t="str">
        <f t="shared" ref="T3171:T3175" si="1179">IF(R3171="1: SEA", "LAEM CHABANG", "BANGKOK")</f>
        <v>LAEM CHABANG</v>
      </c>
      <c r="U3171" t="s">
        <v>46</v>
      </c>
      <c r="V3171" t="s">
        <v>48</v>
      </c>
      <c r="W3171" s="3">
        <v>12181077</v>
      </c>
      <c r="X3171" t="s">
        <v>32</v>
      </c>
      <c r="Y3171" t="s">
        <v>73</v>
      </c>
      <c r="AC3171">
        <v>1</v>
      </c>
    </row>
    <row r="3172" spans="1:31" x14ac:dyDescent="0.2">
      <c r="A3172">
        <v>3171</v>
      </c>
      <c r="B3172" t="s">
        <v>2</v>
      </c>
      <c r="C3172" s="4">
        <v>1923896</v>
      </c>
      <c r="D3172" t="s">
        <v>34</v>
      </c>
      <c r="E3172" t="s">
        <v>36</v>
      </c>
      <c r="F3172" s="1">
        <v>43890</v>
      </c>
      <c r="G3172" s="1">
        <f t="shared" si="1177"/>
        <v>43897</v>
      </c>
      <c r="H3172" s="1">
        <f t="shared" si="1178"/>
        <v>43904</v>
      </c>
      <c r="I3172" t="s">
        <v>71</v>
      </c>
      <c r="J3172">
        <v>2490158163</v>
      </c>
      <c r="K3172" t="s">
        <v>74</v>
      </c>
      <c r="L3172" t="s">
        <v>79</v>
      </c>
      <c r="M3172" t="s">
        <v>83</v>
      </c>
      <c r="P3172" t="s">
        <v>95</v>
      </c>
      <c r="Q3172" t="s">
        <v>100</v>
      </c>
      <c r="R3172" t="s">
        <v>18</v>
      </c>
      <c r="S3172" t="s">
        <v>20</v>
      </c>
      <c r="T3172" t="str">
        <f t="shared" si="1179"/>
        <v>LAEM CHABANG</v>
      </c>
      <c r="U3172" t="s">
        <v>46</v>
      </c>
      <c r="V3172" t="s">
        <v>48</v>
      </c>
      <c r="W3172" s="3">
        <v>12181080</v>
      </c>
      <c r="X3172" t="s">
        <v>32</v>
      </c>
      <c r="Y3172" t="s">
        <v>73</v>
      </c>
      <c r="AC3172">
        <v>1</v>
      </c>
    </row>
    <row r="3173" spans="1:31" x14ac:dyDescent="0.2">
      <c r="A3173">
        <v>3172</v>
      </c>
      <c r="B3173" t="s">
        <v>2</v>
      </c>
      <c r="C3173" s="4">
        <v>1923897</v>
      </c>
      <c r="D3173" t="s">
        <v>34</v>
      </c>
      <c r="E3173" t="s">
        <v>36</v>
      </c>
      <c r="F3173" s="1">
        <v>43890</v>
      </c>
      <c r="G3173" s="1">
        <f t="shared" si="1177"/>
        <v>43897</v>
      </c>
      <c r="H3173" s="1">
        <f t="shared" si="1178"/>
        <v>43904</v>
      </c>
      <c r="I3173" t="s">
        <v>71</v>
      </c>
      <c r="J3173">
        <v>2490158163</v>
      </c>
      <c r="K3173" t="s">
        <v>74</v>
      </c>
      <c r="L3173" t="s">
        <v>79</v>
      </c>
      <c r="M3173" t="s">
        <v>83</v>
      </c>
      <c r="P3173" t="s">
        <v>95</v>
      </c>
      <c r="Q3173" t="s">
        <v>100</v>
      </c>
      <c r="R3173" t="s">
        <v>18</v>
      </c>
      <c r="S3173" t="s">
        <v>20</v>
      </c>
      <c r="T3173" t="str">
        <f t="shared" si="1179"/>
        <v>LAEM CHABANG</v>
      </c>
      <c r="U3173" t="s">
        <v>46</v>
      </c>
      <c r="V3173" t="s">
        <v>48</v>
      </c>
      <c r="W3173" s="3">
        <v>12181089</v>
      </c>
      <c r="X3173" t="s">
        <v>32</v>
      </c>
      <c r="Y3173" t="s">
        <v>73</v>
      </c>
      <c r="AC3173">
        <v>1</v>
      </c>
    </row>
    <row r="3174" spans="1:31" x14ac:dyDescent="0.2">
      <c r="A3174">
        <v>3173</v>
      </c>
      <c r="B3174" t="s">
        <v>2</v>
      </c>
      <c r="C3174" s="4">
        <v>1923898</v>
      </c>
      <c r="D3174" t="s">
        <v>34</v>
      </c>
      <c r="E3174" t="s">
        <v>36</v>
      </c>
      <c r="F3174" s="1">
        <v>43890</v>
      </c>
      <c r="G3174" s="1">
        <f t="shared" si="1177"/>
        <v>43897</v>
      </c>
      <c r="H3174" s="1">
        <f t="shared" si="1178"/>
        <v>43904</v>
      </c>
      <c r="I3174" t="s">
        <v>71</v>
      </c>
      <c r="J3174">
        <v>2490158163</v>
      </c>
      <c r="K3174" t="s">
        <v>74</v>
      </c>
      <c r="L3174" t="s">
        <v>79</v>
      </c>
      <c r="M3174" t="s">
        <v>83</v>
      </c>
      <c r="P3174" t="s">
        <v>95</v>
      </c>
      <c r="Q3174" t="s">
        <v>100</v>
      </c>
      <c r="R3174" t="s">
        <v>18</v>
      </c>
      <c r="S3174" t="s">
        <v>20</v>
      </c>
      <c r="T3174" t="str">
        <f t="shared" si="1179"/>
        <v>LAEM CHABANG</v>
      </c>
      <c r="U3174" t="s">
        <v>46</v>
      </c>
      <c r="V3174" t="s">
        <v>48</v>
      </c>
      <c r="W3174" s="3">
        <v>12181104</v>
      </c>
      <c r="X3174" t="s">
        <v>32</v>
      </c>
      <c r="Y3174" t="s">
        <v>73</v>
      </c>
      <c r="AC3174">
        <v>1</v>
      </c>
    </row>
    <row r="3175" spans="1:31" x14ac:dyDescent="0.2">
      <c r="A3175">
        <v>3174</v>
      </c>
      <c r="B3175" t="s">
        <v>2</v>
      </c>
      <c r="C3175" s="4">
        <v>1923899</v>
      </c>
      <c r="D3175" t="s">
        <v>34</v>
      </c>
      <c r="E3175" t="s">
        <v>36</v>
      </c>
      <c r="F3175" s="1">
        <v>43890</v>
      </c>
      <c r="G3175" s="1">
        <f t="shared" si="1177"/>
        <v>43897</v>
      </c>
      <c r="H3175" s="1">
        <f t="shared" si="1178"/>
        <v>43904</v>
      </c>
      <c r="I3175" t="s">
        <v>71</v>
      </c>
      <c r="J3175">
        <v>2490158163</v>
      </c>
      <c r="K3175" t="s">
        <v>74</v>
      </c>
      <c r="L3175" t="s">
        <v>79</v>
      </c>
      <c r="M3175" t="s">
        <v>83</v>
      </c>
      <c r="P3175" t="s">
        <v>95</v>
      </c>
      <c r="Q3175" t="s">
        <v>100</v>
      </c>
      <c r="R3175" t="s">
        <v>18</v>
      </c>
      <c r="S3175" t="s">
        <v>20</v>
      </c>
      <c r="T3175" t="str">
        <f t="shared" si="1179"/>
        <v>LAEM CHABANG</v>
      </c>
      <c r="U3175" t="s">
        <v>46</v>
      </c>
      <c r="V3175" t="s">
        <v>48</v>
      </c>
      <c r="W3175" s="3">
        <v>12181105</v>
      </c>
      <c r="X3175" t="s">
        <v>32</v>
      </c>
      <c r="Y3175" t="s">
        <v>73</v>
      </c>
      <c r="AC3175">
        <v>1</v>
      </c>
    </row>
    <row r="3176" spans="1:31" x14ac:dyDescent="0.2">
      <c r="A3176">
        <v>3175</v>
      </c>
      <c r="B3176" t="s">
        <v>2</v>
      </c>
      <c r="C3176" s="4">
        <v>1923900</v>
      </c>
      <c r="D3176" t="s">
        <v>33</v>
      </c>
      <c r="E3176" t="s">
        <v>35</v>
      </c>
      <c r="F3176" s="1">
        <v>43890</v>
      </c>
      <c r="G3176" s="1">
        <f>IF(R3176="2: AIR",F3176, "")</f>
        <v>43890</v>
      </c>
      <c r="H3176" s="1">
        <f>G3176+33</f>
        <v>43923</v>
      </c>
      <c r="I3176" t="s">
        <v>71</v>
      </c>
      <c r="J3176">
        <v>2490158163</v>
      </c>
      <c r="K3176" t="s">
        <v>74</v>
      </c>
      <c r="L3176" t="s">
        <v>77</v>
      </c>
      <c r="M3176" t="s">
        <v>83</v>
      </c>
      <c r="P3176" t="s">
        <v>98</v>
      </c>
      <c r="Q3176" t="s">
        <v>100</v>
      </c>
      <c r="R3176" t="s">
        <v>17</v>
      </c>
      <c r="S3176" t="s">
        <v>20</v>
      </c>
      <c r="T3176" t="s">
        <v>45</v>
      </c>
      <c r="U3176" t="s">
        <v>46</v>
      </c>
      <c r="V3176" t="str">
        <f t="shared" si="1158"/>
        <v>AIR</v>
      </c>
      <c r="W3176" s="3"/>
      <c r="X3176" t="s">
        <v>32</v>
      </c>
      <c r="Y3176" t="s">
        <v>73</v>
      </c>
    </row>
    <row r="3177" spans="1:31" x14ac:dyDescent="0.2">
      <c r="A3177">
        <v>3176</v>
      </c>
      <c r="B3177" t="s">
        <v>2</v>
      </c>
      <c r="C3177" s="4">
        <v>1923901</v>
      </c>
      <c r="D3177" t="s">
        <v>33</v>
      </c>
      <c r="E3177" t="s">
        <v>35</v>
      </c>
      <c r="F3177" s="1">
        <v>43892</v>
      </c>
      <c r="G3177" s="1">
        <f t="shared" ref="G3177:G3178" si="1180">F3177 + 7 - WEEKDAY(F3177, 2) + 6</f>
        <v>43904</v>
      </c>
      <c r="H3177" s="1">
        <f t="shared" ref="H3177:H3178" si="1181">G3177+7</f>
        <v>43911</v>
      </c>
      <c r="I3177" t="s">
        <v>71</v>
      </c>
      <c r="J3177">
        <v>2490158163</v>
      </c>
      <c r="K3177" t="s">
        <v>74</v>
      </c>
      <c r="L3177" t="s">
        <v>77</v>
      </c>
      <c r="M3177" t="s">
        <v>83</v>
      </c>
      <c r="P3177" t="s">
        <v>98</v>
      </c>
      <c r="Q3177" t="s">
        <v>100</v>
      </c>
      <c r="R3177" t="s">
        <v>18</v>
      </c>
      <c r="S3177" t="s">
        <v>20</v>
      </c>
      <c r="T3177" t="str">
        <f t="shared" ref="T3177:T3178" si="1182">IF(R3177="1: SEA", "LAEM CHABANG", "BANGKOK")</f>
        <v>LAEM CHABANG</v>
      </c>
      <c r="U3177" t="s">
        <v>46</v>
      </c>
      <c r="V3177" t="s">
        <v>50</v>
      </c>
      <c r="W3177" s="3">
        <v>12181117</v>
      </c>
      <c r="X3177" t="s">
        <v>32</v>
      </c>
      <c r="Y3177" t="s">
        <v>73</v>
      </c>
      <c r="AC3177">
        <v>1</v>
      </c>
    </row>
    <row r="3178" spans="1:31" x14ac:dyDescent="0.2">
      <c r="A3178">
        <v>3177</v>
      </c>
      <c r="B3178" t="s">
        <v>2</v>
      </c>
      <c r="C3178" s="4">
        <v>1923902</v>
      </c>
      <c r="D3178" t="s">
        <v>33</v>
      </c>
      <c r="E3178" t="s">
        <v>35</v>
      </c>
      <c r="F3178" s="1">
        <v>43892</v>
      </c>
      <c r="G3178" s="1">
        <f t="shared" si="1180"/>
        <v>43904</v>
      </c>
      <c r="H3178" s="1">
        <f t="shared" si="1181"/>
        <v>43911</v>
      </c>
      <c r="I3178" t="s">
        <v>71</v>
      </c>
      <c r="J3178">
        <v>2490158163</v>
      </c>
      <c r="K3178" t="s">
        <v>74</v>
      </c>
      <c r="L3178" t="s">
        <v>77</v>
      </c>
      <c r="M3178" t="s">
        <v>83</v>
      </c>
      <c r="P3178" t="s">
        <v>98</v>
      </c>
      <c r="Q3178" t="s">
        <v>100</v>
      </c>
      <c r="R3178" t="s">
        <v>18</v>
      </c>
      <c r="S3178" t="s">
        <v>20</v>
      </c>
      <c r="T3178" t="str">
        <f t="shared" si="1182"/>
        <v>LAEM CHABANG</v>
      </c>
      <c r="U3178" t="s">
        <v>46</v>
      </c>
      <c r="V3178" t="s">
        <v>50</v>
      </c>
      <c r="W3178" s="3">
        <v>12181132</v>
      </c>
      <c r="X3178" t="s">
        <v>32</v>
      </c>
      <c r="Y3178" t="s">
        <v>73</v>
      </c>
      <c r="AC3178">
        <v>1</v>
      </c>
    </row>
    <row r="3179" spans="1:31" x14ac:dyDescent="0.2">
      <c r="A3179">
        <v>3178</v>
      </c>
      <c r="B3179" t="s">
        <v>2</v>
      </c>
      <c r="C3179" s="4">
        <v>1923903</v>
      </c>
      <c r="D3179" t="s">
        <v>33</v>
      </c>
      <c r="E3179" t="s">
        <v>35</v>
      </c>
      <c r="F3179" s="1">
        <v>43892</v>
      </c>
      <c r="G3179" s="1">
        <f>IF(R3179="2: AIR",F3179, "")</f>
        <v>43892</v>
      </c>
      <c r="H3179" s="1">
        <f t="shared" ref="H3179:H3182" si="1183">G3179+33</f>
        <v>43925</v>
      </c>
      <c r="I3179" t="s">
        <v>71</v>
      </c>
      <c r="J3179">
        <v>2490158163</v>
      </c>
      <c r="K3179" t="s">
        <v>74</v>
      </c>
      <c r="L3179" t="s">
        <v>77</v>
      </c>
      <c r="M3179" t="s">
        <v>83</v>
      </c>
      <c r="P3179" t="s">
        <v>98</v>
      </c>
      <c r="Q3179" t="s">
        <v>100</v>
      </c>
      <c r="R3179" t="s">
        <v>17</v>
      </c>
      <c r="S3179" t="s">
        <v>20</v>
      </c>
      <c r="T3179" t="s">
        <v>45</v>
      </c>
      <c r="U3179" t="s">
        <v>46</v>
      </c>
      <c r="V3179" t="str">
        <f t="shared" si="1158"/>
        <v>AIR</v>
      </c>
      <c r="W3179" s="3"/>
      <c r="X3179" t="s">
        <v>32</v>
      </c>
      <c r="Y3179" t="s">
        <v>73</v>
      </c>
    </row>
    <row r="3180" spans="1:31" x14ac:dyDescent="0.2">
      <c r="A3180">
        <v>3179</v>
      </c>
      <c r="B3180" t="s">
        <v>2</v>
      </c>
      <c r="C3180" s="4">
        <v>1923904</v>
      </c>
      <c r="D3180" t="s">
        <v>33</v>
      </c>
      <c r="E3180" t="s">
        <v>35</v>
      </c>
      <c r="F3180" s="1">
        <v>43892</v>
      </c>
      <c r="G3180" s="1">
        <f>IF(R3180="2: AIR",F3180, "")</f>
        <v>43892</v>
      </c>
      <c r="H3180" s="1">
        <f t="shared" si="1183"/>
        <v>43925</v>
      </c>
      <c r="I3180" t="s">
        <v>71</v>
      </c>
      <c r="J3180">
        <v>2490158163</v>
      </c>
      <c r="K3180" t="s">
        <v>74</v>
      </c>
      <c r="L3180" t="s">
        <v>77</v>
      </c>
      <c r="M3180" t="s">
        <v>83</v>
      </c>
      <c r="P3180" t="s">
        <v>98</v>
      </c>
      <c r="Q3180" t="s">
        <v>100</v>
      </c>
      <c r="R3180" t="s">
        <v>17</v>
      </c>
      <c r="S3180" t="s">
        <v>20</v>
      </c>
      <c r="T3180" t="s">
        <v>45</v>
      </c>
      <c r="U3180" t="s">
        <v>46</v>
      </c>
      <c r="V3180" t="str">
        <f t="shared" si="1158"/>
        <v>AIR</v>
      </c>
      <c r="W3180" s="3"/>
      <c r="X3180" t="s">
        <v>32</v>
      </c>
      <c r="Y3180" t="s">
        <v>73</v>
      </c>
      <c r="AE3180" t="s">
        <v>102</v>
      </c>
    </row>
    <row r="3181" spans="1:31" x14ac:dyDescent="0.2">
      <c r="A3181">
        <v>3180</v>
      </c>
      <c r="B3181" t="s">
        <v>2</v>
      </c>
      <c r="C3181" s="4">
        <v>1923905</v>
      </c>
      <c r="D3181" t="s">
        <v>33</v>
      </c>
      <c r="E3181" t="s">
        <v>35</v>
      </c>
      <c r="F3181" s="1">
        <v>43892</v>
      </c>
      <c r="G3181" s="1">
        <f>IF(R3181="2: AIR",F3181, "")</f>
        <v>43892</v>
      </c>
      <c r="H3181" s="1">
        <f t="shared" si="1183"/>
        <v>43925</v>
      </c>
      <c r="I3181" t="s">
        <v>71</v>
      </c>
      <c r="J3181">
        <v>2490158163</v>
      </c>
      <c r="K3181" t="s">
        <v>74</v>
      </c>
      <c r="L3181" t="s">
        <v>77</v>
      </c>
      <c r="M3181" t="s">
        <v>83</v>
      </c>
      <c r="P3181" t="s">
        <v>98</v>
      </c>
      <c r="Q3181" t="s">
        <v>100</v>
      </c>
      <c r="R3181" t="s">
        <v>17</v>
      </c>
      <c r="S3181" t="s">
        <v>20</v>
      </c>
      <c r="T3181" t="s">
        <v>45</v>
      </c>
      <c r="U3181" t="s">
        <v>46</v>
      </c>
      <c r="V3181" t="str">
        <f t="shared" si="1158"/>
        <v>AIR</v>
      </c>
      <c r="W3181" s="3"/>
      <c r="X3181" t="s">
        <v>32</v>
      </c>
      <c r="Y3181" t="s">
        <v>73</v>
      </c>
    </row>
    <row r="3182" spans="1:31" x14ac:dyDescent="0.2">
      <c r="A3182">
        <v>3181</v>
      </c>
      <c r="B3182" t="s">
        <v>2</v>
      </c>
      <c r="C3182" s="4">
        <v>1923906</v>
      </c>
      <c r="D3182" t="s">
        <v>33</v>
      </c>
      <c r="E3182" t="s">
        <v>35</v>
      </c>
      <c r="F3182" s="1">
        <v>43892</v>
      </c>
      <c r="G3182" s="1">
        <f>IF(R3182="2: AIR",F3182, "")</f>
        <v>43892</v>
      </c>
      <c r="H3182" s="1">
        <f t="shared" si="1183"/>
        <v>43925</v>
      </c>
      <c r="I3182" t="s">
        <v>71</v>
      </c>
      <c r="J3182">
        <v>2490158163</v>
      </c>
      <c r="K3182" t="s">
        <v>74</v>
      </c>
      <c r="L3182" t="s">
        <v>77</v>
      </c>
      <c r="M3182" t="s">
        <v>83</v>
      </c>
      <c r="P3182" t="s">
        <v>98</v>
      </c>
      <c r="Q3182" t="s">
        <v>100</v>
      </c>
      <c r="R3182" t="s">
        <v>17</v>
      </c>
      <c r="S3182" t="s">
        <v>20</v>
      </c>
      <c r="T3182" t="s">
        <v>45</v>
      </c>
      <c r="U3182" t="s">
        <v>46</v>
      </c>
      <c r="V3182" t="str">
        <f t="shared" si="1158"/>
        <v>AIR</v>
      </c>
      <c r="W3182" s="3"/>
      <c r="X3182" t="s">
        <v>32</v>
      </c>
      <c r="Y3182" t="s">
        <v>73</v>
      </c>
    </row>
    <row r="3183" spans="1:31" x14ac:dyDescent="0.2">
      <c r="A3183">
        <v>3182</v>
      </c>
      <c r="B3183" t="s">
        <v>2</v>
      </c>
      <c r="C3183" s="4">
        <v>1923907</v>
      </c>
      <c r="D3183" t="s">
        <v>33</v>
      </c>
      <c r="E3183" t="s">
        <v>39</v>
      </c>
      <c r="F3183" s="1">
        <v>43892</v>
      </c>
      <c r="G3183" s="1">
        <f t="shared" ref="G3183:G3186" si="1184">F3183 + 7 - WEEKDAY(F3183, 2) + 4</f>
        <v>43902</v>
      </c>
      <c r="H3183" s="1">
        <f t="shared" ref="H3183:H3186" si="1185">G3183+30</f>
        <v>43932</v>
      </c>
      <c r="I3183" t="s">
        <v>71</v>
      </c>
      <c r="J3183">
        <v>2490158163</v>
      </c>
      <c r="K3183" t="s">
        <v>74</v>
      </c>
      <c r="L3183" t="s">
        <v>77</v>
      </c>
      <c r="M3183" t="s">
        <v>86</v>
      </c>
      <c r="P3183" t="s">
        <v>93</v>
      </c>
      <c r="Q3183" t="s">
        <v>100</v>
      </c>
      <c r="R3183" t="s">
        <v>18</v>
      </c>
      <c r="S3183" t="s">
        <v>20</v>
      </c>
      <c r="T3183" t="str">
        <f t="shared" ref="T3183:T3186" si="1186">IF(R3183="1: SEA", "LAEM CHABANG", "BANGKOK")</f>
        <v>LAEM CHABANG</v>
      </c>
      <c r="U3183" t="s">
        <v>46</v>
      </c>
      <c r="V3183" t="s">
        <v>68</v>
      </c>
      <c r="W3183" s="3">
        <v>12181161</v>
      </c>
      <c r="X3183" t="s">
        <v>32</v>
      </c>
      <c r="Y3183" t="s">
        <v>73</v>
      </c>
      <c r="AC3183">
        <v>1</v>
      </c>
    </row>
    <row r="3184" spans="1:31" x14ac:dyDescent="0.2">
      <c r="A3184">
        <v>3183</v>
      </c>
      <c r="B3184" t="s">
        <v>2</v>
      </c>
      <c r="C3184" s="4">
        <v>1923908</v>
      </c>
      <c r="D3184" t="s">
        <v>33</v>
      </c>
      <c r="E3184" t="s">
        <v>39</v>
      </c>
      <c r="F3184" s="1">
        <v>43892</v>
      </c>
      <c r="G3184" s="1">
        <f t="shared" si="1184"/>
        <v>43902</v>
      </c>
      <c r="H3184" s="1">
        <f t="shared" si="1185"/>
        <v>43932</v>
      </c>
      <c r="I3184" t="s">
        <v>71</v>
      </c>
      <c r="J3184">
        <v>2490158163</v>
      </c>
      <c r="K3184" t="s">
        <v>74</v>
      </c>
      <c r="L3184" t="s">
        <v>77</v>
      </c>
      <c r="M3184" t="s">
        <v>86</v>
      </c>
      <c r="P3184" t="s">
        <v>93</v>
      </c>
      <c r="Q3184" t="s">
        <v>100</v>
      </c>
      <c r="R3184" t="s">
        <v>18</v>
      </c>
      <c r="S3184" t="s">
        <v>20</v>
      </c>
      <c r="T3184" t="str">
        <f t="shared" si="1186"/>
        <v>LAEM CHABANG</v>
      </c>
      <c r="U3184" t="s">
        <v>46</v>
      </c>
      <c r="V3184" t="s">
        <v>68</v>
      </c>
      <c r="W3184" s="3">
        <v>12181164</v>
      </c>
      <c r="X3184" t="s">
        <v>32</v>
      </c>
      <c r="Y3184" t="s">
        <v>73</v>
      </c>
      <c r="AC3184">
        <v>1</v>
      </c>
    </row>
    <row r="3185" spans="1:31" x14ac:dyDescent="0.2">
      <c r="A3185">
        <v>3184</v>
      </c>
      <c r="B3185" t="s">
        <v>2</v>
      </c>
      <c r="C3185" s="4">
        <v>1923909</v>
      </c>
      <c r="D3185" t="s">
        <v>33</v>
      </c>
      <c r="E3185" t="s">
        <v>39</v>
      </c>
      <c r="F3185" s="1">
        <v>43892</v>
      </c>
      <c r="G3185" s="1">
        <f t="shared" si="1184"/>
        <v>43902</v>
      </c>
      <c r="H3185" s="1">
        <f t="shared" si="1185"/>
        <v>43932</v>
      </c>
      <c r="I3185" t="s">
        <v>71</v>
      </c>
      <c r="J3185">
        <v>2490158163</v>
      </c>
      <c r="K3185" t="s">
        <v>74</v>
      </c>
      <c r="L3185" t="s">
        <v>77</v>
      </c>
      <c r="M3185" t="s">
        <v>86</v>
      </c>
      <c r="P3185" t="s">
        <v>93</v>
      </c>
      <c r="Q3185" t="s">
        <v>100</v>
      </c>
      <c r="R3185" t="s">
        <v>18</v>
      </c>
      <c r="S3185" t="s">
        <v>20</v>
      </c>
      <c r="T3185" t="str">
        <f t="shared" si="1186"/>
        <v>LAEM CHABANG</v>
      </c>
      <c r="U3185" t="s">
        <v>46</v>
      </c>
      <c r="V3185" t="s">
        <v>68</v>
      </c>
      <c r="W3185" s="3">
        <v>12181173</v>
      </c>
      <c r="X3185" t="s">
        <v>32</v>
      </c>
      <c r="Y3185" t="s">
        <v>73</v>
      </c>
      <c r="AC3185">
        <v>1</v>
      </c>
    </row>
    <row r="3186" spans="1:31" x14ac:dyDescent="0.2">
      <c r="A3186">
        <v>3185</v>
      </c>
      <c r="B3186" t="s">
        <v>2</v>
      </c>
      <c r="C3186" s="4">
        <v>1923910</v>
      </c>
      <c r="D3186" t="s">
        <v>33</v>
      </c>
      <c r="E3186" t="s">
        <v>39</v>
      </c>
      <c r="F3186" s="1">
        <v>43892</v>
      </c>
      <c r="G3186" s="1">
        <f t="shared" si="1184"/>
        <v>43902</v>
      </c>
      <c r="H3186" s="1">
        <f t="shared" si="1185"/>
        <v>43932</v>
      </c>
      <c r="I3186" t="s">
        <v>71</v>
      </c>
      <c r="J3186">
        <v>2490158163</v>
      </c>
      <c r="K3186" t="s">
        <v>74</v>
      </c>
      <c r="L3186" t="s">
        <v>77</v>
      </c>
      <c r="M3186" t="s">
        <v>86</v>
      </c>
      <c r="P3186" t="s">
        <v>93</v>
      </c>
      <c r="Q3186" t="s">
        <v>100</v>
      </c>
      <c r="R3186" t="s">
        <v>18</v>
      </c>
      <c r="S3186" t="s">
        <v>20</v>
      </c>
      <c r="T3186" t="str">
        <f t="shared" si="1186"/>
        <v>LAEM CHABANG</v>
      </c>
      <c r="U3186" t="s">
        <v>46</v>
      </c>
      <c r="V3186" t="s">
        <v>68</v>
      </c>
      <c r="W3186" s="3">
        <v>12181188</v>
      </c>
      <c r="X3186" t="s">
        <v>32</v>
      </c>
      <c r="Y3186" t="s">
        <v>73</v>
      </c>
      <c r="AC3186">
        <v>1</v>
      </c>
    </row>
    <row r="3187" spans="1:31" x14ac:dyDescent="0.2">
      <c r="A3187">
        <v>3186</v>
      </c>
      <c r="B3187" t="s">
        <v>2</v>
      </c>
      <c r="C3187" s="4">
        <v>1923911</v>
      </c>
      <c r="D3187" t="s">
        <v>33</v>
      </c>
      <c r="E3187" t="s">
        <v>39</v>
      </c>
      <c r="F3187" s="1">
        <v>43892</v>
      </c>
      <c r="G3187" s="1">
        <f>IF(R3187="2: AIR",F3187, "")</f>
        <v>43892</v>
      </c>
      <c r="H3187" s="1">
        <f t="shared" ref="H3187:H3191" si="1187">G3187+33</f>
        <v>43925</v>
      </c>
      <c r="I3187" t="s">
        <v>71</v>
      </c>
      <c r="J3187">
        <v>2490158163</v>
      </c>
      <c r="K3187" t="s">
        <v>74</v>
      </c>
      <c r="L3187" t="s">
        <v>77</v>
      </c>
      <c r="M3187" t="s">
        <v>86</v>
      </c>
      <c r="P3187" t="s">
        <v>93</v>
      </c>
      <c r="Q3187" t="s">
        <v>100</v>
      </c>
      <c r="R3187" t="s">
        <v>17</v>
      </c>
      <c r="S3187" t="s">
        <v>20</v>
      </c>
      <c r="T3187" t="s">
        <v>45</v>
      </c>
      <c r="U3187" t="s">
        <v>46</v>
      </c>
      <c r="V3187" t="str">
        <f t="shared" si="1158"/>
        <v>AIR</v>
      </c>
      <c r="W3187" s="3"/>
      <c r="X3187" t="s">
        <v>32</v>
      </c>
      <c r="Y3187" t="s">
        <v>73</v>
      </c>
    </row>
    <row r="3188" spans="1:31" x14ac:dyDescent="0.2">
      <c r="A3188">
        <v>3187</v>
      </c>
      <c r="B3188" t="s">
        <v>2</v>
      </c>
      <c r="C3188" s="4">
        <v>1923912</v>
      </c>
      <c r="D3188" t="s">
        <v>33</v>
      </c>
      <c r="E3188" t="s">
        <v>39</v>
      </c>
      <c r="F3188" s="1">
        <v>43892</v>
      </c>
      <c r="G3188" s="1">
        <f>IF(R3188="2: AIR",F3188, "")</f>
        <v>43892</v>
      </c>
      <c r="H3188" s="1">
        <f t="shared" si="1187"/>
        <v>43925</v>
      </c>
      <c r="I3188" t="s">
        <v>71</v>
      </c>
      <c r="J3188">
        <v>2490158163</v>
      </c>
      <c r="K3188" t="s">
        <v>74</v>
      </c>
      <c r="L3188" t="s">
        <v>77</v>
      </c>
      <c r="M3188" t="s">
        <v>86</v>
      </c>
      <c r="P3188" t="s">
        <v>93</v>
      </c>
      <c r="Q3188" t="s">
        <v>100</v>
      </c>
      <c r="R3188" t="s">
        <v>17</v>
      </c>
      <c r="S3188" t="s">
        <v>20</v>
      </c>
      <c r="T3188" t="s">
        <v>45</v>
      </c>
      <c r="U3188" t="s">
        <v>46</v>
      </c>
      <c r="V3188" t="str">
        <f t="shared" si="1158"/>
        <v>AIR</v>
      </c>
      <c r="W3188" s="3"/>
      <c r="X3188" t="s">
        <v>32</v>
      </c>
      <c r="Y3188" t="s">
        <v>73</v>
      </c>
    </row>
    <row r="3189" spans="1:31" x14ac:dyDescent="0.2">
      <c r="A3189">
        <v>3188</v>
      </c>
      <c r="B3189" t="s">
        <v>2</v>
      </c>
      <c r="C3189" s="4">
        <v>1923913</v>
      </c>
      <c r="D3189" t="s">
        <v>33</v>
      </c>
      <c r="E3189" t="s">
        <v>39</v>
      </c>
      <c r="F3189" s="1">
        <v>43892</v>
      </c>
      <c r="G3189" s="1">
        <f>IF(R3189="2: AIR",F3189, "")</f>
        <v>43892</v>
      </c>
      <c r="H3189" s="1">
        <f t="shared" si="1187"/>
        <v>43925</v>
      </c>
      <c r="I3189" t="s">
        <v>71</v>
      </c>
      <c r="J3189">
        <v>2490158163</v>
      </c>
      <c r="K3189" t="s">
        <v>74</v>
      </c>
      <c r="L3189" t="s">
        <v>77</v>
      </c>
      <c r="M3189" t="s">
        <v>86</v>
      </c>
      <c r="P3189" t="s">
        <v>93</v>
      </c>
      <c r="Q3189" t="s">
        <v>100</v>
      </c>
      <c r="R3189" t="s">
        <v>17</v>
      </c>
      <c r="S3189" t="s">
        <v>20</v>
      </c>
      <c r="T3189" t="s">
        <v>45</v>
      </c>
      <c r="U3189" t="s">
        <v>46</v>
      </c>
      <c r="V3189" t="str">
        <f t="shared" si="1158"/>
        <v>AIR</v>
      </c>
      <c r="W3189" s="3"/>
      <c r="X3189" t="s">
        <v>32</v>
      </c>
      <c r="Y3189" t="s">
        <v>73</v>
      </c>
    </row>
    <row r="3190" spans="1:31" x14ac:dyDescent="0.2">
      <c r="A3190">
        <v>3189</v>
      </c>
      <c r="B3190" t="s">
        <v>2</v>
      </c>
      <c r="C3190" s="4">
        <v>1923914</v>
      </c>
      <c r="D3190" t="s">
        <v>33</v>
      </c>
      <c r="E3190" t="s">
        <v>39</v>
      </c>
      <c r="F3190" s="1">
        <v>43892</v>
      </c>
      <c r="G3190" s="1">
        <f>IF(R3190="2: AIR",F3190, "")</f>
        <v>43892</v>
      </c>
      <c r="H3190" s="1">
        <f t="shared" si="1187"/>
        <v>43925</v>
      </c>
      <c r="I3190" t="s">
        <v>71</v>
      </c>
      <c r="J3190">
        <v>2490158163</v>
      </c>
      <c r="K3190" t="s">
        <v>74</v>
      </c>
      <c r="L3190" t="s">
        <v>77</v>
      </c>
      <c r="M3190" t="s">
        <v>86</v>
      </c>
      <c r="P3190" t="s">
        <v>93</v>
      </c>
      <c r="Q3190" t="s">
        <v>100</v>
      </c>
      <c r="R3190" t="s">
        <v>17</v>
      </c>
      <c r="S3190" t="s">
        <v>20</v>
      </c>
      <c r="T3190" t="s">
        <v>45</v>
      </c>
      <c r="U3190" t="s">
        <v>46</v>
      </c>
      <c r="V3190" t="str">
        <f t="shared" si="1158"/>
        <v>AIR</v>
      </c>
      <c r="W3190" s="3"/>
      <c r="X3190" t="s">
        <v>32</v>
      </c>
      <c r="Y3190" t="s">
        <v>73</v>
      </c>
    </row>
    <row r="3191" spans="1:31" x14ac:dyDescent="0.2">
      <c r="A3191">
        <v>3190</v>
      </c>
      <c r="B3191" t="s">
        <v>2</v>
      </c>
      <c r="C3191" s="4">
        <v>1923915</v>
      </c>
      <c r="D3191" t="s">
        <v>33</v>
      </c>
      <c r="E3191" t="s">
        <v>39</v>
      </c>
      <c r="F3191" s="1">
        <v>43892</v>
      </c>
      <c r="G3191" s="1">
        <f>IF(R3191="2: AIR",F3191, "")</f>
        <v>43892</v>
      </c>
      <c r="H3191" s="1">
        <f t="shared" si="1187"/>
        <v>43925</v>
      </c>
      <c r="I3191" t="s">
        <v>71</v>
      </c>
      <c r="J3191">
        <v>2490158163</v>
      </c>
      <c r="K3191" t="s">
        <v>74</v>
      </c>
      <c r="L3191" t="s">
        <v>77</v>
      </c>
      <c r="M3191" t="s">
        <v>86</v>
      </c>
      <c r="P3191" t="s">
        <v>93</v>
      </c>
      <c r="Q3191" t="s">
        <v>100</v>
      </c>
      <c r="R3191" t="s">
        <v>17</v>
      </c>
      <c r="S3191" t="s">
        <v>20</v>
      </c>
      <c r="T3191" t="s">
        <v>45</v>
      </c>
      <c r="U3191" t="s">
        <v>46</v>
      </c>
      <c r="V3191" t="str">
        <f t="shared" si="1158"/>
        <v>AIR</v>
      </c>
      <c r="W3191" s="3"/>
      <c r="X3191" t="s">
        <v>32</v>
      </c>
      <c r="Y3191" t="s">
        <v>73</v>
      </c>
      <c r="AE3191" t="s">
        <v>102</v>
      </c>
    </row>
    <row r="3192" spans="1:31" x14ac:dyDescent="0.2">
      <c r="A3192">
        <v>3191</v>
      </c>
      <c r="B3192" t="s">
        <v>2</v>
      </c>
      <c r="C3192" s="4">
        <v>1923916</v>
      </c>
      <c r="D3192" t="s">
        <v>33</v>
      </c>
      <c r="E3192" t="s">
        <v>39</v>
      </c>
      <c r="F3192" s="1">
        <v>43892</v>
      </c>
      <c r="G3192" s="1">
        <f t="shared" ref="G3192:G3193" si="1188">F3192 + 7 - WEEKDAY(F3192, 2) + 4</f>
        <v>43902</v>
      </c>
      <c r="H3192" s="1">
        <f t="shared" ref="H3192:H3193" si="1189">G3192+30</f>
        <v>43932</v>
      </c>
      <c r="I3192" t="s">
        <v>71</v>
      </c>
      <c r="J3192">
        <v>2490158163</v>
      </c>
      <c r="K3192" t="s">
        <v>74</v>
      </c>
      <c r="L3192" t="s">
        <v>77</v>
      </c>
      <c r="M3192" t="s">
        <v>86</v>
      </c>
      <c r="P3192" t="s">
        <v>93</v>
      </c>
      <c r="Q3192" t="s">
        <v>100</v>
      </c>
      <c r="R3192" t="s">
        <v>18</v>
      </c>
      <c r="S3192" t="s">
        <v>20</v>
      </c>
      <c r="T3192" t="str">
        <f t="shared" ref="T3192:T3198" si="1190">IF(R3192="1: SEA", "LAEM CHABANG", "BANGKOK")</f>
        <v>LAEM CHABANG</v>
      </c>
      <c r="U3192" t="s">
        <v>46</v>
      </c>
      <c r="V3192" t="s">
        <v>68</v>
      </c>
      <c r="W3192" s="3">
        <v>12181220</v>
      </c>
      <c r="X3192" t="s">
        <v>32</v>
      </c>
      <c r="Y3192" t="s">
        <v>73</v>
      </c>
      <c r="AC3192">
        <v>1</v>
      </c>
      <c r="AE3192" t="s">
        <v>102</v>
      </c>
    </row>
    <row r="3193" spans="1:31" x14ac:dyDescent="0.2">
      <c r="A3193">
        <v>3192</v>
      </c>
      <c r="B3193" t="s">
        <v>2</v>
      </c>
      <c r="C3193" s="4">
        <v>1923917</v>
      </c>
      <c r="D3193" t="s">
        <v>33</v>
      </c>
      <c r="E3193" t="s">
        <v>39</v>
      </c>
      <c r="F3193" s="1">
        <v>43892</v>
      </c>
      <c r="G3193" s="1">
        <f t="shared" si="1188"/>
        <v>43902</v>
      </c>
      <c r="H3193" s="1">
        <f t="shared" si="1189"/>
        <v>43932</v>
      </c>
      <c r="I3193" t="s">
        <v>71</v>
      </c>
      <c r="J3193">
        <v>2490158163</v>
      </c>
      <c r="K3193" t="s">
        <v>74</v>
      </c>
      <c r="L3193" t="s">
        <v>77</v>
      </c>
      <c r="M3193" t="s">
        <v>86</v>
      </c>
      <c r="P3193" t="s">
        <v>93</v>
      </c>
      <c r="Q3193" t="s">
        <v>100</v>
      </c>
      <c r="R3193" t="s">
        <v>18</v>
      </c>
      <c r="S3193" t="s">
        <v>20</v>
      </c>
      <c r="T3193" t="str">
        <f t="shared" si="1190"/>
        <v>LAEM CHABANG</v>
      </c>
      <c r="U3193" t="s">
        <v>46</v>
      </c>
      <c r="V3193" t="s">
        <v>68</v>
      </c>
      <c r="W3193" s="3">
        <v>12181229</v>
      </c>
      <c r="X3193" t="s">
        <v>32</v>
      </c>
      <c r="Y3193" t="s">
        <v>73</v>
      </c>
      <c r="AC3193">
        <v>1</v>
      </c>
      <c r="AE3193" t="s">
        <v>102</v>
      </c>
    </row>
    <row r="3194" spans="1:31" x14ac:dyDescent="0.2">
      <c r="A3194">
        <v>3193</v>
      </c>
      <c r="B3194" t="s">
        <v>2</v>
      </c>
      <c r="C3194" s="4">
        <v>1923918</v>
      </c>
      <c r="D3194" t="s">
        <v>33</v>
      </c>
      <c r="E3194" t="s">
        <v>35</v>
      </c>
      <c r="F3194" s="1">
        <v>43892</v>
      </c>
      <c r="G3194" s="1">
        <f t="shared" ref="G3194:G3198" si="1191">F3194 + 7 - WEEKDAY(F3194, 2) + 6</f>
        <v>43904</v>
      </c>
      <c r="H3194" s="1">
        <f t="shared" ref="H3194:H3198" si="1192">G3194+7</f>
        <v>43911</v>
      </c>
      <c r="I3194" t="s">
        <v>71</v>
      </c>
      <c r="J3194">
        <v>2490158163</v>
      </c>
      <c r="K3194" t="s">
        <v>74</v>
      </c>
      <c r="L3194" t="s">
        <v>77</v>
      </c>
      <c r="M3194" t="s">
        <v>83</v>
      </c>
      <c r="P3194" t="s">
        <v>98</v>
      </c>
      <c r="Q3194" t="s">
        <v>100</v>
      </c>
      <c r="R3194" t="s">
        <v>18</v>
      </c>
      <c r="S3194" t="s">
        <v>20</v>
      </c>
      <c r="T3194" t="str">
        <f t="shared" si="1190"/>
        <v>LAEM CHABANG</v>
      </c>
      <c r="U3194" t="s">
        <v>46</v>
      </c>
      <c r="V3194" t="s">
        <v>50</v>
      </c>
      <c r="W3194" s="3">
        <v>12181244</v>
      </c>
      <c r="X3194" t="s">
        <v>32</v>
      </c>
      <c r="Y3194" t="s">
        <v>73</v>
      </c>
      <c r="AC3194">
        <v>1</v>
      </c>
    </row>
    <row r="3195" spans="1:31" x14ac:dyDescent="0.2">
      <c r="A3195">
        <v>3194</v>
      </c>
      <c r="B3195" t="s">
        <v>2</v>
      </c>
      <c r="C3195" s="4">
        <v>1923919</v>
      </c>
      <c r="D3195" t="s">
        <v>33</v>
      </c>
      <c r="E3195" t="s">
        <v>35</v>
      </c>
      <c r="F3195" s="1">
        <v>43892</v>
      </c>
      <c r="G3195" s="1">
        <f t="shared" si="1191"/>
        <v>43904</v>
      </c>
      <c r="H3195" s="1">
        <f t="shared" si="1192"/>
        <v>43911</v>
      </c>
      <c r="I3195" t="s">
        <v>71</v>
      </c>
      <c r="J3195">
        <v>2490158163</v>
      </c>
      <c r="K3195" t="s">
        <v>74</v>
      </c>
      <c r="L3195" t="s">
        <v>77</v>
      </c>
      <c r="M3195" t="s">
        <v>83</v>
      </c>
      <c r="P3195" t="s">
        <v>98</v>
      </c>
      <c r="Q3195" t="s">
        <v>100</v>
      </c>
      <c r="R3195" t="s">
        <v>18</v>
      </c>
      <c r="S3195" t="s">
        <v>20</v>
      </c>
      <c r="T3195" t="str">
        <f t="shared" si="1190"/>
        <v>LAEM CHABANG</v>
      </c>
      <c r="U3195" t="s">
        <v>46</v>
      </c>
      <c r="V3195" t="s">
        <v>50</v>
      </c>
      <c r="W3195" s="3">
        <v>12181245</v>
      </c>
      <c r="X3195" t="s">
        <v>32</v>
      </c>
      <c r="Y3195" t="s">
        <v>73</v>
      </c>
      <c r="AC3195">
        <v>1</v>
      </c>
    </row>
    <row r="3196" spans="1:31" x14ac:dyDescent="0.2">
      <c r="A3196">
        <v>3195</v>
      </c>
      <c r="B3196" t="s">
        <v>2</v>
      </c>
      <c r="C3196" s="4">
        <v>1923920</v>
      </c>
      <c r="D3196" t="s">
        <v>33</v>
      </c>
      <c r="E3196" t="s">
        <v>35</v>
      </c>
      <c r="F3196" s="1">
        <v>43892</v>
      </c>
      <c r="G3196" s="1">
        <f t="shared" si="1191"/>
        <v>43904</v>
      </c>
      <c r="H3196" s="1">
        <f t="shared" si="1192"/>
        <v>43911</v>
      </c>
      <c r="I3196" t="s">
        <v>71</v>
      </c>
      <c r="J3196">
        <v>2490158163</v>
      </c>
      <c r="K3196" t="s">
        <v>74</v>
      </c>
      <c r="L3196" t="s">
        <v>77</v>
      </c>
      <c r="M3196" t="s">
        <v>83</v>
      </c>
      <c r="P3196" t="s">
        <v>98</v>
      </c>
      <c r="Q3196" t="s">
        <v>100</v>
      </c>
      <c r="R3196" t="s">
        <v>18</v>
      </c>
      <c r="S3196" t="s">
        <v>20</v>
      </c>
      <c r="T3196" t="str">
        <f t="shared" si="1190"/>
        <v>LAEM CHABANG</v>
      </c>
      <c r="U3196" t="s">
        <v>46</v>
      </c>
      <c r="V3196" t="s">
        <v>50</v>
      </c>
      <c r="W3196" s="3">
        <v>12181248</v>
      </c>
      <c r="X3196" t="s">
        <v>32</v>
      </c>
      <c r="Y3196" t="s">
        <v>73</v>
      </c>
      <c r="AC3196">
        <v>1</v>
      </c>
    </row>
    <row r="3197" spans="1:31" x14ac:dyDescent="0.2">
      <c r="A3197">
        <v>3196</v>
      </c>
      <c r="B3197" t="s">
        <v>2</v>
      </c>
      <c r="C3197" s="4">
        <v>1923921</v>
      </c>
      <c r="D3197" t="s">
        <v>33</v>
      </c>
      <c r="E3197" t="s">
        <v>35</v>
      </c>
      <c r="F3197" s="1">
        <v>43892</v>
      </c>
      <c r="G3197" s="1">
        <f t="shared" si="1191"/>
        <v>43904</v>
      </c>
      <c r="H3197" s="1">
        <f t="shared" si="1192"/>
        <v>43911</v>
      </c>
      <c r="I3197" t="s">
        <v>71</v>
      </c>
      <c r="J3197">
        <v>2490158163</v>
      </c>
      <c r="K3197" t="s">
        <v>74</v>
      </c>
      <c r="L3197" t="s">
        <v>77</v>
      </c>
      <c r="M3197" t="s">
        <v>83</v>
      </c>
      <c r="P3197" t="s">
        <v>98</v>
      </c>
      <c r="Q3197" t="s">
        <v>100</v>
      </c>
      <c r="R3197" t="s">
        <v>18</v>
      </c>
      <c r="S3197" t="s">
        <v>20</v>
      </c>
      <c r="T3197" t="str">
        <f t="shared" si="1190"/>
        <v>LAEM CHABANG</v>
      </c>
      <c r="U3197" t="s">
        <v>46</v>
      </c>
      <c r="V3197" t="s">
        <v>50</v>
      </c>
      <c r="W3197" s="3">
        <v>12181257</v>
      </c>
      <c r="X3197" t="s">
        <v>32</v>
      </c>
      <c r="Y3197" t="s">
        <v>73</v>
      </c>
      <c r="AC3197">
        <v>1</v>
      </c>
    </row>
    <row r="3198" spans="1:31" x14ac:dyDescent="0.2">
      <c r="A3198">
        <v>3197</v>
      </c>
      <c r="B3198" t="s">
        <v>2</v>
      </c>
      <c r="C3198" s="4">
        <v>1923922</v>
      </c>
      <c r="D3198" t="s">
        <v>33</v>
      </c>
      <c r="E3198" t="s">
        <v>35</v>
      </c>
      <c r="F3198" s="1">
        <v>43892</v>
      </c>
      <c r="G3198" s="1">
        <f t="shared" si="1191"/>
        <v>43904</v>
      </c>
      <c r="H3198" s="1">
        <f t="shared" si="1192"/>
        <v>43911</v>
      </c>
      <c r="I3198" t="s">
        <v>71</v>
      </c>
      <c r="J3198">
        <v>2490158163</v>
      </c>
      <c r="K3198" t="s">
        <v>74</v>
      </c>
      <c r="L3198" t="s">
        <v>77</v>
      </c>
      <c r="M3198" t="s">
        <v>83</v>
      </c>
      <c r="P3198" t="s">
        <v>98</v>
      </c>
      <c r="Q3198" t="s">
        <v>100</v>
      </c>
      <c r="R3198" t="s">
        <v>18</v>
      </c>
      <c r="S3198" t="s">
        <v>20</v>
      </c>
      <c r="T3198" t="str">
        <f t="shared" si="1190"/>
        <v>LAEM CHABANG</v>
      </c>
      <c r="U3198" t="s">
        <v>46</v>
      </c>
      <c r="V3198" t="s">
        <v>50</v>
      </c>
      <c r="W3198" s="3">
        <v>12181272</v>
      </c>
      <c r="X3198" t="s">
        <v>32</v>
      </c>
      <c r="Y3198" t="s">
        <v>73</v>
      </c>
      <c r="AC3198">
        <v>1</v>
      </c>
    </row>
    <row r="3199" spans="1:31" x14ac:dyDescent="0.2">
      <c r="A3199">
        <v>3198</v>
      </c>
      <c r="B3199" t="s">
        <v>2</v>
      </c>
      <c r="C3199" s="4">
        <v>1923923</v>
      </c>
      <c r="D3199" t="s">
        <v>33</v>
      </c>
      <c r="E3199" t="s">
        <v>35</v>
      </c>
      <c r="F3199" s="1">
        <v>43892</v>
      </c>
      <c r="G3199" s="1">
        <f>IF(R3199="2: AIR",F3199, "")</f>
        <v>43892</v>
      </c>
      <c r="H3199" s="1">
        <f>G3199+33</f>
        <v>43925</v>
      </c>
      <c r="I3199" t="s">
        <v>71</v>
      </c>
      <c r="J3199">
        <v>2490158163</v>
      </c>
      <c r="K3199" t="s">
        <v>74</v>
      </c>
      <c r="L3199" t="s">
        <v>77</v>
      </c>
      <c r="M3199" t="s">
        <v>83</v>
      </c>
      <c r="P3199" t="s">
        <v>98</v>
      </c>
      <c r="Q3199" t="s">
        <v>100</v>
      </c>
      <c r="R3199" t="s">
        <v>17</v>
      </c>
      <c r="S3199" t="s">
        <v>20</v>
      </c>
      <c r="T3199" t="s">
        <v>45</v>
      </c>
      <c r="U3199" t="s">
        <v>46</v>
      </c>
      <c r="V3199" t="str">
        <f t="shared" si="1158"/>
        <v>AIR</v>
      </c>
      <c r="W3199" s="3"/>
      <c r="X3199" t="s">
        <v>32</v>
      </c>
      <c r="Y3199" t="s">
        <v>73</v>
      </c>
    </row>
    <row r="3200" spans="1:31" x14ac:dyDescent="0.2">
      <c r="A3200">
        <v>3199</v>
      </c>
      <c r="B3200" t="s">
        <v>2</v>
      </c>
      <c r="C3200" s="4">
        <v>1923924</v>
      </c>
      <c r="D3200" t="s">
        <v>33</v>
      </c>
      <c r="E3200" t="s">
        <v>35</v>
      </c>
      <c r="F3200" s="1">
        <v>43893</v>
      </c>
      <c r="G3200" s="1">
        <f t="shared" ref="G3200:G3202" si="1193">F3200 + 7 - WEEKDAY(F3200, 2) + 6</f>
        <v>43904</v>
      </c>
      <c r="H3200" s="1">
        <f t="shared" ref="H3200:H3202" si="1194">G3200+7</f>
        <v>43911</v>
      </c>
      <c r="I3200" t="s">
        <v>71</v>
      </c>
      <c r="J3200">
        <v>2490158163</v>
      </c>
      <c r="K3200" t="s">
        <v>74</v>
      </c>
      <c r="L3200" t="s">
        <v>77</v>
      </c>
      <c r="M3200" t="s">
        <v>83</v>
      </c>
      <c r="P3200" t="s">
        <v>98</v>
      </c>
      <c r="Q3200" t="s">
        <v>100</v>
      </c>
      <c r="R3200" t="s">
        <v>18</v>
      </c>
      <c r="S3200" t="s">
        <v>20</v>
      </c>
      <c r="T3200" t="str">
        <f t="shared" ref="T3200:T3202" si="1195">IF(R3200="1: SEA", "LAEM CHABANG", "BANGKOK")</f>
        <v>LAEM CHABANG</v>
      </c>
      <c r="U3200" t="s">
        <v>46</v>
      </c>
      <c r="V3200" t="s">
        <v>50</v>
      </c>
      <c r="W3200" s="3">
        <v>12181276</v>
      </c>
      <c r="X3200" t="s">
        <v>32</v>
      </c>
      <c r="Y3200" t="s">
        <v>73</v>
      </c>
      <c r="AC3200">
        <v>1</v>
      </c>
    </row>
    <row r="3201" spans="1:31" x14ac:dyDescent="0.2">
      <c r="A3201">
        <v>3200</v>
      </c>
      <c r="B3201" t="s">
        <v>2</v>
      </c>
      <c r="C3201" s="4">
        <v>1923925</v>
      </c>
      <c r="D3201" t="s">
        <v>33</v>
      </c>
      <c r="E3201" t="s">
        <v>35</v>
      </c>
      <c r="F3201" s="1">
        <v>43893</v>
      </c>
      <c r="G3201" s="1">
        <f t="shared" si="1193"/>
        <v>43904</v>
      </c>
      <c r="H3201" s="1">
        <f t="shared" si="1194"/>
        <v>43911</v>
      </c>
      <c r="I3201" t="s">
        <v>71</v>
      </c>
      <c r="J3201">
        <v>2490158163</v>
      </c>
      <c r="K3201" t="s">
        <v>74</v>
      </c>
      <c r="L3201" t="s">
        <v>77</v>
      </c>
      <c r="M3201" t="s">
        <v>83</v>
      </c>
      <c r="P3201" t="s">
        <v>98</v>
      </c>
      <c r="Q3201" t="s">
        <v>100</v>
      </c>
      <c r="R3201" t="s">
        <v>18</v>
      </c>
      <c r="S3201" t="s">
        <v>20</v>
      </c>
      <c r="T3201" t="str">
        <f t="shared" si="1195"/>
        <v>LAEM CHABANG</v>
      </c>
      <c r="U3201" t="s">
        <v>46</v>
      </c>
      <c r="V3201" t="s">
        <v>50</v>
      </c>
      <c r="W3201" s="3">
        <v>12181285</v>
      </c>
      <c r="X3201" t="s">
        <v>32</v>
      </c>
      <c r="Y3201" t="s">
        <v>73</v>
      </c>
      <c r="AC3201">
        <v>1</v>
      </c>
    </row>
    <row r="3202" spans="1:31" x14ac:dyDescent="0.2">
      <c r="A3202">
        <v>3201</v>
      </c>
      <c r="B3202" t="s">
        <v>2</v>
      </c>
      <c r="C3202" s="4">
        <v>1923926</v>
      </c>
      <c r="D3202" t="s">
        <v>33</v>
      </c>
      <c r="E3202" t="s">
        <v>35</v>
      </c>
      <c r="F3202" s="1">
        <v>43893</v>
      </c>
      <c r="G3202" s="1">
        <f t="shared" si="1193"/>
        <v>43904</v>
      </c>
      <c r="H3202" s="1">
        <f t="shared" si="1194"/>
        <v>43911</v>
      </c>
      <c r="I3202" t="s">
        <v>71</v>
      </c>
      <c r="J3202">
        <v>2490158163</v>
      </c>
      <c r="K3202" t="s">
        <v>74</v>
      </c>
      <c r="L3202" t="s">
        <v>77</v>
      </c>
      <c r="M3202" t="s">
        <v>83</v>
      </c>
      <c r="P3202" t="s">
        <v>98</v>
      </c>
      <c r="Q3202" t="s">
        <v>100</v>
      </c>
      <c r="R3202" t="s">
        <v>18</v>
      </c>
      <c r="S3202" t="s">
        <v>20</v>
      </c>
      <c r="T3202" t="str">
        <f t="shared" si="1195"/>
        <v>LAEM CHABANG</v>
      </c>
      <c r="U3202" t="s">
        <v>46</v>
      </c>
      <c r="V3202" t="s">
        <v>50</v>
      </c>
      <c r="W3202" s="3">
        <v>12181300</v>
      </c>
      <c r="X3202" t="s">
        <v>32</v>
      </c>
      <c r="Y3202" t="s">
        <v>73</v>
      </c>
      <c r="AC3202">
        <v>1</v>
      </c>
    </row>
    <row r="3203" spans="1:31" x14ac:dyDescent="0.2">
      <c r="A3203">
        <v>3202</v>
      </c>
      <c r="B3203" t="s">
        <v>2</v>
      </c>
      <c r="C3203" s="4">
        <v>1923927</v>
      </c>
      <c r="D3203" t="s">
        <v>33</v>
      </c>
      <c r="E3203" t="s">
        <v>35</v>
      </c>
      <c r="F3203" s="1">
        <v>43893</v>
      </c>
      <c r="G3203" s="1">
        <f>IF(R3203="2: AIR",F3203, "")</f>
        <v>43893</v>
      </c>
      <c r="H3203" s="1">
        <f>G3203+33</f>
        <v>43926</v>
      </c>
      <c r="I3203" t="s">
        <v>71</v>
      </c>
      <c r="J3203">
        <v>2490158163</v>
      </c>
      <c r="K3203" t="s">
        <v>74</v>
      </c>
      <c r="L3203" t="s">
        <v>77</v>
      </c>
      <c r="M3203" t="s">
        <v>83</v>
      </c>
      <c r="P3203" t="s">
        <v>98</v>
      </c>
      <c r="Q3203" t="s">
        <v>100</v>
      </c>
      <c r="R3203" t="s">
        <v>17</v>
      </c>
      <c r="S3203" t="s">
        <v>20</v>
      </c>
      <c r="T3203" t="s">
        <v>45</v>
      </c>
      <c r="U3203" t="s">
        <v>46</v>
      </c>
      <c r="V3203" t="str">
        <f t="shared" ref="V3203:V3266" si="1196">IF(R3203="2: AIR", "AIR","")</f>
        <v>AIR</v>
      </c>
      <c r="W3203" s="3"/>
      <c r="X3203" t="s">
        <v>32</v>
      </c>
      <c r="Y3203" t="s">
        <v>73</v>
      </c>
    </row>
    <row r="3204" spans="1:31" x14ac:dyDescent="0.2">
      <c r="A3204">
        <v>3203</v>
      </c>
      <c r="B3204" t="s">
        <v>2</v>
      </c>
      <c r="C3204" s="4">
        <v>1923928</v>
      </c>
      <c r="D3204" t="s">
        <v>33</v>
      </c>
      <c r="E3204" t="s">
        <v>35</v>
      </c>
      <c r="F3204" s="1">
        <v>43893</v>
      </c>
      <c r="G3204" s="1">
        <f t="shared" ref="G3204:G3205" si="1197">F3204 + 7 - WEEKDAY(F3204, 2) + 6</f>
        <v>43904</v>
      </c>
      <c r="H3204" s="1">
        <f t="shared" ref="H3204:H3205" si="1198">G3204+7</f>
        <v>43911</v>
      </c>
      <c r="I3204" t="s">
        <v>71</v>
      </c>
      <c r="J3204">
        <v>2490158163</v>
      </c>
      <c r="K3204" t="s">
        <v>74</v>
      </c>
      <c r="L3204" t="s">
        <v>77</v>
      </c>
      <c r="M3204" t="s">
        <v>83</v>
      </c>
      <c r="P3204" t="s">
        <v>98</v>
      </c>
      <c r="Q3204" t="s">
        <v>100</v>
      </c>
      <c r="R3204" t="s">
        <v>18</v>
      </c>
      <c r="S3204" t="s">
        <v>20</v>
      </c>
      <c r="T3204" t="str">
        <f t="shared" ref="T3204:T3205" si="1199">IF(R3204="1: SEA", "LAEM CHABANG", "BANGKOK")</f>
        <v>LAEM CHABANG</v>
      </c>
      <c r="U3204" t="s">
        <v>46</v>
      </c>
      <c r="V3204" t="s">
        <v>50</v>
      </c>
      <c r="W3204" s="3">
        <v>12181304</v>
      </c>
      <c r="X3204" t="s">
        <v>32</v>
      </c>
      <c r="Y3204" t="s">
        <v>73</v>
      </c>
      <c r="AC3204">
        <v>1</v>
      </c>
    </row>
    <row r="3205" spans="1:31" x14ac:dyDescent="0.2">
      <c r="A3205">
        <v>3204</v>
      </c>
      <c r="B3205" t="s">
        <v>2</v>
      </c>
      <c r="C3205" s="4">
        <v>1923929</v>
      </c>
      <c r="D3205" t="s">
        <v>33</v>
      </c>
      <c r="E3205" t="s">
        <v>35</v>
      </c>
      <c r="F3205" s="1">
        <v>43892</v>
      </c>
      <c r="G3205" s="1">
        <f t="shared" si="1197"/>
        <v>43904</v>
      </c>
      <c r="H3205" s="1">
        <f t="shared" si="1198"/>
        <v>43911</v>
      </c>
      <c r="I3205" t="s">
        <v>71</v>
      </c>
      <c r="J3205">
        <v>2490158163</v>
      </c>
      <c r="K3205" t="s">
        <v>74</v>
      </c>
      <c r="L3205" t="s">
        <v>77</v>
      </c>
      <c r="M3205" t="s">
        <v>83</v>
      </c>
      <c r="P3205" t="s">
        <v>98</v>
      </c>
      <c r="Q3205" t="s">
        <v>100</v>
      </c>
      <c r="R3205" t="s">
        <v>18</v>
      </c>
      <c r="S3205" t="s">
        <v>20</v>
      </c>
      <c r="T3205" t="str">
        <f t="shared" si="1199"/>
        <v>LAEM CHABANG</v>
      </c>
      <c r="U3205" t="s">
        <v>46</v>
      </c>
      <c r="V3205" t="s">
        <v>50</v>
      </c>
      <c r="W3205" s="3">
        <v>12181313</v>
      </c>
      <c r="X3205" t="s">
        <v>32</v>
      </c>
      <c r="Y3205" t="s">
        <v>73</v>
      </c>
      <c r="AC3205">
        <v>1</v>
      </c>
    </row>
    <row r="3206" spans="1:31" x14ac:dyDescent="0.2">
      <c r="A3206">
        <v>3205</v>
      </c>
      <c r="B3206" t="s">
        <v>2</v>
      </c>
      <c r="C3206" s="4">
        <v>1923930</v>
      </c>
      <c r="D3206" t="s">
        <v>33</v>
      </c>
      <c r="E3206" t="s">
        <v>35</v>
      </c>
      <c r="F3206" s="1">
        <v>43892</v>
      </c>
      <c r="G3206" s="1">
        <f>IF(R3206="2: AIR",F3206, "")</f>
        <v>43892</v>
      </c>
      <c r="H3206" s="1">
        <f>G3206+33</f>
        <v>43925</v>
      </c>
      <c r="I3206" t="s">
        <v>71</v>
      </c>
      <c r="J3206">
        <v>2490158163</v>
      </c>
      <c r="K3206" t="s">
        <v>74</v>
      </c>
      <c r="L3206" t="s">
        <v>77</v>
      </c>
      <c r="M3206" t="s">
        <v>83</v>
      </c>
      <c r="P3206" t="s">
        <v>98</v>
      </c>
      <c r="Q3206" t="s">
        <v>100</v>
      </c>
      <c r="R3206" t="s">
        <v>17</v>
      </c>
      <c r="S3206" t="s">
        <v>20</v>
      </c>
      <c r="T3206" t="s">
        <v>45</v>
      </c>
      <c r="U3206" t="s">
        <v>46</v>
      </c>
      <c r="V3206" t="str">
        <f t="shared" si="1196"/>
        <v>AIR</v>
      </c>
      <c r="W3206" s="3"/>
      <c r="X3206" t="s">
        <v>32</v>
      </c>
      <c r="Y3206" t="s">
        <v>73</v>
      </c>
    </row>
    <row r="3207" spans="1:31" x14ac:dyDescent="0.2">
      <c r="A3207">
        <v>3206</v>
      </c>
      <c r="B3207" t="s">
        <v>2</v>
      </c>
      <c r="C3207" s="4">
        <v>1923931</v>
      </c>
      <c r="D3207" t="s">
        <v>33</v>
      </c>
      <c r="E3207" t="s">
        <v>35</v>
      </c>
      <c r="F3207" s="1">
        <v>43893</v>
      </c>
      <c r="G3207" s="1">
        <f t="shared" ref="G3207:G3214" si="1200">F3207 + 7 - WEEKDAY(F3207, 2) + 6</f>
        <v>43904</v>
      </c>
      <c r="H3207" s="1">
        <f t="shared" ref="H3207:H3214" si="1201">G3207+7</f>
        <v>43911</v>
      </c>
      <c r="I3207" t="s">
        <v>71</v>
      </c>
      <c r="J3207">
        <v>2490158163</v>
      </c>
      <c r="K3207" t="s">
        <v>74</v>
      </c>
      <c r="L3207" t="s">
        <v>77</v>
      </c>
      <c r="M3207" t="s">
        <v>83</v>
      </c>
      <c r="P3207" t="s">
        <v>98</v>
      </c>
      <c r="Q3207" t="s">
        <v>100</v>
      </c>
      <c r="R3207" t="s">
        <v>18</v>
      </c>
      <c r="S3207" t="s">
        <v>20</v>
      </c>
      <c r="T3207" t="str">
        <f t="shared" ref="T3207:T3214" si="1202">IF(R3207="1: SEA", "LAEM CHABANG", "BANGKOK")</f>
        <v>LAEM CHABANG</v>
      </c>
      <c r="U3207" t="s">
        <v>46</v>
      </c>
      <c r="V3207" t="s">
        <v>50</v>
      </c>
      <c r="W3207" s="3">
        <v>12181329</v>
      </c>
      <c r="X3207" t="s">
        <v>32</v>
      </c>
      <c r="Y3207" t="s">
        <v>73</v>
      </c>
      <c r="AC3207">
        <v>1</v>
      </c>
    </row>
    <row r="3208" spans="1:31" x14ac:dyDescent="0.2">
      <c r="A3208">
        <v>3207</v>
      </c>
      <c r="B3208" t="s">
        <v>2</v>
      </c>
      <c r="C3208" s="4">
        <v>1923932</v>
      </c>
      <c r="D3208" t="s">
        <v>33</v>
      </c>
      <c r="E3208" t="s">
        <v>35</v>
      </c>
      <c r="F3208" s="1">
        <v>43893</v>
      </c>
      <c r="G3208" s="1">
        <f t="shared" si="1200"/>
        <v>43904</v>
      </c>
      <c r="H3208" s="1">
        <f t="shared" si="1201"/>
        <v>43911</v>
      </c>
      <c r="I3208" t="s">
        <v>71</v>
      </c>
      <c r="J3208">
        <v>2490158163</v>
      </c>
      <c r="K3208" t="s">
        <v>74</v>
      </c>
      <c r="L3208" t="s">
        <v>77</v>
      </c>
      <c r="M3208" t="s">
        <v>83</v>
      </c>
      <c r="P3208" t="s">
        <v>98</v>
      </c>
      <c r="Q3208" t="s">
        <v>100</v>
      </c>
      <c r="R3208" t="s">
        <v>18</v>
      </c>
      <c r="S3208" t="s">
        <v>20</v>
      </c>
      <c r="T3208" t="str">
        <f t="shared" si="1202"/>
        <v>LAEM CHABANG</v>
      </c>
      <c r="U3208" t="s">
        <v>46</v>
      </c>
      <c r="V3208" t="s">
        <v>50</v>
      </c>
      <c r="W3208" s="3">
        <v>12181332</v>
      </c>
      <c r="X3208" t="s">
        <v>32</v>
      </c>
      <c r="Y3208" t="s">
        <v>73</v>
      </c>
      <c r="AC3208">
        <v>1</v>
      </c>
    </row>
    <row r="3209" spans="1:31" x14ac:dyDescent="0.2">
      <c r="A3209">
        <v>3208</v>
      </c>
      <c r="B3209" t="s">
        <v>2</v>
      </c>
      <c r="C3209" s="4">
        <v>1923933</v>
      </c>
      <c r="D3209" t="s">
        <v>33</v>
      </c>
      <c r="E3209" t="s">
        <v>35</v>
      </c>
      <c r="F3209" s="1">
        <v>43893</v>
      </c>
      <c r="G3209" s="1">
        <f t="shared" si="1200"/>
        <v>43904</v>
      </c>
      <c r="H3209" s="1">
        <f t="shared" si="1201"/>
        <v>43911</v>
      </c>
      <c r="I3209" t="s">
        <v>71</v>
      </c>
      <c r="J3209">
        <v>2490158163</v>
      </c>
      <c r="K3209" t="s">
        <v>74</v>
      </c>
      <c r="L3209" t="s">
        <v>77</v>
      </c>
      <c r="M3209" t="s">
        <v>83</v>
      </c>
      <c r="P3209" t="s">
        <v>98</v>
      </c>
      <c r="Q3209" t="s">
        <v>100</v>
      </c>
      <c r="R3209" t="s">
        <v>18</v>
      </c>
      <c r="S3209" t="s">
        <v>20</v>
      </c>
      <c r="T3209" t="str">
        <f t="shared" si="1202"/>
        <v>LAEM CHABANG</v>
      </c>
      <c r="U3209" t="s">
        <v>46</v>
      </c>
      <c r="V3209" t="s">
        <v>50</v>
      </c>
      <c r="W3209" s="3">
        <v>12181341</v>
      </c>
      <c r="X3209" t="s">
        <v>32</v>
      </c>
      <c r="Y3209" t="s">
        <v>73</v>
      </c>
      <c r="AC3209">
        <v>1</v>
      </c>
    </row>
    <row r="3210" spans="1:31" x14ac:dyDescent="0.2">
      <c r="A3210">
        <v>3209</v>
      </c>
      <c r="B3210" t="s">
        <v>2</v>
      </c>
      <c r="C3210" s="4">
        <v>1923934</v>
      </c>
      <c r="D3210" t="s">
        <v>33</v>
      </c>
      <c r="E3210" t="s">
        <v>35</v>
      </c>
      <c r="F3210" s="1">
        <v>43893</v>
      </c>
      <c r="G3210" s="1">
        <f t="shared" si="1200"/>
        <v>43904</v>
      </c>
      <c r="H3210" s="1">
        <f t="shared" si="1201"/>
        <v>43911</v>
      </c>
      <c r="I3210" t="s">
        <v>71</v>
      </c>
      <c r="J3210">
        <v>2490158163</v>
      </c>
      <c r="K3210" t="s">
        <v>74</v>
      </c>
      <c r="L3210" t="s">
        <v>77</v>
      </c>
      <c r="M3210" t="s">
        <v>83</v>
      </c>
      <c r="P3210" t="s">
        <v>98</v>
      </c>
      <c r="Q3210" t="s">
        <v>100</v>
      </c>
      <c r="R3210" t="s">
        <v>18</v>
      </c>
      <c r="S3210" t="s">
        <v>20</v>
      </c>
      <c r="T3210" t="str">
        <f t="shared" si="1202"/>
        <v>LAEM CHABANG</v>
      </c>
      <c r="U3210" t="s">
        <v>46</v>
      </c>
      <c r="V3210" t="s">
        <v>50</v>
      </c>
      <c r="W3210" s="3">
        <v>12181356</v>
      </c>
      <c r="X3210" t="s">
        <v>32</v>
      </c>
      <c r="Y3210" t="s">
        <v>73</v>
      </c>
      <c r="AC3210">
        <v>1</v>
      </c>
    </row>
    <row r="3211" spans="1:31" x14ac:dyDescent="0.2">
      <c r="A3211">
        <v>3210</v>
      </c>
      <c r="B3211" t="s">
        <v>2</v>
      </c>
      <c r="C3211" s="4">
        <v>1923935</v>
      </c>
      <c r="D3211" t="s">
        <v>33</v>
      </c>
      <c r="E3211" t="s">
        <v>35</v>
      </c>
      <c r="F3211" s="1">
        <v>43893</v>
      </c>
      <c r="G3211" s="1">
        <f t="shared" si="1200"/>
        <v>43904</v>
      </c>
      <c r="H3211" s="1">
        <f t="shared" si="1201"/>
        <v>43911</v>
      </c>
      <c r="I3211" t="s">
        <v>71</v>
      </c>
      <c r="J3211">
        <v>2490158163</v>
      </c>
      <c r="K3211" t="s">
        <v>74</v>
      </c>
      <c r="L3211" t="s">
        <v>77</v>
      </c>
      <c r="M3211" t="s">
        <v>83</v>
      </c>
      <c r="P3211" t="s">
        <v>98</v>
      </c>
      <c r="Q3211" t="s">
        <v>100</v>
      </c>
      <c r="R3211" t="s">
        <v>18</v>
      </c>
      <c r="S3211" t="s">
        <v>20</v>
      </c>
      <c r="T3211" t="str">
        <f t="shared" si="1202"/>
        <v>LAEM CHABANG</v>
      </c>
      <c r="U3211" t="s">
        <v>46</v>
      </c>
      <c r="V3211" t="s">
        <v>50</v>
      </c>
      <c r="W3211" s="3">
        <v>12181357</v>
      </c>
      <c r="X3211" t="s">
        <v>32</v>
      </c>
      <c r="Y3211" t="s">
        <v>73</v>
      </c>
      <c r="AC3211">
        <v>1</v>
      </c>
    </row>
    <row r="3212" spans="1:31" x14ac:dyDescent="0.2">
      <c r="A3212">
        <v>3211</v>
      </c>
      <c r="B3212" t="s">
        <v>2</v>
      </c>
      <c r="C3212" s="4">
        <v>1923936</v>
      </c>
      <c r="D3212" t="s">
        <v>33</v>
      </c>
      <c r="E3212" t="s">
        <v>35</v>
      </c>
      <c r="F3212" s="1">
        <v>43893</v>
      </c>
      <c r="G3212" s="1">
        <f t="shared" si="1200"/>
        <v>43904</v>
      </c>
      <c r="H3212" s="1">
        <f t="shared" si="1201"/>
        <v>43911</v>
      </c>
      <c r="I3212" t="s">
        <v>71</v>
      </c>
      <c r="J3212">
        <v>2490158163</v>
      </c>
      <c r="K3212" t="s">
        <v>74</v>
      </c>
      <c r="L3212" t="s">
        <v>77</v>
      </c>
      <c r="M3212" t="s">
        <v>83</v>
      </c>
      <c r="P3212" t="s">
        <v>98</v>
      </c>
      <c r="Q3212" t="s">
        <v>100</v>
      </c>
      <c r="R3212" t="s">
        <v>18</v>
      </c>
      <c r="S3212" t="s">
        <v>20</v>
      </c>
      <c r="T3212" t="str">
        <f t="shared" si="1202"/>
        <v>LAEM CHABANG</v>
      </c>
      <c r="U3212" t="s">
        <v>46</v>
      </c>
      <c r="V3212" t="s">
        <v>50</v>
      </c>
      <c r="W3212" s="3">
        <v>12181360</v>
      </c>
      <c r="X3212" t="s">
        <v>32</v>
      </c>
      <c r="Y3212" t="s">
        <v>73</v>
      </c>
      <c r="AC3212">
        <v>1</v>
      </c>
    </row>
    <row r="3213" spans="1:31" x14ac:dyDescent="0.2">
      <c r="A3213">
        <v>3212</v>
      </c>
      <c r="B3213" t="s">
        <v>2</v>
      </c>
      <c r="C3213" s="4">
        <v>1923937</v>
      </c>
      <c r="D3213" t="s">
        <v>33</v>
      </c>
      <c r="E3213" t="s">
        <v>35</v>
      </c>
      <c r="F3213" s="1">
        <v>43893</v>
      </c>
      <c r="G3213" s="1">
        <f t="shared" si="1200"/>
        <v>43904</v>
      </c>
      <c r="H3213" s="1">
        <f t="shared" si="1201"/>
        <v>43911</v>
      </c>
      <c r="I3213" t="s">
        <v>71</v>
      </c>
      <c r="J3213">
        <v>2490158163</v>
      </c>
      <c r="K3213" t="s">
        <v>74</v>
      </c>
      <c r="L3213" t="s">
        <v>77</v>
      </c>
      <c r="M3213" t="s">
        <v>83</v>
      </c>
      <c r="P3213" t="s">
        <v>98</v>
      </c>
      <c r="Q3213" t="s">
        <v>100</v>
      </c>
      <c r="R3213" t="s">
        <v>18</v>
      </c>
      <c r="S3213" t="s">
        <v>20</v>
      </c>
      <c r="T3213" t="str">
        <f t="shared" si="1202"/>
        <v>LAEM CHABANG</v>
      </c>
      <c r="U3213" t="s">
        <v>46</v>
      </c>
      <c r="V3213" t="s">
        <v>50</v>
      </c>
      <c r="W3213" s="3">
        <v>12181369</v>
      </c>
      <c r="X3213" t="s">
        <v>32</v>
      </c>
      <c r="Y3213" t="s">
        <v>73</v>
      </c>
      <c r="AC3213">
        <v>1</v>
      </c>
      <c r="AE3213" t="s">
        <v>105</v>
      </c>
    </row>
    <row r="3214" spans="1:31" x14ac:dyDescent="0.2">
      <c r="A3214">
        <v>3213</v>
      </c>
      <c r="B3214" t="s">
        <v>2</v>
      </c>
      <c r="C3214" s="4">
        <v>1923938</v>
      </c>
      <c r="D3214" t="s">
        <v>33</v>
      </c>
      <c r="E3214" t="s">
        <v>35</v>
      </c>
      <c r="F3214" s="1">
        <v>43893</v>
      </c>
      <c r="G3214" s="1">
        <f t="shared" si="1200"/>
        <v>43904</v>
      </c>
      <c r="H3214" s="1">
        <f t="shared" si="1201"/>
        <v>43911</v>
      </c>
      <c r="I3214" t="s">
        <v>71</v>
      </c>
      <c r="J3214">
        <v>2490158163</v>
      </c>
      <c r="K3214" t="s">
        <v>74</v>
      </c>
      <c r="L3214" t="s">
        <v>77</v>
      </c>
      <c r="M3214" t="s">
        <v>83</v>
      </c>
      <c r="P3214" t="s">
        <v>98</v>
      </c>
      <c r="Q3214" t="s">
        <v>100</v>
      </c>
      <c r="R3214" t="s">
        <v>18</v>
      </c>
      <c r="S3214" t="s">
        <v>20</v>
      </c>
      <c r="T3214" t="str">
        <f t="shared" si="1202"/>
        <v>LAEM CHABANG</v>
      </c>
      <c r="U3214" t="s">
        <v>46</v>
      </c>
      <c r="V3214" t="s">
        <v>50</v>
      </c>
      <c r="W3214" s="3">
        <v>12181384</v>
      </c>
      <c r="X3214" t="s">
        <v>32</v>
      </c>
      <c r="Y3214" t="s">
        <v>73</v>
      </c>
      <c r="AC3214">
        <v>1</v>
      </c>
    </row>
    <row r="3215" spans="1:31" x14ac:dyDescent="0.2">
      <c r="A3215">
        <v>3214</v>
      </c>
      <c r="B3215" t="s">
        <v>2</v>
      </c>
      <c r="C3215" s="4">
        <v>1923939</v>
      </c>
      <c r="D3215" t="s">
        <v>33</v>
      </c>
      <c r="E3215" t="s">
        <v>35</v>
      </c>
      <c r="F3215" s="1">
        <v>43893</v>
      </c>
      <c r="G3215" s="1">
        <f>IF(R3215="2: AIR",F3215, "")</f>
        <v>43893</v>
      </c>
      <c r="H3215" s="1">
        <f t="shared" ref="H3215:H3216" si="1203">G3215+33</f>
        <v>43926</v>
      </c>
      <c r="I3215" t="s">
        <v>71</v>
      </c>
      <c r="J3215">
        <v>2490158163</v>
      </c>
      <c r="K3215" t="s">
        <v>74</v>
      </c>
      <c r="L3215" t="s">
        <v>77</v>
      </c>
      <c r="M3215" t="s">
        <v>83</v>
      </c>
      <c r="P3215" t="s">
        <v>98</v>
      </c>
      <c r="Q3215" t="s">
        <v>100</v>
      </c>
      <c r="R3215" t="s">
        <v>17</v>
      </c>
      <c r="S3215" t="s">
        <v>20</v>
      </c>
      <c r="T3215" t="s">
        <v>45</v>
      </c>
      <c r="U3215" t="s">
        <v>46</v>
      </c>
      <c r="V3215" t="str">
        <f t="shared" si="1196"/>
        <v>AIR</v>
      </c>
      <c r="W3215" s="3"/>
      <c r="X3215" t="s">
        <v>32</v>
      </c>
      <c r="Y3215" t="s">
        <v>73</v>
      </c>
      <c r="AE3215" t="s">
        <v>102</v>
      </c>
    </row>
    <row r="3216" spans="1:31" x14ac:dyDescent="0.2">
      <c r="A3216">
        <v>3215</v>
      </c>
      <c r="B3216" t="s">
        <v>2</v>
      </c>
      <c r="C3216" s="4">
        <v>1923940</v>
      </c>
      <c r="D3216" t="s">
        <v>33</v>
      </c>
      <c r="E3216" t="s">
        <v>35</v>
      </c>
      <c r="F3216" s="1">
        <v>43893</v>
      </c>
      <c r="G3216" s="1">
        <f>IF(R3216="2: AIR",F3216, "")</f>
        <v>43893</v>
      </c>
      <c r="H3216" s="1">
        <f t="shared" si="1203"/>
        <v>43926</v>
      </c>
      <c r="I3216" t="s">
        <v>71</v>
      </c>
      <c r="J3216">
        <v>2490158163</v>
      </c>
      <c r="K3216" t="s">
        <v>74</v>
      </c>
      <c r="L3216" t="s">
        <v>77</v>
      </c>
      <c r="M3216" t="s">
        <v>83</v>
      </c>
      <c r="P3216" t="s">
        <v>98</v>
      </c>
      <c r="Q3216" t="s">
        <v>100</v>
      </c>
      <c r="R3216" t="s">
        <v>17</v>
      </c>
      <c r="S3216" t="s">
        <v>20</v>
      </c>
      <c r="T3216" t="s">
        <v>45</v>
      </c>
      <c r="U3216" t="s">
        <v>46</v>
      </c>
      <c r="V3216" t="str">
        <f t="shared" si="1196"/>
        <v>AIR</v>
      </c>
      <c r="W3216" s="3"/>
      <c r="X3216" t="s">
        <v>32</v>
      </c>
      <c r="Y3216" t="s">
        <v>73</v>
      </c>
    </row>
    <row r="3217" spans="1:29" x14ac:dyDescent="0.2">
      <c r="A3217">
        <v>3216</v>
      </c>
      <c r="B3217" t="s">
        <v>2</v>
      </c>
      <c r="C3217" s="4">
        <v>1923941</v>
      </c>
      <c r="D3217" t="s">
        <v>33</v>
      </c>
      <c r="E3217" t="s">
        <v>35</v>
      </c>
      <c r="F3217" s="1">
        <v>43893</v>
      </c>
      <c r="G3217" s="1">
        <f t="shared" ref="G3217:G3218" si="1204">F3217 + 7 - WEEKDAY(F3217, 2) + 6</f>
        <v>43904</v>
      </c>
      <c r="H3217" s="1">
        <f t="shared" ref="H3217:H3218" si="1205">G3217+7</f>
        <v>43911</v>
      </c>
      <c r="I3217" t="s">
        <v>71</v>
      </c>
      <c r="J3217">
        <v>2490158163</v>
      </c>
      <c r="K3217" t="s">
        <v>74</v>
      </c>
      <c r="L3217" t="s">
        <v>77</v>
      </c>
      <c r="M3217" t="s">
        <v>83</v>
      </c>
      <c r="P3217" t="s">
        <v>98</v>
      </c>
      <c r="Q3217" t="s">
        <v>100</v>
      </c>
      <c r="R3217" t="s">
        <v>18</v>
      </c>
      <c r="S3217" t="s">
        <v>20</v>
      </c>
      <c r="T3217" t="str">
        <f t="shared" ref="T3217:T3218" si="1206">IF(R3217="1: SEA", "LAEM CHABANG", "BANGKOK")</f>
        <v>LAEM CHABANG</v>
      </c>
      <c r="U3217" t="s">
        <v>46</v>
      </c>
      <c r="V3217" t="s">
        <v>50</v>
      </c>
      <c r="W3217" s="3">
        <v>12181397</v>
      </c>
      <c r="X3217" t="s">
        <v>32</v>
      </c>
      <c r="Y3217" t="s">
        <v>73</v>
      </c>
      <c r="AC3217">
        <v>1</v>
      </c>
    </row>
    <row r="3218" spans="1:29" x14ac:dyDescent="0.2">
      <c r="A3218">
        <v>3217</v>
      </c>
      <c r="B3218" t="s">
        <v>2</v>
      </c>
      <c r="C3218" s="4">
        <v>1923942</v>
      </c>
      <c r="D3218" t="s">
        <v>33</v>
      </c>
      <c r="E3218" t="s">
        <v>35</v>
      </c>
      <c r="F3218" s="1">
        <v>43893</v>
      </c>
      <c r="G3218" s="1">
        <f t="shared" si="1204"/>
        <v>43904</v>
      </c>
      <c r="H3218" s="1">
        <f t="shared" si="1205"/>
        <v>43911</v>
      </c>
      <c r="I3218" t="s">
        <v>71</v>
      </c>
      <c r="J3218">
        <v>2490158163</v>
      </c>
      <c r="K3218" t="s">
        <v>74</v>
      </c>
      <c r="L3218" t="s">
        <v>77</v>
      </c>
      <c r="M3218" t="s">
        <v>83</v>
      </c>
      <c r="P3218" t="s">
        <v>98</v>
      </c>
      <c r="Q3218" t="s">
        <v>100</v>
      </c>
      <c r="R3218" t="s">
        <v>18</v>
      </c>
      <c r="S3218" t="s">
        <v>20</v>
      </c>
      <c r="T3218" t="str">
        <f t="shared" si="1206"/>
        <v>LAEM CHABANG</v>
      </c>
      <c r="U3218" t="s">
        <v>46</v>
      </c>
      <c r="V3218" t="s">
        <v>50</v>
      </c>
      <c r="W3218" s="3">
        <v>12181412</v>
      </c>
      <c r="X3218" t="s">
        <v>32</v>
      </c>
      <c r="Y3218" t="s">
        <v>73</v>
      </c>
      <c r="AC3218">
        <v>1</v>
      </c>
    </row>
    <row r="3219" spans="1:29" x14ac:dyDescent="0.2">
      <c r="A3219">
        <v>3218</v>
      </c>
      <c r="B3219" t="s">
        <v>2</v>
      </c>
      <c r="C3219" s="4">
        <v>1923943</v>
      </c>
      <c r="D3219" t="s">
        <v>33</v>
      </c>
      <c r="E3219" t="s">
        <v>35</v>
      </c>
      <c r="F3219" s="1">
        <v>43893</v>
      </c>
      <c r="G3219" s="1">
        <f>IF(R3219="2: AIR",F3219, "")</f>
        <v>43893</v>
      </c>
      <c r="H3219" s="1">
        <f>G3219+33</f>
        <v>43926</v>
      </c>
      <c r="I3219" t="s">
        <v>71</v>
      </c>
      <c r="J3219">
        <v>2490158163</v>
      </c>
      <c r="K3219" t="s">
        <v>74</v>
      </c>
      <c r="L3219" t="s">
        <v>77</v>
      </c>
      <c r="M3219" t="s">
        <v>83</v>
      </c>
      <c r="P3219" t="s">
        <v>98</v>
      </c>
      <c r="Q3219" t="s">
        <v>100</v>
      </c>
      <c r="R3219" t="s">
        <v>17</v>
      </c>
      <c r="S3219" t="s">
        <v>20</v>
      </c>
      <c r="T3219" t="s">
        <v>45</v>
      </c>
      <c r="U3219" t="s">
        <v>46</v>
      </c>
      <c r="V3219" t="str">
        <f t="shared" si="1196"/>
        <v>AIR</v>
      </c>
      <c r="W3219" s="3"/>
      <c r="X3219" t="s">
        <v>32</v>
      </c>
      <c r="Y3219" t="s">
        <v>73</v>
      </c>
    </row>
    <row r="3220" spans="1:29" x14ac:dyDescent="0.2">
      <c r="A3220">
        <v>3219</v>
      </c>
      <c r="B3220" t="s">
        <v>2</v>
      </c>
      <c r="C3220" s="4">
        <v>1923944</v>
      </c>
      <c r="D3220" t="s">
        <v>33</v>
      </c>
      <c r="E3220" t="s">
        <v>35</v>
      </c>
      <c r="F3220" s="1">
        <v>43893</v>
      </c>
      <c r="G3220" s="1">
        <f t="shared" ref="G3220:G3222" si="1207">F3220 + 7 - WEEKDAY(F3220, 2) + 6</f>
        <v>43904</v>
      </c>
      <c r="H3220" s="1">
        <f t="shared" ref="H3220:H3222" si="1208">G3220+7</f>
        <v>43911</v>
      </c>
      <c r="I3220" t="s">
        <v>71</v>
      </c>
      <c r="J3220">
        <v>2490158163</v>
      </c>
      <c r="K3220" t="s">
        <v>74</v>
      </c>
      <c r="L3220" t="s">
        <v>77</v>
      </c>
      <c r="M3220" t="s">
        <v>83</v>
      </c>
      <c r="P3220" t="s">
        <v>98</v>
      </c>
      <c r="Q3220" t="s">
        <v>100</v>
      </c>
      <c r="R3220" t="s">
        <v>18</v>
      </c>
      <c r="S3220" t="s">
        <v>20</v>
      </c>
      <c r="T3220" t="str">
        <f t="shared" ref="T3220:T3222" si="1209">IF(R3220="1: SEA", "LAEM CHABANG", "BANGKOK")</f>
        <v>LAEM CHABANG</v>
      </c>
      <c r="U3220" t="s">
        <v>46</v>
      </c>
      <c r="V3220" t="s">
        <v>50</v>
      </c>
      <c r="W3220" s="3">
        <v>12181416</v>
      </c>
      <c r="X3220" t="s">
        <v>32</v>
      </c>
      <c r="Y3220" t="s">
        <v>73</v>
      </c>
      <c r="AC3220">
        <v>1</v>
      </c>
    </row>
    <row r="3221" spans="1:29" x14ac:dyDescent="0.2">
      <c r="A3221">
        <v>3220</v>
      </c>
      <c r="B3221" t="s">
        <v>2</v>
      </c>
      <c r="C3221" s="4">
        <v>1923945</v>
      </c>
      <c r="D3221" t="s">
        <v>33</v>
      </c>
      <c r="E3221" t="s">
        <v>35</v>
      </c>
      <c r="F3221" s="1">
        <v>43893</v>
      </c>
      <c r="G3221" s="1">
        <f t="shared" si="1207"/>
        <v>43904</v>
      </c>
      <c r="H3221" s="1">
        <f t="shared" si="1208"/>
        <v>43911</v>
      </c>
      <c r="I3221" t="s">
        <v>71</v>
      </c>
      <c r="J3221">
        <v>2490158163</v>
      </c>
      <c r="K3221" t="s">
        <v>74</v>
      </c>
      <c r="L3221" t="s">
        <v>77</v>
      </c>
      <c r="M3221" t="s">
        <v>83</v>
      </c>
      <c r="P3221" t="s">
        <v>98</v>
      </c>
      <c r="Q3221" t="s">
        <v>100</v>
      </c>
      <c r="R3221" t="s">
        <v>18</v>
      </c>
      <c r="S3221" t="s">
        <v>20</v>
      </c>
      <c r="T3221" t="str">
        <f t="shared" si="1209"/>
        <v>LAEM CHABANG</v>
      </c>
      <c r="U3221" t="s">
        <v>46</v>
      </c>
      <c r="V3221" t="s">
        <v>50</v>
      </c>
      <c r="W3221" s="3">
        <v>12181425</v>
      </c>
      <c r="X3221" t="s">
        <v>32</v>
      </c>
      <c r="Y3221" t="s">
        <v>73</v>
      </c>
      <c r="AC3221">
        <v>1</v>
      </c>
    </row>
    <row r="3222" spans="1:29" x14ac:dyDescent="0.2">
      <c r="A3222">
        <v>3221</v>
      </c>
      <c r="B3222" t="s">
        <v>2</v>
      </c>
      <c r="C3222" s="4">
        <v>1923946</v>
      </c>
      <c r="D3222" t="s">
        <v>33</v>
      </c>
      <c r="E3222" t="s">
        <v>35</v>
      </c>
      <c r="F3222" s="1">
        <v>43893</v>
      </c>
      <c r="G3222" s="1">
        <f t="shared" si="1207"/>
        <v>43904</v>
      </c>
      <c r="H3222" s="1">
        <f t="shared" si="1208"/>
        <v>43911</v>
      </c>
      <c r="I3222" t="s">
        <v>71</v>
      </c>
      <c r="J3222">
        <v>2490158163</v>
      </c>
      <c r="K3222" t="s">
        <v>74</v>
      </c>
      <c r="L3222" t="s">
        <v>77</v>
      </c>
      <c r="M3222" t="s">
        <v>83</v>
      </c>
      <c r="P3222" t="s">
        <v>98</v>
      </c>
      <c r="Q3222" t="s">
        <v>100</v>
      </c>
      <c r="R3222" t="s">
        <v>18</v>
      </c>
      <c r="S3222" t="s">
        <v>20</v>
      </c>
      <c r="T3222" t="str">
        <f t="shared" si="1209"/>
        <v>LAEM CHABANG</v>
      </c>
      <c r="U3222" t="s">
        <v>46</v>
      </c>
      <c r="V3222" t="s">
        <v>50</v>
      </c>
      <c r="W3222" s="3">
        <v>12181440</v>
      </c>
      <c r="X3222" t="s">
        <v>32</v>
      </c>
      <c r="Y3222" t="s">
        <v>73</v>
      </c>
      <c r="AC3222">
        <v>1</v>
      </c>
    </row>
    <row r="3223" spans="1:29" x14ac:dyDescent="0.2">
      <c r="A3223">
        <v>3222</v>
      </c>
      <c r="B3223" t="s">
        <v>2</v>
      </c>
      <c r="C3223" s="4">
        <v>1923947</v>
      </c>
      <c r="D3223" t="s">
        <v>33</v>
      </c>
      <c r="E3223" t="s">
        <v>35</v>
      </c>
      <c r="F3223" s="1">
        <v>43893</v>
      </c>
      <c r="G3223" s="1">
        <f t="shared" ref="G3223:G3231" si="1210">IF(R3223="2: AIR",F3223, "")</f>
        <v>43893</v>
      </c>
      <c r="H3223" s="1">
        <f t="shared" ref="H3223:H3231" si="1211">G3223+33</f>
        <v>43926</v>
      </c>
      <c r="I3223" t="s">
        <v>71</v>
      </c>
      <c r="J3223">
        <v>2490158163</v>
      </c>
      <c r="K3223" t="s">
        <v>74</v>
      </c>
      <c r="L3223" t="s">
        <v>77</v>
      </c>
      <c r="M3223" t="s">
        <v>83</v>
      </c>
      <c r="P3223" t="s">
        <v>98</v>
      </c>
      <c r="Q3223" t="s">
        <v>100</v>
      </c>
      <c r="R3223" t="s">
        <v>17</v>
      </c>
      <c r="S3223" t="s">
        <v>20</v>
      </c>
      <c r="T3223" t="s">
        <v>45</v>
      </c>
      <c r="U3223" t="s">
        <v>46</v>
      </c>
      <c r="V3223" t="str">
        <f t="shared" si="1196"/>
        <v>AIR</v>
      </c>
      <c r="W3223" s="3"/>
      <c r="X3223" t="s">
        <v>32</v>
      </c>
      <c r="Y3223" t="s">
        <v>73</v>
      </c>
    </row>
    <row r="3224" spans="1:29" x14ac:dyDescent="0.2">
      <c r="A3224">
        <v>3223</v>
      </c>
      <c r="B3224" t="s">
        <v>2</v>
      </c>
      <c r="C3224" s="4">
        <v>1923948</v>
      </c>
      <c r="D3224" t="s">
        <v>33</v>
      </c>
      <c r="E3224" t="s">
        <v>35</v>
      </c>
      <c r="F3224" s="1">
        <v>43893</v>
      </c>
      <c r="G3224" s="1">
        <f t="shared" si="1210"/>
        <v>43893</v>
      </c>
      <c r="H3224" s="1">
        <f t="shared" si="1211"/>
        <v>43926</v>
      </c>
      <c r="I3224" t="s">
        <v>71</v>
      </c>
      <c r="J3224">
        <v>2490158163</v>
      </c>
      <c r="K3224" t="s">
        <v>74</v>
      </c>
      <c r="L3224" t="s">
        <v>77</v>
      </c>
      <c r="M3224" t="s">
        <v>83</v>
      </c>
      <c r="P3224" t="s">
        <v>98</v>
      </c>
      <c r="Q3224" t="s">
        <v>100</v>
      </c>
      <c r="R3224" t="s">
        <v>17</v>
      </c>
      <c r="S3224" t="s">
        <v>20</v>
      </c>
      <c r="T3224" t="s">
        <v>45</v>
      </c>
      <c r="U3224" t="s">
        <v>46</v>
      </c>
      <c r="V3224" t="str">
        <f t="shared" si="1196"/>
        <v>AIR</v>
      </c>
      <c r="W3224" s="3"/>
      <c r="X3224" t="s">
        <v>32</v>
      </c>
      <c r="Y3224" t="s">
        <v>73</v>
      </c>
    </row>
    <row r="3225" spans="1:29" x14ac:dyDescent="0.2">
      <c r="A3225">
        <v>3224</v>
      </c>
      <c r="B3225" t="s">
        <v>2</v>
      </c>
      <c r="C3225" s="4">
        <v>1923949</v>
      </c>
      <c r="D3225" t="s">
        <v>33</v>
      </c>
      <c r="E3225" t="s">
        <v>35</v>
      </c>
      <c r="F3225" s="1">
        <v>43893</v>
      </c>
      <c r="G3225" s="1">
        <f t="shared" si="1210"/>
        <v>43893</v>
      </c>
      <c r="H3225" s="1">
        <f t="shared" si="1211"/>
        <v>43926</v>
      </c>
      <c r="I3225" t="s">
        <v>71</v>
      </c>
      <c r="J3225">
        <v>2490158163</v>
      </c>
      <c r="K3225" t="s">
        <v>74</v>
      </c>
      <c r="L3225" t="s">
        <v>77</v>
      </c>
      <c r="M3225" t="s">
        <v>83</v>
      </c>
      <c r="P3225" t="s">
        <v>98</v>
      </c>
      <c r="Q3225" t="s">
        <v>100</v>
      </c>
      <c r="R3225" t="s">
        <v>17</v>
      </c>
      <c r="S3225" t="s">
        <v>20</v>
      </c>
      <c r="T3225" t="s">
        <v>45</v>
      </c>
      <c r="U3225" t="s">
        <v>46</v>
      </c>
      <c r="V3225" t="str">
        <f t="shared" si="1196"/>
        <v>AIR</v>
      </c>
      <c r="W3225" s="3"/>
      <c r="X3225" t="s">
        <v>32</v>
      </c>
      <c r="Y3225" t="s">
        <v>73</v>
      </c>
    </row>
    <row r="3226" spans="1:29" x14ac:dyDescent="0.2">
      <c r="A3226">
        <v>3225</v>
      </c>
      <c r="B3226" t="s">
        <v>2</v>
      </c>
      <c r="C3226" s="4">
        <v>1923950</v>
      </c>
      <c r="D3226" t="s">
        <v>33</v>
      </c>
      <c r="E3226" t="s">
        <v>35</v>
      </c>
      <c r="F3226" s="1">
        <v>43893</v>
      </c>
      <c r="G3226" s="1">
        <f t="shared" si="1210"/>
        <v>43893</v>
      </c>
      <c r="H3226" s="1">
        <f t="shared" si="1211"/>
        <v>43926</v>
      </c>
      <c r="I3226" t="s">
        <v>71</v>
      </c>
      <c r="J3226">
        <v>2490158163</v>
      </c>
      <c r="K3226" t="s">
        <v>74</v>
      </c>
      <c r="L3226" t="s">
        <v>77</v>
      </c>
      <c r="M3226" t="s">
        <v>83</v>
      </c>
      <c r="P3226" t="s">
        <v>98</v>
      </c>
      <c r="Q3226" t="s">
        <v>100</v>
      </c>
      <c r="R3226" t="s">
        <v>17</v>
      </c>
      <c r="S3226" t="s">
        <v>20</v>
      </c>
      <c r="T3226" t="s">
        <v>45</v>
      </c>
      <c r="U3226" t="s">
        <v>46</v>
      </c>
      <c r="V3226" t="str">
        <f t="shared" si="1196"/>
        <v>AIR</v>
      </c>
      <c r="W3226" s="3"/>
      <c r="X3226" t="s">
        <v>32</v>
      </c>
      <c r="Y3226" t="s">
        <v>73</v>
      </c>
    </row>
    <row r="3227" spans="1:29" x14ac:dyDescent="0.2">
      <c r="A3227">
        <v>3226</v>
      </c>
      <c r="B3227" t="s">
        <v>2</v>
      </c>
      <c r="C3227" s="4">
        <v>1923951</v>
      </c>
      <c r="D3227" t="s">
        <v>33</v>
      </c>
      <c r="E3227" t="s">
        <v>35</v>
      </c>
      <c r="F3227" s="1">
        <v>43893</v>
      </c>
      <c r="G3227" s="1">
        <f t="shared" si="1210"/>
        <v>43893</v>
      </c>
      <c r="H3227" s="1">
        <f t="shared" si="1211"/>
        <v>43926</v>
      </c>
      <c r="I3227" t="s">
        <v>71</v>
      </c>
      <c r="J3227">
        <v>2490158163</v>
      </c>
      <c r="K3227" t="s">
        <v>74</v>
      </c>
      <c r="L3227" t="s">
        <v>77</v>
      </c>
      <c r="M3227" t="s">
        <v>83</v>
      </c>
      <c r="P3227" t="s">
        <v>98</v>
      </c>
      <c r="Q3227" t="s">
        <v>100</v>
      </c>
      <c r="R3227" t="s">
        <v>17</v>
      </c>
      <c r="S3227" t="s">
        <v>20</v>
      </c>
      <c r="T3227" t="s">
        <v>45</v>
      </c>
      <c r="U3227" t="s">
        <v>46</v>
      </c>
      <c r="V3227" t="str">
        <f t="shared" si="1196"/>
        <v>AIR</v>
      </c>
      <c r="W3227" s="3"/>
      <c r="X3227" t="s">
        <v>32</v>
      </c>
      <c r="Y3227" t="s">
        <v>73</v>
      </c>
    </row>
    <row r="3228" spans="1:29" x14ac:dyDescent="0.2">
      <c r="A3228">
        <v>3227</v>
      </c>
      <c r="B3228" t="s">
        <v>2</v>
      </c>
      <c r="C3228" s="4">
        <v>1923952</v>
      </c>
      <c r="D3228" t="s">
        <v>33</v>
      </c>
      <c r="E3228" t="s">
        <v>35</v>
      </c>
      <c r="F3228" s="1">
        <v>43893</v>
      </c>
      <c r="G3228" s="1">
        <f t="shared" si="1210"/>
        <v>43893</v>
      </c>
      <c r="H3228" s="1">
        <f t="shared" si="1211"/>
        <v>43926</v>
      </c>
      <c r="I3228" t="s">
        <v>71</v>
      </c>
      <c r="J3228">
        <v>2490158163</v>
      </c>
      <c r="K3228" t="s">
        <v>74</v>
      </c>
      <c r="L3228" t="s">
        <v>77</v>
      </c>
      <c r="M3228" t="s">
        <v>83</v>
      </c>
      <c r="P3228" t="s">
        <v>98</v>
      </c>
      <c r="Q3228" t="s">
        <v>100</v>
      </c>
      <c r="R3228" t="s">
        <v>17</v>
      </c>
      <c r="S3228" t="s">
        <v>20</v>
      </c>
      <c r="T3228" t="s">
        <v>45</v>
      </c>
      <c r="U3228" t="s">
        <v>46</v>
      </c>
      <c r="V3228" t="str">
        <f t="shared" si="1196"/>
        <v>AIR</v>
      </c>
      <c r="W3228" s="3"/>
      <c r="X3228" t="s">
        <v>32</v>
      </c>
      <c r="Y3228" t="s">
        <v>73</v>
      </c>
    </row>
    <row r="3229" spans="1:29" x14ac:dyDescent="0.2">
      <c r="A3229">
        <v>3228</v>
      </c>
      <c r="B3229" t="s">
        <v>2</v>
      </c>
      <c r="C3229" s="4">
        <v>1923953</v>
      </c>
      <c r="D3229" t="s">
        <v>33</v>
      </c>
      <c r="E3229" t="s">
        <v>35</v>
      </c>
      <c r="F3229" s="1">
        <v>43893</v>
      </c>
      <c r="G3229" s="1">
        <f t="shared" si="1210"/>
        <v>43893</v>
      </c>
      <c r="H3229" s="1">
        <f t="shared" si="1211"/>
        <v>43926</v>
      </c>
      <c r="I3229" t="s">
        <v>71</v>
      </c>
      <c r="J3229">
        <v>2490158163</v>
      </c>
      <c r="K3229" t="s">
        <v>74</v>
      </c>
      <c r="L3229" t="s">
        <v>77</v>
      </c>
      <c r="M3229" t="s">
        <v>83</v>
      </c>
      <c r="P3229" t="s">
        <v>98</v>
      </c>
      <c r="Q3229" t="s">
        <v>100</v>
      </c>
      <c r="R3229" t="s">
        <v>17</v>
      </c>
      <c r="S3229" t="s">
        <v>20</v>
      </c>
      <c r="T3229" t="s">
        <v>45</v>
      </c>
      <c r="U3229" t="s">
        <v>46</v>
      </c>
      <c r="V3229" t="str">
        <f t="shared" si="1196"/>
        <v>AIR</v>
      </c>
      <c r="W3229" s="3"/>
      <c r="X3229" t="s">
        <v>32</v>
      </c>
      <c r="Y3229" t="s">
        <v>73</v>
      </c>
    </row>
    <row r="3230" spans="1:29" x14ac:dyDescent="0.2">
      <c r="A3230">
        <v>3229</v>
      </c>
      <c r="B3230" t="s">
        <v>2</v>
      </c>
      <c r="C3230" s="4">
        <v>1923954</v>
      </c>
      <c r="D3230" t="s">
        <v>33</v>
      </c>
      <c r="E3230" t="s">
        <v>35</v>
      </c>
      <c r="F3230" s="1">
        <v>43893</v>
      </c>
      <c r="G3230" s="1">
        <f t="shared" si="1210"/>
        <v>43893</v>
      </c>
      <c r="H3230" s="1">
        <f t="shared" si="1211"/>
        <v>43926</v>
      </c>
      <c r="I3230" t="s">
        <v>71</v>
      </c>
      <c r="J3230">
        <v>2490158163</v>
      </c>
      <c r="K3230" t="s">
        <v>74</v>
      </c>
      <c r="L3230" t="s">
        <v>77</v>
      </c>
      <c r="M3230" t="s">
        <v>83</v>
      </c>
      <c r="P3230" t="s">
        <v>98</v>
      </c>
      <c r="Q3230" t="s">
        <v>100</v>
      </c>
      <c r="R3230" t="s">
        <v>17</v>
      </c>
      <c r="S3230" t="s">
        <v>20</v>
      </c>
      <c r="T3230" t="s">
        <v>45</v>
      </c>
      <c r="U3230" t="s">
        <v>46</v>
      </c>
      <c r="V3230" t="str">
        <f t="shared" si="1196"/>
        <v>AIR</v>
      </c>
      <c r="W3230" s="3"/>
      <c r="X3230" t="s">
        <v>32</v>
      </c>
      <c r="Y3230" t="s">
        <v>73</v>
      </c>
    </row>
    <row r="3231" spans="1:29" x14ac:dyDescent="0.2">
      <c r="A3231">
        <v>3230</v>
      </c>
      <c r="B3231" t="s">
        <v>2</v>
      </c>
      <c r="C3231" s="4">
        <v>1923955</v>
      </c>
      <c r="D3231" t="s">
        <v>33</v>
      </c>
      <c r="E3231" t="s">
        <v>35</v>
      </c>
      <c r="F3231" s="1">
        <v>43893</v>
      </c>
      <c r="G3231" s="1">
        <f t="shared" si="1210"/>
        <v>43893</v>
      </c>
      <c r="H3231" s="1">
        <f t="shared" si="1211"/>
        <v>43926</v>
      </c>
      <c r="I3231" t="s">
        <v>71</v>
      </c>
      <c r="J3231">
        <v>2490158163</v>
      </c>
      <c r="K3231" t="s">
        <v>74</v>
      </c>
      <c r="L3231" t="s">
        <v>77</v>
      </c>
      <c r="M3231" t="s">
        <v>83</v>
      </c>
      <c r="P3231" t="s">
        <v>98</v>
      </c>
      <c r="Q3231" t="s">
        <v>100</v>
      </c>
      <c r="R3231" t="s">
        <v>17</v>
      </c>
      <c r="S3231" t="s">
        <v>20</v>
      </c>
      <c r="T3231" t="s">
        <v>45</v>
      </c>
      <c r="U3231" t="s">
        <v>46</v>
      </c>
      <c r="V3231" t="str">
        <f t="shared" si="1196"/>
        <v>AIR</v>
      </c>
      <c r="W3231" s="3"/>
      <c r="X3231" t="s">
        <v>32</v>
      </c>
      <c r="Y3231" t="s">
        <v>73</v>
      </c>
    </row>
    <row r="3232" spans="1:29" x14ac:dyDescent="0.2">
      <c r="A3232">
        <v>3231</v>
      </c>
      <c r="B3232" t="s">
        <v>2</v>
      </c>
      <c r="C3232" s="4">
        <v>1923956</v>
      </c>
      <c r="D3232" t="s">
        <v>33</v>
      </c>
      <c r="E3232" t="s">
        <v>42</v>
      </c>
      <c r="F3232" s="1">
        <v>43893</v>
      </c>
      <c r="G3232" s="1">
        <f t="shared" ref="G3232:G3234" si="1212">F3232+ 7 - WEEKDAY(F3232, 2) + 7</f>
        <v>43905</v>
      </c>
      <c r="H3232" s="1">
        <f t="shared" ref="H3232:H3234" si="1213">G3232+30</f>
        <v>43935</v>
      </c>
      <c r="I3232" t="s">
        <v>71</v>
      </c>
      <c r="J3232">
        <v>2490158163</v>
      </c>
      <c r="K3232" t="s">
        <v>74</v>
      </c>
      <c r="L3232" t="s">
        <v>77</v>
      </c>
      <c r="M3232" t="s">
        <v>84</v>
      </c>
      <c r="P3232" t="s">
        <v>91</v>
      </c>
      <c r="Q3232" t="s">
        <v>100</v>
      </c>
      <c r="R3232" t="s">
        <v>18</v>
      </c>
      <c r="S3232" t="s">
        <v>20</v>
      </c>
      <c r="T3232" t="str">
        <f t="shared" ref="T3232:T3234" si="1214">IF(R3232="1: SEA", "LAEM CHABANG", "BANGKOK")</f>
        <v>LAEM CHABANG</v>
      </c>
      <c r="U3232" t="s">
        <v>46</v>
      </c>
      <c r="V3232" t="s">
        <v>59</v>
      </c>
      <c r="W3232" s="3">
        <v>12181500</v>
      </c>
      <c r="X3232" t="s">
        <v>32</v>
      </c>
      <c r="Y3232" t="s">
        <v>73</v>
      </c>
      <c r="AC3232">
        <v>1</v>
      </c>
    </row>
    <row r="3233" spans="1:31" x14ac:dyDescent="0.2">
      <c r="A3233">
        <v>3232</v>
      </c>
      <c r="B3233" t="s">
        <v>2</v>
      </c>
      <c r="C3233" s="4">
        <v>1923957</v>
      </c>
      <c r="D3233" t="s">
        <v>33</v>
      </c>
      <c r="E3233" t="s">
        <v>42</v>
      </c>
      <c r="F3233" s="1">
        <v>43893</v>
      </c>
      <c r="G3233" s="1">
        <f t="shared" si="1212"/>
        <v>43905</v>
      </c>
      <c r="H3233" s="1">
        <f t="shared" si="1213"/>
        <v>43935</v>
      </c>
      <c r="I3233" t="s">
        <v>71</v>
      </c>
      <c r="J3233">
        <v>2490158163</v>
      </c>
      <c r="K3233" t="s">
        <v>74</v>
      </c>
      <c r="L3233" t="s">
        <v>77</v>
      </c>
      <c r="M3233" t="s">
        <v>84</v>
      </c>
      <c r="P3233" t="s">
        <v>91</v>
      </c>
      <c r="Q3233" t="s">
        <v>100</v>
      </c>
      <c r="R3233" t="s">
        <v>18</v>
      </c>
      <c r="S3233" t="s">
        <v>20</v>
      </c>
      <c r="T3233" t="str">
        <f t="shared" si="1214"/>
        <v>LAEM CHABANG</v>
      </c>
      <c r="U3233" t="s">
        <v>46</v>
      </c>
      <c r="V3233" t="s">
        <v>59</v>
      </c>
      <c r="W3233" s="3">
        <v>12181509</v>
      </c>
      <c r="X3233" t="s">
        <v>32</v>
      </c>
      <c r="Y3233" t="s">
        <v>73</v>
      </c>
      <c r="AA3233">
        <v>1</v>
      </c>
    </row>
    <row r="3234" spans="1:31" x14ac:dyDescent="0.2">
      <c r="A3234">
        <v>3233</v>
      </c>
      <c r="B3234" t="s">
        <v>2</v>
      </c>
      <c r="C3234" s="4">
        <v>1923958</v>
      </c>
      <c r="D3234" t="s">
        <v>33</v>
      </c>
      <c r="E3234" t="s">
        <v>42</v>
      </c>
      <c r="F3234" s="1">
        <v>43894</v>
      </c>
      <c r="G3234" s="1">
        <f t="shared" si="1212"/>
        <v>43905</v>
      </c>
      <c r="H3234" s="1">
        <f t="shared" si="1213"/>
        <v>43935</v>
      </c>
      <c r="I3234" t="s">
        <v>71</v>
      </c>
      <c r="J3234">
        <v>2490158163</v>
      </c>
      <c r="K3234" t="s">
        <v>74</v>
      </c>
      <c r="L3234" t="s">
        <v>77</v>
      </c>
      <c r="M3234" t="s">
        <v>84</v>
      </c>
      <c r="P3234" t="s">
        <v>91</v>
      </c>
      <c r="Q3234" t="s">
        <v>100</v>
      </c>
      <c r="R3234" t="s">
        <v>18</v>
      </c>
      <c r="S3234" t="s">
        <v>20</v>
      </c>
      <c r="T3234" t="str">
        <f t="shared" si="1214"/>
        <v>LAEM CHABANG</v>
      </c>
      <c r="U3234" t="s">
        <v>46</v>
      </c>
      <c r="V3234" t="s">
        <v>59</v>
      </c>
      <c r="W3234" s="3">
        <v>12181524</v>
      </c>
      <c r="X3234" t="s">
        <v>32</v>
      </c>
      <c r="Y3234" t="s">
        <v>73</v>
      </c>
      <c r="AC3234">
        <v>1</v>
      </c>
    </row>
    <row r="3235" spans="1:31" x14ac:dyDescent="0.2">
      <c r="A3235">
        <v>3234</v>
      </c>
      <c r="B3235" t="s">
        <v>2</v>
      </c>
      <c r="C3235" s="4">
        <v>1923959</v>
      </c>
      <c r="D3235" t="s">
        <v>33</v>
      </c>
      <c r="E3235" t="s">
        <v>35</v>
      </c>
      <c r="F3235" s="1">
        <v>43894</v>
      </c>
      <c r="G3235" s="1">
        <f>IF(R3235="2: AIR",F3235, "")</f>
        <v>43894</v>
      </c>
      <c r="H3235" s="1">
        <f t="shared" ref="H3235:H3236" si="1215">G3235+33</f>
        <v>43927</v>
      </c>
      <c r="I3235" t="s">
        <v>71</v>
      </c>
      <c r="J3235">
        <v>2490158163</v>
      </c>
      <c r="K3235" t="s">
        <v>74</v>
      </c>
      <c r="L3235" t="s">
        <v>77</v>
      </c>
      <c r="M3235" t="s">
        <v>83</v>
      </c>
      <c r="P3235" t="s">
        <v>98</v>
      </c>
      <c r="Q3235" t="s">
        <v>100</v>
      </c>
      <c r="R3235" t="s">
        <v>17</v>
      </c>
      <c r="S3235" t="s">
        <v>20</v>
      </c>
      <c r="T3235" t="s">
        <v>45</v>
      </c>
      <c r="U3235" t="s">
        <v>46</v>
      </c>
      <c r="V3235" t="str">
        <f t="shared" si="1196"/>
        <v>AIR</v>
      </c>
      <c r="W3235" s="3"/>
      <c r="X3235" t="s">
        <v>32</v>
      </c>
      <c r="Y3235" t="s">
        <v>73</v>
      </c>
    </row>
    <row r="3236" spans="1:31" x14ac:dyDescent="0.2">
      <c r="A3236">
        <v>3235</v>
      </c>
      <c r="B3236" t="s">
        <v>2</v>
      </c>
      <c r="C3236" s="4">
        <v>1923960</v>
      </c>
      <c r="D3236" t="s">
        <v>33</v>
      </c>
      <c r="E3236" t="s">
        <v>35</v>
      </c>
      <c r="F3236" s="1">
        <v>43894</v>
      </c>
      <c r="G3236" s="1">
        <f>IF(R3236="2: AIR",F3236, "")</f>
        <v>43894</v>
      </c>
      <c r="H3236" s="1">
        <f t="shared" si="1215"/>
        <v>43927</v>
      </c>
      <c r="I3236" t="s">
        <v>71</v>
      </c>
      <c r="J3236">
        <v>2490158163</v>
      </c>
      <c r="K3236" t="s">
        <v>74</v>
      </c>
      <c r="L3236" t="s">
        <v>77</v>
      </c>
      <c r="M3236" t="s">
        <v>83</v>
      </c>
      <c r="P3236" t="s">
        <v>98</v>
      </c>
      <c r="Q3236" t="s">
        <v>100</v>
      </c>
      <c r="R3236" t="s">
        <v>17</v>
      </c>
      <c r="S3236" t="s">
        <v>20</v>
      </c>
      <c r="T3236" t="s">
        <v>45</v>
      </c>
      <c r="U3236" t="s">
        <v>46</v>
      </c>
      <c r="V3236" t="str">
        <f t="shared" si="1196"/>
        <v>AIR</v>
      </c>
      <c r="W3236" s="3"/>
      <c r="X3236" t="s">
        <v>32</v>
      </c>
      <c r="Y3236" t="s">
        <v>73</v>
      </c>
      <c r="AE3236" t="s">
        <v>102</v>
      </c>
    </row>
    <row r="3237" spans="1:31" x14ac:dyDescent="0.2">
      <c r="A3237">
        <v>3236</v>
      </c>
      <c r="B3237" t="s">
        <v>2</v>
      </c>
      <c r="C3237" s="4">
        <v>1923961</v>
      </c>
      <c r="D3237" t="s">
        <v>33</v>
      </c>
      <c r="E3237" t="s">
        <v>35</v>
      </c>
      <c r="F3237" s="1">
        <v>43894</v>
      </c>
      <c r="G3237" s="1">
        <f t="shared" ref="G3237:G3239" si="1216">F3237 + 7 - WEEKDAY(F3237, 2) + 6</f>
        <v>43904</v>
      </c>
      <c r="H3237" s="1">
        <f t="shared" ref="H3237:H3239" si="1217">G3237+7</f>
        <v>43911</v>
      </c>
      <c r="I3237" t="s">
        <v>71</v>
      </c>
      <c r="J3237">
        <v>2490158163</v>
      </c>
      <c r="K3237" t="s">
        <v>74</v>
      </c>
      <c r="L3237" t="s">
        <v>77</v>
      </c>
      <c r="M3237" t="s">
        <v>83</v>
      </c>
      <c r="P3237" t="s">
        <v>98</v>
      </c>
      <c r="Q3237" t="s">
        <v>100</v>
      </c>
      <c r="R3237" t="s">
        <v>18</v>
      </c>
      <c r="S3237" t="s">
        <v>20</v>
      </c>
      <c r="T3237" t="str">
        <f t="shared" ref="T3237:T3239" si="1218">IF(R3237="1: SEA", "LAEM CHABANG", "BANGKOK")</f>
        <v>LAEM CHABANG</v>
      </c>
      <c r="U3237" t="s">
        <v>46</v>
      </c>
      <c r="V3237" t="s">
        <v>50</v>
      </c>
      <c r="W3237" s="3">
        <v>12181537</v>
      </c>
      <c r="X3237" t="s">
        <v>32</v>
      </c>
      <c r="Y3237" t="s">
        <v>73</v>
      </c>
      <c r="AC3237">
        <v>1</v>
      </c>
    </row>
    <row r="3238" spans="1:31" x14ac:dyDescent="0.2">
      <c r="A3238">
        <v>3237</v>
      </c>
      <c r="B3238" t="s">
        <v>2</v>
      </c>
      <c r="C3238" s="4">
        <v>1923962</v>
      </c>
      <c r="D3238" t="s">
        <v>33</v>
      </c>
      <c r="E3238" t="s">
        <v>35</v>
      </c>
      <c r="F3238" s="1">
        <v>43894</v>
      </c>
      <c r="G3238" s="1">
        <f t="shared" si="1216"/>
        <v>43904</v>
      </c>
      <c r="H3238" s="1">
        <f t="shared" si="1217"/>
        <v>43911</v>
      </c>
      <c r="I3238" t="s">
        <v>71</v>
      </c>
      <c r="J3238">
        <v>2490158163</v>
      </c>
      <c r="K3238" t="s">
        <v>74</v>
      </c>
      <c r="L3238" t="s">
        <v>77</v>
      </c>
      <c r="M3238" t="s">
        <v>83</v>
      </c>
      <c r="P3238" t="s">
        <v>98</v>
      </c>
      <c r="Q3238" t="s">
        <v>100</v>
      </c>
      <c r="R3238" t="s">
        <v>18</v>
      </c>
      <c r="S3238" t="s">
        <v>20</v>
      </c>
      <c r="T3238" t="str">
        <f t="shared" si="1218"/>
        <v>LAEM CHABANG</v>
      </c>
      <c r="U3238" t="s">
        <v>46</v>
      </c>
      <c r="V3238" t="s">
        <v>50</v>
      </c>
      <c r="W3238" s="3">
        <v>12181552</v>
      </c>
      <c r="X3238" t="s">
        <v>32</v>
      </c>
      <c r="Y3238" t="s">
        <v>73</v>
      </c>
      <c r="AC3238">
        <v>1</v>
      </c>
    </row>
    <row r="3239" spans="1:31" x14ac:dyDescent="0.2">
      <c r="A3239">
        <v>3238</v>
      </c>
      <c r="B3239" t="s">
        <v>2</v>
      </c>
      <c r="C3239" s="4">
        <v>1923963</v>
      </c>
      <c r="D3239" t="s">
        <v>33</v>
      </c>
      <c r="E3239" t="s">
        <v>35</v>
      </c>
      <c r="F3239" s="1">
        <v>43894</v>
      </c>
      <c r="G3239" s="1">
        <f t="shared" si="1216"/>
        <v>43904</v>
      </c>
      <c r="H3239" s="1">
        <f t="shared" si="1217"/>
        <v>43911</v>
      </c>
      <c r="I3239" t="s">
        <v>71</v>
      </c>
      <c r="J3239">
        <v>2490158163</v>
      </c>
      <c r="K3239" t="s">
        <v>74</v>
      </c>
      <c r="L3239" t="s">
        <v>77</v>
      </c>
      <c r="M3239" t="s">
        <v>83</v>
      </c>
      <c r="P3239" t="s">
        <v>98</v>
      </c>
      <c r="Q3239" t="s">
        <v>100</v>
      </c>
      <c r="R3239" t="s">
        <v>18</v>
      </c>
      <c r="S3239" t="s">
        <v>20</v>
      </c>
      <c r="T3239" t="str">
        <f t="shared" si="1218"/>
        <v>LAEM CHABANG</v>
      </c>
      <c r="U3239" t="s">
        <v>46</v>
      </c>
      <c r="V3239" t="s">
        <v>50</v>
      </c>
      <c r="W3239" s="3">
        <v>12181553</v>
      </c>
      <c r="X3239" t="s">
        <v>32</v>
      </c>
      <c r="Y3239" t="s">
        <v>73</v>
      </c>
      <c r="AC3239">
        <v>1</v>
      </c>
    </row>
    <row r="3240" spans="1:31" x14ac:dyDescent="0.2">
      <c r="A3240">
        <v>3239</v>
      </c>
      <c r="B3240" t="s">
        <v>2</v>
      </c>
      <c r="C3240" s="4">
        <v>1923964</v>
      </c>
      <c r="D3240" t="s">
        <v>33</v>
      </c>
      <c r="E3240" t="s">
        <v>35</v>
      </c>
      <c r="F3240" s="1">
        <v>43894</v>
      </c>
      <c r="G3240" s="1">
        <f t="shared" ref="G3240:G3255" si="1219">IF(R3240="2: AIR",F3240, "")</f>
        <v>43894</v>
      </c>
      <c r="H3240" s="1">
        <f t="shared" ref="H3240:H3255" si="1220">G3240+33</f>
        <v>43927</v>
      </c>
      <c r="I3240" t="s">
        <v>71</v>
      </c>
      <c r="J3240">
        <v>2490158163</v>
      </c>
      <c r="K3240" t="s">
        <v>74</v>
      </c>
      <c r="L3240" t="s">
        <v>77</v>
      </c>
      <c r="M3240" t="s">
        <v>83</v>
      </c>
      <c r="P3240" t="s">
        <v>98</v>
      </c>
      <c r="Q3240" t="s">
        <v>100</v>
      </c>
      <c r="R3240" t="s">
        <v>17</v>
      </c>
      <c r="S3240" t="s">
        <v>20</v>
      </c>
      <c r="T3240" t="s">
        <v>45</v>
      </c>
      <c r="U3240" t="s">
        <v>46</v>
      </c>
      <c r="V3240" t="str">
        <f t="shared" si="1196"/>
        <v>AIR</v>
      </c>
      <c r="W3240" s="3"/>
      <c r="X3240" t="s">
        <v>32</v>
      </c>
      <c r="Y3240" t="s">
        <v>73</v>
      </c>
    </row>
    <row r="3241" spans="1:31" x14ac:dyDescent="0.2">
      <c r="A3241">
        <v>3240</v>
      </c>
      <c r="B3241" t="s">
        <v>2</v>
      </c>
      <c r="C3241" s="4">
        <v>1923965</v>
      </c>
      <c r="D3241" t="s">
        <v>33</v>
      </c>
      <c r="E3241" t="s">
        <v>35</v>
      </c>
      <c r="F3241" s="1">
        <v>43893</v>
      </c>
      <c r="G3241" s="1">
        <f t="shared" si="1219"/>
        <v>43893</v>
      </c>
      <c r="H3241" s="1">
        <f t="shared" si="1220"/>
        <v>43926</v>
      </c>
      <c r="I3241" t="s">
        <v>71</v>
      </c>
      <c r="J3241">
        <v>2490158163</v>
      </c>
      <c r="K3241" t="s">
        <v>74</v>
      </c>
      <c r="L3241" t="s">
        <v>77</v>
      </c>
      <c r="M3241" t="s">
        <v>83</v>
      </c>
      <c r="P3241" t="s">
        <v>98</v>
      </c>
      <c r="Q3241" t="s">
        <v>100</v>
      </c>
      <c r="R3241" t="s">
        <v>17</v>
      </c>
      <c r="S3241" t="s">
        <v>20</v>
      </c>
      <c r="T3241" t="s">
        <v>45</v>
      </c>
      <c r="U3241" t="s">
        <v>46</v>
      </c>
      <c r="V3241" t="str">
        <f t="shared" si="1196"/>
        <v>AIR</v>
      </c>
      <c r="W3241" s="3"/>
      <c r="X3241" t="s">
        <v>32</v>
      </c>
      <c r="Y3241" t="s">
        <v>73</v>
      </c>
    </row>
    <row r="3242" spans="1:31" x14ac:dyDescent="0.2">
      <c r="A3242">
        <v>3241</v>
      </c>
      <c r="B3242" t="s">
        <v>2</v>
      </c>
      <c r="C3242" s="4">
        <v>1923966</v>
      </c>
      <c r="D3242" t="s">
        <v>33</v>
      </c>
      <c r="E3242" t="s">
        <v>35</v>
      </c>
      <c r="F3242" s="1">
        <v>43893</v>
      </c>
      <c r="G3242" s="1">
        <f t="shared" si="1219"/>
        <v>43893</v>
      </c>
      <c r="H3242" s="1">
        <f t="shared" si="1220"/>
        <v>43926</v>
      </c>
      <c r="I3242" t="s">
        <v>71</v>
      </c>
      <c r="J3242">
        <v>2490158163</v>
      </c>
      <c r="K3242" t="s">
        <v>74</v>
      </c>
      <c r="L3242" t="s">
        <v>77</v>
      </c>
      <c r="M3242" t="s">
        <v>83</v>
      </c>
      <c r="P3242" t="s">
        <v>98</v>
      </c>
      <c r="Q3242" t="s">
        <v>100</v>
      </c>
      <c r="R3242" t="s">
        <v>17</v>
      </c>
      <c r="S3242" t="s">
        <v>20</v>
      </c>
      <c r="T3242" t="s">
        <v>45</v>
      </c>
      <c r="U3242" t="s">
        <v>46</v>
      </c>
      <c r="V3242" t="str">
        <f t="shared" si="1196"/>
        <v>AIR</v>
      </c>
      <c r="W3242" s="3"/>
      <c r="X3242" t="s">
        <v>32</v>
      </c>
      <c r="Y3242" t="s">
        <v>73</v>
      </c>
    </row>
    <row r="3243" spans="1:31" x14ac:dyDescent="0.2">
      <c r="A3243">
        <v>3242</v>
      </c>
      <c r="B3243" t="s">
        <v>2</v>
      </c>
      <c r="C3243" s="4">
        <v>1923967</v>
      </c>
      <c r="D3243" t="s">
        <v>33</v>
      </c>
      <c r="E3243" t="s">
        <v>35</v>
      </c>
      <c r="F3243" s="1">
        <v>43893</v>
      </c>
      <c r="G3243" s="1">
        <f t="shared" si="1219"/>
        <v>43893</v>
      </c>
      <c r="H3243" s="1">
        <f t="shared" si="1220"/>
        <v>43926</v>
      </c>
      <c r="I3243" t="s">
        <v>71</v>
      </c>
      <c r="J3243">
        <v>2490158163</v>
      </c>
      <c r="K3243" t="s">
        <v>74</v>
      </c>
      <c r="L3243" t="s">
        <v>77</v>
      </c>
      <c r="M3243" t="s">
        <v>83</v>
      </c>
      <c r="P3243" t="s">
        <v>98</v>
      </c>
      <c r="Q3243" t="s">
        <v>100</v>
      </c>
      <c r="R3243" t="s">
        <v>17</v>
      </c>
      <c r="S3243" t="s">
        <v>20</v>
      </c>
      <c r="T3243" t="s">
        <v>45</v>
      </c>
      <c r="U3243" t="s">
        <v>46</v>
      </c>
      <c r="V3243" t="str">
        <f t="shared" si="1196"/>
        <v>AIR</v>
      </c>
      <c r="W3243" s="3"/>
      <c r="X3243" t="s">
        <v>32</v>
      </c>
      <c r="Y3243" t="s">
        <v>73</v>
      </c>
    </row>
    <row r="3244" spans="1:31" x14ac:dyDescent="0.2">
      <c r="A3244">
        <v>3243</v>
      </c>
      <c r="B3244" t="s">
        <v>2</v>
      </c>
      <c r="C3244" s="4">
        <v>1923968</v>
      </c>
      <c r="D3244" t="s">
        <v>33</v>
      </c>
      <c r="E3244" t="s">
        <v>35</v>
      </c>
      <c r="F3244" s="1">
        <v>43893</v>
      </c>
      <c r="G3244" s="1">
        <f t="shared" si="1219"/>
        <v>43893</v>
      </c>
      <c r="H3244" s="1">
        <f t="shared" si="1220"/>
        <v>43926</v>
      </c>
      <c r="I3244" t="s">
        <v>71</v>
      </c>
      <c r="J3244">
        <v>2490158163</v>
      </c>
      <c r="K3244" t="s">
        <v>74</v>
      </c>
      <c r="L3244" t="s">
        <v>77</v>
      </c>
      <c r="M3244" t="s">
        <v>83</v>
      </c>
      <c r="P3244" t="s">
        <v>98</v>
      </c>
      <c r="Q3244" t="s">
        <v>100</v>
      </c>
      <c r="R3244" t="s">
        <v>17</v>
      </c>
      <c r="S3244" t="s">
        <v>20</v>
      </c>
      <c r="T3244" t="s">
        <v>45</v>
      </c>
      <c r="U3244" t="s">
        <v>46</v>
      </c>
      <c r="V3244" t="str">
        <f t="shared" si="1196"/>
        <v>AIR</v>
      </c>
      <c r="W3244" s="3"/>
      <c r="X3244" t="s">
        <v>32</v>
      </c>
      <c r="Y3244" t="s">
        <v>73</v>
      </c>
    </row>
    <row r="3245" spans="1:31" x14ac:dyDescent="0.2">
      <c r="A3245">
        <v>3244</v>
      </c>
      <c r="B3245" t="s">
        <v>2</v>
      </c>
      <c r="C3245" s="4">
        <v>1923969</v>
      </c>
      <c r="D3245" t="s">
        <v>33</v>
      </c>
      <c r="E3245" t="s">
        <v>35</v>
      </c>
      <c r="F3245" s="1">
        <v>43894</v>
      </c>
      <c r="G3245" s="1">
        <f t="shared" si="1219"/>
        <v>43894</v>
      </c>
      <c r="H3245" s="1">
        <f t="shared" si="1220"/>
        <v>43927</v>
      </c>
      <c r="I3245" t="s">
        <v>71</v>
      </c>
      <c r="J3245">
        <v>2490158163</v>
      </c>
      <c r="K3245" t="s">
        <v>74</v>
      </c>
      <c r="L3245" t="s">
        <v>77</v>
      </c>
      <c r="M3245" t="s">
        <v>83</v>
      </c>
      <c r="P3245" t="s">
        <v>98</v>
      </c>
      <c r="Q3245" t="s">
        <v>100</v>
      </c>
      <c r="R3245" t="s">
        <v>17</v>
      </c>
      <c r="S3245" t="s">
        <v>20</v>
      </c>
      <c r="T3245" t="s">
        <v>45</v>
      </c>
      <c r="U3245" t="s">
        <v>46</v>
      </c>
      <c r="V3245" t="str">
        <f t="shared" si="1196"/>
        <v>AIR</v>
      </c>
      <c r="W3245" s="3"/>
      <c r="X3245" t="s">
        <v>32</v>
      </c>
      <c r="Y3245" t="s">
        <v>73</v>
      </c>
    </row>
    <row r="3246" spans="1:31" x14ac:dyDescent="0.2">
      <c r="A3246">
        <v>3245</v>
      </c>
      <c r="B3246" t="s">
        <v>2</v>
      </c>
      <c r="C3246" s="4">
        <v>1923970</v>
      </c>
      <c r="D3246" t="s">
        <v>33</v>
      </c>
      <c r="E3246" t="s">
        <v>35</v>
      </c>
      <c r="F3246" s="1">
        <v>43894</v>
      </c>
      <c r="G3246" s="1">
        <f t="shared" si="1219"/>
        <v>43894</v>
      </c>
      <c r="H3246" s="1">
        <f t="shared" si="1220"/>
        <v>43927</v>
      </c>
      <c r="I3246" t="s">
        <v>71</v>
      </c>
      <c r="J3246">
        <v>2490158163</v>
      </c>
      <c r="K3246" t="s">
        <v>74</v>
      </c>
      <c r="L3246" t="s">
        <v>77</v>
      </c>
      <c r="M3246" t="s">
        <v>83</v>
      </c>
      <c r="P3246" t="s">
        <v>98</v>
      </c>
      <c r="Q3246" t="s">
        <v>100</v>
      </c>
      <c r="R3246" t="s">
        <v>17</v>
      </c>
      <c r="S3246" t="s">
        <v>20</v>
      </c>
      <c r="T3246" t="s">
        <v>45</v>
      </c>
      <c r="U3246" t="s">
        <v>46</v>
      </c>
      <c r="V3246" t="str">
        <f t="shared" si="1196"/>
        <v>AIR</v>
      </c>
      <c r="W3246" s="3"/>
      <c r="X3246" t="s">
        <v>32</v>
      </c>
      <c r="Y3246" t="s">
        <v>73</v>
      </c>
    </row>
    <row r="3247" spans="1:31" x14ac:dyDescent="0.2">
      <c r="A3247">
        <v>3246</v>
      </c>
      <c r="B3247" t="s">
        <v>2</v>
      </c>
      <c r="C3247" s="4">
        <v>1923971</v>
      </c>
      <c r="D3247" t="s">
        <v>33</v>
      </c>
      <c r="E3247" t="s">
        <v>35</v>
      </c>
      <c r="F3247" s="1">
        <v>43893</v>
      </c>
      <c r="G3247" s="1">
        <f t="shared" si="1219"/>
        <v>43893</v>
      </c>
      <c r="H3247" s="1">
        <f t="shared" si="1220"/>
        <v>43926</v>
      </c>
      <c r="I3247" t="s">
        <v>71</v>
      </c>
      <c r="J3247">
        <v>2490158163</v>
      </c>
      <c r="K3247" t="s">
        <v>74</v>
      </c>
      <c r="L3247" t="s">
        <v>77</v>
      </c>
      <c r="M3247" t="s">
        <v>83</v>
      </c>
      <c r="P3247" t="s">
        <v>98</v>
      </c>
      <c r="Q3247" t="s">
        <v>100</v>
      </c>
      <c r="R3247" t="s">
        <v>17</v>
      </c>
      <c r="S3247" t="s">
        <v>20</v>
      </c>
      <c r="T3247" t="s">
        <v>45</v>
      </c>
      <c r="U3247" t="s">
        <v>46</v>
      </c>
      <c r="V3247" t="str">
        <f t="shared" si="1196"/>
        <v>AIR</v>
      </c>
      <c r="W3247" s="3"/>
      <c r="X3247" t="s">
        <v>32</v>
      </c>
      <c r="Y3247" t="s">
        <v>73</v>
      </c>
    </row>
    <row r="3248" spans="1:31" x14ac:dyDescent="0.2">
      <c r="A3248">
        <v>3247</v>
      </c>
      <c r="B3248" t="s">
        <v>2</v>
      </c>
      <c r="C3248" s="4">
        <v>1923972</v>
      </c>
      <c r="D3248" t="s">
        <v>33</v>
      </c>
      <c r="E3248" t="s">
        <v>35</v>
      </c>
      <c r="F3248" s="1">
        <v>43893</v>
      </c>
      <c r="G3248" s="1">
        <f t="shared" si="1219"/>
        <v>43893</v>
      </c>
      <c r="H3248" s="1">
        <f t="shared" si="1220"/>
        <v>43926</v>
      </c>
      <c r="I3248" t="s">
        <v>71</v>
      </c>
      <c r="J3248">
        <v>2490158163</v>
      </c>
      <c r="K3248" t="s">
        <v>74</v>
      </c>
      <c r="L3248" t="s">
        <v>77</v>
      </c>
      <c r="M3248" t="s">
        <v>83</v>
      </c>
      <c r="P3248" t="s">
        <v>98</v>
      </c>
      <c r="Q3248" t="s">
        <v>100</v>
      </c>
      <c r="R3248" t="s">
        <v>17</v>
      </c>
      <c r="S3248" t="s">
        <v>20</v>
      </c>
      <c r="T3248" t="s">
        <v>45</v>
      </c>
      <c r="U3248" t="s">
        <v>46</v>
      </c>
      <c r="V3248" t="str">
        <f t="shared" si="1196"/>
        <v>AIR</v>
      </c>
      <c r="W3248" s="3"/>
      <c r="X3248" t="s">
        <v>32</v>
      </c>
      <c r="Y3248" t="s">
        <v>73</v>
      </c>
    </row>
    <row r="3249" spans="1:31" x14ac:dyDescent="0.2">
      <c r="A3249">
        <v>3248</v>
      </c>
      <c r="B3249" t="s">
        <v>2</v>
      </c>
      <c r="C3249" s="4">
        <v>1923973</v>
      </c>
      <c r="D3249" t="s">
        <v>33</v>
      </c>
      <c r="E3249" t="s">
        <v>35</v>
      </c>
      <c r="F3249" s="1">
        <v>43893</v>
      </c>
      <c r="G3249" s="1">
        <f t="shared" si="1219"/>
        <v>43893</v>
      </c>
      <c r="H3249" s="1">
        <f t="shared" si="1220"/>
        <v>43926</v>
      </c>
      <c r="I3249" t="s">
        <v>71</v>
      </c>
      <c r="J3249">
        <v>2490158163</v>
      </c>
      <c r="K3249" t="s">
        <v>74</v>
      </c>
      <c r="L3249" t="s">
        <v>77</v>
      </c>
      <c r="M3249" t="s">
        <v>83</v>
      </c>
      <c r="P3249" t="s">
        <v>98</v>
      </c>
      <c r="Q3249" t="s">
        <v>100</v>
      </c>
      <c r="R3249" t="s">
        <v>17</v>
      </c>
      <c r="S3249" t="s">
        <v>20</v>
      </c>
      <c r="T3249" t="s">
        <v>45</v>
      </c>
      <c r="U3249" t="s">
        <v>46</v>
      </c>
      <c r="V3249" t="str">
        <f t="shared" si="1196"/>
        <v>AIR</v>
      </c>
      <c r="W3249" s="3"/>
      <c r="X3249" t="s">
        <v>32</v>
      </c>
      <c r="Y3249" t="s">
        <v>73</v>
      </c>
    </row>
    <row r="3250" spans="1:31" x14ac:dyDescent="0.2">
      <c r="A3250">
        <v>3249</v>
      </c>
      <c r="B3250" t="s">
        <v>2</v>
      </c>
      <c r="C3250" s="4">
        <v>1923974</v>
      </c>
      <c r="D3250" t="s">
        <v>33</v>
      </c>
      <c r="E3250" t="s">
        <v>35</v>
      </c>
      <c r="F3250" s="1">
        <v>43894</v>
      </c>
      <c r="G3250" s="1">
        <f t="shared" si="1219"/>
        <v>43894</v>
      </c>
      <c r="H3250" s="1">
        <f t="shared" si="1220"/>
        <v>43927</v>
      </c>
      <c r="I3250" t="s">
        <v>71</v>
      </c>
      <c r="J3250">
        <v>2490158163</v>
      </c>
      <c r="K3250" t="s">
        <v>74</v>
      </c>
      <c r="L3250" t="s">
        <v>77</v>
      </c>
      <c r="M3250" t="s">
        <v>83</v>
      </c>
      <c r="P3250" t="s">
        <v>98</v>
      </c>
      <c r="Q3250" t="s">
        <v>100</v>
      </c>
      <c r="R3250" t="s">
        <v>17</v>
      </c>
      <c r="S3250" t="s">
        <v>20</v>
      </c>
      <c r="T3250" t="s">
        <v>45</v>
      </c>
      <c r="U3250" t="s">
        <v>46</v>
      </c>
      <c r="V3250" t="str">
        <f t="shared" si="1196"/>
        <v>AIR</v>
      </c>
      <c r="W3250" s="3"/>
      <c r="X3250" t="s">
        <v>32</v>
      </c>
      <c r="Y3250" t="s">
        <v>73</v>
      </c>
    </row>
    <row r="3251" spans="1:31" x14ac:dyDescent="0.2">
      <c r="A3251">
        <v>3250</v>
      </c>
      <c r="B3251" t="s">
        <v>2</v>
      </c>
      <c r="C3251" s="4">
        <v>1923975</v>
      </c>
      <c r="D3251" t="s">
        <v>33</v>
      </c>
      <c r="E3251" t="s">
        <v>35</v>
      </c>
      <c r="F3251" s="1">
        <v>43894</v>
      </c>
      <c r="G3251" s="1">
        <f t="shared" si="1219"/>
        <v>43894</v>
      </c>
      <c r="H3251" s="1">
        <f t="shared" si="1220"/>
        <v>43927</v>
      </c>
      <c r="I3251" t="s">
        <v>71</v>
      </c>
      <c r="J3251">
        <v>2490158163</v>
      </c>
      <c r="K3251" t="s">
        <v>74</v>
      </c>
      <c r="L3251" t="s">
        <v>77</v>
      </c>
      <c r="M3251" t="s">
        <v>83</v>
      </c>
      <c r="P3251" t="s">
        <v>98</v>
      </c>
      <c r="Q3251" t="s">
        <v>100</v>
      </c>
      <c r="R3251" t="s">
        <v>17</v>
      </c>
      <c r="S3251" t="s">
        <v>20</v>
      </c>
      <c r="T3251" t="s">
        <v>45</v>
      </c>
      <c r="U3251" t="s">
        <v>46</v>
      </c>
      <c r="V3251" t="str">
        <f t="shared" si="1196"/>
        <v>AIR</v>
      </c>
      <c r="W3251" s="3"/>
      <c r="X3251" t="s">
        <v>32</v>
      </c>
      <c r="Y3251" t="s">
        <v>73</v>
      </c>
    </row>
    <row r="3252" spans="1:31" x14ac:dyDescent="0.2">
      <c r="A3252">
        <v>3251</v>
      </c>
      <c r="B3252" t="s">
        <v>2</v>
      </c>
      <c r="C3252" s="4">
        <v>1923976</v>
      </c>
      <c r="D3252" t="s">
        <v>33</v>
      </c>
      <c r="E3252" t="s">
        <v>35</v>
      </c>
      <c r="F3252" s="1">
        <v>43894</v>
      </c>
      <c r="G3252" s="1">
        <f t="shared" si="1219"/>
        <v>43894</v>
      </c>
      <c r="H3252" s="1">
        <f t="shared" si="1220"/>
        <v>43927</v>
      </c>
      <c r="I3252" t="s">
        <v>71</v>
      </c>
      <c r="J3252">
        <v>2490158163</v>
      </c>
      <c r="K3252" t="s">
        <v>74</v>
      </c>
      <c r="L3252" t="s">
        <v>77</v>
      </c>
      <c r="M3252" t="s">
        <v>83</v>
      </c>
      <c r="P3252" t="s">
        <v>98</v>
      </c>
      <c r="Q3252" t="s">
        <v>100</v>
      </c>
      <c r="R3252" t="s">
        <v>17</v>
      </c>
      <c r="S3252" t="s">
        <v>20</v>
      </c>
      <c r="T3252" t="s">
        <v>45</v>
      </c>
      <c r="U3252" t="s">
        <v>46</v>
      </c>
      <c r="V3252" t="str">
        <f t="shared" si="1196"/>
        <v>AIR</v>
      </c>
      <c r="W3252" s="3"/>
      <c r="X3252" t="s">
        <v>32</v>
      </c>
      <c r="Y3252" t="s">
        <v>73</v>
      </c>
    </row>
    <row r="3253" spans="1:31" x14ac:dyDescent="0.2">
      <c r="A3253">
        <v>3252</v>
      </c>
      <c r="B3253" t="s">
        <v>2</v>
      </c>
      <c r="C3253" s="4">
        <v>1923977</v>
      </c>
      <c r="D3253" t="s">
        <v>33</v>
      </c>
      <c r="E3253" t="s">
        <v>35</v>
      </c>
      <c r="F3253" s="1">
        <v>43894</v>
      </c>
      <c r="G3253" s="1">
        <f t="shared" si="1219"/>
        <v>43894</v>
      </c>
      <c r="H3253" s="1">
        <f t="shared" si="1220"/>
        <v>43927</v>
      </c>
      <c r="I3253" t="s">
        <v>71</v>
      </c>
      <c r="J3253">
        <v>2490158163</v>
      </c>
      <c r="K3253" t="s">
        <v>74</v>
      </c>
      <c r="L3253" t="s">
        <v>77</v>
      </c>
      <c r="M3253" t="s">
        <v>83</v>
      </c>
      <c r="P3253" t="s">
        <v>98</v>
      </c>
      <c r="Q3253" t="s">
        <v>100</v>
      </c>
      <c r="R3253" t="s">
        <v>17</v>
      </c>
      <c r="S3253" t="s">
        <v>20</v>
      </c>
      <c r="T3253" t="s">
        <v>45</v>
      </c>
      <c r="U3253" t="s">
        <v>46</v>
      </c>
      <c r="V3253" t="str">
        <f t="shared" si="1196"/>
        <v>AIR</v>
      </c>
      <c r="W3253" s="3"/>
      <c r="X3253" t="s">
        <v>32</v>
      </c>
      <c r="Y3253" t="s">
        <v>73</v>
      </c>
    </row>
    <row r="3254" spans="1:31" x14ac:dyDescent="0.2">
      <c r="A3254">
        <v>3253</v>
      </c>
      <c r="B3254" t="s">
        <v>2</v>
      </c>
      <c r="C3254" s="4">
        <v>1923978</v>
      </c>
      <c r="D3254" t="s">
        <v>33</v>
      </c>
      <c r="E3254" t="s">
        <v>35</v>
      </c>
      <c r="F3254" s="1">
        <v>43894</v>
      </c>
      <c r="G3254" s="1">
        <f t="shared" si="1219"/>
        <v>43894</v>
      </c>
      <c r="H3254" s="1">
        <f t="shared" si="1220"/>
        <v>43927</v>
      </c>
      <c r="I3254" t="s">
        <v>71</v>
      </c>
      <c r="J3254">
        <v>2490158163</v>
      </c>
      <c r="K3254" t="s">
        <v>74</v>
      </c>
      <c r="L3254" t="s">
        <v>77</v>
      </c>
      <c r="M3254" t="s">
        <v>83</v>
      </c>
      <c r="P3254" t="s">
        <v>98</v>
      </c>
      <c r="Q3254" t="s">
        <v>100</v>
      </c>
      <c r="R3254" t="s">
        <v>17</v>
      </c>
      <c r="S3254" t="s">
        <v>20</v>
      </c>
      <c r="T3254" t="s">
        <v>45</v>
      </c>
      <c r="U3254" t="s">
        <v>46</v>
      </c>
      <c r="V3254" t="str">
        <f t="shared" si="1196"/>
        <v>AIR</v>
      </c>
      <c r="W3254" s="3"/>
      <c r="X3254" t="s">
        <v>32</v>
      </c>
      <c r="Y3254" t="s">
        <v>73</v>
      </c>
      <c r="AE3254" t="s">
        <v>102</v>
      </c>
    </row>
    <row r="3255" spans="1:31" x14ac:dyDescent="0.2">
      <c r="A3255">
        <v>3254</v>
      </c>
      <c r="B3255" t="s">
        <v>2</v>
      </c>
      <c r="C3255" s="4">
        <v>1923979</v>
      </c>
      <c r="D3255" t="s">
        <v>33</v>
      </c>
      <c r="E3255" t="s">
        <v>35</v>
      </c>
      <c r="F3255" s="1">
        <v>43894</v>
      </c>
      <c r="G3255" s="1">
        <f t="shared" si="1219"/>
        <v>43894</v>
      </c>
      <c r="H3255" s="1">
        <f t="shared" si="1220"/>
        <v>43927</v>
      </c>
      <c r="I3255" t="s">
        <v>71</v>
      </c>
      <c r="J3255">
        <v>2490158163</v>
      </c>
      <c r="K3255" t="s">
        <v>74</v>
      </c>
      <c r="L3255" t="s">
        <v>77</v>
      </c>
      <c r="M3255" t="s">
        <v>83</v>
      </c>
      <c r="P3255" t="s">
        <v>98</v>
      </c>
      <c r="Q3255" t="s">
        <v>100</v>
      </c>
      <c r="R3255" t="s">
        <v>17</v>
      </c>
      <c r="S3255" t="s">
        <v>20</v>
      </c>
      <c r="T3255" t="s">
        <v>45</v>
      </c>
      <c r="U3255" t="s">
        <v>46</v>
      </c>
      <c r="V3255" t="str">
        <f t="shared" si="1196"/>
        <v>AIR</v>
      </c>
      <c r="W3255" s="3"/>
      <c r="X3255" t="s">
        <v>32</v>
      </c>
      <c r="Y3255" t="s">
        <v>73</v>
      </c>
    </row>
    <row r="3256" spans="1:31" x14ac:dyDescent="0.2">
      <c r="A3256">
        <v>3255</v>
      </c>
      <c r="B3256" t="s">
        <v>2</v>
      </c>
      <c r="C3256" s="4">
        <v>1923980</v>
      </c>
      <c r="D3256" t="s">
        <v>33</v>
      </c>
      <c r="E3256" t="s">
        <v>35</v>
      </c>
      <c r="F3256" s="1">
        <v>43894</v>
      </c>
      <c r="G3256" s="1">
        <f t="shared" ref="G3256:G3258" si="1221">F3256 + 7 - WEEKDAY(F3256, 2) + 6</f>
        <v>43904</v>
      </c>
      <c r="H3256" s="1">
        <f t="shared" ref="H3256:H3258" si="1222">G3256+7</f>
        <v>43911</v>
      </c>
      <c r="I3256" t="s">
        <v>71</v>
      </c>
      <c r="J3256">
        <v>2490158163</v>
      </c>
      <c r="K3256" t="s">
        <v>74</v>
      </c>
      <c r="L3256" t="s">
        <v>77</v>
      </c>
      <c r="M3256" t="s">
        <v>83</v>
      </c>
      <c r="P3256" t="s">
        <v>98</v>
      </c>
      <c r="Q3256" t="s">
        <v>100</v>
      </c>
      <c r="R3256" t="s">
        <v>18</v>
      </c>
      <c r="S3256" t="s">
        <v>20</v>
      </c>
      <c r="T3256" t="str">
        <f t="shared" ref="T3256:T3258" si="1223">IF(R3256="1: SEA", "LAEM CHABANG", "BANGKOK")</f>
        <v>LAEM CHABANG</v>
      </c>
      <c r="U3256" t="s">
        <v>46</v>
      </c>
      <c r="V3256" t="s">
        <v>50</v>
      </c>
      <c r="W3256" s="3">
        <v>12181668</v>
      </c>
      <c r="X3256" t="s">
        <v>32</v>
      </c>
      <c r="Y3256" t="s">
        <v>73</v>
      </c>
      <c r="AC3256">
        <v>1</v>
      </c>
    </row>
    <row r="3257" spans="1:31" x14ac:dyDescent="0.2">
      <c r="A3257">
        <v>3256</v>
      </c>
      <c r="B3257" t="s">
        <v>2</v>
      </c>
      <c r="C3257" s="4">
        <v>1923981</v>
      </c>
      <c r="D3257" t="s">
        <v>33</v>
      </c>
      <c r="E3257" t="s">
        <v>35</v>
      </c>
      <c r="F3257" s="1">
        <v>43894</v>
      </c>
      <c r="G3257" s="1">
        <f t="shared" si="1221"/>
        <v>43904</v>
      </c>
      <c r="H3257" s="1">
        <f t="shared" si="1222"/>
        <v>43911</v>
      </c>
      <c r="I3257" t="s">
        <v>71</v>
      </c>
      <c r="J3257">
        <v>2490158163</v>
      </c>
      <c r="K3257" t="s">
        <v>74</v>
      </c>
      <c r="L3257" t="s">
        <v>77</v>
      </c>
      <c r="M3257" t="s">
        <v>83</v>
      </c>
      <c r="P3257" t="s">
        <v>98</v>
      </c>
      <c r="Q3257" t="s">
        <v>100</v>
      </c>
      <c r="R3257" t="s">
        <v>18</v>
      </c>
      <c r="S3257" t="s">
        <v>20</v>
      </c>
      <c r="T3257" t="str">
        <f t="shared" si="1223"/>
        <v>LAEM CHABANG</v>
      </c>
      <c r="U3257" t="s">
        <v>46</v>
      </c>
      <c r="V3257" t="s">
        <v>49</v>
      </c>
      <c r="W3257" s="3">
        <v>12181677</v>
      </c>
      <c r="X3257" t="s">
        <v>32</v>
      </c>
      <c r="Y3257" t="s">
        <v>73</v>
      </c>
      <c r="AC3257">
        <v>1</v>
      </c>
    </row>
    <row r="3258" spans="1:31" x14ac:dyDescent="0.2">
      <c r="A3258">
        <v>3257</v>
      </c>
      <c r="B3258" t="s">
        <v>2</v>
      </c>
      <c r="C3258" s="4">
        <v>1923982</v>
      </c>
      <c r="D3258" t="s">
        <v>33</v>
      </c>
      <c r="E3258" t="s">
        <v>35</v>
      </c>
      <c r="F3258" s="1">
        <v>43894</v>
      </c>
      <c r="G3258" s="1">
        <f t="shared" si="1221"/>
        <v>43904</v>
      </c>
      <c r="H3258" s="1">
        <f t="shared" si="1222"/>
        <v>43911</v>
      </c>
      <c r="I3258" t="s">
        <v>71</v>
      </c>
      <c r="J3258">
        <v>2490158163</v>
      </c>
      <c r="K3258" t="s">
        <v>74</v>
      </c>
      <c r="L3258" t="s">
        <v>77</v>
      </c>
      <c r="M3258" t="s">
        <v>83</v>
      </c>
      <c r="P3258" t="s">
        <v>98</v>
      </c>
      <c r="Q3258" t="s">
        <v>100</v>
      </c>
      <c r="R3258" t="s">
        <v>18</v>
      </c>
      <c r="S3258" t="s">
        <v>20</v>
      </c>
      <c r="T3258" t="str">
        <f t="shared" si="1223"/>
        <v>LAEM CHABANG</v>
      </c>
      <c r="U3258" t="s">
        <v>46</v>
      </c>
      <c r="V3258" t="s">
        <v>49</v>
      </c>
      <c r="W3258" s="3">
        <v>12181692</v>
      </c>
      <c r="X3258" t="s">
        <v>32</v>
      </c>
      <c r="Y3258" t="s">
        <v>73</v>
      </c>
      <c r="AC3258">
        <v>1</v>
      </c>
    </row>
    <row r="3259" spans="1:31" x14ac:dyDescent="0.2">
      <c r="A3259">
        <v>3258</v>
      </c>
      <c r="B3259" t="s">
        <v>2</v>
      </c>
      <c r="C3259" s="4">
        <v>1923983</v>
      </c>
      <c r="D3259" t="s">
        <v>33</v>
      </c>
      <c r="E3259" t="s">
        <v>35</v>
      </c>
      <c r="F3259" s="1">
        <v>43894</v>
      </c>
      <c r="G3259" s="1">
        <f>IF(R3259="2: AIR",F3259, "")</f>
        <v>43894</v>
      </c>
      <c r="H3259" s="1">
        <f t="shared" ref="H3259:H3261" si="1224">G3259+33</f>
        <v>43927</v>
      </c>
      <c r="I3259" t="s">
        <v>71</v>
      </c>
      <c r="J3259">
        <v>2490158163</v>
      </c>
      <c r="K3259" t="s">
        <v>74</v>
      </c>
      <c r="L3259" t="s">
        <v>77</v>
      </c>
      <c r="M3259" t="s">
        <v>83</v>
      </c>
      <c r="P3259" t="s">
        <v>98</v>
      </c>
      <c r="Q3259" t="s">
        <v>100</v>
      </c>
      <c r="R3259" t="s">
        <v>17</v>
      </c>
      <c r="S3259" t="s">
        <v>20</v>
      </c>
      <c r="T3259" t="s">
        <v>45</v>
      </c>
      <c r="U3259" t="s">
        <v>46</v>
      </c>
      <c r="V3259" t="str">
        <f t="shared" si="1196"/>
        <v>AIR</v>
      </c>
      <c r="W3259" s="3"/>
      <c r="X3259" t="s">
        <v>32</v>
      </c>
      <c r="Y3259" t="s">
        <v>73</v>
      </c>
    </row>
    <row r="3260" spans="1:31" x14ac:dyDescent="0.2">
      <c r="A3260">
        <v>3259</v>
      </c>
      <c r="B3260" t="s">
        <v>2</v>
      </c>
      <c r="C3260" s="4">
        <v>1923984</v>
      </c>
      <c r="D3260" t="s">
        <v>33</v>
      </c>
      <c r="E3260" t="s">
        <v>35</v>
      </c>
      <c r="F3260" s="1">
        <v>43894</v>
      </c>
      <c r="G3260" s="1">
        <f>IF(R3260="2: AIR",F3260, "")</f>
        <v>43894</v>
      </c>
      <c r="H3260" s="1">
        <f t="shared" si="1224"/>
        <v>43927</v>
      </c>
      <c r="I3260" t="s">
        <v>71</v>
      </c>
      <c r="J3260">
        <v>2490158163</v>
      </c>
      <c r="K3260" t="s">
        <v>74</v>
      </c>
      <c r="L3260" t="s">
        <v>77</v>
      </c>
      <c r="M3260" t="s">
        <v>83</v>
      </c>
      <c r="P3260" t="s">
        <v>98</v>
      </c>
      <c r="Q3260" t="s">
        <v>100</v>
      </c>
      <c r="R3260" t="s">
        <v>17</v>
      </c>
      <c r="S3260" t="s">
        <v>20</v>
      </c>
      <c r="T3260" t="s">
        <v>45</v>
      </c>
      <c r="U3260" t="s">
        <v>46</v>
      </c>
      <c r="V3260" t="str">
        <f t="shared" si="1196"/>
        <v>AIR</v>
      </c>
      <c r="W3260" s="3"/>
      <c r="X3260" t="s">
        <v>32</v>
      </c>
      <c r="Y3260" t="s">
        <v>73</v>
      </c>
    </row>
    <row r="3261" spans="1:31" x14ac:dyDescent="0.2">
      <c r="A3261">
        <v>3260</v>
      </c>
      <c r="B3261" t="s">
        <v>2</v>
      </c>
      <c r="C3261" s="4">
        <v>1923985</v>
      </c>
      <c r="D3261" t="s">
        <v>33</v>
      </c>
      <c r="E3261" t="s">
        <v>35</v>
      </c>
      <c r="F3261" s="1">
        <v>43894</v>
      </c>
      <c r="G3261" s="1">
        <f>IF(R3261="2: AIR",F3261, "")</f>
        <v>43894</v>
      </c>
      <c r="H3261" s="1">
        <f t="shared" si="1224"/>
        <v>43927</v>
      </c>
      <c r="I3261" t="s">
        <v>71</v>
      </c>
      <c r="J3261">
        <v>2490158163</v>
      </c>
      <c r="K3261" t="s">
        <v>74</v>
      </c>
      <c r="L3261" t="s">
        <v>77</v>
      </c>
      <c r="M3261" t="s">
        <v>83</v>
      </c>
      <c r="P3261" t="s">
        <v>98</v>
      </c>
      <c r="Q3261" t="s">
        <v>100</v>
      </c>
      <c r="R3261" t="s">
        <v>17</v>
      </c>
      <c r="S3261" t="s">
        <v>20</v>
      </c>
      <c r="T3261" t="s">
        <v>45</v>
      </c>
      <c r="U3261" t="s">
        <v>46</v>
      </c>
      <c r="V3261" t="str">
        <f t="shared" si="1196"/>
        <v>AIR</v>
      </c>
      <c r="W3261" s="3"/>
      <c r="X3261" t="s">
        <v>32</v>
      </c>
      <c r="Y3261" t="s">
        <v>73</v>
      </c>
    </row>
    <row r="3262" spans="1:31" x14ac:dyDescent="0.2">
      <c r="A3262">
        <v>3261</v>
      </c>
      <c r="B3262" t="s">
        <v>2</v>
      </c>
      <c r="C3262" s="4">
        <v>1923986</v>
      </c>
      <c r="D3262" t="s">
        <v>33</v>
      </c>
      <c r="E3262" t="s">
        <v>35</v>
      </c>
      <c r="F3262" s="1">
        <v>43894</v>
      </c>
      <c r="G3262" s="1">
        <f t="shared" ref="G3262:G3263" si="1225">F3262 + 7 - WEEKDAY(F3262, 2) + 6</f>
        <v>43904</v>
      </c>
      <c r="H3262" s="1">
        <f t="shared" ref="H3262:H3263" si="1226">G3262+7</f>
        <v>43911</v>
      </c>
      <c r="I3262" t="s">
        <v>71</v>
      </c>
      <c r="J3262">
        <v>2490158163</v>
      </c>
      <c r="K3262" t="s">
        <v>74</v>
      </c>
      <c r="L3262" t="s">
        <v>77</v>
      </c>
      <c r="M3262" t="s">
        <v>83</v>
      </c>
      <c r="P3262" t="s">
        <v>98</v>
      </c>
      <c r="Q3262" t="s">
        <v>100</v>
      </c>
      <c r="R3262" t="s">
        <v>18</v>
      </c>
      <c r="S3262" t="s">
        <v>20</v>
      </c>
      <c r="T3262" t="str">
        <f t="shared" ref="T3262:T3263" si="1227">IF(R3262="1: SEA", "LAEM CHABANG", "BANGKOK")</f>
        <v>LAEM CHABANG</v>
      </c>
      <c r="U3262" t="s">
        <v>46</v>
      </c>
      <c r="V3262" t="s">
        <v>49</v>
      </c>
      <c r="W3262" s="3">
        <v>12181720</v>
      </c>
      <c r="X3262" t="s">
        <v>32</v>
      </c>
      <c r="Y3262" t="s">
        <v>73</v>
      </c>
      <c r="AC3262">
        <v>1</v>
      </c>
    </row>
    <row r="3263" spans="1:31" x14ac:dyDescent="0.2">
      <c r="A3263">
        <v>3262</v>
      </c>
      <c r="B3263" t="s">
        <v>2</v>
      </c>
      <c r="C3263" s="4">
        <v>1923987</v>
      </c>
      <c r="D3263" t="s">
        <v>33</v>
      </c>
      <c r="E3263" t="s">
        <v>35</v>
      </c>
      <c r="F3263" s="1">
        <v>43894</v>
      </c>
      <c r="G3263" s="1">
        <f t="shared" si="1225"/>
        <v>43904</v>
      </c>
      <c r="H3263" s="1">
        <f t="shared" si="1226"/>
        <v>43911</v>
      </c>
      <c r="I3263" t="s">
        <v>71</v>
      </c>
      <c r="J3263">
        <v>2490158163</v>
      </c>
      <c r="K3263" t="s">
        <v>74</v>
      </c>
      <c r="L3263" t="s">
        <v>77</v>
      </c>
      <c r="M3263" t="s">
        <v>83</v>
      </c>
      <c r="P3263" t="s">
        <v>98</v>
      </c>
      <c r="Q3263" t="s">
        <v>100</v>
      </c>
      <c r="R3263" t="s">
        <v>18</v>
      </c>
      <c r="S3263" t="s">
        <v>20</v>
      </c>
      <c r="T3263" t="str">
        <f t="shared" si="1227"/>
        <v>LAEM CHABANG</v>
      </c>
      <c r="U3263" t="s">
        <v>46</v>
      </c>
      <c r="V3263" t="s">
        <v>49</v>
      </c>
      <c r="W3263" s="3">
        <v>12181721</v>
      </c>
      <c r="X3263" t="s">
        <v>32</v>
      </c>
      <c r="Y3263" t="s">
        <v>73</v>
      </c>
      <c r="AC3263">
        <v>1</v>
      </c>
    </row>
    <row r="3264" spans="1:31" x14ac:dyDescent="0.2">
      <c r="A3264">
        <v>3263</v>
      </c>
      <c r="B3264" t="s">
        <v>2</v>
      </c>
      <c r="C3264" s="4">
        <v>1923988</v>
      </c>
      <c r="D3264" t="s">
        <v>33</v>
      </c>
      <c r="E3264" t="s">
        <v>35</v>
      </c>
      <c r="F3264" s="1">
        <v>43895</v>
      </c>
      <c r="G3264" s="1">
        <f t="shared" ref="G3264:G3280" si="1228">IF(R3264="2: AIR",F3264, "")</f>
        <v>43895</v>
      </c>
      <c r="H3264" s="1">
        <f t="shared" ref="H3264:H3280" si="1229">G3264+33</f>
        <v>43928</v>
      </c>
      <c r="I3264" t="s">
        <v>71</v>
      </c>
      <c r="J3264">
        <v>2490158163</v>
      </c>
      <c r="K3264" t="s">
        <v>74</v>
      </c>
      <c r="L3264" t="s">
        <v>77</v>
      </c>
      <c r="M3264" t="s">
        <v>83</v>
      </c>
      <c r="P3264" t="s">
        <v>98</v>
      </c>
      <c r="Q3264" t="s">
        <v>100</v>
      </c>
      <c r="R3264" t="s">
        <v>17</v>
      </c>
      <c r="S3264" t="s">
        <v>20</v>
      </c>
      <c r="T3264" t="s">
        <v>45</v>
      </c>
      <c r="U3264" t="s">
        <v>46</v>
      </c>
      <c r="V3264" t="str">
        <f t="shared" si="1196"/>
        <v>AIR</v>
      </c>
      <c r="W3264" s="3"/>
      <c r="X3264" t="s">
        <v>32</v>
      </c>
      <c r="Y3264" t="s">
        <v>73</v>
      </c>
    </row>
    <row r="3265" spans="1:25" x14ac:dyDescent="0.2">
      <c r="A3265">
        <v>3264</v>
      </c>
      <c r="B3265" t="s">
        <v>2</v>
      </c>
      <c r="C3265" s="4">
        <v>1923989</v>
      </c>
      <c r="D3265" t="s">
        <v>33</v>
      </c>
      <c r="E3265" t="s">
        <v>35</v>
      </c>
      <c r="F3265" s="1">
        <v>43895</v>
      </c>
      <c r="G3265" s="1">
        <f t="shared" si="1228"/>
        <v>43895</v>
      </c>
      <c r="H3265" s="1">
        <f t="shared" si="1229"/>
        <v>43928</v>
      </c>
      <c r="I3265" t="s">
        <v>71</v>
      </c>
      <c r="J3265">
        <v>2490158163</v>
      </c>
      <c r="K3265" t="s">
        <v>74</v>
      </c>
      <c r="L3265" t="s">
        <v>77</v>
      </c>
      <c r="M3265" t="s">
        <v>83</v>
      </c>
      <c r="P3265" t="s">
        <v>98</v>
      </c>
      <c r="Q3265" t="s">
        <v>100</v>
      </c>
      <c r="R3265" t="s">
        <v>17</v>
      </c>
      <c r="S3265" t="s">
        <v>20</v>
      </c>
      <c r="T3265" t="s">
        <v>45</v>
      </c>
      <c r="U3265" t="s">
        <v>46</v>
      </c>
      <c r="V3265" t="str">
        <f t="shared" si="1196"/>
        <v>AIR</v>
      </c>
      <c r="W3265" s="3"/>
      <c r="X3265" t="s">
        <v>32</v>
      </c>
      <c r="Y3265" t="s">
        <v>73</v>
      </c>
    </row>
    <row r="3266" spans="1:25" x14ac:dyDescent="0.2">
      <c r="A3266">
        <v>3265</v>
      </c>
      <c r="B3266" t="s">
        <v>2</v>
      </c>
      <c r="C3266" s="4">
        <v>1923990</v>
      </c>
      <c r="D3266" t="s">
        <v>33</v>
      </c>
      <c r="E3266" t="s">
        <v>35</v>
      </c>
      <c r="F3266" s="1">
        <v>43895</v>
      </c>
      <c r="G3266" s="1">
        <f t="shared" si="1228"/>
        <v>43895</v>
      </c>
      <c r="H3266" s="1">
        <f t="shared" si="1229"/>
        <v>43928</v>
      </c>
      <c r="I3266" t="s">
        <v>71</v>
      </c>
      <c r="J3266">
        <v>2490158163</v>
      </c>
      <c r="K3266" t="s">
        <v>74</v>
      </c>
      <c r="L3266" t="s">
        <v>77</v>
      </c>
      <c r="M3266" t="s">
        <v>83</v>
      </c>
      <c r="P3266" t="s">
        <v>98</v>
      </c>
      <c r="Q3266" t="s">
        <v>100</v>
      </c>
      <c r="R3266" t="s">
        <v>17</v>
      </c>
      <c r="S3266" t="s">
        <v>20</v>
      </c>
      <c r="T3266" t="s">
        <v>45</v>
      </c>
      <c r="U3266" t="s">
        <v>46</v>
      </c>
      <c r="V3266" t="str">
        <f t="shared" si="1196"/>
        <v>AIR</v>
      </c>
      <c r="W3266" s="3"/>
      <c r="X3266" t="s">
        <v>32</v>
      </c>
      <c r="Y3266" t="s">
        <v>73</v>
      </c>
    </row>
    <row r="3267" spans="1:25" x14ac:dyDescent="0.2">
      <c r="A3267">
        <v>3266</v>
      </c>
      <c r="B3267" t="s">
        <v>2</v>
      </c>
      <c r="C3267" s="4">
        <v>1923991</v>
      </c>
      <c r="D3267" t="s">
        <v>33</v>
      </c>
      <c r="E3267" t="s">
        <v>35</v>
      </c>
      <c r="F3267" s="1">
        <v>43895</v>
      </c>
      <c r="G3267" s="1">
        <f t="shared" si="1228"/>
        <v>43895</v>
      </c>
      <c r="H3267" s="1">
        <f t="shared" si="1229"/>
        <v>43928</v>
      </c>
      <c r="I3267" t="s">
        <v>71</v>
      </c>
      <c r="J3267">
        <v>2490158163</v>
      </c>
      <c r="K3267" t="s">
        <v>74</v>
      </c>
      <c r="L3267" t="s">
        <v>77</v>
      </c>
      <c r="M3267" t="s">
        <v>83</v>
      </c>
      <c r="P3267" t="s">
        <v>98</v>
      </c>
      <c r="Q3267" t="s">
        <v>100</v>
      </c>
      <c r="R3267" t="s">
        <v>17</v>
      </c>
      <c r="S3267" t="s">
        <v>20</v>
      </c>
      <c r="T3267" t="s">
        <v>45</v>
      </c>
      <c r="U3267" t="s">
        <v>46</v>
      </c>
      <c r="V3267" t="str">
        <f t="shared" ref="V3267:V3330" si="1230">IF(R3267="2: AIR", "AIR","")</f>
        <v>AIR</v>
      </c>
      <c r="W3267" s="3"/>
      <c r="X3267" t="s">
        <v>32</v>
      </c>
      <c r="Y3267" t="s">
        <v>73</v>
      </c>
    </row>
    <row r="3268" spans="1:25" x14ac:dyDescent="0.2">
      <c r="A3268">
        <v>3267</v>
      </c>
      <c r="B3268" t="s">
        <v>2</v>
      </c>
      <c r="C3268" s="4">
        <v>1923992</v>
      </c>
      <c r="D3268" t="s">
        <v>33</v>
      </c>
      <c r="E3268" t="s">
        <v>35</v>
      </c>
      <c r="F3268" s="1">
        <v>43894</v>
      </c>
      <c r="G3268" s="1">
        <f t="shared" si="1228"/>
        <v>43894</v>
      </c>
      <c r="H3268" s="1">
        <f t="shared" si="1229"/>
        <v>43927</v>
      </c>
      <c r="I3268" t="s">
        <v>71</v>
      </c>
      <c r="J3268">
        <v>2490158163</v>
      </c>
      <c r="K3268" t="s">
        <v>74</v>
      </c>
      <c r="L3268" t="s">
        <v>77</v>
      </c>
      <c r="M3268" t="s">
        <v>83</v>
      </c>
      <c r="P3268" t="s">
        <v>98</v>
      </c>
      <c r="Q3268" t="s">
        <v>100</v>
      </c>
      <c r="R3268" t="s">
        <v>17</v>
      </c>
      <c r="S3268" t="s">
        <v>20</v>
      </c>
      <c r="T3268" t="s">
        <v>45</v>
      </c>
      <c r="U3268" t="s">
        <v>46</v>
      </c>
      <c r="V3268" t="str">
        <f t="shared" si="1230"/>
        <v>AIR</v>
      </c>
      <c r="W3268" s="3"/>
      <c r="X3268" t="s">
        <v>32</v>
      </c>
      <c r="Y3268" t="s">
        <v>73</v>
      </c>
    </row>
    <row r="3269" spans="1:25" x14ac:dyDescent="0.2">
      <c r="A3269">
        <v>3268</v>
      </c>
      <c r="B3269" t="s">
        <v>2</v>
      </c>
      <c r="C3269" s="4">
        <v>1923993</v>
      </c>
      <c r="D3269" t="s">
        <v>33</v>
      </c>
      <c r="E3269" t="s">
        <v>35</v>
      </c>
      <c r="F3269" s="1">
        <v>43894</v>
      </c>
      <c r="G3269" s="1">
        <f t="shared" si="1228"/>
        <v>43894</v>
      </c>
      <c r="H3269" s="1">
        <f t="shared" si="1229"/>
        <v>43927</v>
      </c>
      <c r="I3269" t="s">
        <v>71</v>
      </c>
      <c r="J3269">
        <v>2490158163</v>
      </c>
      <c r="K3269" t="s">
        <v>74</v>
      </c>
      <c r="L3269" t="s">
        <v>77</v>
      </c>
      <c r="M3269" t="s">
        <v>83</v>
      </c>
      <c r="P3269" t="s">
        <v>98</v>
      </c>
      <c r="Q3269" t="s">
        <v>100</v>
      </c>
      <c r="R3269" t="s">
        <v>17</v>
      </c>
      <c r="S3269" t="s">
        <v>20</v>
      </c>
      <c r="T3269" t="s">
        <v>45</v>
      </c>
      <c r="U3269" t="s">
        <v>46</v>
      </c>
      <c r="V3269" t="str">
        <f t="shared" si="1230"/>
        <v>AIR</v>
      </c>
      <c r="W3269" s="3"/>
      <c r="X3269" t="s">
        <v>32</v>
      </c>
      <c r="Y3269" t="s">
        <v>73</v>
      </c>
    </row>
    <row r="3270" spans="1:25" x14ac:dyDescent="0.2">
      <c r="A3270">
        <v>3269</v>
      </c>
      <c r="B3270" t="s">
        <v>2</v>
      </c>
      <c r="C3270" s="4">
        <v>1923994</v>
      </c>
      <c r="D3270" t="s">
        <v>33</v>
      </c>
      <c r="E3270" t="s">
        <v>35</v>
      </c>
      <c r="F3270" s="1">
        <v>43894</v>
      </c>
      <c r="G3270" s="1">
        <f t="shared" si="1228"/>
        <v>43894</v>
      </c>
      <c r="H3270" s="1">
        <f t="shared" si="1229"/>
        <v>43927</v>
      </c>
      <c r="I3270" t="s">
        <v>71</v>
      </c>
      <c r="J3270">
        <v>2490158163</v>
      </c>
      <c r="K3270" t="s">
        <v>74</v>
      </c>
      <c r="L3270" t="s">
        <v>77</v>
      </c>
      <c r="M3270" t="s">
        <v>83</v>
      </c>
      <c r="P3270" t="s">
        <v>98</v>
      </c>
      <c r="Q3270" t="s">
        <v>100</v>
      </c>
      <c r="R3270" t="s">
        <v>17</v>
      </c>
      <c r="S3270" t="s">
        <v>20</v>
      </c>
      <c r="T3270" t="s">
        <v>45</v>
      </c>
      <c r="U3270" t="s">
        <v>46</v>
      </c>
      <c r="V3270" t="str">
        <f t="shared" si="1230"/>
        <v>AIR</v>
      </c>
      <c r="W3270" s="3"/>
      <c r="X3270" t="s">
        <v>32</v>
      </c>
      <c r="Y3270" t="s">
        <v>73</v>
      </c>
    </row>
    <row r="3271" spans="1:25" x14ac:dyDescent="0.2">
      <c r="A3271">
        <v>3270</v>
      </c>
      <c r="B3271" t="s">
        <v>2</v>
      </c>
      <c r="C3271" s="4">
        <v>1923995</v>
      </c>
      <c r="D3271" t="s">
        <v>33</v>
      </c>
      <c r="E3271" t="s">
        <v>35</v>
      </c>
      <c r="F3271" s="1">
        <v>43894</v>
      </c>
      <c r="G3271" s="1">
        <f t="shared" si="1228"/>
        <v>43894</v>
      </c>
      <c r="H3271" s="1">
        <f t="shared" si="1229"/>
        <v>43927</v>
      </c>
      <c r="I3271" t="s">
        <v>71</v>
      </c>
      <c r="J3271">
        <v>2490158163</v>
      </c>
      <c r="K3271" t="s">
        <v>74</v>
      </c>
      <c r="L3271" t="s">
        <v>77</v>
      </c>
      <c r="M3271" t="s">
        <v>83</v>
      </c>
      <c r="P3271" t="s">
        <v>98</v>
      </c>
      <c r="Q3271" t="s">
        <v>100</v>
      </c>
      <c r="R3271" t="s">
        <v>17</v>
      </c>
      <c r="S3271" t="s">
        <v>20</v>
      </c>
      <c r="T3271" t="s">
        <v>45</v>
      </c>
      <c r="U3271" t="s">
        <v>46</v>
      </c>
      <c r="V3271" t="str">
        <f t="shared" si="1230"/>
        <v>AIR</v>
      </c>
      <c r="W3271" s="3"/>
      <c r="X3271" t="s">
        <v>32</v>
      </c>
      <c r="Y3271" t="s">
        <v>73</v>
      </c>
    </row>
    <row r="3272" spans="1:25" x14ac:dyDescent="0.2">
      <c r="A3272">
        <v>3271</v>
      </c>
      <c r="B3272" t="s">
        <v>2</v>
      </c>
      <c r="C3272" s="4">
        <v>1923996</v>
      </c>
      <c r="D3272" t="s">
        <v>33</v>
      </c>
      <c r="E3272" t="s">
        <v>35</v>
      </c>
      <c r="F3272" s="1">
        <v>43894</v>
      </c>
      <c r="G3272" s="1">
        <f t="shared" si="1228"/>
        <v>43894</v>
      </c>
      <c r="H3272" s="1">
        <f t="shared" si="1229"/>
        <v>43927</v>
      </c>
      <c r="I3272" t="s">
        <v>71</v>
      </c>
      <c r="J3272">
        <v>2490158163</v>
      </c>
      <c r="K3272" t="s">
        <v>74</v>
      </c>
      <c r="L3272" t="s">
        <v>77</v>
      </c>
      <c r="M3272" t="s">
        <v>83</v>
      </c>
      <c r="P3272" t="s">
        <v>98</v>
      </c>
      <c r="Q3272" t="s">
        <v>100</v>
      </c>
      <c r="R3272" t="s">
        <v>17</v>
      </c>
      <c r="S3272" t="s">
        <v>20</v>
      </c>
      <c r="T3272" t="s">
        <v>45</v>
      </c>
      <c r="U3272" t="s">
        <v>46</v>
      </c>
      <c r="V3272" t="str">
        <f t="shared" si="1230"/>
        <v>AIR</v>
      </c>
      <c r="W3272" s="3"/>
      <c r="X3272" t="s">
        <v>32</v>
      </c>
      <c r="Y3272" t="s">
        <v>73</v>
      </c>
    </row>
    <row r="3273" spans="1:25" x14ac:dyDescent="0.2">
      <c r="A3273">
        <v>3272</v>
      </c>
      <c r="B3273" t="s">
        <v>2</v>
      </c>
      <c r="C3273" s="4">
        <v>1923997</v>
      </c>
      <c r="D3273" t="s">
        <v>33</v>
      </c>
      <c r="E3273" t="s">
        <v>35</v>
      </c>
      <c r="F3273" s="1">
        <v>43895</v>
      </c>
      <c r="G3273" s="1">
        <f t="shared" si="1228"/>
        <v>43895</v>
      </c>
      <c r="H3273" s="1">
        <f t="shared" si="1229"/>
        <v>43928</v>
      </c>
      <c r="I3273" t="s">
        <v>71</v>
      </c>
      <c r="J3273">
        <v>2490158163</v>
      </c>
      <c r="K3273" t="s">
        <v>74</v>
      </c>
      <c r="L3273" t="s">
        <v>77</v>
      </c>
      <c r="M3273" t="s">
        <v>83</v>
      </c>
      <c r="P3273" t="s">
        <v>98</v>
      </c>
      <c r="Q3273" t="s">
        <v>100</v>
      </c>
      <c r="R3273" t="s">
        <v>17</v>
      </c>
      <c r="S3273" t="s">
        <v>20</v>
      </c>
      <c r="T3273" t="s">
        <v>45</v>
      </c>
      <c r="U3273" t="s">
        <v>46</v>
      </c>
      <c r="V3273" t="str">
        <f t="shared" si="1230"/>
        <v>AIR</v>
      </c>
      <c r="W3273" s="3"/>
      <c r="X3273" t="s">
        <v>32</v>
      </c>
      <c r="Y3273" t="s">
        <v>73</v>
      </c>
    </row>
    <row r="3274" spans="1:25" x14ac:dyDescent="0.2">
      <c r="A3274">
        <v>3273</v>
      </c>
      <c r="B3274" t="s">
        <v>2</v>
      </c>
      <c r="C3274" s="4">
        <v>1923998</v>
      </c>
      <c r="D3274" t="s">
        <v>33</v>
      </c>
      <c r="E3274" t="s">
        <v>35</v>
      </c>
      <c r="F3274" s="1">
        <v>43895</v>
      </c>
      <c r="G3274" s="1">
        <f t="shared" si="1228"/>
        <v>43895</v>
      </c>
      <c r="H3274" s="1">
        <f t="shared" si="1229"/>
        <v>43928</v>
      </c>
      <c r="I3274" t="s">
        <v>71</v>
      </c>
      <c r="J3274">
        <v>2490158163</v>
      </c>
      <c r="K3274" t="s">
        <v>74</v>
      </c>
      <c r="L3274" t="s">
        <v>77</v>
      </c>
      <c r="M3274" t="s">
        <v>83</v>
      </c>
      <c r="P3274" t="s">
        <v>98</v>
      </c>
      <c r="Q3274" t="s">
        <v>100</v>
      </c>
      <c r="R3274" t="s">
        <v>17</v>
      </c>
      <c r="S3274" t="s">
        <v>20</v>
      </c>
      <c r="T3274" t="s">
        <v>45</v>
      </c>
      <c r="U3274" t="s">
        <v>46</v>
      </c>
      <c r="V3274" t="str">
        <f t="shared" si="1230"/>
        <v>AIR</v>
      </c>
      <c r="W3274" s="3"/>
      <c r="X3274" t="s">
        <v>32</v>
      </c>
      <c r="Y3274" t="s">
        <v>73</v>
      </c>
    </row>
    <row r="3275" spans="1:25" x14ac:dyDescent="0.2">
      <c r="A3275">
        <v>3274</v>
      </c>
      <c r="B3275" t="s">
        <v>2</v>
      </c>
      <c r="C3275" s="4">
        <v>1923999</v>
      </c>
      <c r="D3275" t="s">
        <v>33</v>
      </c>
      <c r="E3275" t="s">
        <v>35</v>
      </c>
      <c r="F3275" s="1">
        <v>43895</v>
      </c>
      <c r="G3275" s="1">
        <f t="shared" si="1228"/>
        <v>43895</v>
      </c>
      <c r="H3275" s="1">
        <f t="shared" si="1229"/>
        <v>43928</v>
      </c>
      <c r="I3275" t="s">
        <v>71</v>
      </c>
      <c r="J3275">
        <v>2490158163</v>
      </c>
      <c r="K3275" t="s">
        <v>74</v>
      </c>
      <c r="L3275" t="s">
        <v>77</v>
      </c>
      <c r="M3275" t="s">
        <v>83</v>
      </c>
      <c r="P3275" t="s">
        <v>98</v>
      </c>
      <c r="Q3275" t="s">
        <v>100</v>
      </c>
      <c r="R3275" t="s">
        <v>17</v>
      </c>
      <c r="S3275" t="s">
        <v>20</v>
      </c>
      <c r="T3275" t="s">
        <v>45</v>
      </c>
      <c r="U3275" t="s">
        <v>46</v>
      </c>
      <c r="V3275" t="str">
        <f t="shared" si="1230"/>
        <v>AIR</v>
      </c>
      <c r="W3275" s="3"/>
      <c r="X3275" t="s">
        <v>32</v>
      </c>
      <c r="Y3275" t="s">
        <v>73</v>
      </c>
    </row>
    <row r="3276" spans="1:25" x14ac:dyDescent="0.2">
      <c r="A3276">
        <v>3275</v>
      </c>
      <c r="B3276" t="s">
        <v>2</v>
      </c>
      <c r="C3276" s="4">
        <v>1924000</v>
      </c>
      <c r="D3276" t="s">
        <v>33</v>
      </c>
      <c r="E3276" t="s">
        <v>35</v>
      </c>
      <c r="F3276" s="1">
        <v>43895</v>
      </c>
      <c r="G3276" s="1">
        <f t="shared" si="1228"/>
        <v>43895</v>
      </c>
      <c r="H3276" s="1">
        <f t="shared" si="1229"/>
        <v>43928</v>
      </c>
      <c r="I3276" t="s">
        <v>71</v>
      </c>
      <c r="J3276">
        <v>2490158163</v>
      </c>
      <c r="K3276" t="s">
        <v>74</v>
      </c>
      <c r="L3276" t="s">
        <v>77</v>
      </c>
      <c r="M3276" t="s">
        <v>83</v>
      </c>
      <c r="P3276" t="s">
        <v>98</v>
      </c>
      <c r="Q3276" t="s">
        <v>100</v>
      </c>
      <c r="R3276" t="s">
        <v>17</v>
      </c>
      <c r="S3276" t="s">
        <v>20</v>
      </c>
      <c r="T3276" t="s">
        <v>45</v>
      </c>
      <c r="U3276" t="s">
        <v>46</v>
      </c>
      <c r="V3276" t="str">
        <f t="shared" si="1230"/>
        <v>AIR</v>
      </c>
      <c r="W3276" s="3"/>
      <c r="X3276" t="s">
        <v>32</v>
      </c>
      <c r="Y3276" t="s">
        <v>73</v>
      </c>
    </row>
    <row r="3277" spans="1:25" x14ac:dyDescent="0.2">
      <c r="A3277">
        <v>3276</v>
      </c>
      <c r="B3277" t="s">
        <v>2</v>
      </c>
      <c r="C3277" s="4">
        <v>1924001</v>
      </c>
      <c r="D3277" t="s">
        <v>33</v>
      </c>
      <c r="E3277" t="s">
        <v>35</v>
      </c>
      <c r="F3277" s="1">
        <v>43895</v>
      </c>
      <c r="G3277" s="1">
        <f t="shared" si="1228"/>
        <v>43895</v>
      </c>
      <c r="H3277" s="1">
        <f t="shared" si="1229"/>
        <v>43928</v>
      </c>
      <c r="I3277" t="s">
        <v>71</v>
      </c>
      <c r="J3277">
        <v>2490158163</v>
      </c>
      <c r="K3277" t="s">
        <v>74</v>
      </c>
      <c r="L3277" t="s">
        <v>77</v>
      </c>
      <c r="M3277" t="s">
        <v>83</v>
      </c>
      <c r="P3277" t="s">
        <v>98</v>
      </c>
      <c r="Q3277" t="s">
        <v>100</v>
      </c>
      <c r="R3277" t="s">
        <v>17</v>
      </c>
      <c r="S3277" t="s">
        <v>20</v>
      </c>
      <c r="T3277" t="s">
        <v>45</v>
      </c>
      <c r="U3277" t="s">
        <v>46</v>
      </c>
      <c r="V3277" t="str">
        <f t="shared" si="1230"/>
        <v>AIR</v>
      </c>
      <c r="W3277" s="3"/>
      <c r="X3277" t="s">
        <v>32</v>
      </c>
      <c r="Y3277" t="s">
        <v>73</v>
      </c>
    </row>
    <row r="3278" spans="1:25" x14ac:dyDescent="0.2">
      <c r="A3278">
        <v>3277</v>
      </c>
      <c r="B3278" t="s">
        <v>2</v>
      </c>
      <c r="C3278" s="4">
        <v>1924002</v>
      </c>
      <c r="D3278" t="s">
        <v>33</v>
      </c>
      <c r="E3278" t="s">
        <v>35</v>
      </c>
      <c r="F3278" s="1">
        <v>43895</v>
      </c>
      <c r="G3278" s="1">
        <f t="shared" si="1228"/>
        <v>43895</v>
      </c>
      <c r="H3278" s="1">
        <f t="shared" si="1229"/>
        <v>43928</v>
      </c>
      <c r="I3278" t="s">
        <v>71</v>
      </c>
      <c r="J3278">
        <v>2490158163</v>
      </c>
      <c r="K3278" t="s">
        <v>74</v>
      </c>
      <c r="L3278" t="s">
        <v>77</v>
      </c>
      <c r="M3278" t="s">
        <v>83</v>
      </c>
      <c r="P3278" t="s">
        <v>98</v>
      </c>
      <c r="Q3278" t="s">
        <v>100</v>
      </c>
      <c r="R3278" t="s">
        <v>17</v>
      </c>
      <c r="S3278" t="s">
        <v>20</v>
      </c>
      <c r="T3278" t="s">
        <v>45</v>
      </c>
      <c r="U3278" t="s">
        <v>46</v>
      </c>
      <c r="V3278" t="str">
        <f t="shared" si="1230"/>
        <v>AIR</v>
      </c>
      <c r="W3278" s="3"/>
      <c r="X3278" t="s">
        <v>32</v>
      </c>
      <c r="Y3278" t="s">
        <v>73</v>
      </c>
    </row>
    <row r="3279" spans="1:25" x14ac:dyDescent="0.2">
      <c r="A3279">
        <v>3278</v>
      </c>
      <c r="B3279" t="s">
        <v>2</v>
      </c>
      <c r="C3279" s="4">
        <v>1924003</v>
      </c>
      <c r="D3279" t="s">
        <v>33</v>
      </c>
      <c r="E3279" t="s">
        <v>35</v>
      </c>
      <c r="F3279" s="1">
        <v>43895</v>
      </c>
      <c r="G3279" s="1">
        <f t="shared" si="1228"/>
        <v>43895</v>
      </c>
      <c r="H3279" s="1">
        <f t="shared" si="1229"/>
        <v>43928</v>
      </c>
      <c r="I3279" t="s">
        <v>71</v>
      </c>
      <c r="J3279">
        <v>2490158163</v>
      </c>
      <c r="K3279" t="s">
        <v>74</v>
      </c>
      <c r="L3279" t="s">
        <v>77</v>
      </c>
      <c r="M3279" t="s">
        <v>83</v>
      </c>
      <c r="P3279" t="s">
        <v>98</v>
      </c>
      <c r="Q3279" t="s">
        <v>100</v>
      </c>
      <c r="R3279" t="s">
        <v>17</v>
      </c>
      <c r="S3279" t="s">
        <v>20</v>
      </c>
      <c r="T3279" t="s">
        <v>45</v>
      </c>
      <c r="U3279" t="s">
        <v>46</v>
      </c>
      <c r="V3279" t="str">
        <f t="shared" si="1230"/>
        <v>AIR</v>
      </c>
      <c r="W3279" s="3"/>
      <c r="X3279" t="s">
        <v>32</v>
      </c>
      <c r="Y3279" t="s">
        <v>73</v>
      </c>
    </row>
    <row r="3280" spans="1:25" x14ac:dyDescent="0.2">
      <c r="A3280">
        <v>3279</v>
      </c>
      <c r="B3280" t="s">
        <v>2</v>
      </c>
      <c r="C3280" s="4">
        <v>1924004</v>
      </c>
      <c r="D3280" t="s">
        <v>33</v>
      </c>
      <c r="E3280" t="s">
        <v>35</v>
      </c>
      <c r="F3280" s="1">
        <v>43895</v>
      </c>
      <c r="G3280" s="1">
        <f t="shared" si="1228"/>
        <v>43895</v>
      </c>
      <c r="H3280" s="1">
        <f t="shared" si="1229"/>
        <v>43928</v>
      </c>
      <c r="I3280" t="s">
        <v>71</v>
      </c>
      <c r="J3280">
        <v>2490158163</v>
      </c>
      <c r="K3280" t="s">
        <v>74</v>
      </c>
      <c r="L3280" t="s">
        <v>77</v>
      </c>
      <c r="M3280" t="s">
        <v>83</v>
      </c>
      <c r="P3280" t="s">
        <v>98</v>
      </c>
      <c r="Q3280" t="s">
        <v>100</v>
      </c>
      <c r="R3280" t="s">
        <v>17</v>
      </c>
      <c r="S3280" t="s">
        <v>20</v>
      </c>
      <c r="T3280" t="s">
        <v>45</v>
      </c>
      <c r="U3280" t="s">
        <v>46</v>
      </c>
      <c r="V3280" t="str">
        <f t="shared" si="1230"/>
        <v>AIR</v>
      </c>
      <c r="W3280" s="3"/>
      <c r="X3280" t="s">
        <v>32</v>
      </c>
      <c r="Y3280" t="s">
        <v>73</v>
      </c>
    </row>
    <row r="3281" spans="1:31" x14ac:dyDescent="0.2">
      <c r="A3281">
        <v>3280</v>
      </c>
      <c r="B3281" t="s">
        <v>2</v>
      </c>
      <c r="C3281" s="4">
        <v>1924005</v>
      </c>
      <c r="D3281" t="s">
        <v>33</v>
      </c>
      <c r="E3281" t="s">
        <v>35</v>
      </c>
      <c r="F3281" s="1">
        <v>43895</v>
      </c>
      <c r="G3281" s="1">
        <f>F3281</f>
        <v>43895</v>
      </c>
      <c r="H3281" s="1">
        <f>G3281+3</f>
        <v>43898</v>
      </c>
      <c r="I3281" t="s">
        <v>71</v>
      </c>
      <c r="J3281">
        <v>2490158163</v>
      </c>
      <c r="K3281" t="s">
        <v>74</v>
      </c>
      <c r="L3281" t="s">
        <v>77</v>
      </c>
      <c r="M3281" t="s">
        <v>83</v>
      </c>
      <c r="P3281" t="s">
        <v>98</v>
      </c>
      <c r="Q3281" t="s">
        <v>100</v>
      </c>
      <c r="S3281" t="s">
        <v>20</v>
      </c>
      <c r="T3281" t="s">
        <v>45</v>
      </c>
      <c r="U3281" t="s">
        <v>46</v>
      </c>
      <c r="V3281" t="str">
        <f t="shared" si="1230"/>
        <v/>
      </c>
      <c r="W3281" s="3"/>
      <c r="X3281" t="s">
        <v>32</v>
      </c>
      <c r="Y3281" t="s">
        <v>73</v>
      </c>
    </row>
    <row r="3282" spans="1:31" x14ac:dyDescent="0.2">
      <c r="A3282">
        <v>3281</v>
      </c>
      <c r="B3282" t="s">
        <v>2</v>
      </c>
      <c r="C3282" s="4">
        <v>1924006</v>
      </c>
      <c r="D3282" t="s">
        <v>33</v>
      </c>
      <c r="E3282" t="s">
        <v>35</v>
      </c>
      <c r="F3282" s="1">
        <v>43895</v>
      </c>
      <c r="G3282" s="1">
        <f t="shared" ref="G3282:G3283" si="1231">F3282 + 7 - WEEKDAY(F3282, 2) + 6</f>
        <v>43904</v>
      </c>
      <c r="H3282" s="1">
        <f t="shared" ref="H3282:H3283" si="1232">G3282+7</f>
        <v>43911</v>
      </c>
      <c r="I3282" t="s">
        <v>71</v>
      </c>
      <c r="J3282">
        <v>2490158163</v>
      </c>
      <c r="K3282" t="s">
        <v>74</v>
      </c>
      <c r="L3282" t="s">
        <v>77</v>
      </c>
      <c r="M3282" t="s">
        <v>83</v>
      </c>
      <c r="P3282" t="s">
        <v>98</v>
      </c>
      <c r="Q3282" t="s">
        <v>100</v>
      </c>
      <c r="R3282" t="s">
        <v>18</v>
      </c>
      <c r="S3282" t="s">
        <v>20</v>
      </c>
      <c r="T3282" t="str">
        <f t="shared" ref="T3282:T3283" si="1233">IF(R3282="1: SEA", "LAEM CHABANG", "BANGKOK")</f>
        <v>LAEM CHABANG</v>
      </c>
      <c r="U3282" t="s">
        <v>46</v>
      </c>
      <c r="V3282" t="s">
        <v>50</v>
      </c>
      <c r="W3282" s="3">
        <v>12181860</v>
      </c>
      <c r="X3282" t="s">
        <v>32</v>
      </c>
      <c r="Y3282" t="s">
        <v>73</v>
      </c>
      <c r="AC3282">
        <v>1</v>
      </c>
    </row>
    <row r="3283" spans="1:31" x14ac:dyDescent="0.2">
      <c r="A3283">
        <v>3282</v>
      </c>
      <c r="B3283" t="s">
        <v>2</v>
      </c>
      <c r="C3283" s="4">
        <v>1924007</v>
      </c>
      <c r="D3283" t="s">
        <v>33</v>
      </c>
      <c r="E3283" t="s">
        <v>35</v>
      </c>
      <c r="F3283" s="1">
        <v>43895</v>
      </c>
      <c r="G3283" s="1">
        <f t="shared" si="1231"/>
        <v>43904</v>
      </c>
      <c r="H3283" s="1">
        <f t="shared" si="1232"/>
        <v>43911</v>
      </c>
      <c r="I3283" t="s">
        <v>71</v>
      </c>
      <c r="J3283">
        <v>2490158163</v>
      </c>
      <c r="K3283" t="s">
        <v>74</v>
      </c>
      <c r="L3283" t="s">
        <v>77</v>
      </c>
      <c r="M3283" t="s">
        <v>83</v>
      </c>
      <c r="P3283" t="s">
        <v>98</v>
      </c>
      <c r="Q3283" t="s">
        <v>100</v>
      </c>
      <c r="R3283" t="s">
        <v>18</v>
      </c>
      <c r="S3283" t="s">
        <v>20</v>
      </c>
      <c r="T3283" t="str">
        <f t="shared" si="1233"/>
        <v>LAEM CHABANG</v>
      </c>
      <c r="U3283" t="s">
        <v>46</v>
      </c>
      <c r="V3283" t="s">
        <v>50</v>
      </c>
      <c r="W3283" s="3">
        <v>12181861</v>
      </c>
      <c r="X3283" t="s">
        <v>32</v>
      </c>
      <c r="Y3283" t="s">
        <v>73</v>
      </c>
      <c r="AC3283">
        <v>1</v>
      </c>
    </row>
    <row r="3284" spans="1:31" x14ac:dyDescent="0.2">
      <c r="A3284">
        <v>3283</v>
      </c>
      <c r="B3284" t="s">
        <v>2</v>
      </c>
      <c r="C3284" s="4">
        <v>1924008</v>
      </c>
      <c r="D3284" t="s">
        <v>33</v>
      </c>
      <c r="E3284" t="s">
        <v>35</v>
      </c>
      <c r="F3284" s="1">
        <v>43895</v>
      </c>
      <c r="G3284" s="1">
        <f t="shared" ref="G3284:G3294" si="1234">IF(R3284="2: AIR",F3284, "")</f>
        <v>43895</v>
      </c>
      <c r="H3284" s="1">
        <f t="shared" ref="H3284:H3298" si="1235">G3284+33</f>
        <v>43928</v>
      </c>
      <c r="I3284" t="s">
        <v>71</v>
      </c>
      <c r="J3284">
        <v>2490158163</v>
      </c>
      <c r="K3284" t="s">
        <v>74</v>
      </c>
      <c r="L3284" t="s">
        <v>77</v>
      </c>
      <c r="M3284" t="s">
        <v>83</v>
      </c>
      <c r="P3284" t="s">
        <v>98</v>
      </c>
      <c r="Q3284" t="s">
        <v>100</v>
      </c>
      <c r="R3284" t="s">
        <v>17</v>
      </c>
      <c r="S3284" t="s">
        <v>20</v>
      </c>
      <c r="T3284" t="s">
        <v>45</v>
      </c>
      <c r="U3284" t="s">
        <v>46</v>
      </c>
      <c r="V3284" t="str">
        <f t="shared" si="1230"/>
        <v>AIR</v>
      </c>
      <c r="W3284" s="3"/>
      <c r="X3284" t="s">
        <v>32</v>
      </c>
      <c r="Y3284" t="s">
        <v>73</v>
      </c>
    </row>
    <row r="3285" spans="1:31" x14ac:dyDescent="0.2">
      <c r="A3285">
        <v>3284</v>
      </c>
      <c r="B3285" t="s">
        <v>2</v>
      </c>
      <c r="C3285" s="4">
        <v>1924009</v>
      </c>
      <c r="D3285" t="s">
        <v>33</v>
      </c>
      <c r="E3285" t="s">
        <v>35</v>
      </c>
      <c r="F3285" s="1">
        <v>43895</v>
      </c>
      <c r="G3285" s="1">
        <f t="shared" si="1234"/>
        <v>43895</v>
      </c>
      <c r="H3285" s="1">
        <f t="shared" si="1235"/>
        <v>43928</v>
      </c>
      <c r="I3285" t="s">
        <v>71</v>
      </c>
      <c r="J3285">
        <v>2490158163</v>
      </c>
      <c r="K3285" t="s">
        <v>74</v>
      </c>
      <c r="L3285" t="s">
        <v>77</v>
      </c>
      <c r="M3285" t="s">
        <v>83</v>
      </c>
      <c r="P3285" t="s">
        <v>98</v>
      </c>
      <c r="Q3285" t="s">
        <v>100</v>
      </c>
      <c r="R3285" t="s">
        <v>17</v>
      </c>
      <c r="S3285" t="s">
        <v>20</v>
      </c>
      <c r="T3285" t="s">
        <v>45</v>
      </c>
      <c r="U3285" t="s">
        <v>46</v>
      </c>
      <c r="V3285" t="str">
        <f t="shared" si="1230"/>
        <v>AIR</v>
      </c>
      <c r="W3285" s="3"/>
      <c r="X3285" t="s">
        <v>32</v>
      </c>
      <c r="Y3285" t="s">
        <v>73</v>
      </c>
    </row>
    <row r="3286" spans="1:31" x14ac:dyDescent="0.2">
      <c r="A3286">
        <v>3285</v>
      </c>
      <c r="B3286" t="s">
        <v>2</v>
      </c>
      <c r="C3286" s="4">
        <v>1924010</v>
      </c>
      <c r="D3286" t="s">
        <v>33</v>
      </c>
      <c r="E3286" t="s">
        <v>35</v>
      </c>
      <c r="F3286" s="1">
        <v>43895</v>
      </c>
      <c r="G3286" s="1">
        <f t="shared" si="1234"/>
        <v>43895</v>
      </c>
      <c r="H3286" s="1">
        <f t="shared" si="1235"/>
        <v>43928</v>
      </c>
      <c r="I3286" t="s">
        <v>71</v>
      </c>
      <c r="J3286">
        <v>2490158163</v>
      </c>
      <c r="K3286" t="s">
        <v>74</v>
      </c>
      <c r="L3286" t="s">
        <v>77</v>
      </c>
      <c r="M3286" t="s">
        <v>83</v>
      </c>
      <c r="P3286" t="s">
        <v>98</v>
      </c>
      <c r="Q3286" t="s">
        <v>100</v>
      </c>
      <c r="R3286" t="s">
        <v>17</v>
      </c>
      <c r="S3286" t="s">
        <v>20</v>
      </c>
      <c r="T3286" t="s">
        <v>45</v>
      </c>
      <c r="U3286" t="s">
        <v>46</v>
      </c>
      <c r="V3286" t="str">
        <f t="shared" si="1230"/>
        <v>AIR</v>
      </c>
      <c r="W3286" s="3"/>
      <c r="X3286" t="s">
        <v>32</v>
      </c>
      <c r="Y3286" t="s">
        <v>73</v>
      </c>
    </row>
    <row r="3287" spans="1:31" x14ac:dyDescent="0.2">
      <c r="A3287">
        <v>3286</v>
      </c>
      <c r="B3287" t="s">
        <v>2</v>
      </c>
      <c r="C3287" s="4">
        <v>1924011</v>
      </c>
      <c r="D3287" t="s">
        <v>33</v>
      </c>
      <c r="E3287" t="s">
        <v>35</v>
      </c>
      <c r="F3287" s="1">
        <v>43895</v>
      </c>
      <c r="G3287" s="1">
        <f t="shared" si="1234"/>
        <v>43895</v>
      </c>
      <c r="H3287" s="1">
        <f t="shared" si="1235"/>
        <v>43928</v>
      </c>
      <c r="I3287" t="s">
        <v>71</v>
      </c>
      <c r="J3287">
        <v>2490158163</v>
      </c>
      <c r="K3287" t="s">
        <v>74</v>
      </c>
      <c r="L3287" t="s">
        <v>77</v>
      </c>
      <c r="M3287" t="s">
        <v>83</v>
      </c>
      <c r="P3287" t="s">
        <v>98</v>
      </c>
      <c r="Q3287" t="s">
        <v>100</v>
      </c>
      <c r="R3287" t="s">
        <v>17</v>
      </c>
      <c r="S3287" t="s">
        <v>20</v>
      </c>
      <c r="T3287" t="s">
        <v>45</v>
      </c>
      <c r="U3287" t="s">
        <v>46</v>
      </c>
      <c r="V3287" t="str">
        <f t="shared" si="1230"/>
        <v>AIR</v>
      </c>
      <c r="W3287" s="3"/>
      <c r="X3287" t="s">
        <v>32</v>
      </c>
      <c r="Y3287" t="s">
        <v>73</v>
      </c>
    </row>
    <row r="3288" spans="1:31" x14ac:dyDescent="0.2">
      <c r="A3288">
        <v>3287</v>
      </c>
      <c r="B3288" t="s">
        <v>2</v>
      </c>
      <c r="C3288" s="4">
        <v>1924012</v>
      </c>
      <c r="D3288" t="s">
        <v>33</v>
      </c>
      <c r="E3288" t="s">
        <v>35</v>
      </c>
      <c r="F3288" s="1">
        <v>43895</v>
      </c>
      <c r="G3288" s="1">
        <f t="shared" si="1234"/>
        <v>43895</v>
      </c>
      <c r="H3288" s="1">
        <f t="shared" si="1235"/>
        <v>43928</v>
      </c>
      <c r="I3288" t="s">
        <v>71</v>
      </c>
      <c r="J3288">
        <v>2490158163</v>
      </c>
      <c r="K3288" t="s">
        <v>74</v>
      </c>
      <c r="L3288" t="s">
        <v>77</v>
      </c>
      <c r="M3288" t="s">
        <v>83</v>
      </c>
      <c r="P3288" t="s">
        <v>98</v>
      </c>
      <c r="Q3288" t="s">
        <v>100</v>
      </c>
      <c r="R3288" t="s">
        <v>17</v>
      </c>
      <c r="S3288" t="s">
        <v>20</v>
      </c>
      <c r="T3288" t="s">
        <v>45</v>
      </c>
      <c r="U3288" t="s">
        <v>46</v>
      </c>
      <c r="V3288" t="str">
        <f t="shared" si="1230"/>
        <v>AIR</v>
      </c>
      <c r="W3288" s="3"/>
      <c r="X3288" t="s">
        <v>32</v>
      </c>
      <c r="Y3288" t="s">
        <v>73</v>
      </c>
    </row>
    <row r="3289" spans="1:31" x14ac:dyDescent="0.2">
      <c r="A3289">
        <v>3288</v>
      </c>
      <c r="B3289" t="s">
        <v>2</v>
      </c>
      <c r="C3289" s="4">
        <v>1924013</v>
      </c>
      <c r="D3289" t="s">
        <v>33</v>
      </c>
      <c r="E3289" t="s">
        <v>35</v>
      </c>
      <c r="F3289" s="1">
        <v>43895</v>
      </c>
      <c r="G3289" s="1">
        <f t="shared" si="1234"/>
        <v>43895</v>
      </c>
      <c r="H3289" s="1">
        <f t="shared" si="1235"/>
        <v>43928</v>
      </c>
      <c r="I3289" t="s">
        <v>71</v>
      </c>
      <c r="J3289">
        <v>2490158163</v>
      </c>
      <c r="K3289" t="s">
        <v>74</v>
      </c>
      <c r="L3289" t="s">
        <v>77</v>
      </c>
      <c r="M3289" t="s">
        <v>83</v>
      </c>
      <c r="P3289" t="s">
        <v>98</v>
      </c>
      <c r="Q3289" t="s">
        <v>100</v>
      </c>
      <c r="R3289" t="s">
        <v>17</v>
      </c>
      <c r="S3289" t="s">
        <v>20</v>
      </c>
      <c r="T3289" t="s">
        <v>45</v>
      </c>
      <c r="U3289" t="s">
        <v>46</v>
      </c>
      <c r="V3289" t="str">
        <f t="shared" si="1230"/>
        <v>AIR</v>
      </c>
      <c r="W3289" s="3"/>
      <c r="X3289" t="s">
        <v>32</v>
      </c>
      <c r="Y3289" t="s">
        <v>73</v>
      </c>
    </row>
    <row r="3290" spans="1:31" x14ac:dyDescent="0.2">
      <c r="A3290">
        <v>3289</v>
      </c>
      <c r="B3290" t="s">
        <v>2</v>
      </c>
      <c r="C3290" s="4">
        <v>1924014</v>
      </c>
      <c r="D3290" t="s">
        <v>33</v>
      </c>
      <c r="E3290" t="s">
        <v>35</v>
      </c>
      <c r="F3290" s="1">
        <v>43895</v>
      </c>
      <c r="G3290" s="1">
        <f t="shared" si="1234"/>
        <v>43895</v>
      </c>
      <c r="H3290" s="1">
        <f t="shared" si="1235"/>
        <v>43928</v>
      </c>
      <c r="I3290" t="s">
        <v>71</v>
      </c>
      <c r="J3290">
        <v>2490158163</v>
      </c>
      <c r="K3290" t="s">
        <v>74</v>
      </c>
      <c r="L3290" t="s">
        <v>77</v>
      </c>
      <c r="M3290" t="s">
        <v>83</v>
      </c>
      <c r="P3290" t="s">
        <v>98</v>
      </c>
      <c r="Q3290" t="s">
        <v>100</v>
      </c>
      <c r="R3290" t="s">
        <v>17</v>
      </c>
      <c r="S3290" t="s">
        <v>20</v>
      </c>
      <c r="T3290" t="s">
        <v>45</v>
      </c>
      <c r="U3290" t="s">
        <v>46</v>
      </c>
      <c r="V3290" t="str">
        <f t="shared" si="1230"/>
        <v>AIR</v>
      </c>
      <c r="W3290" s="3"/>
      <c r="X3290" t="s">
        <v>32</v>
      </c>
      <c r="Y3290" t="s">
        <v>73</v>
      </c>
      <c r="AE3290" t="s">
        <v>102</v>
      </c>
    </row>
    <row r="3291" spans="1:31" x14ac:dyDescent="0.2">
      <c r="A3291">
        <v>3290</v>
      </c>
      <c r="B3291" t="s">
        <v>2</v>
      </c>
      <c r="C3291" s="4">
        <v>1924015</v>
      </c>
      <c r="D3291" t="s">
        <v>33</v>
      </c>
      <c r="E3291" t="s">
        <v>41</v>
      </c>
      <c r="F3291" s="1">
        <v>43895</v>
      </c>
      <c r="G3291" s="1">
        <f t="shared" si="1234"/>
        <v>43895</v>
      </c>
      <c r="H3291" s="1">
        <f t="shared" si="1235"/>
        <v>43928</v>
      </c>
      <c r="I3291" t="s">
        <v>71</v>
      </c>
      <c r="J3291">
        <v>2490158163</v>
      </c>
      <c r="K3291" t="s">
        <v>74</v>
      </c>
      <c r="L3291" t="s">
        <v>77</v>
      </c>
      <c r="M3291" t="s">
        <v>87</v>
      </c>
      <c r="N3291" t="s">
        <v>89</v>
      </c>
      <c r="P3291" t="s">
        <v>90</v>
      </c>
      <c r="Q3291" t="s">
        <v>100</v>
      </c>
      <c r="R3291" t="s">
        <v>17</v>
      </c>
      <c r="S3291" t="s">
        <v>20</v>
      </c>
      <c r="T3291" t="s">
        <v>45</v>
      </c>
      <c r="U3291" t="s">
        <v>46</v>
      </c>
      <c r="V3291" t="str">
        <f t="shared" si="1230"/>
        <v>AIR</v>
      </c>
      <c r="W3291" s="3"/>
      <c r="X3291" t="s">
        <v>32</v>
      </c>
      <c r="Y3291" t="s">
        <v>73</v>
      </c>
      <c r="AE3291" t="s">
        <v>102</v>
      </c>
    </row>
    <row r="3292" spans="1:31" x14ac:dyDescent="0.2">
      <c r="A3292">
        <v>3291</v>
      </c>
      <c r="B3292" t="s">
        <v>2</v>
      </c>
      <c r="C3292" s="4">
        <v>1924016</v>
      </c>
      <c r="D3292" t="s">
        <v>33</v>
      </c>
      <c r="E3292" t="s">
        <v>41</v>
      </c>
      <c r="F3292" s="1">
        <v>43895</v>
      </c>
      <c r="G3292" s="1">
        <f t="shared" si="1234"/>
        <v>43895</v>
      </c>
      <c r="H3292" s="1">
        <f t="shared" si="1235"/>
        <v>43928</v>
      </c>
      <c r="I3292" t="s">
        <v>71</v>
      </c>
      <c r="J3292">
        <v>2490158163</v>
      </c>
      <c r="K3292" t="s">
        <v>74</v>
      </c>
      <c r="L3292" t="s">
        <v>77</v>
      </c>
      <c r="M3292" t="s">
        <v>87</v>
      </c>
      <c r="N3292" t="s">
        <v>89</v>
      </c>
      <c r="P3292" t="s">
        <v>90</v>
      </c>
      <c r="Q3292" t="s">
        <v>100</v>
      </c>
      <c r="R3292" t="s">
        <v>17</v>
      </c>
      <c r="S3292" t="s">
        <v>20</v>
      </c>
      <c r="T3292" t="s">
        <v>45</v>
      </c>
      <c r="U3292" t="s">
        <v>46</v>
      </c>
      <c r="V3292" t="str">
        <f t="shared" si="1230"/>
        <v>AIR</v>
      </c>
      <c r="W3292" s="3"/>
      <c r="X3292" t="s">
        <v>32</v>
      </c>
      <c r="Y3292" t="s">
        <v>73</v>
      </c>
      <c r="AE3292" t="s">
        <v>102</v>
      </c>
    </row>
    <row r="3293" spans="1:31" x14ac:dyDescent="0.2">
      <c r="A3293">
        <v>3292</v>
      </c>
      <c r="B3293" t="s">
        <v>2</v>
      </c>
      <c r="C3293" s="4">
        <v>1924017</v>
      </c>
      <c r="D3293" t="s">
        <v>33</v>
      </c>
      <c r="E3293" t="s">
        <v>41</v>
      </c>
      <c r="F3293" s="1">
        <v>43895</v>
      </c>
      <c r="G3293" s="1">
        <f t="shared" si="1234"/>
        <v>43895</v>
      </c>
      <c r="H3293" s="1">
        <f t="shared" si="1235"/>
        <v>43928</v>
      </c>
      <c r="I3293" t="s">
        <v>71</v>
      </c>
      <c r="J3293">
        <v>2490158163</v>
      </c>
      <c r="K3293" t="s">
        <v>74</v>
      </c>
      <c r="L3293" t="s">
        <v>77</v>
      </c>
      <c r="M3293" t="s">
        <v>87</v>
      </c>
      <c r="N3293" t="s">
        <v>89</v>
      </c>
      <c r="P3293" t="s">
        <v>90</v>
      </c>
      <c r="Q3293" t="s">
        <v>100</v>
      </c>
      <c r="R3293" t="s">
        <v>17</v>
      </c>
      <c r="S3293" t="s">
        <v>20</v>
      </c>
      <c r="T3293" t="s">
        <v>45</v>
      </c>
      <c r="U3293" t="s">
        <v>46</v>
      </c>
      <c r="V3293" t="str">
        <f t="shared" si="1230"/>
        <v>AIR</v>
      </c>
      <c r="W3293" s="3"/>
      <c r="X3293" t="s">
        <v>32</v>
      </c>
      <c r="Y3293" t="s">
        <v>73</v>
      </c>
    </row>
    <row r="3294" spans="1:31" x14ac:dyDescent="0.2">
      <c r="A3294">
        <v>3293</v>
      </c>
      <c r="B3294" t="s">
        <v>2</v>
      </c>
      <c r="C3294" s="4">
        <v>1924018</v>
      </c>
      <c r="D3294" t="s">
        <v>33</v>
      </c>
      <c r="E3294" t="s">
        <v>41</v>
      </c>
      <c r="F3294" s="1">
        <v>43895</v>
      </c>
      <c r="G3294" s="1">
        <f t="shared" si="1234"/>
        <v>43895</v>
      </c>
      <c r="H3294" s="1">
        <f t="shared" si="1235"/>
        <v>43928</v>
      </c>
      <c r="I3294" t="s">
        <v>71</v>
      </c>
      <c r="J3294">
        <v>2490158163</v>
      </c>
      <c r="K3294" t="s">
        <v>74</v>
      </c>
      <c r="L3294" t="s">
        <v>77</v>
      </c>
      <c r="M3294" t="s">
        <v>87</v>
      </c>
      <c r="N3294" t="s">
        <v>89</v>
      </c>
      <c r="P3294" t="s">
        <v>90</v>
      </c>
      <c r="Q3294" t="s">
        <v>100</v>
      </c>
      <c r="R3294" t="s">
        <v>17</v>
      </c>
      <c r="S3294" t="s">
        <v>20</v>
      </c>
      <c r="T3294" t="s">
        <v>45</v>
      </c>
      <c r="U3294" t="s">
        <v>46</v>
      </c>
      <c r="V3294" t="str">
        <f t="shared" si="1230"/>
        <v>AIR</v>
      </c>
      <c r="W3294" s="3"/>
      <c r="X3294" t="s">
        <v>32</v>
      </c>
      <c r="Y3294" t="s">
        <v>73</v>
      </c>
    </row>
    <row r="3295" spans="1:31" x14ac:dyDescent="0.2">
      <c r="A3295">
        <v>3294</v>
      </c>
      <c r="B3295" t="s">
        <v>2</v>
      </c>
      <c r="C3295" s="4">
        <v>1924019</v>
      </c>
      <c r="D3295" t="s">
        <v>33</v>
      </c>
      <c r="E3295" t="s">
        <v>41</v>
      </c>
      <c r="F3295" s="1">
        <v>43895</v>
      </c>
      <c r="G3295" s="1">
        <v>43895</v>
      </c>
      <c r="H3295" s="1">
        <f t="shared" si="1235"/>
        <v>43928</v>
      </c>
      <c r="I3295" t="s">
        <v>71</v>
      </c>
      <c r="J3295">
        <v>2490158163</v>
      </c>
      <c r="K3295" t="s">
        <v>74</v>
      </c>
      <c r="L3295" t="s">
        <v>77</v>
      </c>
      <c r="M3295" t="s">
        <v>87</v>
      </c>
      <c r="N3295" t="s">
        <v>89</v>
      </c>
      <c r="P3295" t="s">
        <v>90</v>
      </c>
      <c r="Q3295" t="s">
        <v>100</v>
      </c>
      <c r="R3295" t="s">
        <v>17</v>
      </c>
      <c r="S3295" t="s">
        <v>20</v>
      </c>
      <c r="T3295" t="s">
        <v>45</v>
      </c>
      <c r="U3295" t="s">
        <v>46</v>
      </c>
      <c r="V3295" t="str">
        <f t="shared" si="1230"/>
        <v>AIR</v>
      </c>
      <c r="W3295" s="3"/>
      <c r="X3295" t="s">
        <v>32</v>
      </c>
      <c r="Y3295" t="s">
        <v>73</v>
      </c>
    </row>
    <row r="3296" spans="1:31" x14ac:dyDescent="0.2">
      <c r="A3296">
        <v>3295</v>
      </c>
      <c r="B3296" t="s">
        <v>2</v>
      </c>
      <c r="C3296" s="4">
        <v>1924020</v>
      </c>
      <c r="D3296" t="s">
        <v>33</v>
      </c>
      <c r="E3296" t="s">
        <v>35</v>
      </c>
      <c r="F3296" s="1">
        <v>43895</v>
      </c>
      <c r="G3296" s="1">
        <v>43895</v>
      </c>
      <c r="H3296" s="1">
        <f t="shared" si="1235"/>
        <v>43928</v>
      </c>
      <c r="I3296" t="s">
        <v>71</v>
      </c>
      <c r="J3296">
        <v>2490158163</v>
      </c>
      <c r="K3296" t="s">
        <v>74</v>
      </c>
      <c r="L3296" t="s">
        <v>77</v>
      </c>
      <c r="M3296" t="s">
        <v>83</v>
      </c>
      <c r="P3296" t="s">
        <v>98</v>
      </c>
      <c r="Q3296" t="s">
        <v>100</v>
      </c>
      <c r="R3296" t="s">
        <v>17</v>
      </c>
      <c r="S3296" t="s">
        <v>20</v>
      </c>
      <c r="T3296" t="s">
        <v>45</v>
      </c>
      <c r="U3296" t="s">
        <v>46</v>
      </c>
      <c r="V3296" t="str">
        <f t="shared" si="1230"/>
        <v>AIR</v>
      </c>
      <c r="W3296" s="3"/>
      <c r="X3296" t="s">
        <v>32</v>
      </c>
      <c r="Y3296" t="s">
        <v>73</v>
      </c>
    </row>
    <row r="3297" spans="1:29" x14ac:dyDescent="0.2">
      <c r="A3297">
        <v>3296</v>
      </c>
      <c r="B3297" t="s">
        <v>2</v>
      </c>
      <c r="C3297" s="4">
        <v>1924021</v>
      </c>
      <c r="D3297" t="s">
        <v>33</v>
      </c>
      <c r="E3297" t="s">
        <v>35</v>
      </c>
      <c r="F3297" s="1">
        <v>43895</v>
      </c>
      <c r="G3297" s="1">
        <f>IF(R3297="2: AIR",F3297, "")</f>
        <v>43895</v>
      </c>
      <c r="H3297" s="1">
        <f t="shared" si="1235"/>
        <v>43928</v>
      </c>
      <c r="I3297" t="s">
        <v>71</v>
      </c>
      <c r="J3297">
        <v>2490158163</v>
      </c>
      <c r="K3297" t="s">
        <v>74</v>
      </c>
      <c r="L3297" t="s">
        <v>77</v>
      </c>
      <c r="M3297" t="s">
        <v>83</v>
      </c>
      <c r="P3297" t="s">
        <v>98</v>
      </c>
      <c r="Q3297" t="s">
        <v>100</v>
      </c>
      <c r="R3297" t="s">
        <v>17</v>
      </c>
      <c r="S3297" t="s">
        <v>20</v>
      </c>
      <c r="T3297" t="s">
        <v>45</v>
      </c>
      <c r="U3297" t="s">
        <v>46</v>
      </c>
      <c r="V3297" t="str">
        <f t="shared" si="1230"/>
        <v>AIR</v>
      </c>
      <c r="W3297" s="3"/>
      <c r="X3297" t="s">
        <v>32</v>
      </c>
      <c r="Y3297" t="s">
        <v>73</v>
      </c>
    </row>
    <row r="3298" spans="1:29" x14ac:dyDescent="0.2">
      <c r="A3298">
        <v>3297</v>
      </c>
      <c r="B3298" t="s">
        <v>2</v>
      </c>
      <c r="C3298" s="4">
        <v>1924022</v>
      </c>
      <c r="D3298" t="s">
        <v>34</v>
      </c>
      <c r="E3298" t="s">
        <v>36</v>
      </c>
      <c r="F3298" s="1">
        <v>43895</v>
      </c>
      <c r="G3298" s="1">
        <f>IF(R3298="2: AIR",F3298, "")</f>
        <v>43895</v>
      </c>
      <c r="H3298" s="1">
        <f t="shared" si="1235"/>
        <v>43928</v>
      </c>
      <c r="I3298" t="s">
        <v>71</v>
      </c>
      <c r="J3298">
        <v>2490158163</v>
      </c>
      <c r="K3298" t="s">
        <v>74</v>
      </c>
      <c r="L3298" t="s">
        <v>79</v>
      </c>
      <c r="M3298" t="s">
        <v>83</v>
      </c>
      <c r="P3298" t="s">
        <v>95</v>
      </c>
      <c r="Q3298" t="s">
        <v>100</v>
      </c>
      <c r="R3298" t="s">
        <v>17</v>
      </c>
      <c r="S3298" t="s">
        <v>20</v>
      </c>
      <c r="T3298" t="s">
        <v>45</v>
      </c>
      <c r="U3298" t="s">
        <v>46</v>
      </c>
      <c r="V3298" t="str">
        <f t="shared" si="1230"/>
        <v>AIR</v>
      </c>
      <c r="W3298" s="3"/>
      <c r="X3298" t="s">
        <v>32</v>
      </c>
      <c r="Y3298" t="s">
        <v>73</v>
      </c>
    </row>
    <row r="3299" spans="1:29" x14ac:dyDescent="0.2">
      <c r="A3299">
        <v>3298</v>
      </c>
      <c r="B3299" t="s">
        <v>2</v>
      </c>
      <c r="C3299" s="4">
        <v>1924023</v>
      </c>
      <c r="D3299" t="s">
        <v>34</v>
      </c>
      <c r="E3299" t="s">
        <v>36</v>
      </c>
      <c r="F3299" s="1">
        <v>43895</v>
      </c>
      <c r="G3299" s="1">
        <f t="shared" ref="G3299:G3306" si="1236">F3299 + 7 - WEEKDAY(F3299, 2) + 6</f>
        <v>43904</v>
      </c>
      <c r="H3299" s="1">
        <f t="shared" ref="H3299:H3306" si="1237">G3299+7</f>
        <v>43911</v>
      </c>
      <c r="I3299" t="s">
        <v>71</v>
      </c>
      <c r="J3299">
        <v>2490158163</v>
      </c>
      <c r="K3299" t="s">
        <v>74</v>
      </c>
      <c r="L3299" t="s">
        <v>79</v>
      </c>
      <c r="M3299" t="s">
        <v>83</v>
      </c>
      <c r="P3299" t="s">
        <v>95</v>
      </c>
      <c r="Q3299" t="s">
        <v>100</v>
      </c>
      <c r="R3299" t="s">
        <v>18</v>
      </c>
      <c r="S3299" t="s">
        <v>20</v>
      </c>
      <c r="T3299" t="str">
        <f t="shared" ref="T3299:T3306" si="1238">IF(R3299="1: SEA", "LAEM CHABANG", "BANGKOK")</f>
        <v>LAEM CHABANG</v>
      </c>
      <c r="U3299" t="s">
        <v>46</v>
      </c>
      <c r="V3299" t="s">
        <v>50</v>
      </c>
      <c r="W3299" s="3">
        <v>12181973</v>
      </c>
      <c r="X3299" t="s">
        <v>32</v>
      </c>
      <c r="Y3299" t="s">
        <v>73</v>
      </c>
      <c r="AC3299">
        <v>1</v>
      </c>
    </row>
    <row r="3300" spans="1:29" x14ac:dyDescent="0.2">
      <c r="A3300">
        <v>3299</v>
      </c>
      <c r="B3300" t="s">
        <v>2</v>
      </c>
      <c r="C3300" s="4">
        <v>1924024</v>
      </c>
      <c r="D3300" t="s">
        <v>34</v>
      </c>
      <c r="E3300" t="s">
        <v>36</v>
      </c>
      <c r="F3300" s="1">
        <v>43895</v>
      </c>
      <c r="G3300" s="1">
        <f t="shared" si="1236"/>
        <v>43904</v>
      </c>
      <c r="H3300" s="1">
        <f t="shared" si="1237"/>
        <v>43911</v>
      </c>
      <c r="I3300" t="s">
        <v>71</v>
      </c>
      <c r="J3300">
        <v>2490158163</v>
      </c>
      <c r="K3300" t="s">
        <v>74</v>
      </c>
      <c r="L3300" t="s">
        <v>79</v>
      </c>
      <c r="M3300" t="s">
        <v>83</v>
      </c>
      <c r="P3300" t="s">
        <v>95</v>
      </c>
      <c r="Q3300" t="s">
        <v>100</v>
      </c>
      <c r="R3300" t="s">
        <v>18</v>
      </c>
      <c r="S3300" t="s">
        <v>20</v>
      </c>
      <c r="T3300" t="str">
        <f t="shared" si="1238"/>
        <v>LAEM CHABANG</v>
      </c>
      <c r="U3300" t="s">
        <v>46</v>
      </c>
      <c r="V3300" t="s">
        <v>50</v>
      </c>
      <c r="W3300" s="3">
        <v>12181976</v>
      </c>
      <c r="X3300" t="s">
        <v>32</v>
      </c>
      <c r="Y3300" t="s">
        <v>73</v>
      </c>
      <c r="AC3300">
        <v>1</v>
      </c>
    </row>
    <row r="3301" spans="1:29" x14ac:dyDescent="0.2">
      <c r="A3301">
        <v>3300</v>
      </c>
      <c r="B3301" t="s">
        <v>2</v>
      </c>
      <c r="C3301" s="4">
        <v>1924025</v>
      </c>
      <c r="D3301" t="s">
        <v>34</v>
      </c>
      <c r="E3301" t="s">
        <v>36</v>
      </c>
      <c r="F3301" s="1">
        <v>43895</v>
      </c>
      <c r="G3301" s="1">
        <f t="shared" si="1236"/>
        <v>43904</v>
      </c>
      <c r="H3301" s="1">
        <f t="shared" si="1237"/>
        <v>43911</v>
      </c>
      <c r="I3301" t="s">
        <v>71</v>
      </c>
      <c r="J3301">
        <v>2490158163</v>
      </c>
      <c r="K3301" t="s">
        <v>74</v>
      </c>
      <c r="L3301" t="s">
        <v>79</v>
      </c>
      <c r="M3301" t="s">
        <v>83</v>
      </c>
      <c r="P3301" t="s">
        <v>95</v>
      </c>
      <c r="Q3301" t="s">
        <v>100</v>
      </c>
      <c r="R3301" t="s">
        <v>18</v>
      </c>
      <c r="S3301" t="s">
        <v>20</v>
      </c>
      <c r="T3301" t="str">
        <f t="shared" si="1238"/>
        <v>LAEM CHABANG</v>
      </c>
      <c r="U3301" t="s">
        <v>46</v>
      </c>
      <c r="V3301" t="s">
        <v>50</v>
      </c>
      <c r="W3301" s="3">
        <v>12181985</v>
      </c>
      <c r="X3301" t="s">
        <v>32</v>
      </c>
      <c r="Y3301" t="s">
        <v>73</v>
      </c>
      <c r="AC3301">
        <v>1</v>
      </c>
    </row>
    <row r="3302" spans="1:29" x14ac:dyDescent="0.2">
      <c r="A3302">
        <v>3301</v>
      </c>
      <c r="B3302" t="s">
        <v>2</v>
      </c>
      <c r="C3302" s="4">
        <v>1924026</v>
      </c>
      <c r="D3302" t="s">
        <v>34</v>
      </c>
      <c r="E3302" t="s">
        <v>36</v>
      </c>
      <c r="F3302" s="1">
        <v>43895</v>
      </c>
      <c r="G3302" s="1">
        <f t="shared" si="1236"/>
        <v>43904</v>
      </c>
      <c r="H3302" s="1">
        <f t="shared" si="1237"/>
        <v>43911</v>
      </c>
      <c r="I3302" t="s">
        <v>71</v>
      </c>
      <c r="J3302">
        <v>2490158163</v>
      </c>
      <c r="K3302" t="s">
        <v>74</v>
      </c>
      <c r="L3302" t="s">
        <v>79</v>
      </c>
      <c r="M3302" t="s">
        <v>83</v>
      </c>
      <c r="P3302" t="s">
        <v>95</v>
      </c>
      <c r="Q3302" t="s">
        <v>100</v>
      </c>
      <c r="R3302" t="s">
        <v>18</v>
      </c>
      <c r="S3302" t="s">
        <v>20</v>
      </c>
      <c r="T3302" t="str">
        <f t="shared" si="1238"/>
        <v>LAEM CHABANG</v>
      </c>
      <c r="U3302" t="s">
        <v>46</v>
      </c>
      <c r="V3302" t="s">
        <v>50</v>
      </c>
      <c r="W3302" s="3">
        <v>12182000</v>
      </c>
      <c r="X3302" t="s">
        <v>32</v>
      </c>
      <c r="Y3302" t="s">
        <v>73</v>
      </c>
      <c r="AC3302">
        <v>1</v>
      </c>
    </row>
    <row r="3303" spans="1:29" x14ac:dyDescent="0.2">
      <c r="A3303">
        <v>3302</v>
      </c>
      <c r="B3303" t="s">
        <v>2</v>
      </c>
      <c r="C3303" s="4">
        <v>1924027</v>
      </c>
      <c r="D3303" t="s">
        <v>34</v>
      </c>
      <c r="E3303" t="s">
        <v>36</v>
      </c>
      <c r="F3303" s="1">
        <v>43895</v>
      </c>
      <c r="G3303" s="1">
        <f t="shared" si="1236"/>
        <v>43904</v>
      </c>
      <c r="H3303" s="1">
        <f t="shared" si="1237"/>
        <v>43911</v>
      </c>
      <c r="I3303" t="s">
        <v>71</v>
      </c>
      <c r="J3303">
        <v>2490158163</v>
      </c>
      <c r="K3303" t="s">
        <v>74</v>
      </c>
      <c r="L3303" t="s">
        <v>79</v>
      </c>
      <c r="M3303" t="s">
        <v>83</v>
      </c>
      <c r="P3303" t="s">
        <v>95</v>
      </c>
      <c r="Q3303" t="s">
        <v>100</v>
      </c>
      <c r="R3303" t="s">
        <v>18</v>
      </c>
      <c r="S3303" t="s">
        <v>20</v>
      </c>
      <c r="T3303" t="str">
        <f t="shared" si="1238"/>
        <v>LAEM CHABANG</v>
      </c>
      <c r="U3303" t="s">
        <v>46</v>
      </c>
      <c r="V3303" t="s">
        <v>50</v>
      </c>
      <c r="W3303" s="3">
        <v>12182001</v>
      </c>
      <c r="X3303" t="s">
        <v>32</v>
      </c>
      <c r="Y3303" t="s">
        <v>73</v>
      </c>
      <c r="AC3303">
        <v>1</v>
      </c>
    </row>
    <row r="3304" spans="1:29" x14ac:dyDescent="0.2">
      <c r="A3304">
        <v>3303</v>
      </c>
      <c r="B3304" t="s">
        <v>2</v>
      </c>
      <c r="C3304" s="4">
        <v>1924028</v>
      </c>
      <c r="D3304" t="s">
        <v>34</v>
      </c>
      <c r="E3304" t="s">
        <v>36</v>
      </c>
      <c r="F3304" s="1">
        <v>43895</v>
      </c>
      <c r="G3304" s="1">
        <f t="shared" si="1236"/>
        <v>43904</v>
      </c>
      <c r="H3304" s="1">
        <f t="shared" si="1237"/>
        <v>43911</v>
      </c>
      <c r="I3304" t="s">
        <v>71</v>
      </c>
      <c r="J3304">
        <v>2490158163</v>
      </c>
      <c r="K3304" t="s">
        <v>74</v>
      </c>
      <c r="L3304" t="s">
        <v>79</v>
      </c>
      <c r="M3304" t="s">
        <v>83</v>
      </c>
      <c r="P3304" t="s">
        <v>95</v>
      </c>
      <c r="Q3304" t="s">
        <v>100</v>
      </c>
      <c r="R3304" t="s">
        <v>18</v>
      </c>
      <c r="S3304" t="s">
        <v>20</v>
      </c>
      <c r="T3304" t="str">
        <f t="shared" si="1238"/>
        <v>LAEM CHABANG</v>
      </c>
      <c r="U3304" t="s">
        <v>46</v>
      </c>
      <c r="V3304" t="s">
        <v>50</v>
      </c>
      <c r="W3304" s="3">
        <v>12182004</v>
      </c>
      <c r="X3304" t="s">
        <v>32</v>
      </c>
      <c r="Y3304" t="s">
        <v>73</v>
      </c>
      <c r="AC3304">
        <v>1</v>
      </c>
    </row>
    <row r="3305" spans="1:29" x14ac:dyDescent="0.2">
      <c r="A3305">
        <v>3304</v>
      </c>
      <c r="B3305" t="s">
        <v>2</v>
      </c>
      <c r="C3305" s="4">
        <v>1924029</v>
      </c>
      <c r="D3305" t="s">
        <v>34</v>
      </c>
      <c r="E3305" t="s">
        <v>36</v>
      </c>
      <c r="F3305" s="1">
        <v>43895</v>
      </c>
      <c r="G3305" s="1">
        <f t="shared" si="1236"/>
        <v>43904</v>
      </c>
      <c r="H3305" s="1">
        <f t="shared" si="1237"/>
        <v>43911</v>
      </c>
      <c r="I3305" t="s">
        <v>71</v>
      </c>
      <c r="J3305">
        <v>2490158163</v>
      </c>
      <c r="K3305" t="s">
        <v>74</v>
      </c>
      <c r="L3305" t="s">
        <v>79</v>
      </c>
      <c r="M3305" t="s">
        <v>83</v>
      </c>
      <c r="P3305" t="s">
        <v>95</v>
      </c>
      <c r="Q3305" t="s">
        <v>100</v>
      </c>
      <c r="R3305" t="s">
        <v>18</v>
      </c>
      <c r="S3305" t="s">
        <v>20</v>
      </c>
      <c r="T3305" t="str">
        <f t="shared" si="1238"/>
        <v>LAEM CHABANG</v>
      </c>
      <c r="U3305" t="s">
        <v>46</v>
      </c>
      <c r="V3305" t="s">
        <v>50</v>
      </c>
      <c r="W3305" s="3">
        <v>12182013</v>
      </c>
      <c r="X3305" t="s">
        <v>32</v>
      </c>
      <c r="Y3305" t="s">
        <v>73</v>
      </c>
      <c r="AA3305">
        <v>1</v>
      </c>
    </row>
    <row r="3306" spans="1:29" x14ac:dyDescent="0.2">
      <c r="A3306">
        <v>3305</v>
      </c>
      <c r="B3306" t="s">
        <v>2</v>
      </c>
      <c r="C3306" s="4">
        <v>1924030</v>
      </c>
      <c r="D3306" t="s">
        <v>34</v>
      </c>
      <c r="E3306" t="s">
        <v>36</v>
      </c>
      <c r="F3306" s="1">
        <v>43895</v>
      </c>
      <c r="G3306" s="1">
        <f t="shared" si="1236"/>
        <v>43904</v>
      </c>
      <c r="H3306" s="1">
        <f t="shared" si="1237"/>
        <v>43911</v>
      </c>
      <c r="I3306" t="s">
        <v>71</v>
      </c>
      <c r="J3306">
        <v>2490158163</v>
      </c>
      <c r="K3306" t="s">
        <v>74</v>
      </c>
      <c r="L3306" t="s">
        <v>79</v>
      </c>
      <c r="M3306" t="s">
        <v>83</v>
      </c>
      <c r="P3306" t="s">
        <v>95</v>
      </c>
      <c r="Q3306" t="s">
        <v>100</v>
      </c>
      <c r="R3306" t="s">
        <v>18</v>
      </c>
      <c r="S3306" t="s">
        <v>20</v>
      </c>
      <c r="T3306" t="str">
        <f t="shared" si="1238"/>
        <v>LAEM CHABANG</v>
      </c>
      <c r="U3306" t="s">
        <v>46</v>
      </c>
      <c r="V3306" t="s">
        <v>50</v>
      </c>
      <c r="W3306" s="3">
        <v>12182028</v>
      </c>
      <c r="X3306" t="s">
        <v>32</v>
      </c>
      <c r="Y3306" t="s">
        <v>73</v>
      </c>
      <c r="AC3306">
        <v>1</v>
      </c>
    </row>
    <row r="3307" spans="1:29" x14ac:dyDescent="0.2">
      <c r="A3307">
        <v>3306</v>
      </c>
      <c r="B3307" t="s">
        <v>2</v>
      </c>
      <c r="C3307" s="4">
        <v>1924031</v>
      </c>
      <c r="D3307" t="s">
        <v>33</v>
      </c>
      <c r="E3307" t="s">
        <v>35</v>
      </c>
      <c r="F3307" s="1">
        <v>43895</v>
      </c>
      <c r="G3307" s="1">
        <f>IF(R3307="2: AIR",F3307, "")</f>
        <v>43895</v>
      </c>
      <c r="H3307" s="1">
        <f>G3307+33</f>
        <v>43928</v>
      </c>
      <c r="I3307" t="s">
        <v>71</v>
      </c>
      <c r="J3307">
        <v>2490158163</v>
      </c>
      <c r="K3307" t="s">
        <v>74</v>
      </c>
      <c r="L3307" t="s">
        <v>77</v>
      </c>
      <c r="M3307" t="s">
        <v>83</v>
      </c>
      <c r="P3307" t="s">
        <v>98</v>
      </c>
      <c r="Q3307" t="s">
        <v>100</v>
      </c>
      <c r="R3307" t="s">
        <v>17</v>
      </c>
      <c r="S3307" t="s">
        <v>20</v>
      </c>
      <c r="T3307" t="s">
        <v>45</v>
      </c>
      <c r="U3307" t="s">
        <v>46</v>
      </c>
      <c r="V3307" t="str">
        <f t="shared" si="1230"/>
        <v>AIR</v>
      </c>
      <c r="W3307" s="3"/>
      <c r="X3307" t="s">
        <v>32</v>
      </c>
      <c r="Y3307" t="s">
        <v>73</v>
      </c>
    </row>
    <row r="3308" spans="1:29" x14ac:dyDescent="0.2">
      <c r="A3308">
        <v>3307</v>
      </c>
      <c r="B3308" t="s">
        <v>2</v>
      </c>
      <c r="C3308" s="4">
        <v>1924032</v>
      </c>
      <c r="D3308" t="s">
        <v>33</v>
      </c>
      <c r="E3308" t="s">
        <v>35</v>
      </c>
      <c r="F3308" s="1">
        <v>43895</v>
      </c>
      <c r="G3308" s="1">
        <f t="shared" ref="G3308:G3312" si="1239">F3308 + 7 - WEEKDAY(F3308, 2) + 6</f>
        <v>43904</v>
      </c>
      <c r="H3308" s="1">
        <f t="shared" ref="H3308:H3312" si="1240">G3308+7</f>
        <v>43911</v>
      </c>
      <c r="I3308" t="s">
        <v>71</v>
      </c>
      <c r="J3308">
        <v>2490158163</v>
      </c>
      <c r="K3308" t="s">
        <v>74</v>
      </c>
      <c r="L3308" t="s">
        <v>77</v>
      </c>
      <c r="M3308" t="s">
        <v>83</v>
      </c>
      <c r="P3308" t="s">
        <v>98</v>
      </c>
      <c r="Q3308" t="s">
        <v>100</v>
      </c>
      <c r="R3308" t="s">
        <v>18</v>
      </c>
      <c r="S3308" t="s">
        <v>20</v>
      </c>
      <c r="T3308" t="str">
        <f t="shared" ref="T3308:T3312" si="1241">IF(R3308="1: SEA", "LAEM CHABANG", "BANGKOK")</f>
        <v>LAEM CHABANG</v>
      </c>
      <c r="U3308" t="s">
        <v>46</v>
      </c>
      <c r="V3308" t="s">
        <v>50</v>
      </c>
      <c r="W3308" s="3">
        <v>12182032</v>
      </c>
      <c r="X3308" t="s">
        <v>32</v>
      </c>
      <c r="Y3308" t="s">
        <v>73</v>
      </c>
      <c r="AC3308">
        <v>1</v>
      </c>
    </row>
    <row r="3309" spans="1:29" x14ac:dyDescent="0.2">
      <c r="A3309">
        <v>3308</v>
      </c>
      <c r="B3309" t="s">
        <v>2</v>
      </c>
      <c r="C3309" s="4">
        <v>1924033</v>
      </c>
      <c r="D3309" t="s">
        <v>33</v>
      </c>
      <c r="E3309" t="s">
        <v>35</v>
      </c>
      <c r="F3309" s="1">
        <v>43896</v>
      </c>
      <c r="G3309" s="1">
        <f t="shared" si="1239"/>
        <v>43904</v>
      </c>
      <c r="H3309" s="1">
        <f t="shared" si="1240"/>
        <v>43911</v>
      </c>
      <c r="I3309" t="s">
        <v>71</v>
      </c>
      <c r="J3309">
        <v>2490158163</v>
      </c>
      <c r="K3309" t="s">
        <v>74</v>
      </c>
      <c r="L3309" t="s">
        <v>77</v>
      </c>
      <c r="M3309" t="s">
        <v>83</v>
      </c>
      <c r="P3309" t="s">
        <v>98</v>
      </c>
      <c r="Q3309" t="s">
        <v>100</v>
      </c>
      <c r="R3309" t="s">
        <v>18</v>
      </c>
      <c r="S3309" t="s">
        <v>20</v>
      </c>
      <c r="T3309" t="str">
        <f t="shared" si="1241"/>
        <v>LAEM CHABANG</v>
      </c>
      <c r="U3309" t="s">
        <v>46</v>
      </c>
      <c r="V3309" t="s">
        <v>50</v>
      </c>
      <c r="W3309" s="3">
        <v>12182041</v>
      </c>
      <c r="X3309" t="s">
        <v>32</v>
      </c>
      <c r="Y3309" t="s">
        <v>73</v>
      </c>
      <c r="AC3309">
        <v>1</v>
      </c>
    </row>
    <row r="3310" spans="1:29" x14ac:dyDescent="0.2">
      <c r="A3310">
        <v>3309</v>
      </c>
      <c r="B3310" t="s">
        <v>2</v>
      </c>
      <c r="C3310" s="4">
        <v>1924034</v>
      </c>
      <c r="D3310" t="s">
        <v>33</v>
      </c>
      <c r="E3310" t="s">
        <v>35</v>
      </c>
      <c r="F3310" s="1">
        <v>43896</v>
      </c>
      <c r="G3310" s="1">
        <f t="shared" si="1239"/>
        <v>43904</v>
      </c>
      <c r="H3310" s="1">
        <f t="shared" si="1240"/>
        <v>43911</v>
      </c>
      <c r="I3310" t="s">
        <v>71</v>
      </c>
      <c r="J3310">
        <v>2490158163</v>
      </c>
      <c r="K3310" t="s">
        <v>74</v>
      </c>
      <c r="L3310" t="s">
        <v>77</v>
      </c>
      <c r="M3310" t="s">
        <v>83</v>
      </c>
      <c r="P3310" t="s">
        <v>98</v>
      </c>
      <c r="Q3310" t="s">
        <v>100</v>
      </c>
      <c r="R3310" t="s">
        <v>18</v>
      </c>
      <c r="S3310" t="s">
        <v>20</v>
      </c>
      <c r="T3310" t="str">
        <f t="shared" si="1241"/>
        <v>LAEM CHABANG</v>
      </c>
      <c r="U3310" t="s">
        <v>46</v>
      </c>
      <c r="V3310" t="s">
        <v>50</v>
      </c>
      <c r="W3310" s="3">
        <v>12182056</v>
      </c>
      <c r="X3310" t="s">
        <v>32</v>
      </c>
      <c r="Y3310" t="s">
        <v>73</v>
      </c>
      <c r="AC3310">
        <v>1</v>
      </c>
    </row>
    <row r="3311" spans="1:29" x14ac:dyDescent="0.2">
      <c r="A3311">
        <v>3310</v>
      </c>
      <c r="B3311" t="s">
        <v>2</v>
      </c>
      <c r="C3311" s="4">
        <v>1924035</v>
      </c>
      <c r="D3311" t="s">
        <v>33</v>
      </c>
      <c r="E3311" t="s">
        <v>35</v>
      </c>
      <c r="F3311" s="1">
        <v>43896</v>
      </c>
      <c r="G3311" s="1">
        <f t="shared" si="1239"/>
        <v>43904</v>
      </c>
      <c r="H3311" s="1">
        <f t="shared" si="1240"/>
        <v>43911</v>
      </c>
      <c r="I3311" t="s">
        <v>71</v>
      </c>
      <c r="J3311">
        <v>2490158163</v>
      </c>
      <c r="K3311" t="s">
        <v>74</v>
      </c>
      <c r="L3311" t="s">
        <v>77</v>
      </c>
      <c r="M3311" t="s">
        <v>83</v>
      </c>
      <c r="P3311" t="s">
        <v>98</v>
      </c>
      <c r="Q3311" t="s">
        <v>100</v>
      </c>
      <c r="R3311" t="s">
        <v>18</v>
      </c>
      <c r="S3311" t="s">
        <v>20</v>
      </c>
      <c r="T3311" t="str">
        <f t="shared" si="1241"/>
        <v>LAEM CHABANG</v>
      </c>
      <c r="U3311" t="s">
        <v>46</v>
      </c>
      <c r="V3311" t="s">
        <v>50</v>
      </c>
      <c r="W3311" s="3">
        <v>12182057</v>
      </c>
      <c r="X3311" t="s">
        <v>32</v>
      </c>
      <c r="Y3311" t="s">
        <v>73</v>
      </c>
      <c r="AC3311">
        <v>1</v>
      </c>
    </row>
    <row r="3312" spans="1:29" x14ac:dyDescent="0.2">
      <c r="A3312">
        <v>3311</v>
      </c>
      <c r="B3312" t="s">
        <v>2</v>
      </c>
      <c r="C3312" s="4">
        <v>1924036</v>
      </c>
      <c r="D3312" t="s">
        <v>33</v>
      </c>
      <c r="E3312" t="s">
        <v>35</v>
      </c>
      <c r="F3312" s="1">
        <v>43896</v>
      </c>
      <c r="G3312" s="1">
        <f t="shared" si="1239"/>
        <v>43904</v>
      </c>
      <c r="H3312" s="1">
        <f t="shared" si="1240"/>
        <v>43911</v>
      </c>
      <c r="I3312" t="s">
        <v>71</v>
      </c>
      <c r="J3312">
        <v>2490158163</v>
      </c>
      <c r="K3312" t="s">
        <v>74</v>
      </c>
      <c r="L3312" t="s">
        <v>77</v>
      </c>
      <c r="M3312" t="s">
        <v>83</v>
      </c>
      <c r="P3312" t="s">
        <v>98</v>
      </c>
      <c r="Q3312" t="s">
        <v>100</v>
      </c>
      <c r="R3312" t="s">
        <v>18</v>
      </c>
      <c r="S3312" t="s">
        <v>20</v>
      </c>
      <c r="T3312" t="str">
        <f t="shared" si="1241"/>
        <v>LAEM CHABANG</v>
      </c>
      <c r="U3312" t="s">
        <v>46</v>
      </c>
      <c r="V3312" t="s">
        <v>50</v>
      </c>
      <c r="W3312" s="3">
        <v>12182060</v>
      </c>
      <c r="X3312" t="s">
        <v>32</v>
      </c>
      <c r="Y3312" t="s">
        <v>73</v>
      </c>
      <c r="AC3312">
        <v>1</v>
      </c>
    </row>
    <row r="3313" spans="1:31" x14ac:dyDescent="0.2">
      <c r="A3313">
        <v>3312</v>
      </c>
      <c r="B3313" t="s">
        <v>2</v>
      </c>
      <c r="C3313" s="4">
        <v>1924037</v>
      </c>
      <c r="D3313" t="s">
        <v>33</v>
      </c>
      <c r="E3313" t="s">
        <v>35</v>
      </c>
      <c r="F3313" s="1">
        <v>43896</v>
      </c>
      <c r="G3313" s="1">
        <f>IF(R3313="2: AIR",F3313, "")</f>
        <v>43896</v>
      </c>
      <c r="H3313" s="1">
        <f>G3313+33</f>
        <v>43929</v>
      </c>
      <c r="I3313" t="s">
        <v>71</v>
      </c>
      <c r="J3313">
        <v>2490158163</v>
      </c>
      <c r="K3313" t="s">
        <v>74</v>
      </c>
      <c r="L3313" t="s">
        <v>77</v>
      </c>
      <c r="M3313" t="s">
        <v>83</v>
      </c>
      <c r="P3313" t="s">
        <v>98</v>
      </c>
      <c r="Q3313" t="s">
        <v>100</v>
      </c>
      <c r="R3313" t="s">
        <v>17</v>
      </c>
      <c r="S3313" t="s">
        <v>20</v>
      </c>
      <c r="T3313" t="s">
        <v>45</v>
      </c>
      <c r="U3313" t="s">
        <v>46</v>
      </c>
      <c r="V3313" t="str">
        <f t="shared" si="1230"/>
        <v>AIR</v>
      </c>
      <c r="W3313" s="3"/>
      <c r="X3313" t="s">
        <v>32</v>
      </c>
      <c r="Y3313" t="s">
        <v>73</v>
      </c>
      <c r="AE3313" t="s">
        <v>102</v>
      </c>
    </row>
    <row r="3314" spans="1:31" x14ac:dyDescent="0.2">
      <c r="A3314">
        <v>3313</v>
      </c>
      <c r="B3314" t="s">
        <v>2</v>
      </c>
      <c r="C3314" s="4">
        <v>1924038</v>
      </c>
      <c r="D3314" t="s">
        <v>33</v>
      </c>
      <c r="E3314" t="s">
        <v>35</v>
      </c>
      <c r="F3314" s="1">
        <v>43896</v>
      </c>
      <c r="G3314" s="1">
        <f t="shared" ref="G3314:G3315" si="1242">F3314 + 7 - WEEKDAY(F3314, 2) + 6</f>
        <v>43904</v>
      </c>
      <c r="H3314" s="1">
        <f t="shared" ref="H3314:H3315" si="1243">G3314+7</f>
        <v>43911</v>
      </c>
      <c r="I3314" t="s">
        <v>71</v>
      </c>
      <c r="J3314">
        <v>2490158163</v>
      </c>
      <c r="K3314" t="s">
        <v>74</v>
      </c>
      <c r="L3314" t="s">
        <v>77</v>
      </c>
      <c r="M3314" t="s">
        <v>83</v>
      </c>
      <c r="P3314" t="s">
        <v>98</v>
      </c>
      <c r="Q3314" t="s">
        <v>100</v>
      </c>
      <c r="R3314" t="s">
        <v>18</v>
      </c>
      <c r="S3314" t="s">
        <v>20</v>
      </c>
      <c r="T3314" t="str">
        <f t="shared" ref="T3314:T3315" si="1244">IF(R3314="1: SEA", "LAEM CHABANG", "BANGKOK")</f>
        <v>LAEM CHABANG</v>
      </c>
      <c r="U3314" t="s">
        <v>46</v>
      </c>
      <c r="V3314" t="s">
        <v>50</v>
      </c>
      <c r="W3314" s="3">
        <v>12182084</v>
      </c>
      <c r="X3314" t="s">
        <v>32</v>
      </c>
      <c r="Y3314" t="s">
        <v>73</v>
      </c>
      <c r="AC3314">
        <v>1</v>
      </c>
      <c r="AE3314" t="s">
        <v>102</v>
      </c>
    </row>
    <row r="3315" spans="1:31" x14ac:dyDescent="0.2">
      <c r="A3315">
        <v>3314</v>
      </c>
      <c r="B3315" t="s">
        <v>2</v>
      </c>
      <c r="C3315" s="4">
        <v>1924039</v>
      </c>
      <c r="D3315" t="s">
        <v>33</v>
      </c>
      <c r="E3315" t="s">
        <v>35</v>
      </c>
      <c r="F3315" s="1">
        <v>43896</v>
      </c>
      <c r="G3315" s="1">
        <f t="shared" si="1242"/>
        <v>43904</v>
      </c>
      <c r="H3315" s="1">
        <f t="shared" si="1243"/>
        <v>43911</v>
      </c>
      <c r="I3315" t="s">
        <v>71</v>
      </c>
      <c r="J3315">
        <v>2490158163</v>
      </c>
      <c r="K3315" t="s">
        <v>74</v>
      </c>
      <c r="L3315" t="s">
        <v>77</v>
      </c>
      <c r="M3315" t="s">
        <v>83</v>
      </c>
      <c r="P3315" t="s">
        <v>98</v>
      </c>
      <c r="Q3315" t="s">
        <v>100</v>
      </c>
      <c r="R3315" t="s">
        <v>18</v>
      </c>
      <c r="S3315" t="s">
        <v>20</v>
      </c>
      <c r="T3315" t="str">
        <f t="shared" si="1244"/>
        <v>LAEM CHABANG</v>
      </c>
      <c r="U3315" t="s">
        <v>46</v>
      </c>
      <c r="V3315" t="s">
        <v>50</v>
      </c>
      <c r="W3315" s="3">
        <v>12182085</v>
      </c>
      <c r="X3315" t="s">
        <v>32</v>
      </c>
      <c r="Y3315" t="s">
        <v>73</v>
      </c>
      <c r="AC3315">
        <v>1</v>
      </c>
    </row>
    <row r="3316" spans="1:31" x14ac:dyDescent="0.2">
      <c r="A3316">
        <v>3315</v>
      </c>
      <c r="B3316" t="s">
        <v>2</v>
      </c>
      <c r="C3316" s="4">
        <v>1924040</v>
      </c>
      <c r="D3316" t="s">
        <v>33</v>
      </c>
      <c r="E3316" t="s">
        <v>35</v>
      </c>
      <c r="F3316" s="1">
        <v>43896</v>
      </c>
      <c r="G3316" s="1">
        <f>IF(R3316="2: AIR",F3316, "")</f>
        <v>43896</v>
      </c>
      <c r="H3316" s="1">
        <f t="shared" ref="H3316:H3318" si="1245">G3316+33</f>
        <v>43929</v>
      </c>
      <c r="I3316" t="s">
        <v>71</v>
      </c>
      <c r="J3316">
        <v>2490158163</v>
      </c>
      <c r="K3316" t="s">
        <v>74</v>
      </c>
      <c r="L3316" t="s">
        <v>77</v>
      </c>
      <c r="M3316" t="s">
        <v>83</v>
      </c>
      <c r="P3316" t="s">
        <v>98</v>
      </c>
      <c r="Q3316" t="s">
        <v>100</v>
      </c>
      <c r="R3316" t="s">
        <v>17</v>
      </c>
      <c r="S3316" t="s">
        <v>20</v>
      </c>
      <c r="T3316" t="s">
        <v>45</v>
      </c>
      <c r="U3316" t="s">
        <v>46</v>
      </c>
      <c r="V3316" t="str">
        <f t="shared" si="1230"/>
        <v>AIR</v>
      </c>
      <c r="W3316" s="3"/>
      <c r="X3316" t="s">
        <v>32</v>
      </c>
      <c r="Y3316" t="s">
        <v>73</v>
      </c>
    </row>
    <row r="3317" spans="1:31" x14ac:dyDescent="0.2">
      <c r="A3317">
        <v>3316</v>
      </c>
      <c r="B3317" t="s">
        <v>2</v>
      </c>
      <c r="C3317" s="4">
        <v>1924041</v>
      </c>
      <c r="D3317" t="s">
        <v>33</v>
      </c>
      <c r="E3317" t="s">
        <v>35</v>
      </c>
      <c r="F3317" s="1">
        <v>43896</v>
      </c>
      <c r="G3317" s="1">
        <f>IF(R3317="2: AIR",F3317, "")</f>
        <v>43896</v>
      </c>
      <c r="H3317" s="1">
        <f t="shared" si="1245"/>
        <v>43929</v>
      </c>
      <c r="I3317" t="s">
        <v>71</v>
      </c>
      <c r="J3317">
        <v>2490158163</v>
      </c>
      <c r="K3317" t="s">
        <v>74</v>
      </c>
      <c r="L3317" t="s">
        <v>77</v>
      </c>
      <c r="M3317" t="s">
        <v>83</v>
      </c>
      <c r="P3317" t="s">
        <v>98</v>
      </c>
      <c r="Q3317" t="s">
        <v>100</v>
      </c>
      <c r="R3317" t="s">
        <v>17</v>
      </c>
      <c r="S3317" t="s">
        <v>20</v>
      </c>
      <c r="T3317" t="s">
        <v>45</v>
      </c>
      <c r="U3317" t="s">
        <v>46</v>
      </c>
      <c r="V3317" t="str">
        <f t="shared" si="1230"/>
        <v>AIR</v>
      </c>
      <c r="W3317" s="3"/>
      <c r="X3317" t="s">
        <v>32</v>
      </c>
      <c r="Y3317" t="s">
        <v>73</v>
      </c>
    </row>
    <row r="3318" spans="1:31" x14ac:dyDescent="0.2">
      <c r="A3318">
        <v>3317</v>
      </c>
      <c r="B3318" t="s">
        <v>2</v>
      </c>
      <c r="C3318" s="4">
        <v>1924042</v>
      </c>
      <c r="D3318" t="s">
        <v>33</v>
      </c>
      <c r="E3318" t="s">
        <v>35</v>
      </c>
      <c r="F3318" s="1">
        <v>43896</v>
      </c>
      <c r="G3318" s="1">
        <f>IF(R3318="2: AIR",F3318, "")</f>
        <v>43896</v>
      </c>
      <c r="H3318" s="1">
        <f t="shared" si="1245"/>
        <v>43929</v>
      </c>
      <c r="I3318" t="s">
        <v>71</v>
      </c>
      <c r="J3318">
        <v>2490158163</v>
      </c>
      <c r="K3318" t="s">
        <v>74</v>
      </c>
      <c r="L3318" t="s">
        <v>77</v>
      </c>
      <c r="M3318" t="s">
        <v>83</v>
      </c>
      <c r="P3318" t="s">
        <v>98</v>
      </c>
      <c r="Q3318" t="s">
        <v>100</v>
      </c>
      <c r="R3318" t="s">
        <v>17</v>
      </c>
      <c r="S3318" t="s">
        <v>20</v>
      </c>
      <c r="T3318" t="s">
        <v>45</v>
      </c>
      <c r="U3318" t="s">
        <v>46</v>
      </c>
      <c r="V3318" t="str">
        <f t="shared" si="1230"/>
        <v>AIR</v>
      </c>
      <c r="W3318" s="3"/>
      <c r="X3318" t="s">
        <v>32</v>
      </c>
      <c r="Y3318" t="s">
        <v>73</v>
      </c>
      <c r="AE3318" t="s">
        <v>102</v>
      </c>
    </row>
    <row r="3319" spans="1:31" x14ac:dyDescent="0.2">
      <c r="A3319">
        <v>3318</v>
      </c>
      <c r="B3319" t="s">
        <v>2</v>
      </c>
      <c r="C3319" s="4">
        <v>1924043</v>
      </c>
      <c r="D3319" t="s">
        <v>33</v>
      </c>
      <c r="E3319" t="s">
        <v>35</v>
      </c>
      <c r="F3319" s="1">
        <v>43896</v>
      </c>
      <c r="G3319" s="1">
        <f t="shared" ref="G3319:G3321" si="1246">F3319 + 7 - WEEKDAY(F3319, 2) + 6</f>
        <v>43904</v>
      </c>
      <c r="H3319" s="1">
        <f t="shared" ref="H3319:H3321" si="1247">G3319+7</f>
        <v>43911</v>
      </c>
      <c r="I3319" t="s">
        <v>71</v>
      </c>
      <c r="J3319">
        <v>2490158163</v>
      </c>
      <c r="K3319" t="s">
        <v>74</v>
      </c>
      <c r="L3319" t="s">
        <v>77</v>
      </c>
      <c r="M3319" t="s">
        <v>83</v>
      </c>
      <c r="P3319" t="s">
        <v>98</v>
      </c>
      <c r="Q3319" t="s">
        <v>100</v>
      </c>
      <c r="R3319" t="s">
        <v>18</v>
      </c>
      <c r="S3319" t="s">
        <v>20</v>
      </c>
      <c r="T3319" t="str">
        <f t="shared" ref="T3319:T3321" si="1248">IF(R3319="1: SEA", "LAEM CHABANG", "BANGKOK")</f>
        <v>LAEM CHABANG</v>
      </c>
      <c r="U3319" t="s">
        <v>46</v>
      </c>
      <c r="V3319" t="s">
        <v>50</v>
      </c>
      <c r="W3319" s="3">
        <v>12182113</v>
      </c>
      <c r="X3319" t="s">
        <v>32</v>
      </c>
      <c r="Y3319" t="s">
        <v>73</v>
      </c>
      <c r="AC3319">
        <v>1</v>
      </c>
    </row>
    <row r="3320" spans="1:31" x14ac:dyDescent="0.2">
      <c r="A3320">
        <v>3319</v>
      </c>
      <c r="B3320" t="s">
        <v>2</v>
      </c>
      <c r="C3320" s="4">
        <v>1924044</v>
      </c>
      <c r="D3320" t="s">
        <v>33</v>
      </c>
      <c r="E3320" t="s">
        <v>35</v>
      </c>
      <c r="F3320" s="1">
        <v>43896</v>
      </c>
      <c r="G3320" s="1">
        <f t="shared" si="1246"/>
        <v>43904</v>
      </c>
      <c r="H3320" s="1">
        <f t="shared" si="1247"/>
        <v>43911</v>
      </c>
      <c r="I3320" t="s">
        <v>71</v>
      </c>
      <c r="J3320">
        <v>2490158163</v>
      </c>
      <c r="K3320" t="s">
        <v>74</v>
      </c>
      <c r="L3320" t="s">
        <v>77</v>
      </c>
      <c r="M3320" t="s">
        <v>83</v>
      </c>
      <c r="P3320" t="s">
        <v>98</v>
      </c>
      <c r="Q3320" t="s">
        <v>100</v>
      </c>
      <c r="R3320" t="s">
        <v>18</v>
      </c>
      <c r="S3320" t="s">
        <v>20</v>
      </c>
      <c r="T3320" t="str">
        <f t="shared" si="1248"/>
        <v>LAEM CHABANG</v>
      </c>
      <c r="U3320" t="s">
        <v>46</v>
      </c>
      <c r="V3320" t="s">
        <v>50</v>
      </c>
      <c r="W3320" s="3">
        <v>12182116</v>
      </c>
      <c r="X3320" t="s">
        <v>32</v>
      </c>
      <c r="Y3320" t="s">
        <v>73</v>
      </c>
      <c r="AC3320">
        <v>1</v>
      </c>
    </row>
    <row r="3321" spans="1:31" x14ac:dyDescent="0.2">
      <c r="A3321">
        <v>3320</v>
      </c>
      <c r="B3321" t="s">
        <v>2</v>
      </c>
      <c r="C3321" s="4">
        <v>1924045</v>
      </c>
      <c r="D3321" t="s">
        <v>33</v>
      </c>
      <c r="E3321" t="s">
        <v>35</v>
      </c>
      <c r="F3321" s="1">
        <v>43896</v>
      </c>
      <c r="G3321" s="1">
        <f t="shared" si="1246"/>
        <v>43904</v>
      </c>
      <c r="H3321" s="1">
        <f t="shared" si="1247"/>
        <v>43911</v>
      </c>
      <c r="I3321" t="s">
        <v>71</v>
      </c>
      <c r="J3321">
        <v>2490158163</v>
      </c>
      <c r="K3321" t="s">
        <v>74</v>
      </c>
      <c r="L3321" t="s">
        <v>77</v>
      </c>
      <c r="M3321" t="s">
        <v>83</v>
      </c>
      <c r="P3321" t="s">
        <v>98</v>
      </c>
      <c r="Q3321" t="s">
        <v>100</v>
      </c>
      <c r="R3321" t="s">
        <v>18</v>
      </c>
      <c r="S3321" t="s">
        <v>20</v>
      </c>
      <c r="T3321" t="str">
        <f t="shared" si="1248"/>
        <v>LAEM CHABANG</v>
      </c>
      <c r="U3321" t="s">
        <v>46</v>
      </c>
      <c r="V3321" t="s">
        <v>50</v>
      </c>
      <c r="W3321" s="3">
        <v>12182125</v>
      </c>
      <c r="X3321" t="s">
        <v>32</v>
      </c>
      <c r="Y3321" t="s">
        <v>73</v>
      </c>
      <c r="AC3321">
        <v>1</v>
      </c>
    </row>
    <row r="3322" spans="1:31" x14ac:dyDescent="0.2">
      <c r="A3322">
        <v>3321</v>
      </c>
      <c r="B3322" t="s">
        <v>2</v>
      </c>
      <c r="C3322" s="4">
        <v>1924046</v>
      </c>
      <c r="D3322" t="s">
        <v>33</v>
      </c>
      <c r="E3322" t="s">
        <v>35</v>
      </c>
      <c r="F3322" s="1">
        <v>43896</v>
      </c>
      <c r="G3322" s="1">
        <f>IF(R3322="2: AIR",F3322, "")</f>
        <v>43896</v>
      </c>
      <c r="H3322" s="1">
        <f>G3322+33</f>
        <v>43929</v>
      </c>
      <c r="I3322" t="s">
        <v>71</v>
      </c>
      <c r="J3322">
        <v>2490158163</v>
      </c>
      <c r="K3322" t="s">
        <v>74</v>
      </c>
      <c r="L3322" t="s">
        <v>77</v>
      </c>
      <c r="M3322" t="s">
        <v>83</v>
      </c>
      <c r="P3322" t="s">
        <v>98</v>
      </c>
      <c r="Q3322" t="s">
        <v>100</v>
      </c>
      <c r="R3322" t="s">
        <v>17</v>
      </c>
      <c r="S3322" t="s">
        <v>20</v>
      </c>
      <c r="T3322" t="s">
        <v>45</v>
      </c>
      <c r="U3322" t="s">
        <v>46</v>
      </c>
      <c r="V3322" t="str">
        <f t="shared" si="1230"/>
        <v>AIR</v>
      </c>
      <c r="W3322" s="3"/>
      <c r="X3322" t="s">
        <v>32</v>
      </c>
      <c r="Y3322" t="s">
        <v>73</v>
      </c>
    </row>
    <row r="3323" spans="1:31" x14ac:dyDescent="0.2">
      <c r="A3323">
        <v>3322</v>
      </c>
      <c r="B3323" t="s">
        <v>2</v>
      </c>
      <c r="C3323" s="4">
        <v>1924047</v>
      </c>
      <c r="D3323" t="s">
        <v>33</v>
      </c>
      <c r="E3323" t="s">
        <v>35</v>
      </c>
      <c r="F3323" s="1">
        <v>43896</v>
      </c>
      <c r="G3323" s="1">
        <f>F3323 + 7 - WEEKDAY(F3323, 2) + 6</f>
        <v>43904</v>
      </c>
      <c r="H3323" s="1">
        <f t="shared" ref="H3323" si="1249">G3323+7</f>
        <v>43911</v>
      </c>
      <c r="I3323" t="s">
        <v>71</v>
      </c>
      <c r="J3323">
        <v>2490158163</v>
      </c>
      <c r="K3323" t="s">
        <v>74</v>
      </c>
      <c r="L3323" t="s">
        <v>77</v>
      </c>
      <c r="M3323" t="s">
        <v>83</v>
      </c>
      <c r="P3323" t="s">
        <v>98</v>
      </c>
      <c r="Q3323" t="s">
        <v>100</v>
      </c>
      <c r="R3323" t="s">
        <v>18</v>
      </c>
      <c r="S3323" t="s">
        <v>20</v>
      </c>
      <c r="T3323" t="str">
        <f t="shared" ref="T3323" si="1250">IF(R3323="1: SEA", "LAEM CHABANG", "BANGKOK")</f>
        <v>LAEM CHABANG</v>
      </c>
      <c r="U3323" t="s">
        <v>46</v>
      </c>
      <c r="V3323" t="s">
        <v>50</v>
      </c>
      <c r="W3323" s="3">
        <v>12182141</v>
      </c>
      <c r="X3323" t="s">
        <v>32</v>
      </c>
      <c r="Y3323" t="s">
        <v>73</v>
      </c>
      <c r="AC3323">
        <v>1</v>
      </c>
    </row>
    <row r="3324" spans="1:31" x14ac:dyDescent="0.2">
      <c r="A3324">
        <v>3323</v>
      </c>
      <c r="B3324" t="s">
        <v>2</v>
      </c>
      <c r="C3324" s="4">
        <v>1924048</v>
      </c>
      <c r="D3324" t="s">
        <v>33</v>
      </c>
      <c r="E3324" t="s">
        <v>35</v>
      </c>
      <c r="F3324" s="1">
        <v>43896</v>
      </c>
      <c r="G3324" s="1">
        <f>IF(R3324="2: AIR",F3324, "")</f>
        <v>43896</v>
      </c>
      <c r="H3324" s="1">
        <f>G3324+33</f>
        <v>43929</v>
      </c>
      <c r="I3324" t="s">
        <v>71</v>
      </c>
      <c r="J3324">
        <v>2490158163</v>
      </c>
      <c r="K3324" t="s">
        <v>74</v>
      </c>
      <c r="L3324" t="s">
        <v>77</v>
      </c>
      <c r="M3324" t="s">
        <v>83</v>
      </c>
      <c r="P3324" t="s">
        <v>98</v>
      </c>
      <c r="Q3324" t="s">
        <v>100</v>
      </c>
      <c r="R3324" t="s">
        <v>17</v>
      </c>
      <c r="S3324" t="s">
        <v>20</v>
      </c>
      <c r="T3324" t="s">
        <v>45</v>
      </c>
      <c r="U3324" t="s">
        <v>46</v>
      </c>
      <c r="V3324" t="str">
        <f t="shared" si="1230"/>
        <v>AIR</v>
      </c>
      <c r="W3324" s="3"/>
      <c r="X3324" t="s">
        <v>32</v>
      </c>
      <c r="Y3324" t="s">
        <v>73</v>
      </c>
    </row>
    <row r="3325" spans="1:31" x14ac:dyDescent="0.2">
      <c r="A3325">
        <v>3324</v>
      </c>
      <c r="B3325" t="s">
        <v>2</v>
      </c>
      <c r="C3325" s="4">
        <v>1924049</v>
      </c>
      <c r="D3325" t="s">
        <v>33</v>
      </c>
      <c r="E3325" t="s">
        <v>35</v>
      </c>
      <c r="F3325" s="1">
        <v>43896</v>
      </c>
      <c r="G3325" s="1">
        <f>F3325 + 7 - WEEKDAY(F3325, 2) + 6</f>
        <v>43904</v>
      </c>
      <c r="H3325" s="1">
        <f t="shared" ref="H3325" si="1251">G3325+7</f>
        <v>43911</v>
      </c>
      <c r="I3325" t="s">
        <v>71</v>
      </c>
      <c r="J3325">
        <v>2490158163</v>
      </c>
      <c r="K3325" t="s">
        <v>74</v>
      </c>
      <c r="L3325" t="s">
        <v>77</v>
      </c>
      <c r="M3325" t="s">
        <v>83</v>
      </c>
      <c r="P3325" t="s">
        <v>98</v>
      </c>
      <c r="Q3325" t="s">
        <v>100</v>
      </c>
      <c r="R3325" t="s">
        <v>18</v>
      </c>
      <c r="S3325" t="s">
        <v>20</v>
      </c>
      <c r="T3325" t="str">
        <f t="shared" ref="T3325" si="1252">IF(R3325="1: SEA", "LAEM CHABANG", "BANGKOK")</f>
        <v>LAEM CHABANG</v>
      </c>
      <c r="U3325" t="s">
        <v>46</v>
      </c>
      <c r="V3325" t="s">
        <v>50</v>
      </c>
      <c r="W3325" s="3">
        <v>12182153</v>
      </c>
      <c r="X3325" t="s">
        <v>32</v>
      </c>
      <c r="Y3325" t="s">
        <v>73</v>
      </c>
      <c r="AC3325">
        <v>1</v>
      </c>
    </row>
    <row r="3326" spans="1:31" x14ac:dyDescent="0.2">
      <c r="A3326">
        <v>3325</v>
      </c>
      <c r="B3326" t="s">
        <v>2</v>
      </c>
      <c r="C3326" s="4">
        <v>1924050</v>
      </c>
      <c r="D3326" t="s">
        <v>33</v>
      </c>
      <c r="E3326" t="s">
        <v>35</v>
      </c>
      <c r="F3326" s="1">
        <v>43896</v>
      </c>
      <c r="G3326" s="1">
        <f>IF(R3326="2: AIR",F3326, "")</f>
        <v>43896</v>
      </c>
      <c r="H3326" s="1">
        <f>G3326+33</f>
        <v>43929</v>
      </c>
      <c r="I3326" t="s">
        <v>71</v>
      </c>
      <c r="J3326">
        <v>2490158163</v>
      </c>
      <c r="K3326" t="s">
        <v>74</v>
      </c>
      <c r="L3326" t="s">
        <v>77</v>
      </c>
      <c r="M3326" t="s">
        <v>83</v>
      </c>
      <c r="P3326" t="s">
        <v>98</v>
      </c>
      <c r="Q3326" t="s">
        <v>100</v>
      </c>
      <c r="R3326" t="s">
        <v>17</v>
      </c>
      <c r="S3326" t="s">
        <v>20</v>
      </c>
      <c r="T3326" t="s">
        <v>45</v>
      </c>
      <c r="U3326" t="s">
        <v>46</v>
      </c>
      <c r="V3326" t="str">
        <f t="shared" si="1230"/>
        <v>AIR</v>
      </c>
      <c r="W3326" s="3"/>
      <c r="X3326" t="s">
        <v>32</v>
      </c>
      <c r="Y3326" t="s">
        <v>73</v>
      </c>
    </row>
    <row r="3327" spans="1:31" x14ac:dyDescent="0.2">
      <c r="A3327">
        <v>3326</v>
      </c>
      <c r="B3327" t="s">
        <v>2</v>
      </c>
      <c r="C3327" s="4">
        <v>1924051</v>
      </c>
      <c r="D3327" t="s">
        <v>33</v>
      </c>
      <c r="E3327" t="s">
        <v>35</v>
      </c>
      <c r="F3327" s="1">
        <v>43896</v>
      </c>
      <c r="G3327" s="1">
        <f t="shared" ref="G3327:G3329" si="1253">F3327 + 7 - WEEKDAY(F3327, 2) + 6</f>
        <v>43904</v>
      </c>
      <c r="H3327" s="1">
        <f t="shared" ref="H3327:H3329" si="1254">G3327+7</f>
        <v>43911</v>
      </c>
      <c r="I3327" t="s">
        <v>71</v>
      </c>
      <c r="J3327">
        <v>2490158163</v>
      </c>
      <c r="K3327" t="s">
        <v>74</v>
      </c>
      <c r="L3327" t="s">
        <v>77</v>
      </c>
      <c r="M3327" t="s">
        <v>83</v>
      </c>
      <c r="P3327" t="s">
        <v>98</v>
      </c>
      <c r="Q3327" t="s">
        <v>100</v>
      </c>
      <c r="R3327" t="s">
        <v>18</v>
      </c>
      <c r="S3327" t="s">
        <v>20</v>
      </c>
      <c r="T3327" t="str">
        <f t="shared" ref="T3327:T3329" si="1255">IF(R3327="1: SEA", "LAEM CHABANG", "BANGKOK")</f>
        <v>LAEM CHABANG</v>
      </c>
      <c r="U3327" t="s">
        <v>46</v>
      </c>
      <c r="V3327" t="s">
        <v>50</v>
      </c>
      <c r="W3327" s="3">
        <v>12182169</v>
      </c>
      <c r="X3327" t="s">
        <v>32</v>
      </c>
      <c r="Y3327" t="s">
        <v>73</v>
      </c>
      <c r="AC3327">
        <v>1</v>
      </c>
    </row>
    <row r="3328" spans="1:31" x14ac:dyDescent="0.2">
      <c r="A3328">
        <v>3327</v>
      </c>
      <c r="B3328" t="s">
        <v>2</v>
      </c>
      <c r="C3328" s="4">
        <v>1924052</v>
      </c>
      <c r="D3328" t="s">
        <v>33</v>
      </c>
      <c r="E3328" t="s">
        <v>35</v>
      </c>
      <c r="F3328" s="1">
        <v>43896</v>
      </c>
      <c r="G3328" s="1">
        <f t="shared" si="1253"/>
        <v>43904</v>
      </c>
      <c r="H3328" s="1">
        <f t="shared" si="1254"/>
        <v>43911</v>
      </c>
      <c r="I3328" t="s">
        <v>71</v>
      </c>
      <c r="J3328">
        <v>2490158163</v>
      </c>
      <c r="K3328" t="s">
        <v>74</v>
      </c>
      <c r="L3328" t="s">
        <v>77</v>
      </c>
      <c r="M3328" t="s">
        <v>83</v>
      </c>
      <c r="P3328" t="s">
        <v>98</v>
      </c>
      <c r="Q3328" t="s">
        <v>100</v>
      </c>
      <c r="R3328" t="s">
        <v>18</v>
      </c>
      <c r="S3328" t="s">
        <v>20</v>
      </c>
      <c r="T3328" t="str">
        <f t="shared" si="1255"/>
        <v>LAEM CHABANG</v>
      </c>
      <c r="U3328" t="s">
        <v>46</v>
      </c>
      <c r="V3328" t="s">
        <v>50</v>
      </c>
      <c r="W3328" s="3">
        <v>12182172</v>
      </c>
      <c r="X3328" t="s">
        <v>32</v>
      </c>
      <c r="Y3328" t="s">
        <v>73</v>
      </c>
      <c r="AC3328">
        <v>1</v>
      </c>
    </row>
    <row r="3329" spans="1:31" x14ac:dyDescent="0.2">
      <c r="A3329">
        <v>3328</v>
      </c>
      <c r="B3329" t="s">
        <v>2</v>
      </c>
      <c r="C3329" s="4">
        <v>1924053</v>
      </c>
      <c r="D3329" t="s">
        <v>33</v>
      </c>
      <c r="E3329" t="s">
        <v>35</v>
      </c>
      <c r="F3329" s="1">
        <v>43896</v>
      </c>
      <c r="G3329" s="1">
        <f t="shared" si="1253"/>
        <v>43904</v>
      </c>
      <c r="H3329" s="1">
        <f t="shared" si="1254"/>
        <v>43911</v>
      </c>
      <c r="I3329" t="s">
        <v>71</v>
      </c>
      <c r="J3329">
        <v>2490158163</v>
      </c>
      <c r="K3329" t="s">
        <v>74</v>
      </c>
      <c r="L3329" t="s">
        <v>77</v>
      </c>
      <c r="M3329" t="s">
        <v>83</v>
      </c>
      <c r="P3329" t="s">
        <v>98</v>
      </c>
      <c r="Q3329" t="s">
        <v>100</v>
      </c>
      <c r="R3329" t="s">
        <v>18</v>
      </c>
      <c r="S3329" t="s">
        <v>20</v>
      </c>
      <c r="T3329" t="str">
        <f t="shared" si="1255"/>
        <v>LAEM CHABANG</v>
      </c>
      <c r="U3329" t="s">
        <v>46</v>
      </c>
      <c r="V3329" t="s">
        <v>49</v>
      </c>
      <c r="W3329" s="3">
        <v>12182181</v>
      </c>
      <c r="X3329" t="s">
        <v>32</v>
      </c>
      <c r="Y3329" t="s">
        <v>73</v>
      </c>
      <c r="AC3329">
        <v>1</v>
      </c>
    </row>
    <row r="3330" spans="1:31" x14ac:dyDescent="0.2">
      <c r="A3330">
        <v>3329</v>
      </c>
      <c r="B3330" t="s">
        <v>2</v>
      </c>
      <c r="C3330" s="4">
        <v>1924054</v>
      </c>
      <c r="D3330" t="s">
        <v>33</v>
      </c>
      <c r="E3330" t="s">
        <v>35</v>
      </c>
      <c r="F3330" s="1">
        <v>43896</v>
      </c>
      <c r="G3330" s="1">
        <f>IF(R3330="2: AIR",F3330, "")</f>
        <v>43896</v>
      </c>
      <c r="H3330" s="1">
        <f t="shared" ref="H3330:H3331" si="1256">G3330+33</f>
        <v>43929</v>
      </c>
      <c r="I3330" t="s">
        <v>71</v>
      </c>
      <c r="J3330">
        <v>2490158163</v>
      </c>
      <c r="K3330" t="s">
        <v>74</v>
      </c>
      <c r="L3330" t="s">
        <v>77</v>
      </c>
      <c r="M3330" t="s">
        <v>83</v>
      </c>
      <c r="P3330" t="s">
        <v>98</v>
      </c>
      <c r="Q3330" t="s">
        <v>100</v>
      </c>
      <c r="R3330" t="s">
        <v>17</v>
      </c>
      <c r="S3330" t="s">
        <v>20</v>
      </c>
      <c r="T3330" t="s">
        <v>45</v>
      </c>
      <c r="U3330" t="s">
        <v>46</v>
      </c>
      <c r="V3330" t="str">
        <f t="shared" si="1230"/>
        <v>AIR</v>
      </c>
      <c r="W3330" s="3"/>
      <c r="X3330" t="s">
        <v>32</v>
      </c>
      <c r="Y3330" t="s">
        <v>73</v>
      </c>
    </row>
    <row r="3331" spans="1:31" x14ac:dyDescent="0.2">
      <c r="A3331">
        <v>3330</v>
      </c>
      <c r="B3331" t="s">
        <v>2</v>
      </c>
      <c r="C3331" s="4">
        <v>1924055</v>
      </c>
      <c r="D3331" t="s">
        <v>33</v>
      </c>
      <c r="E3331" t="s">
        <v>35</v>
      </c>
      <c r="F3331" s="1">
        <v>43896</v>
      </c>
      <c r="G3331" s="1">
        <f>IF(R3331="2: AIR",F3331, "")</f>
        <v>43896</v>
      </c>
      <c r="H3331" s="1">
        <f t="shared" si="1256"/>
        <v>43929</v>
      </c>
      <c r="I3331" t="s">
        <v>71</v>
      </c>
      <c r="J3331">
        <v>2490158163</v>
      </c>
      <c r="K3331" t="s">
        <v>74</v>
      </c>
      <c r="L3331" t="s">
        <v>77</v>
      </c>
      <c r="M3331" t="s">
        <v>83</v>
      </c>
      <c r="P3331" t="s">
        <v>98</v>
      </c>
      <c r="Q3331" t="s">
        <v>100</v>
      </c>
      <c r="R3331" t="s">
        <v>17</v>
      </c>
      <c r="S3331" t="s">
        <v>20</v>
      </c>
      <c r="T3331" t="s">
        <v>45</v>
      </c>
      <c r="U3331" t="s">
        <v>46</v>
      </c>
      <c r="V3331" t="str">
        <f t="shared" ref="V3331:V3394" si="1257">IF(R3331="2: AIR", "AIR","")</f>
        <v>AIR</v>
      </c>
      <c r="W3331" s="3"/>
      <c r="X3331" t="s">
        <v>32</v>
      </c>
      <c r="Y3331" t="s">
        <v>73</v>
      </c>
    </row>
    <row r="3332" spans="1:31" x14ac:dyDescent="0.2">
      <c r="A3332">
        <v>3331</v>
      </c>
      <c r="B3332" t="s">
        <v>2</v>
      </c>
      <c r="C3332" s="4">
        <v>1924056</v>
      </c>
      <c r="D3332" t="s">
        <v>33</v>
      </c>
      <c r="E3332" t="s">
        <v>35</v>
      </c>
      <c r="F3332" s="1">
        <v>43896</v>
      </c>
      <c r="G3332" s="1">
        <f>F3332 + 7 - WEEKDAY(F3332, 2) + 6</f>
        <v>43904</v>
      </c>
      <c r="H3332" s="1">
        <f t="shared" ref="H3332" si="1258">G3332+7</f>
        <v>43911</v>
      </c>
      <c r="I3332" t="s">
        <v>71</v>
      </c>
      <c r="J3332">
        <v>2490158163</v>
      </c>
      <c r="K3332" t="s">
        <v>74</v>
      </c>
      <c r="L3332" t="s">
        <v>77</v>
      </c>
      <c r="M3332" t="s">
        <v>83</v>
      </c>
      <c r="P3332" t="s">
        <v>98</v>
      </c>
      <c r="Q3332" t="s">
        <v>100</v>
      </c>
      <c r="R3332" t="s">
        <v>18</v>
      </c>
      <c r="S3332" t="s">
        <v>20</v>
      </c>
      <c r="T3332" t="str">
        <f t="shared" ref="T3332" si="1259">IF(R3332="1: SEA", "LAEM CHABANG", "BANGKOK")</f>
        <v>LAEM CHABANG</v>
      </c>
      <c r="U3332" t="s">
        <v>46</v>
      </c>
      <c r="V3332" t="s">
        <v>50</v>
      </c>
      <c r="W3332" s="3">
        <v>12182200</v>
      </c>
      <c r="X3332" t="s">
        <v>32</v>
      </c>
      <c r="Y3332" t="s">
        <v>73</v>
      </c>
      <c r="AC3332">
        <v>1</v>
      </c>
    </row>
    <row r="3333" spans="1:31" x14ac:dyDescent="0.2">
      <c r="A3333">
        <v>3332</v>
      </c>
      <c r="B3333" t="s">
        <v>2</v>
      </c>
      <c r="C3333" s="4">
        <v>1924057</v>
      </c>
      <c r="D3333" t="s">
        <v>33</v>
      </c>
      <c r="E3333" t="s">
        <v>35</v>
      </c>
      <c r="F3333" s="1">
        <v>43896</v>
      </c>
      <c r="G3333" s="1">
        <f>IF(R3333="2: AIR",F3333, "")</f>
        <v>43896</v>
      </c>
      <c r="H3333" s="1">
        <f>G3333+33</f>
        <v>43929</v>
      </c>
      <c r="I3333" t="s">
        <v>71</v>
      </c>
      <c r="J3333">
        <v>2490158163</v>
      </c>
      <c r="K3333" t="s">
        <v>74</v>
      </c>
      <c r="L3333" t="s">
        <v>77</v>
      </c>
      <c r="M3333" t="s">
        <v>83</v>
      </c>
      <c r="P3333" t="s">
        <v>98</v>
      </c>
      <c r="Q3333" t="s">
        <v>100</v>
      </c>
      <c r="R3333" t="s">
        <v>17</v>
      </c>
      <c r="S3333" t="s">
        <v>20</v>
      </c>
      <c r="T3333" t="s">
        <v>45</v>
      </c>
      <c r="U3333" t="s">
        <v>46</v>
      </c>
      <c r="V3333" t="str">
        <f t="shared" si="1257"/>
        <v>AIR</v>
      </c>
      <c r="W3333" s="3"/>
      <c r="X3333" t="s">
        <v>32</v>
      </c>
      <c r="Y3333" t="s">
        <v>73</v>
      </c>
    </row>
    <row r="3334" spans="1:31" x14ac:dyDescent="0.2">
      <c r="A3334">
        <v>3333</v>
      </c>
      <c r="B3334" t="s">
        <v>2</v>
      </c>
      <c r="C3334" s="4">
        <v>1924058</v>
      </c>
      <c r="D3334" t="s">
        <v>33</v>
      </c>
      <c r="E3334" t="s">
        <v>35</v>
      </c>
      <c r="F3334" s="1">
        <v>43896</v>
      </c>
      <c r="G3334" s="1">
        <f>F3334 + 7 - WEEKDAY(F3334, 2) + 6</f>
        <v>43904</v>
      </c>
      <c r="H3334" s="1">
        <f t="shared" ref="H3334" si="1260">G3334+7</f>
        <v>43911</v>
      </c>
      <c r="I3334" t="s">
        <v>71</v>
      </c>
      <c r="J3334">
        <v>2490158163</v>
      </c>
      <c r="K3334" t="s">
        <v>74</v>
      </c>
      <c r="L3334" t="s">
        <v>77</v>
      </c>
      <c r="M3334" t="s">
        <v>83</v>
      </c>
      <c r="P3334" t="s">
        <v>98</v>
      </c>
      <c r="Q3334" t="s">
        <v>100</v>
      </c>
      <c r="R3334" t="s">
        <v>18</v>
      </c>
      <c r="S3334" t="s">
        <v>20</v>
      </c>
      <c r="T3334" t="str">
        <f t="shared" ref="T3334" si="1261">IF(R3334="1: SEA", "LAEM CHABANG", "BANGKOK")</f>
        <v>LAEM CHABANG</v>
      </c>
      <c r="U3334" t="s">
        <v>46</v>
      </c>
      <c r="V3334" t="s">
        <v>50</v>
      </c>
      <c r="W3334" s="3">
        <v>12182224</v>
      </c>
      <c r="X3334" t="s">
        <v>32</v>
      </c>
      <c r="Y3334" t="s">
        <v>73</v>
      </c>
      <c r="AC3334">
        <v>1</v>
      </c>
    </row>
    <row r="3335" spans="1:31" x14ac:dyDescent="0.2">
      <c r="A3335">
        <v>3334</v>
      </c>
      <c r="B3335" t="s">
        <v>2</v>
      </c>
      <c r="C3335" s="4">
        <v>1924059</v>
      </c>
      <c r="D3335" t="s">
        <v>33</v>
      </c>
      <c r="E3335" t="s">
        <v>35</v>
      </c>
      <c r="F3335" s="1">
        <v>43896</v>
      </c>
      <c r="G3335" s="1">
        <f>IF(R3335="2: AIR",F3335, "")</f>
        <v>43896</v>
      </c>
      <c r="H3335" s="1">
        <f>G3335+33</f>
        <v>43929</v>
      </c>
      <c r="I3335" t="s">
        <v>71</v>
      </c>
      <c r="J3335">
        <v>2490158163</v>
      </c>
      <c r="K3335" t="s">
        <v>74</v>
      </c>
      <c r="L3335" t="s">
        <v>77</v>
      </c>
      <c r="M3335" t="s">
        <v>83</v>
      </c>
      <c r="P3335" t="s">
        <v>98</v>
      </c>
      <c r="Q3335" t="s">
        <v>100</v>
      </c>
      <c r="R3335" t="s">
        <v>17</v>
      </c>
      <c r="S3335" t="s">
        <v>20</v>
      </c>
      <c r="T3335" t="s">
        <v>45</v>
      </c>
      <c r="U3335" t="s">
        <v>46</v>
      </c>
      <c r="V3335" t="str">
        <f t="shared" si="1257"/>
        <v>AIR</v>
      </c>
      <c r="W3335" s="3"/>
      <c r="X3335" t="s">
        <v>32</v>
      </c>
      <c r="Y3335" t="s">
        <v>73</v>
      </c>
    </row>
    <row r="3336" spans="1:31" x14ac:dyDescent="0.2">
      <c r="A3336">
        <v>3335</v>
      </c>
      <c r="B3336" t="s">
        <v>2</v>
      </c>
      <c r="C3336" s="4">
        <v>1924060</v>
      </c>
      <c r="D3336" t="s">
        <v>33</v>
      </c>
      <c r="E3336" t="s">
        <v>35</v>
      </c>
      <c r="F3336" s="1">
        <v>43896</v>
      </c>
      <c r="G3336" s="1">
        <f>F3336 + 7 - WEEKDAY(F3336, 2) + 6</f>
        <v>43904</v>
      </c>
      <c r="H3336" s="1">
        <f t="shared" ref="H3336" si="1262">G3336+7</f>
        <v>43911</v>
      </c>
      <c r="I3336" t="s">
        <v>71</v>
      </c>
      <c r="J3336">
        <v>2490158163</v>
      </c>
      <c r="K3336" t="s">
        <v>74</v>
      </c>
      <c r="L3336" t="s">
        <v>77</v>
      </c>
      <c r="M3336" t="s">
        <v>83</v>
      </c>
      <c r="P3336" t="s">
        <v>98</v>
      </c>
      <c r="Q3336" t="s">
        <v>100</v>
      </c>
      <c r="R3336" t="s">
        <v>18</v>
      </c>
      <c r="S3336" t="s">
        <v>20</v>
      </c>
      <c r="T3336" t="str">
        <f t="shared" ref="T3336" si="1263">IF(R3336="1: SEA", "LAEM CHABANG", "BANGKOK")</f>
        <v>LAEM CHABANG</v>
      </c>
      <c r="U3336" t="s">
        <v>46</v>
      </c>
      <c r="V3336" t="s">
        <v>50</v>
      </c>
      <c r="W3336" s="3">
        <v>12182228</v>
      </c>
      <c r="X3336" t="s">
        <v>32</v>
      </c>
      <c r="Y3336" t="s">
        <v>73</v>
      </c>
      <c r="AC3336">
        <v>1</v>
      </c>
    </row>
    <row r="3337" spans="1:31" x14ac:dyDescent="0.2">
      <c r="A3337">
        <v>3336</v>
      </c>
      <c r="B3337" t="s">
        <v>2</v>
      </c>
      <c r="C3337" s="4">
        <v>1924061</v>
      </c>
      <c r="D3337" t="s">
        <v>33</v>
      </c>
      <c r="E3337" t="s">
        <v>35</v>
      </c>
      <c r="F3337" s="1">
        <v>43896</v>
      </c>
      <c r="G3337" s="1">
        <f t="shared" ref="G3337:G3352" si="1264">IF(R3337="2: AIR",F3337, "")</f>
        <v>43896</v>
      </c>
      <c r="H3337" s="1">
        <f t="shared" ref="H3337:H3352" si="1265">G3337+33</f>
        <v>43929</v>
      </c>
      <c r="I3337" t="s">
        <v>71</v>
      </c>
      <c r="J3337">
        <v>2490158163</v>
      </c>
      <c r="K3337" t="s">
        <v>74</v>
      </c>
      <c r="L3337" t="s">
        <v>77</v>
      </c>
      <c r="M3337" t="s">
        <v>83</v>
      </c>
      <c r="P3337" t="s">
        <v>98</v>
      </c>
      <c r="Q3337" t="s">
        <v>100</v>
      </c>
      <c r="R3337" t="s">
        <v>17</v>
      </c>
      <c r="S3337" t="s">
        <v>20</v>
      </c>
      <c r="T3337" t="s">
        <v>45</v>
      </c>
      <c r="U3337" t="s">
        <v>46</v>
      </c>
      <c r="V3337" t="str">
        <f t="shared" si="1257"/>
        <v>AIR</v>
      </c>
      <c r="W3337" s="3"/>
      <c r="X3337" t="s">
        <v>32</v>
      </c>
      <c r="Y3337" t="s">
        <v>73</v>
      </c>
    </row>
    <row r="3338" spans="1:31" x14ac:dyDescent="0.2">
      <c r="A3338">
        <v>3337</v>
      </c>
      <c r="B3338" t="s">
        <v>2</v>
      </c>
      <c r="C3338" s="4">
        <v>1924062</v>
      </c>
      <c r="D3338" t="s">
        <v>33</v>
      </c>
      <c r="E3338" t="s">
        <v>35</v>
      </c>
      <c r="F3338" s="1">
        <v>43896</v>
      </c>
      <c r="G3338" s="1">
        <f t="shared" si="1264"/>
        <v>43896</v>
      </c>
      <c r="H3338" s="1">
        <f t="shared" si="1265"/>
        <v>43929</v>
      </c>
      <c r="I3338" t="s">
        <v>71</v>
      </c>
      <c r="J3338">
        <v>2490158163</v>
      </c>
      <c r="K3338" t="s">
        <v>74</v>
      </c>
      <c r="L3338" t="s">
        <v>77</v>
      </c>
      <c r="M3338" t="s">
        <v>83</v>
      </c>
      <c r="P3338" t="s">
        <v>98</v>
      </c>
      <c r="Q3338" t="s">
        <v>100</v>
      </c>
      <c r="R3338" t="s">
        <v>17</v>
      </c>
      <c r="S3338" t="s">
        <v>20</v>
      </c>
      <c r="T3338" t="s">
        <v>45</v>
      </c>
      <c r="U3338" t="s">
        <v>46</v>
      </c>
      <c r="V3338" t="str">
        <f t="shared" si="1257"/>
        <v>AIR</v>
      </c>
      <c r="W3338" s="3"/>
      <c r="X3338" t="s">
        <v>32</v>
      </c>
      <c r="Y3338" t="s">
        <v>73</v>
      </c>
    </row>
    <row r="3339" spans="1:31" x14ac:dyDescent="0.2">
      <c r="A3339">
        <v>3338</v>
      </c>
      <c r="B3339" t="s">
        <v>2</v>
      </c>
      <c r="C3339" s="4">
        <v>1924063</v>
      </c>
      <c r="D3339" t="s">
        <v>33</v>
      </c>
      <c r="E3339" t="s">
        <v>35</v>
      </c>
      <c r="F3339" s="1">
        <v>43896</v>
      </c>
      <c r="G3339" s="1">
        <f t="shared" si="1264"/>
        <v>43896</v>
      </c>
      <c r="H3339" s="1">
        <f t="shared" si="1265"/>
        <v>43929</v>
      </c>
      <c r="I3339" t="s">
        <v>71</v>
      </c>
      <c r="J3339">
        <v>2490158163</v>
      </c>
      <c r="K3339" t="s">
        <v>74</v>
      </c>
      <c r="L3339" t="s">
        <v>77</v>
      </c>
      <c r="M3339" t="s">
        <v>83</v>
      </c>
      <c r="P3339" t="s">
        <v>98</v>
      </c>
      <c r="Q3339" t="s">
        <v>100</v>
      </c>
      <c r="R3339" t="s">
        <v>17</v>
      </c>
      <c r="S3339" t="s">
        <v>20</v>
      </c>
      <c r="T3339" t="s">
        <v>45</v>
      </c>
      <c r="U3339" t="s">
        <v>46</v>
      </c>
      <c r="V3339" t="str">
        <f t="shared" si="1257"/>
        <v>AIR</v>
      </c>
      <c r="W3339" s="3"/>
      <c r="X3339" t="s">
        <v>32</v>
      </c>
      <c r="Y3339" t="s">
        <v>73</v>
      </c>
      <c r="AE3339" t="s">
        <v>102</v>
      </c>
    </row>
    <row r="3340" spans="1:31" x14ac:dyDescent="0.2">
      <c r="A3340">
        <v>3339</v>
      </c>
      <c r="B3340" t="s">
        <v>2</v>
      </c>
      <c r="C3340" s="4">
        <v>1924064</v>
      </c>
      <c r="D3340" t="s">
        <v>33</v>
      </c>
      <c r="E3340" t="s">
        <v>35</v>
      </c>
      <c r="F3340" s="1">
        <v>43896</v>
      </c>
      <c r="G3340" s="1">
        <f t="shared" si="1264"/>
        <v>43896</v>
      </c>
      <c r="H3340" s="1">
        <f t="shared" si="1265"/>
        <v>43929</v>
      </c>
      <c r="I3340" t="s">
        <v>71</v>
      </c>
      <c r="J3340">
        <v>2490158163</v>
      </c>
      <c r="K3340" t="s">
        <v>74</v>
      </c>
      <c r="L3340" t="s">
        <v>77</v>
      </c>
      <c r="M3340" t="s">
        <v>83</v>
      </c>
      <c r="P3340" t="s">
        <v>98</v>
      </c>
      <c r="Q3340" t="s">
        <v>100</v>
      </c>
      <c r="R3340" t="s">
        <v>17</v>
      </c>
      <c r="S3340" t="s">
        <v>20</v>
      </c>
      <c r="T3340" t="s">
        <v>45</v>
      </c>
      <c r="U3340" t="s">
        <v>46</v>
      </c>
      <c r="V3340" t="str">
        <f t="shared" si="1257"/>
        <v>AIR</v>
      </c>
      <c r="W3340" s="3"/>
      <c r="X3340" t="s">
        <v>32</v>
      </c>
      <c r="Y3340" t="s">
        <v>73</v>
      </c>
    </row>
    <row r="3341" spans="1:31" x14ac:dyDescent="0.2">
      <c r="A3341">
        <v>3340</v>
      </c>
      <c r="B3341" t="s">
        <v>2</v>
      </c>
      <c r="C3341" s="4">
        <v>1924065</v>
      </c>
      <c r="D3341" t="s">
        <v>33</v>
      </c>
      <c r="E3341" t="s">
        <v>35</v>
      </c>
      <c r="F3341" s="1">
        <v>43896</v>
      </c>
      <c r="G3341" s="1">
        <f t="shared" si="1264"/>
        <v>43896</v>
      </c>
      <c r="H3341" s="1">
        <f t="shared" si="1265"/>
        <v>43929</v>
      </c>
      <c r="I3341" t="s">
        <v>71</v>
      </c>
      <c r="J3341">
        <v>2490158163</v>
      </c>
      <c r="K3341" t="s">
        <v>74</v>
      </c>
      <c r="L3341" t="s">
        <v>77</v>
      </c>
      <c r="M3341" t="s">
        <v>83</v>
      </c>
      <c r="P3341" t="s">
        <v>98</v>
      </c>
      <c r="Q3341" t="s">
        <v>100</v>
      </c>
      <c r="R3341" t="s">
        <v>17</v>
      </c>
      <c r="S3341" t="s">
        <v>20</v>
      </c>
      <c r="T3341" t="s">
        <v>45</v>
      </c>
      <c r="U3341" t="s">
        <v>46</v>
      </c>
      <c r="V3341" t="str">
        <f t="shared" si="1257"/>
        <v>AIR</v>
      </c>
      <c r="W3341" s="3"/>
      <c r="X3341" t="s">
        <v>32</v>
      </c>
      <c r="Y3341" t="s">
        <v>73</v>
      </c>
    </row>
    <row r="3342" spans="1:31" x14ac:dyDescent="0.2">
      <c r="A3342">
        <v>3341</v>
      </c>
      <c r="B3342" t="s">
        <v>2</v>
      </c>
      <c r="C3342" s="4">
        <v>1924066</v>
      </c>
      <c r="D3342" t="s">
        <v>33</v>
      </c>
      <c r="E3342" t="s">
        <v>35</v>
      </c>
      <c r="F3342" s="1">
        <v>43896</v>
      </c>
      <c r="G3342" s="1">
        <f t="shared" si="1264"/>
        <v>43896</v>
      </c>
      <c r="H3342" s="1">
        <f t="shared" si="1265"/>
        <v>43929</v>
      </c>
      <c r="I3342" t="s">
        <v>71</v>
      </c>
      <c r="J3342">
        <v>2490158163</v>
      </c>
      <c r="K3342" t="s">
        <v>74</v>
      </c>
      <c r="L3342" t="s">
        <v>77</v>
      </c>
      <c r="M3342" t="s">
        <v>83</v>
      </c>
      <c r="P3342" t="s">
        <v>98</v>
      </c>
      <c r="Q3342" t="s">
        <v>100</v>
      </c>
      <c r="R3342" t="s">
        <v>17</v>
      </c>
      <c r="S3342" t="s">
        <v>20</v>
      </c>
      <c r="T3342" t="s">
        <v>45</v>
      </c>
      <c r="U3342" t="s">
        <v>46</v>
      </c>
      <c r="V3342" t="str">
        <f t="shared" si="1257"/>
        <v>AIR</v>
      </c>
      <c r="W3342" s="3"/>
      <c r="X3342" t="s">
        <v>32</v>
      </c>
      <c r="Y3342" t="s">
        <v>73</v>
      </c>
    </row>
    <row r="3343" spans="1:31" x14ac:dyDescent="0.2">
      <c r="A3343">
        <v>3342</v>
      </c>
      <c r="B3343" t="s">
        <v>2</v>
      </c>
      <c r="C3343" s="4">
        <v>1924067</v>
      </c>
      <c r="D3343" t="s">
        <v>33</v>
      </c>
      <c r="E3343" t="s">
        <v>35</v>
      </c>
      <c r="F3343" s="1">
        <v>43896</v>
      </c>
      <c r="G3343" s="1">
        <f t="shared" si="1264"/>
        <v>43896</v>
      </c>
      <c r="H3343" s="1">
        <f t="shared" si="1265"/>
        <v>43929</v>
      </c>
      <c r="I3343" t="s">
        <v>71</v>
      </c>
      <c r="J3343">
        <v>2490158163</v>
      </c>
      <c r="K3343" t="s">
        <v>74</v>
      </c>
      <c r="L3343" t="s">
        <v>77</v>
      </c>
      <c r="M3343" t="s">
        <v>83</v>
      </c>
      <c r="P3343" t="s">
        <v>98</v>
      </c>
      <c r="Q3343" t="s">
        <v>100</v>
      </c>
      <c r="R3343" t="s">
        <v>17</v>
      </c>
      <c r="S3343" t="s">
        <v>20</v>
      </c>
      <c r="T3343" t="s">
        <v>45</v>
      </c>
      <c r="U3343" t="s">
        <v>46</v>
      </c>
      <c r="V3343" t="str">
        <f t="shared" si="1257"/>
        <v>AIR</v>
      </c>
      <c r="W3343" s="3"/>
      <c r="X3343" t="s">
        <v>32</v>
      </c>
      <c r="Y3343" t="s">
        <v>73</v>
      </c>
    </row>
    <row r="3344" spans="1:31" x14ac:dyDescent="0.2">
      <c r="A3344">
        <v>3343</v>
      </c>
      <c r="B3344" t="s">
        <v>2</v>
      </c>
      <c r="C3344" s="4">
        <v>1924068</v>
      </c>
      <c r="D3344" t="s">
        <v>33</v>
      </c>
      <c r="E3344" t="s">
        <v>35</v>
      </c>
      <c r="F3344" s="1">
        <v>43896</v>
      </c>
      <c r="G3344" s="1">
        <f t="shared" si="1264"/>
        <v>43896</v>
      </c>
      <c r="H3344" s="1">
        <f t="shared" si="1265"/>
        <v>43929</v>
      </c>
      <c r="I3344" t="s">
        <v>71</v>
      </c>
      <c r="J3344">
        <v>2490158163</v>
      </c>
      <c r="K3344" t="s">
        <v>74</v>
      </c>
      <c r="L3344" t="s">
        <v>77</v>
      </c>
      <c r="M3344" t="s">
        <v>83</v>
      </c>
      <c r="P3344" t="s">
        <v>98</v>
      </c>
      <c r="Q3344" t="s">
        <v>100</v>
      </c>
      <c r="R3344" t="s">
        <v>17</v>
      </c>
      <c r="S3344" t="s">
        <v>20</v>
      </c>
      <c r="T3344" t="s">
        <v>45</v>
      </c>
      <c r="U3344" t="s">
        <v>46</v>
      </c>
      <c r="V3344" t="str">
        <f t="shared" si="1257"/>
        <v>AIR</v>
      </c>
      <c r="W3344" s="3"/>
      <c r="X3344" t="s">
        <v>32</v>
      </c>
      <c r="Y3344" t="s">
        <v>73</v>
      </c>
    </row>
    <row r="3345" spans="1:31" x14ac:dyDescent="0.2">
      <c r="A3345">
        <v>3344</v>
      </c>
      <c r="B3345" t="s">
        <v>2</v>
      </c>
      <c r="C3345" s="4">
        <v>1924069</v>
      </c>
      <c r="D3345" t="s">
        <v>33</v>
      </c>
      <c r="E3345" t="s">
        <v>35</v>
      </c>
      <c r="F3345" s="1">
        <v>43896</v>
      </c>
      <c r="G3345" s="1">
        <f t="shared" si="1264"/>
        <v>43896</v>
      </c>
      <c r="H3345" s="1">
        <f t="shared" si="1265"/>
        <v>43929</v>
      </c>
      <c r="I3345" t="s">
        <v>71</v>
      </c>
      <c r="J3345">
        <v>2490158163</v>
      </c>
      <c r="K3345" t="s">
        <v>74</v>
      </c>
      <c r="L3345" t="s">
        <v>77</v>
      </c>
      <c r="M3345" t="s">
        <v>83</v>
      </c>
      <c r="P3345" t="s">
        <v>98</v>
      </c>
      <c r="Q3345" t="s">
        <v>100</v>
      </c>
      <c r="R3345" t="s">
        <v>17</v>
      </c>
      <c r="S3345" t="s">
        <v>20</v>
      </c>
      <c r="T3345" t="s">
        <v>45</v>
      </c>
      <c r="U3345" t="s">
        <v>46</v>
      </c>
      <c r="V3345" t="str">
        <f t="shared" si="1257"/>
        <v>AIR</v>
      </c>
      <c r="W3345" s="3"/>
      <c r="X3345" t="s">
        <v>32</v>
      </c>
      <c r="Y3345" t="s">
        <v>73</v>
      </c>
    </row>
    <row r="3346" spans="1:31" x14ac:dyDescent="0.2">
      <c r="A3346">
        <v>3345</v>
      </c>
      <c r="B3346" t="s">
        <v>2</v>
      </c>
      <c r="C3346" s="4">
        <v>1924070</v>
      </c>
      <c r="D3346" t="s">
        <v>33</v>
      </c>
      <c r="E3346" t="s">
        <v>35</v>
      </c>
      <c r="F3346" s="1">
        <v>43896</v>
      </c>
      <c r="G3346" s="1">
        <f t="shared" si="1264"/>
        <v>43896</v>
      </c>
      <c r="H3346" s="1">
        <f t="shared" si="1265"/>
        <v>43929</v>
      </c>
      <c r="I3346" t="s">
        <v>71</v>
      </c>
      <c r="J3346">
        <v>2490158163</v>
      </c>
      <c r="K3346" t="s">
        <v>74</v>
      </c>
      <c r="L3346" t="s">
        <v>77</v>
      </c>
      <c r="M3346" t="s">
        <v>83</v>
      </c>
      <c r="P3346" t="s">
        <v>98</v>
      </c>
      <c r="Q3346" t="s">
        <v>100</v>
      </c>
      <c r="R3346" t="s">
        <v>17</v>
      </c>
      <c r="S3346" t="s">
        <v>20</v>
      </c>
      <c r="T3346" t="s">
        <v>45</v>
      </c>
      <c r="U3346" t="s">
        <v>46</v>
      </c>
      <c r="V3346" t="str">
        <f t="shared" si="1257"/>
        <v>AIR</v>
      </c>
      <c r="W3346" s="3"/>
      <c r="X3346" t="s">
        <v>32</v>
      </c>
      <c r="Y3346" t="s">
        <v>73</v>
      </c>
    </row>
    <row r="3347" spans="1:31" x14ac:dyDescent="0.2">
      <c r="A3347">
        <v>3346</v>
      </c>
      <c r="B3347" t="s">
        <v>2</v>
      </c>
      <c r="C3347" s="4">
        <v>1924071</v>
      </c>
      <c r="D3347" t="s">
        <v>33</v>
      </c>
      <c r="E3347" t="s">
        <v>35</v>
      </c>
      <c r="F3347" s="1">
        <v>43897</v>
      </c>
      <c r="G3347" s="1">
        <f t="shared" si="1264"/>
        <v>43897</v>
      </c>
      <c r="H3347" s="1">
        <f t="shared" si="1265"/>
        <v>43930</v>
      </c>
      <c r="I3347" t="s">
        <v>71</v>
      </c>
      <c r="J3347">
        <v>2490158163</v>
      </c>
      <c r="K3347" t="s">
        <v>74</v>
      </c>
      <c r="L3347" t="s">
        <v>77</v>
      </c>
      <c r="M3347" t="s">
        <v>83</v>
      </c>
      <c r="P3347" t="s">
        <v>98</v>
      </c>
      <c r="Q3347" t="s">
        <v>100</v>
      </c>
      <c r="R3347" t="s">
        <v>17</v>
      </c>
      <c r="S3347" t="s">
        <v>20</v>
      </c>
      <c r="T3347" t="s">
        <v>45</v>
      </c>
      <c r="U3347" t="s">
        <v>46</v>
      </c>
      <c r="V3347" t="str">
        <f t="shared" si="1257"/>
        <v>AIR</v>
      </c>
      <c r="W3347" s="3"/>
      <c r="X3347" t="s">
        <v>32</v>
      </c>
      <c r="Y3347" t="s">
        <v>73</v>
      </c>
    </row>
    <row r="3348" spans="1:31" x14ac:dyDescent="0.2">
      <c r="A3348">
        <v>3347</v>
      </c>
      <c r="B3348" t="s">
        <v>2</v>
      </c>
      <c r="C3348" s="4">
        <v>1924072</v>
      </c>
      <c r="D3348" t="s">
        <v>33</v>
      </c>
      <c r="E3348" t="s">
        <v>35</v>
      </c>
      <c r="F3348" s="1">
        <v>43897</v>
      </c>
      <c r="G3348" s="1">
        <f t="shared" si="1264"/>
        <v>43897</v>
      </c>
      <c r="H3348" s="1">
        <f t="shared" si="1265"/>
        <v>43930</v>
      </c>
      <c r="I3348" t="s">
        <v>71</v>
      </c>
      <c r="J3348">
        <v>2490158163</v>
      </c>
      <c r="K3348" t="s">
        <v>74</v>
      </c>
      <c r="L3348" t="s">
        <v>77</v>
      </c>
      <c r="M3348" t="s">
        <v>83</v>
      </c>
      <c r="P3348" t="s">
        <v>98</v>
      </c>
      <c r="Q3348" t="s">
        <v>100</v>
      </c>
      <c r="R3348" t="s">
        <v>17</v>
      </c>
      <c r="S3348" t="s">
        <v>20</v>
      </c>
      <c r="T3348" t="s">
        <v>45</v>
      </c>
      <c r="U3348" t="s">
        <v>46</v>
      </c>
      <c r="V3348" t="str">
        <f t="shared" si="1257"/>
        <v>AIR</v>
      </c>
      <c r="W3348" s="3"/>
      <c r="X3348" t="s">
        <v>32</v>
      </c>
      <c r="Y3348" t="s">
        <v>73</v>
      </c>
    </row>
    <row r="3349" spans="1:31" x14ac:dyDescent="0.2">
      <c r="A3349">
        <v>3348</v>
      </c>
      <c r="B3349" t="s">
        <v>2</v>
      </c>
      <c r="C3349" s="4">
        <v>1924073</v>
      </c>
      <c r="D3349" t="s">
        <v>33</v>
      </c>
      <c r="E3349" t="s">
        <v>35</v>
      </c>
      <c r="F3349" s="1">
        <v>43897</v>
      </c>
      <c r="G3349" s="1">
        <f t="shared" si="1264"/>
        <v>43897</v>
      </c>
      <c r="H3349" s="1">
        <f t="shared" si="1265"/>
        <v>43930</v>
      </c>
      <c r="I3349" t="s">
        <v>71</v>
      </c>
      <c r="J3349">
        <v>2490158163</v>
      </c>
      <c r="K3349" t="s">
        <v>74</v>
      </c>
      <c r="L3349" t="s">
        <v>77</v>
      </c>
      <c r="M3349" t="s">
        <v>83</v>
      </c>
      <c r="P3349" t="s">
        <v>98</v>
      </c>
      <c r="Q3349" t="s">
        <v>100</v>
      </c>
      <c r="R3349" t="s">
        <v>17</v>
      </c>
      <c r="S3349" t="s">
        <v>20</v>
      </c>
      <c r="T3349" t="s">
        <v>45</v>
      </c>
      <c r="U3349" t="s">
        <v>46</v>
      </c>
      <c r="V3349" t="str">
        <f t="shared" si="1257"/>
        <v>AIR</v>
      </c>
      <c r="W3349" s="3"/>
      <c r="X3349" t="s">
        <v>32</v>
      </c>
      <c r="Y3349" t="s">
        <v>73</v>
      </c>
    </row>
    <row r="3350" spans="1:31" x14ac:dyDescent="0.2">
      <c r="A3350">
        <v>3349</v>
      </c>
      <c r="B3350" t="s">
        <v>2</v>
      </c>
      <c r="C3350" s="4">
        <v>1924074</v>
      </c>
      <c r="D3350" t="s">
        <v>33</v>
      </c>
      <c r="E3350" t="s">
        <v>35</v>
      </c>
      <c r="F3350" s="1">
        <v>43897</v>
      </c>
      <c r="G3350" s="1">
        <f t="shared" si="1264"/>
        <v>43897</v>
      </c>
      <c r="H3350" s="1">
        <f t="shared" si="1265"/>
        <v>43930</v>
      </c>
      <c r="I3350" t="s">
        <v>71</v>
      </c>
      <c r="J3350">
        <v>2490158163</v>
      </c>
      <c r="K3350" t="s">
        <v>74</v>
      </c>
      <c r="L3350" t="s">
        <v>77</v>
      </c>
      <c r="M3350" t="s">
        <v>83</v>
      </c>
      <c r="P3350" t="s">
        <v>98</v>
      </c>
      <c r="Q3350" t="s">
        <v>100</v>
      </c>
      <c r="R3350" t="s">
        <v>17</v>
      </c>
      <c r="S3350" t="s">
        <v>20</v>
      </c>
      <c r="T3350" t="s">
        <v>45</v>
      </c>
      <c r="U3350" t="s">
        <v>46</v>
      </c>
      <c r="V3350" t="str">
        <f t="shared" si="1257"/>
        <v>AIR</v>
      </c>
      <c r="W3350" s="3"/>
      <c r="X3350" t="s">
        <v>32</v>
      </c>
      <c r="Y3350" t="s">
        <v>73</v>
      </c>
    </row>
    <row r="3351" spans="1:31" x14ac:dyDescent="0.2">
      <c r="A3351">
        <v>3350</v>
      </c>
      <c r="B3351" t="s">
        <v>2</v>
      </c>
      <c r="C3351" s="4">
        <v>1924075</v>
      </c>
      <c r="D3351" t="s">
        <v>33</v>
      </c>
      <c r="E3351" t="s">
        <v>35</v>
      </c>
      <c r="F3351" s="1">
        <v>43897</v>
      </c>
      <c r="G3351" s="1">
        <f t="shared" si="1264"/>
        <v>43897</v>
      </c>
      <c r="H3351" s="1">
        <f t="shared" si="1265"/>
        <v>43930</v>
      </c>
      <c r="I3351" t="s">
        <v>71</v>
      </c>
      <c r="J3351">
        <v>2490158163</v>
      </c>
      <c r="K3351" t="s">
        <v>74</v>
      </c>
      <c r="L3351" t="s">
        <v>77</v>
      </c>
      <c r="M3351" t="s">
        <v>83</v>
      </c>
      <c r="P3351" t="s">
        <v>98</v>
      </c>
      <c r="Q3351" t="s">
        <v>100</v>
      </c>
      <c r="R3351" t="s">
        <v>17</v>
      </c>
      <c r="S3351" t="s">
        <v>20</v>
      </c>
      <c r="T3351" t="s">
        <v>45</v>
      </c>
      <c r="U3351" t="s">
        <v>46</v>
      </c>
      <c r="V3351" t="str">
        <f t="shared" si="1257"/>
        <v>AIR</v>
      </c>
      <c r="W3351" s="3"/>
      <c r="X3351" t="s">
        <v>32</v>
      </c>
      <c r="Y3351" t="s">
        <v>73</v>
      </c>
    </row>
    <row r="3352" spans="1:31" x14ac:dyDescent="0.2">
      <c r="A3352">
        <v>3351</v>
      </c>
      <c r="B3352" t="s">
        <v>2</v>
      </c>
      <c r="C3352" s="4">
        <v>1924076</v>
      </c>
      <c r="D3352" t="s">
        <v>33</v>
      </c>
      <c r="E3352" t="s">
        <v>35</v>
      </c>
      <c r="F3352" s="1">
        <v>43896</v>
      </c>
      <c r="G3352" s="1">
        <f t="shared" si="1264"/>
        <v>43896</v>
      </c>
      <c r="H3352" s="1">
        <f t="shared" si="1265"/>
        <v>43929</v>
      </c>
      <c r="I3352" t="s">
        <v>71</v>
      </c>
      <c r="J3352">
        <v>2490158163</v>
      </c>
      <c r="K3352" t="s">
        <v>74</v>
      </c>
      <c r="L3352" t="s">
        <v>77</v>
      </c>
      <c r="M3352" t="s">
        <v>83</v>
      </c>
      <c r="P3352" t="s">
        <v>98</v>
      </c>
      <c r="Q3352" t="s">
        <v>100</v>
      </c>
      <c r="R3352" t="s">
        <v>17</v>
      </c>
      <c r="S3352" t="s">
        <v>20</v>
      </c>
      <c r="T3352" t="s">
        <v>45</v>
      </c>
      <c r="U3352" t="s">
        <v>46</v>
      </c>
      <c r="V3352" t="str">
        <f t="shared" si="1257"/>
        <v>AIR</v>
      </c>
      <c r="W3352" s="3"/>
      <c r="X3352" t="s">
        <v>32</v>
      </c>
      <c r="Y3352" t="s">
        <v>73</v>
      </c>
    </row>
    <row r="3353" spans="1:31" x14ac:dyDescent="0.2">
      <c r="A3353">
        <v>3352</v>
      </c>
      <c r="B3353" t="s">
        <v>2</v>
      </c>
      <c r="C3353" s="4">
        <v>1924077</v>
      </c>
      <c r="D3353" t="s">
        <v>33</v>
      </c>
      <c r="E3353" t="s">
        <v>35</v>
      </c>
      <c r="F3353" s="1">
        <v>43897</v>
      </c>
      <c r="G3353" s="1">
        <f t="shared" ref="G3353:G3357" si="1266">F3353 + 7 - WEEKDAY(F3353, 2) + 6</f>
        <v>43904</v>
      </c>
      <c r="H3353" s="1">
        <f t="shared" ref="H3353:H3357" si="1267">G3353+7</f>
        <v>43911</v>
      </c>
      <c r="I3353" t="s">
        <v>71</v>
      </c>
      <c r="J3353">
        <v>2490158163</v>
      </c>
      <c r="K3353" t="s">
        <v>74</v>
      </c>
      <c r="L3353" t="s">
        <v>77</v>
      </c>
      <c r="M3353" t="s">
        <v>83</v>
      </c>
      <c r="P3353" t="s">
        <v>98</v>
      </c>
      <c r="Q3353" t="s">
        <v>100</v>
      </c>
      <c r="R3353" t="s">
        <v>18</v>
      </c>
      <c r="S3353" t="s">
        <v>20</v>
      </c>
      <c r="T3353" t="str">
        <f t="shared" ref="T3353:T3357" si="1268">IF(R3353="1: SEA", "LAEM CHABANG", "BANGKOK")</f>
        <v>LAEM CHABANG</v>
      </c>
      <c r="U3353" t="s">
        <v>46</v>
      </c>
      <c r="V3353" t="s">
        <v>50</v>
      </c>
      <c r="W3353" s="3">
        <v>12182349</v>
      </c>
      <c r="X3353" t="s">
        <v>32</v>
      </c>
      <c r="Y3353" t="s">
        <v>73</v>
      </c>
      <c r="AC3353">
        <v>1</v>
      </c>
    </row>
    <row r="3354" spans="1:31" x14ac:dyDescent="0.2">
      <c r="A3354">
        <v>3353</v>
      </c>
      <c r="B3354" t="s">
        <v>2</v>
      </c>
      <c r="C3354" s="4">
        <v>1924078</v>
      </c>
      <c r="D3354" t="s">
        <v>33</v>
      </c>
      <c r="E3354" t="s">
        <v>35</v>
      </c>
      <c r="F3354" s="1">
        <v>43896</v>
      </c>
      <c r="G3354" s="1">
        <f t="shared" si="1266"/>
        <v>43904</v>
      </c>
      <c r="H3354" s="1">
        <f t="shared" si="1267"/>
        <v>43911</v>
      </c>
      <c r="I3354" t="s">
        <v>71</v>
      </c>
      <c r="J3354">
        <v>2490158163</v>
      </c>
      <c r="K3354" t="s">
        <v>74</v>
      </c>
      <c r="L3354" t="s">
        <v>77</v>
      </c>
      <c r="M3354" t="s">
        <v>83</v>
      </c>
      <c r="P3354" t="s">
        <v>98</v>
      </c>
      <c r="Q3354" t="s">
        <v>100</v>
      </c>
      <c r="R3354" t="s">
        <v>18</v>
      </c>
      <c r="S3354" t="s">
        <v>20</v>
      </c>
      <c r="T3354" t="str">
        <f t="shared" si="1268"/>
        <v>LAEM CHABANG</v>
      </c>
      <c r="U3354" t="s">
        <v>46</v>
      </c>
      <c r="V3354" t="s">
        <v>50</v>
      </c>
      <c r="W3354" s="3">
        <v>12182364</v>
      </c>
      <c r="X3354" t="s">
        <v>32</v>
      </c>
      <c r="Y3354" t="s">
        <v>73</v>
      </c>
      <c r="AA3354">
        <v>1</v>
      </c>
    </row>
    <row r="3355" spans="1:31" x14ac:dyDescent="0.2">
      <c r="A3355">
        <v>3354</v>
      </c>
      <c r="B3355" t="s">
        <v>2</v>
      </c>
      <c r="C3355" s="4">
        <v>1924079</v>
      </c>
      <c r="D3355" t="s">
        <v>33</v>
      </c>
      <c r="E3355" t="s">
        <v>35</v>
      </c>
      <c r="F3355" s="1">
        <v>43899</v>
      </c>
      <c r="G3355" s="1">
        <f t="shared" si="1266"/>
        <v>43911</v>
      </c>
      <c r="H3355" s="1">
        <f t="shared" si="1267"/>
        <v>43918</v>
      </c>
      <c r="I3355" t="s">
        <v>71</v>
      </c>
      <c r="J3355">
        <v>2490158163</v>
      </c>
      <c r="K3355" t="s">
        <v>74</v>
      </c>
      <c r="L3355" t="s">
        <v>77</v>
      </c>
      <c r="M3355" t="s">
        <v>83</v>
      </c>
      <c r="P3355" t="s">
        <v>98</v>
      </c>
      <c r="Q3355" t="s">
        <v>100</v>
      </c>
      <c r="R3355" t="s">
        <v>18</v>
      </c>
      <c r="S3355" t="s">
        <v>20</v>
      </c>
      <c r="T3355" t="str">
        <f t="shared" si="1268"/>
        <v>LAEM CHABANG</v>
      </c>
      <c r="U3355" t="s">
        <v>46</v>
      </c>
      <c r="V3355" t="s">
        <v>51</v>
      </c>
      <c r="W3355" s="3">
        <v>12182365</v>
      </c>
      <c r="X3355" t="s">
        <v>32</v>
      </c>
      <c r="Y3355" t="s">
        <v>73</v>
      </c>
      <c r="AC3355">
        <v>1</v>
      </c>
    </row>
    <row r="3356" spans="1:31" x14ac:dyDescent="0.2">
      <c r="A3356">
        <v>3355</v>
      </c>
      <c r="B3356" t="s">
        <v>2</v>
      </c>
      <c r="C3356" s="4">
        <v>1924080</v>
      </c>
      <c r="D3356" t="s">
        <v>33</v>
      </c>
      <c r="E3356" t="s">
        <v>35</v>
      </c>
      <c r="F3356" s="1">
        <v>43899</v>
      </c>
      <c r="G3356" s="1">
        <f t="shared" si="1266"/>
        <v>43911</v>
      </c>
      <c r="H3356" s="1">
        <f t="shared" si="1267"/>
        <v>43918</v>
      </c>
      <c r="I3356" t="s">
        <v>71</v>
      </c>
      <c r="J3356">
        <v>2490158163</v>
      </c>
      <c r="K3356" t="s">
        <v>74</v>
      </c>
      <c r="L3356" t="s">
        <v>77</v>
      </c>
      <c r="M3356" t="s">
        <v>83</v>
      </c>
      <c r="P3356" t="s">
        <v>98</v>
      </c>
      <c r="Q3356" t="s">
        <v>100</v>
      </c>
      <c r="R3356" t="s">
        <v>18</v>
      </c>
      <c r="S3356" t="s">
        <v>20</v>
      </c>
      <c r="T3356" t="str">
        <f t="shared" si="1268"/>
        <v>LAEM CHABANG</v>
      </c>
      <c r="U3356" t="s">
        <v>46</v>
      </c>
      <c r="V3356" t="s">
        <v>51</v>
      </c>
      <c r="W3356" s="3">
        <v>12182368</v>
      </c>
      <c r="X3356" t="s">
        <v>32</v>
      </c>
      <c r="Y3356" t="s">
        <v>73</v>
      </c>
      <c r="AC3356">
        <v>1</v>
      </c>
    </row>
    <row r="3357" spans="1:31" x14ac:dyDescent="0.2">
      <c r="A3357">
        <v>3356</v>
      </c>
      <c r="B3357" t="s">
        <v>2</v>
      </c>
      <c r="C3357" s="4">
        <v>1924081</v>
      </c>
      <c r="D3357" t="s">
        <v>33</v>
      </c>
      <c r="E3357" t="s">
        <v>35</v>
      </c>
      <c r="F3357" s="1">
        <v>43897</v>
      </c>
      <c r="G3357" s="1">
        <f t="shared" si="1266"/>
        <v>43904</v>
      </c>
      <c r="H3357" s="1">
        <f t="shared" si="1267"/>
        <v>43911</v>
      </c>
      <c r="I3357" t="s">
        <v>71</v>
      </c>
      <c r="J3357">
        <v>2490158163</v>
      </c>
      <c r="K3357" t="s">
        <v>74</v>
      </c>
      <c r="L3357" t="s">
        <v>77</v>
      </c>
      <c r="M3357" t="s">
        <v>83</v>
      </c>
      <c r="P3357" t="s">
        <v>98</v>
      </c>
      <c r="Q3357" t="s">
        <v>100</v>
      </c>
      <c r="R3357" t="s">
        <v>18</v>
      </c>
      <c r="S3357" t="s">
        <v>20</v>
      </c>
      <c r="T3357" t="str">
        <f t="shared" si="1268"/>
        <v>LAEM CHABANG</v>
      </c>
      <c r="U3357" t="s">
        <v>46</v>
      </c>
      <c r="V3357" t="s">
        <v>50</v>
      </c>
      <c r="W3357" s="3">
        <v>12182377</v>
      </c>
      <c r="X3357" t="s">
        <v>32</v>
      </c>
      <c r="Y3357" t="s">
        <v>73</v>
      </c>
      <c r="AC3357">
        <v>1</v>
      </c>
      <c r="AE3357" t="s">
        <v>102</v>
      </c>
    </row>
    <row r="3358" spans="1:31" x14ac:dyDescent="0.2">
      <c r="A3358">
        <v>3357</v>
      </c>
      <c r="B3358" t="s">
        <v>2</v>
      </c>
      <c r="C3358" s="4">
        <v>1924082</v>
      </c>
      <c r="D3358" t="s">
        <v>33</v>
      </c>
      <c r="E3358" t="s">
        <v>35</v>
      </c>
      <c r="F3358" s="1">
        <v>43899</v>
      </c>
      <c r="G3358" s="1">
        <f>IF(R3358="2: AIR",F3358, "")</f>
        <v>43899</v>
      </c>
      <c r="H3358" s="1">
        <f>G3358+33</f>
        <v>43932</v>
      </c>
      <c r="I3358" t="s">
        <v>71</v>
      </c>
      <c r="J3358">
        <v>2490158163</v>
      </c>
      <c r="K3358" t="s">
        <v>74</v>
      </c>
      <c r="L3358" t="s">
        <v>77</v>
      </c>
      <c r="M3358" t="s">
        <v>83</v>
      </c>
      <c r="P3358" t="s">
        <v>98</v>
      </c>
      <c r="Q3358" t="s">
        <v>100</v>
      </c>
      <c r="R3358" t="s">
        <v>17</v>
      </c>
      <c r="S3358" t="s">
        <v>20</v>
      </c>
      <c r="T3358" t="s">
        <v>45</v>
      </c>
      <c r="U3358" t="s">
        <v>46</v>
      </c>
      <c r="V3358" t="str">
        <f t="shared" si="1257"/>
        <v>AIR</v>
      </c>
      <c r="W3358" s="3"/>
      <c r="X3358" t="s">
        <v>32</v>
      </c>
      <c r="Y3358" t="s">
        <v>73</v>
      </c>
    </row>
    <row r="3359" spans="1:31" x14ac:dyDescent="0.2">
      <c r="A3359">
        <v>3358</v>
      </c>
      <c r="B3359" t="s">
        <v>2</v>
      </c>
      <c r="C3359" s="4">
        <v>1924083</v>
      </c>
      <c r="D3359" t="s">
        <v>33</v>
      </c>
      <c r="E3359" t="s">
        <v>35</v>
      </c>
      <c r="F3359" s="1">
        <v>43897</v>
      </c>
      <c r="G3359" s="1">
        <f t="shared" ref="G3359:G3361" si="1269">F3359 + 7 - WEEKDAY(F3359, 2) + 6</f>
        <v>43904</v>
      </c>
      <c r="H3359" s="1">
        <f t="shared" ref="H3359:H3361" si="1270">G3359+7</f>
        <v>43911</v>
      </c>
      <c r="I3359" t="s">
        <v>71</v>
      </c>
      <c r="J3359">
        <v>2490158163</v>
      </c>
      <c r="K3359" t="s">
        <v>74</v>
      </c>
      <c r="L3359" t="s">
        <v>77</v>
      </c>
      <c r="M3359" t="s">
        <v>83</v>
      </c>
      <c r="P3359" t="s">
        <v>98</v>
      </c>
      <c r="Q3359" t="s">
        <v>100</v>
      </c>
      <c r="R3359" t="s">
        <v>18</v>
      </c>
      <c r="S3359" t="s">
        <v>20</v>
      </c>
      <c r="T3359" t="str">
        <f t="shared" ref="T3359:T3361" si="1271">IF(R3359="1: SEA", "LAEM CHABANG", "BANGKOK")</f>
        <v>LAEM CHABANG</v>
      </c>
      <c r="U3359" t="s">
        <v>46</v>
      </c>
      <c r="V3359" t="s">
        <v>50</v>
      </c>
      <c r="W3359" s="3">
        <v>12182393</v>
      </c>
      <c r="X3359" t="s">
        <v>32</v>
      </c>
      <c r="Y3359" t="s">
        <v>73</v>
      </c>
      <c r="AC3359">
        <v>1</v>
      </c>
    </row>
    <row r="3360" spans="1:31" x14ac:dyDescent="0.2">
      <c r="A3360">
        <v>3359</v>
      </c>
      <c r="B3360" t="s">
        <v>2</v>
      </c>
      <c r="C3360" s="4">
        <v>1924084</v>
      </c>
      <c r="D3360" t="s">
        <v>33</v>
      </c>
      <c r="E3360" t="s">
        <v>35</v>
      </c>
      <c r="F3360" s="1">
        <v>43899</v>
      </c>
      <c r="G3360" s="1">
        <f t="shared" si="1269"/>
        <v>43911</v>
      </c>
      <c r="H3360" s="1">
        <f t="shared" si="1270"/>
        <v>43918</v>
      </c>
      <c r="I3360" t="s">
        <v>71</v>
      </c>
      <c r="J3360">
        <v>2490158163</v>
      </c>
      <c r="K3360" t="s">
        <v>74</v>
      </c>
      <c r="L3360" t="s">
        <v>77</v>
      </c>
      <c r="M3360" t="s">
        <v>83</v>
      </c>
      <c r="P3360" t="s">
        <v>98</v>
      </c>
      <c r="Q3360" t="s">
        <v>100</v>
      </c>
      <c r="R3360" t="s">
        <v>18</v>
      </c>
      <c r="S3360" t="s">
        <v>20</v>
      </c>
      <c r="T3360" t="str">
        <f t="shared" si="1271"/>
        <v>LAEM CHABANG</v>
      </c>
      <c r="U3360" t="s">
        <v>46</v>
      </c>
      <c r="V3360" t="s">
        <v>51</v>
      </c>
      <c r="W3360" s="3">
        <v>12182396</v>
      </c>
      <c r="X3360" t="s">
        <v>32</v>
      </c>
      <c r="Y3360" t="s">
        <v>73</v>
      </c>
      <c r="AC3360">
        <v>1</v>
      </c>
    </row>
    <row r="3361" spans="1:29" x14ac:dyDescent="0.2">
      <c r="A3361">
        <v>3360</v>
      </c>
      <c r="B3361" t="s">
        <v>2</v>
      </c>
      <c r="C3361" s="4">
        <v>1924085</v>
      </c>
      <c r="D3361" t="s">
        <v>33</v>
      </c>
      <c r="E3361" t="s">
        <v>35</v>
      </c>
      <c r="F3361" s="1">
        <v>43899</v>
      </c>
      <c r="G3361" s="1">
        <f t="shared" si="1269"/>
        <v>43911</v>
      </c>
      <c r="H3361" s="1">
        <f t="shared" si="1270"/>
        <v>43918</v>
      </c>
      <c r="I3361" t="s">
        <v>71</v>
      </c>
      <c r="J3361">
        <v>2490158163</v>
      </c>
      <c r="K3361" t="s">
        <v>74</v>
      </c>
      <c r="L3361" t="s">
        <v>77</v>
      </c>
      <c r="M3361" t="s">
        <v>83</v>
      </c>
      <c r="P3361" t="s">
        <v>98</v>
      </c>
      <c r="Q3361" t="s">
        <v>100</v>
      </c>
      <c r="R3361" t="s">
        <v>18</v>
      </c>
      <c r="S3361" t="s">
        <v>20</v>
      </c>
      <c r="T3361" t="str">
        <f t="shared" si="1271"/>
        <v>LAEM CHABANG</v>
      </c>
      <c r="U3361" t="s">
        <v>46</v>
      </c>
      <c r="V3361" t="s">
        <v>51</v>
      </c>
      <c r="W3361" s="3">
        <v>12182405</v>
      </c>
      <c r="X3361" t="s">
        <v>32</v>
      </c>
      <c r="Y3361" t="s">
        <v>73</v>
      </c>
      <c r="AC3361">
        <v>1</v>
      </c>
    </row>
    <row r="3362" spans="1:29" x14ac:dyDescent="0.2">
      <c r="A3362">
        <v>3361</v>
      </c>
      <c r="B3362" t="s">
        <v>2</v>
      </c>
      <c r="C3362" s="4">
        <v>1924086</v>
      </c>
      <c r="D3362" t="s">
        <v>33</v>
      </c>
      <c r="E3362" t="s">
        <v>35</v>
      </c>
      <c r="F3362" s="1">
        <v>43899</v>
      </c>
      <c r="G3362" s="1">
        <f>IF(R3362="2: AIR",F3362, "")</f>
        <v>43899</v>
      </c>
      <c r="H3362" s="1">
        <f>G3362+33</f>
        <v>43932</v>
      </c>
      <c r="I3362" t="s">
        <v>71</v>
      </c>
      <c r="J3362">
        <v>2490158163</v>
      </c>
      <c r="K3362" t="s">
        <v>74</v>
      </c>
      <c r="L3362" t="s">
        <v>77</v>
      </c>
      <c r="M3362" t="s">
        <v>83</v>
      </c>
      <c r="P3362" t="s">
        <v>98</v>
      </c>
      <c r="Q3362" t="s">
        <v>100</v>
      </c>
      <c r="R3362" t="s">
        <v>17</v>
      </c>
      <c r="S3362" t="s">
        <v>20</v>
      </c>
      <c r="T3362" t="s">
        <v>45</v>
      </c>
      <c r="U3362" t="s">
        <v>46</v>
      </c>
      <c r="V3362" t="str">
        <f t="shared" si="1257"/>
        <v>AIR</v>
      </c>
      <c r="W3362" s="3"/>
      <c r="X3362" t="s">
        <v>32</v>
      </c>
      <c r="Y3362" t="s">
        <v>73</v>
      </c>
    </row>
    <row r="3363" spans="1:29" x14ac:dyDescent="0.2">
      <c r="A3363">
        <v>3362</v>
      </c>
      <c r="B3363" t="s">
        <v>2</v>
      </c>
      <c r="C3363" s="4">
        <v>1924087</v>
      </c>
      <c r="D3363" t="s">
        <v>33</v>
      </c>
      <c r="E3363" t="s">
        <v>35</v>
      </c>
      <c r="F3363" s="1">
        <v>43899</v>
      </c>
      <c r="G3363" s="1">
        <f t="shared" ref="G3363:G3365" si="1272">F3363 + 7 - WEEKDAY(F3363, 2) + 6</f>
        <v>43911</v>
      </c>
      <c r="H3363" s="1">
        <f t="shared" ref="H3363:H3365" si="1273">G3363+7</f>
        <v>43918</v>
      </c>
      <c r="I3363" t="s">
        <v>71</v>
      </c>
      <c r="J3363">
        <v>2490158163</v>
      </c>
      <c r="K3363" t="s">
        <v>74</v>
      </c>
      <c r="L3363" t="s">
        <v>77</v>
      </c>
      <c r="M3363" t="s">
        <v>83</v>
      </c>
      <c r="P3363" t="s">
        <v>98</v>
      </c>
      <c r="Q3363" t="s">
        <v>100</v>
      </c>
      <c r="R3363" t="s">
        <v>18</v>
      </c>
      <c r="S3363" t="s">
        <v>20</v>
      </c>
      <c r="T3363" t="str">
        <f t="shared" ref="T3363:T3365" si="1274">IF(R3363="1: SEA", "LAEM CHABANG", "BANGKOK")</f>
        <v>LAEM CHABANG</v>
      </c>
      <c r="U3363" t="s">
        <v>46</v>
      </c>
      <c r="V3363" t="s">
        <v>51</v>
      </c>
      <c r="W3363" s="3">
        <v>12182421</v>
      </c>
      <c r="X3363" t="s">
        <v>32</v>
      </c>
      <c r="Y3363" t="s">
        <v>73</v>
      </c>
      <c r="AC3363">
        <v>1</v>
      </c>
    </row>
    <row r="3364" spans="1:29" x14ac:dyDescent="0.2">
      <c r="A3364">
        <v>3363</v>
      </c>
      <c r="B3364" t="s">
        <v>2</v>
      </c>
      <c r="C3364" s="4">
        <v>1924088</v>
      </c>
      <c r="D3364" t="s">
        <v>33</v>
      </c>
      <c r="E3364" t="s">
        <v>35</v>
      </c>
      <c r="F3364" s="1">
        <v>43899</v>
      </c>
      <c r="G3364" s="1">
        <f t="shared" si="1272"/>
        <v>43911</v>
      </c>
      <c r="H3364" s="1">
        <f t="shared" si="1273"/>
        <v>43918</v>
      </c>
      <c r="I3364" t="s">
        <v>71</v>
      </c>
      <c r="J3364">
        <v>2490158163</v>
      </c>
      <c r="K3364" t="s">
        <v>74</v>
      </c>
      <c r="L3364" t="s">
        <v>77</v>
      </c>
      <c r="M3364" t="s">
        <v>83</v>
      </c>
      <c r="P3364" t="s">
        <v>98</v>
      </c>
      <c r="Q3364" t="s">
        <v>100</v>
      </c>
      <c r="R3364" t="s">
        <v>18</v>
      </c>
      <c r="S3364" t="s">
        <v>20</v>
      </c>
      <c r="T3364" t="str">
        <f t="shared" si="1274"/>
        <v>LAEM CHABANG</v>
      </c>
      <c r="U3364" t="s">
        <v>46</v>
      </c>
      <c r="V3364" t="s">
        <v>51</v>
      </c>
      <c r="W3364" s="3">
        <v>12182424</v>
      </c>
      <c r="X3364" t="s">
        <v>32</v>
      </c>
      <c r="Y3364" t="s">
        <v>73</v>
      </c>
      <c r="AC3364">
        <v>1</v>
      </c>
    </row>
    <row r="3365" spans="1:29" x14ac:dyDescent="0.2">
      <c r="A3365">
        <v>3364</v>
      </c>
      <c r="B3365" t="s">
        <v>2</v>
      </c>
      <c r="C3365" s="4">
        <v>1924089</v>
      </c>
      <c r="D3365" t="s">
        <v>33</v>
      </c>
      <c r="E3365" t="s">
        <v>35</v>
      </c>
      <c r="F3365" s="1">
        <v>43899</v>
      </c>
      <c r="G3365" s="1">
        <f t="shared" si="1272"/>
        <v>43911</v>
      </c>
      <c r="H3365" s="1">
        <f t="shared" si="1273"/>
        <v>43918</v>
      </c>
      <c r="I3365" t="s">
        <v>71</v>
      </c>
      <c r="J3365">
        <v>2490158163</v>
      </c>
      <c r="K3365" t="s">
        <v>74</v>
      </c>
      <c r="L3365" t="s">
        <v>77</v>
      </c>
      <c r="M3365" t="s">
        <v>83</v>
      </c>
      <c r="P3365" t="s">
        <v>98</v>
      </c>
      <c r="Q3365" t="s">
        <v>100</v>
      </c>
      <c r="R3365" t="s">
        <v>18</v>
      </c>
      <c r="S3365" t="s">
        <v>20</v>
      </c>
      <c r="T3365" t="str">
        <f t="shared" si="1274"/>
        <v>LAEM CHABANG</v>
      </c>
      <c r="U3365" t="s">
        <v>46</v>
      </c>
      <c r="V3365" t="s">
        <v>51</v>
      </c>
      <c r="W3365" s="3">
        <v>12182433</v>
      </c>
      <c r="X3365" t="s">
        <v>32</v>
      </c>
      <c r="Y3365" t="s">
        <v>73</v>
      </c>
      <c r="AC3365">
        <v>1</v>
      </c>
    </row>
    <row r="3366" spans="1:29" x14ac:dyDescent="0.2">
      <c r="A3366">
        <v>3365</v>
      </c>
      <c r="B3366" t="s">
        <v>2</v>
      </c>
      <c r="C3366" s="4">
        <v>1924090</v>
      </c>
      <c r="D3366" t="s">
        <v>33</v>
      </c>
      <c r="E3366" t="s">
        <v>35</v>
      </c>
      <c r="F3366" s="1">
        <v>43899</v>
      </c>
      <c r="G3366" s="1">
        <f>IF(R3366="2: AIR",F3366, "")</f>
        <v>43899</v>
      </c>
      <c r="H3366" s="1">
        <f t="shared" ref="H3366:H3367" si="1275">G3366+33</f>
        <v>43932</v>
      </c>
      <c r="I3366" t="s">
        <v>71</v>
      </c>
      <c r="J3366">
        <v>2490158163</v>
      </c>
      <c r="K3366" t="s">
        <v>74</v>
      </c>
      <c r="L3366" t="s">
        <v>77</v>
      </c>
      <c r="M3366" t="s">
        <v>83</v>
      </c>
      <c r="P3366" t="s">
        <v>98</v>
      </c>
      <c r="Q3366" t="s">
        <v>100</v>
      </c>
      <c r="R3366" t="s">
        <v>17</v>
      </c>
      <c r="S3366" t="s">
        <v>20</v>
      </c>
      <c r="T3366" t="s">
        <v>45</v>
      </c>
      <c r="U3366" t="s">
        <v>46</v>
      </c>
      <c r="V3366" t="str">
        <f t="shared" si="1257"/>
        <v>AIR</v>
      </c>
      <c r="W3366" s="3"/>
      <c r="X3366" t="s">
        <v>32</v>
      </c>
      <c r="Y3366" t="s">
        <v>73</v>
      </c>
    </row>
    <row r="3367" spans="1:29" x14ac:dyDescent="0.2">
      <c r="A3367">
        <v>3366</v>
      </c>
      <c r="B3367" t="s">
        <v>2</v>
      </c>
      <c r="C3367" s="4">
        <v>1924091</v>
      </c>
      <c r="D3367" t="s">
        <v>33</v>
      </c>
      <c r="E3367" t="s">
        <v>35</v>
      </c>
      <c r="F3367" s="1">
        <v>43899</v>
      </c>
      <c r="G3367" s="1">
        <f>IF(R3367="2: AIR",F3367, "")</f>
        <v>43899</v>
      </c>
      <c r="H3367" s="1">
        <f t="shared" si="1275"/>
        <v>43932</v>
      </c>
      <c r="I3367" t="s">
        <v>71</v>
      </c>
      <c r="J3367">
        <v>2490158163</v>
      </c>
      <c r="K3367" t="s">
        <v>74</v>
      </c>
      <c r="L3367" t="s">
        <v>77</v>
      </c>
      <c r="M3367" t="s">
        <v>83</v>
      </c>
      <c r="P3367" t="s">
        <v>98</v>
      </c>
      <c r="Q3367" t="s">
        <v>100</v>
      </c>
      <c r="R3367" t="s">
        <v>17</v>
      </c>
      <c r="S3367" t="s">
        <v>20</v>
      </c>
      <c r="T3367" t="s">
        <v>45</v>
      </c>
      <c r="U3367" t="s">
        <v>46</v>
      </c>
      <c r="V3367" t="str">
        <f t="shared" si="1257"/>
        <v>AIR</v>
      </c>
      <c r="W3367" s="3"/>
      <c r="X3367" t="s">
        <v>32</v>
      </c>
      <c r="Y3367" t="s">
        <v>73</v>
      </c>
    </row>
    <row r="3368" spans="1:29" x14ac:dyDescent="0.2">
      <c r="A3368">
        <v>3367</v>
      </c>
      <c r="B3368" t="s">
        <v>2</v>
      </c>
      <c r="C3368" s="4">
        <v>1924092</v>
      </c>
      <c r="D3368" t="s">
        <v>33</v>
      </c>
      <c r="E3368" t="s">
        <v>35</v>
      </c>
      <c r="F3368" s="1">
        <v>43899</v>
      </c>
      <c r="G3368" s="1">
        <f>F3368 + 7 - WEEKDAY(F3368, 2) + 6</f>
        <v>43911</v>
      </c>
      <c r="H3368" s="1">
        <f t="shared" ref="H3368" si="1276">G3368+7</f>
        <v>43918</v>
      </c>
      <c r="I3368" t="s">
        <v>71</v>
      </c>
      <c r="J3368">
        <v>2490158163</v>
      </c>
      <c r="K3368" t="s">
        <v>74</v>
      </c>
      <c r="L3368" t="s">
        <v>77</v>
      </c>
      <c r="M3368" t="s">
        <v>83</v>
      </c>
      <c r="P3368" t="s">
        <v>98</v>
      </c>
      <c r="Q3368" t="s">
        <v>100</v>
      </c>
      <c r="R3368" t="s">
        <v>18</v>
      </c>
      <c r="S3368" t="s">
        <v>20</v>
      </c>
      <c r="T3368" t="str">
        <f t="shared" ref="T3368" si="1277">IF(R3368="1: SEA", "LAEM CHABANG", "BANGKOK")</f>
        <v>LAEM CHABANG</v>
      </c>
      <c r="U3368" t="s">
        <v>46</v>
      </c>
      <c r="V3368" t="s">
        <v>51</v>
      </c>
      <c r="W3368" s="3">
        <v>12182452</v>
      </c>
      <c r="X3368" t="s">
        <v>32</v>
      </c>
      <c r="Y3368" t="s">
        <v>73</v>
      </c>
      <c r="AC3368">
        <v>1</v>
      </c>
    </row>
    <row r="3369" spans="1:29" x14ac:dyDescent="0.2">
      <c r="A3369">
        <v>3368</v>
      </c>
      <c r="B3369" t="s">
        <v>2</v>
      </c>
      <c r="C3369" s="4">
        <v>1924093</v>
      </c>
      <c r="D3369" t="s">
        <v>33</v>
      </c>
      <c r="E3369" t="s">
        <v>35</v>
      </c>
      <c r="F3369" s="1">
        <v>43899</v>
      </c>
      <c r="G3369" s="1">
        <f>IF(R3369="2: AIR",F3369, "")</f>
        <v>43899</v>
      </c>
      <c r="H3369" s="1">
        <f>G3369+33</f>
        <v>43932</v>
      </c>
      <c r="I3369" t="s">
        <v>71</v>
      </c>
      <c r="J3369">
        <v>2490158163</v>
      </c>
      <c r="K3369" t="s">
        <v>74</v>
      </c>
      <c r="L3369" t="s">
        <v>77</v>
      </c>
      <c r="M3369" t="s">
        <v>83</v>
      </c>
      <c r="P3369" t="s">
        <v>98</v>
      </c>
      <c r="Q3369" t="s">
        <v>100</v>
      </c>
      <c r="R3369" t="s">
        <v>17</v>
      </c>
      <c r="S3369" t="s">
        <v>20</v>
      </c>
      <c r="T3369" t="s">
        <v>45</v>
      </c>
      <c r="U3369" t="s">
        <v>46</v>
      </c>
      <c r="V3369" t="str">
        <f t="shared" si="1257"/>
        <v>AIR</v>
      </c>
      <c r="W3369" s="3"/>
      <c r="X3369" t="s">
        <v>32</v>
      </c>
      <c r="Y3369" t="s">
        <v>73</v>
      </c>
    </row>
    <row r="3370" spans="1:29" x14ac:dyDescent="0.2">
      <c r="A3370">
        <v>3369</v>
      </c>
      <c r="B3370" t="s">
        <v>2</v>
      </c>
      <c r="C3370" s="4">
        <v>1924094</v>
      </c>
      <c r="D3370" t="s">
        <v>33</v>
      </c>
      <c r="E3370" t="s">
        <v>35</v>
      </c>
      <c r="F3370" s="1">
        <v>43899</v>
      </c>
      <c r="G3370" s="1">
        <f t="shared" ref="G3370:G3372" si="1278">F3370 + 7 - WEEKDAY(F3370, 2) + 6</f>
        <v>43911</v>
      </c>
      <c r="H3370" s="1">
        <f t="shared" ref="H3370:H3372" si="1279">G3370+7</f>
        <v>43918</v>
      </c>
      <c r="I3370" t="s">
        <v>71</v>
      </c>
      <c r="J3370">
        <v>2490158163</v>
      </c>
      <c r="K3370" t="s">
        <v>74</v>
      </c>
      <c r="L3370" t="s">
        <v>77</v>
      </c>
      <c r="M3370" t="s">
        <v>83</v>
      </c>
      <c r="P3370" t="s">
        <v>98</v>
      </c>
      <c r="Q3370" t="s">
        <v>100</v>
      </c>
      <c r="R3370" t="s">
        <v>18</v>
      </c>
      <c r="S3370" t="s">
        <v>20</v>
      </c>
      <c r="T3370" t="str">
        <f t="shared" ref="T3370:T3372" si="1280">IF(R3370="1: SEA", "LAEM CHABANG", "BANGKOK")</f>
        <v>LAEM CHABANG</v>
      </c>
      <c r="U3370" t="s">
        <v>46</v>
      </c>
      <c r="V3370" t="s">
        <v>51</v>
      </c>
      <c r="W3370" s="3">
        <v>12182476</v>
      </c>
      <c r="X3370" t="s">
        <v>32</v>
      </c>
      <c r="Y3370" t="s">
        <v>73</v>
      </c>
      <c r="AC3370">
        <v>1</v>
      </c>
    </row>
    <row r="3371" spans="1:29" x14ac:dyDescent="0.2">
      <c r="A3371">
        <v>3370</v>
      </c>
      <c r="B3371" t="s">
        <v>2</v>
      </c>
      <c r="C3371" s="4">
        <v>1924095</v>
      </c>
      <c r="D3371" t="s">
        <v>33</v>
      </c>
      <c r="E3371" t="s">
        <v>35</v>
      </c>
      <c r="F3371" s="1">
        <v>43899</v>
      </c>
      <c r="G3371" s="1">
        <f t="shared" si="1278"/>
        <v>43911</v>
      </c>
      <c r="H3371" s="1">
        <f t="shared" si="1279"/>
        <v>43918</v>
      </c>
      <c r="I3371" t="s">
        <v>71</v>
      </c>
      <c r="J3371">
        <v>2490158163</v>
      </c>
      <c r="K3371" t="s">
        <v>74</v>
      </c>
      <c r="L3371" t="s">
        <v>77</v>
      </c>
      <c r="M3371" t="s">
        <v>83</v>
      </c>
      <c r="P3371" t="s">
        <v>98</v>
      </c>
      <c r="Q3371" t="s">
        <v>100</v>
      </c>
      <c r="R3371" t="s">
        <v>18</v>
      </c>
      <c r="S3371" t="s">
        <v>20</v>
      </c>
      <c r="T3371" t="str">
        <f t="shared" si="1280"/>
        <v>LAEM CHABANG</v>
      </c>
      <c r="U3371" t="s">
        <v>46</v>
      </c>
      <c r="V3371" t="s">
        <v>51</v>
      </c>
      <c r="W3371" s="3">
        <v>12182477</v>
      </c>
      <c r="X3371" t="s">
        <v>32</v>
      </c>
      <c r="Y3371" t="s">
        <v>73</v>
      </c>
      <c r="AC3371">
        <v>1</v>
      </c>
    </row>
    <row r="3372" spans="1:29" x14ac:dyDescent="0.2">
      <c r="A3372">
        <v>3371</v>
      </c>
      <c r="B3372" t="s">
        <v>2</v>
      </c>
      <c r="C3372" s="4">
        <v>1924096</v>
      </c>
      <c r="D3372" t="s">
        <v>33</v>
      </c>
      <c r="E3372" t="s">
        <v>35</v>
      </c>
      <c r="F3372" s="1">
        <v>43899</v>
      </c>
      <c r="G3372" s="1">
        <f t="shared" si="1278"/>
        <v>43911</v>
      </c>
      <c r="H3372" s="1">
        <f t="shared" si="1279"/>
        <v>43918</v>
      </c>
      <c r="I3372" t="s">
        <v>71</v>
      </c>
      <c r="J3372">
        <v>2490158163</v>
      </c>
      <c r="K3372" t="s">
        <v>74</v>
      </c>
      <c r="L3372" t="s">
        <v>77</v>
      </c>
      <c r="M3372" t="s">
        <v>83</v>
      </c>
      <c r="P3372" t="s">
        <v>98</v>
      </c>
      <c r="Q3372" t="s">
        <v>100</v>
      </c>
      <c r="R3372" t="s">
        <v>18</v>
      </c>
      <c r="S3372" t="s">
        <v>20</v>
      </c>
      <c r="T3372" t="str">
        <f t="shared" si="1280"/>
        <v>LAEM CHABANG</v>
      </c>
      <c r="U3372" t="s">
        <v>46</v>
      </c>
      <c r="V3372" t="s">
        <v>51</v>
      </c>
      <c r="W3372" s="3">
        <v>12182480</v>
      </c>
      <c r="X3372" t="s">
        <v>32</v>
      </c>
      <c r="Y3372" t="s">
        <v>73</v>
      </c>
      <c r="AC3372">
        <v>1</v>
      </c>
    </row>
    <row r="3373" spans="1:29" x14ac:dyDescent="0.2">
      <c r="A3373">
        <v>3372</v>
      </c>
      <c r="B3373" t="s">
        <v>2</v>
      </c>
      <c r="C3373" s="4">
        <v>1924097</v>
      </c>
      <c r="D3373" t="s">
        <v>33</v>
      </c>
      <c r="E3373" t="s">
        <v>35</v>
      </c>
      <c r="F3373" s="1">
        <v>43899</v>
      </c>
      <c r="G3373" s="1">
        <f>IF(R3373="2: AIR",F3373, "")</f>
        <v>43899</v>
      </c>
      <c r="H3373" s="1">
        <f t="shared" ref="H3373:H3375" si="1281">G3373+33</f>
        <v>43932</v>
      </c>
      <c r="I3373" t="s">
        <v>71</v>
      </c>
      <c r="J3373">
        <v>2490158163</v>
      </c>
      <c r="K3373" t="s">
        <v>74</v>
      </c>
      <c r="L3373" t="s">
        <v>77</v>
      </c>
      <c r="M3373" t="s">
        <v>83</v>
      </c>
      <c r="P3373" t="s">
        <v>98</v>
      </c>
      <c r="Q3373" t="s">
        <v>100</v>
      </c>
      <c r="R3373" t="s">
        <v>17</v>
      </c>
      <c r="S3373" t="s">
        <v>20</v>
      </c>
      <c r="T3373" t="s">
        <v>45</v>
      </c>
      <c r="U3373" t="s">
        <v>46</v>
      </c>
      <c r="V3373" t="str">
        <f t="shared" si="1257"/>
        <v>AIR</v>
      </c>
      <c r="W3373" s="3"/>
      <c r="X3373" t="s">
        <v>32</v>
      </c>
      <c r="Y3373" t="s">
        <v>73</v>
      </c>
    </row>
    <row r="3374" spans="1:29" x14ac:dyDescent="0.2">
      <c r="A3374">
        <v>3373</v>
      </c>
      <c r="B3374" t="s">
        <v>2</v>
      </c>
      <c r="C3374" s="4">
        <v>1924098</v>
      </c>
      <c r="D3374" t="s">
        <v>33</v>
      </c>
      <c r="E3374" t="s">
        <v>35</v>
      </c>
      <c r="F3374" s="1">
        <v>43899</v>
      </c>
      <c r="G3374" s="1">
        <f>IF(R3374="2: AIR",F3374, "")</f>
        <v>43899</v>
      </c>
      <c r="H3374" s="1">
        <f t="shared" si="1281"/>
        <v>43932</v>
      </c>
      <c r="I3374" t="s">
        <v>71</v>
      </c>
      <c r="J3374">
        <v>2490158163</v>
      </c>
      <c r="K3374" t="s">
        <v>74</v>
      </c>
      <c r="L3374" t="s">
        <v>77</v>
      </c>
      <c r="M3374" t="s">
        <v>83</v>
      </c>
      <c r="P3374" t="s">
        <v>98</v>
      </c>
      <c r="Q3374" t="s">
        <v>100</v>
      </c>
      <c r="R3374" t="s">
        <v>17</v>
      </c>
      <c r="S3374" t="s">
        <v>20</v>
      </c>
      <c r="T3374" t="s">
        <v>45</v>
      </c>
      <c r="U3374" t="s">
        <v>46</v>
      </c>
      <c r="V3374" t="str">
        <f t="shared" si="1257"/>
        <v>AIR</v>
      </c>
      <c r="W3374" s="3"/>
      <c r="X3374" t="s">
        <v>32</v>
      </c>
      <c r="Y3374" t="s">
        <v>73</v>
      </c>
    </row>
    <row r="3375" spans="1:29" x14ac:dyDescent="0.2">
      <c r="A3375">
        <v>3374</v>
      </c>
      <c r="B3375" t="s">
        <v>2</v>
      </c>
      <c r="C3375" s="4">
        <v>1924099</v>
      </c>
      <c r="D3375" t="s">
        <v>33</v>
      </c>
      <c r="E3375" t="s">
        <v>35</v>
      </c>
      <c r="F3375" s="1">
        <v>43899</v>
      </c>
      <c r="G3375" s="1">
        <f>IF(R3375="2: AIR",F3375, "")</f>
        <v>43899</v>
      </c>
      <c r="H3375" s="1">
        <f t="shared" si="1281"/>
        <v>43932</v>
      </c>
      <c r="I3375" t="s">
        <v>71</v>
      </c>
      <c r="J3375">
        <v>2490158163</v>
      </c>
      <c r="K3375" t="s">
        <v>74</v>
      </c>
      <c r="L3375" t="s">
        <v>77</v>
      </c>
      <c r="M3375" t="s">
        <v>83</v>
      </c>
      <c r="P3375" t="s">
        <v>98</v>
      </c>
      <c r="Q3375" t="s">
        <v>100</v>
      </c>
      <c r="R3375" t="s">
        <v>17</v>
      </c>
      <c r="S3375" t="s">
        <v>20</v>
      </c>
      <c r="T3375" t="s">
        <v>45</v>
      </c>
      <c r="U3375" t="s">
        <v>46</v>
      </c>
      <c r="V3375" t="str">
        <f t="shared" si="1257"/>
        <v>AIR</v>
      </c>
      <c r="W3375" s="3"/>
      <c r="X3375" t="s">
        <v>32</v>
      </c>
      <c r="Y3375" t="s">
        <v>73</v>
      </c>
    </row>
    <row r="3376" spans="1:29" x14ac:dyDescent="0.2">
      <c r="A3376">
        <v>3375</v>
      </c>
      <c r="B3376" t="s">
        <v>2</v>
      </c>
      <c r="C3376" s="4">
        <v>1924100</v>
      </c>
      <c r="D3376" t="s">
        <v>33</v>
      </c>
      <c r="E3376" t="s">
        <v>35</v>
      </c>
      <c r="F3376" s="1">
        <v>43899</v>
      </c>
      <c r="G3376" s="1">
        <f t="shared" ref="G3376:G3379" si="1282">F3376 + 7 - WEEKDAY(F3376, 2) + 6</f>
        <v>43911</v>
      </c>
      <c r="H3376" s="1">
        <f t="shared" ref="H3376:H3379" si="1283">G3376+7</f>
        <v>43918</v>
      </c>
      <c r="I3376" t="s">
        <v>71</v>
      </c>
      <c r="J3376">
        <v>2490158163</v>
      </c>
      <c r="K3376" t="s">
        <v>74</v>
      </c>
      <c r="L3376" t="s">
        <v>77</v>
      </c>
      <c r="M3376" t="s">
        <v>83</v>
      </c>
      <c r="P3376" t="s">
        <v>98</v>
      </c>
      <c r="Q3376" t="s">
        <v>100</v>
      </c>
      <c r="R3376" t="s">
        <v>18</v>
      </c>
      <c r="S3376" t="s">
        <v>20</v>
      </c>
      <c r="T3376" t="str">
        <f t="shared" ref="T3376:T3379" si="1284">IF(R3376="1: SEA", "LAEM CHABANG", "BANGKOK")</f>
        <v>LAEM CHABANG</v>
      </c>
      <c r="U3376" t="s">
        <v>46</v>
      </c>
      <c r="V3376" t="s">
        <v>51</v>
      </c>
      <c r="W3376" s="3">
        <v>12182508</v>
      </c>
      <c r="X3376" t="s">
        <v>32</v>
      </c>
      <c r="Y3376" t="s">
        <v>73</v>
      </c>
      <c r="AC3376">
        <v>1</v>
      </c>
    </row>
    <row r="3377" spans="1:31" x14ac:dyDescent="0.2">
      <c r="A3377">
        <v>3376</v>
      </c>
      <c r="B3377" t="s">
        <v>2</v>
      </c>
      <c r="C3377" s="4">
        <v>1924101</v>
      </c>
      <c r="D3377" t="s">
        <v>33</v>
      </c>
      <c r="E3377" t="s">
        <v>35</v>
      </c>
      <c r="F3377" s="1">
        <v>43899</v>
      </c>
      <c r="G3377" s="1">
        <f t="shared" si="1282"/>
        <v>43911</v>
      </c>
      <c r="H3377" s="1">
        <f t="shared" si="1283"/>
        <v>43918</v>
      </c>
      <c r="I3377" t="s">
        <v>71</v>
      </c>
      <c r="J3377">
        <v>2490158163</v>
      </c>
      <c r="K3377" t="s">
        <v>74</v>
      </c>
      <c r="L3377" t="s">
        <v>77</v>
      </c>
      <c r="M3377" t="s">
        <v>83</v>
      </c>
      <c r="P3377" t="s">
        <v>98</v>
      </c>
      <c r="Q3377" t="s">
        <v>100</v>
      </c>
      <c r="R3377" t="s">
        <v>18</v>
      </c>
      <c r="S3377" t="s">
        <v>20</v>
      </c>
      <c r="T3377" t="str">
        <f t="shared" si="1284"/>
        <v>LAEM CHABANG</v>
      </c>
      <c r="U3377" t="s">
        <v>46</v>
      </c>
      <c r="V3377" t="s">
        <v>51</v>
      </c>
      <c r="W3377" s="3">
        <v>12182517</v>
      </c>
      <c r="X3377" t="s">
        <v>32</v>
      </c>
      <c r="Y3377" t="s">
        <v>73</v>
      </c>
      <c r="AC3377">
        <v>1</v>
      </c>
    </row>
    <row r="3378" spans="1:31" x14ac:dyDescent="0.2">
      <c r="A3378">
        <v>3377</v>
      </c>
      <c r="B3378" t="s">
        <v>2</v>
      </c>
      <c r="C3378" s="4">
        <v>1924102</v>
      </c>
      <c r="D3378" t="s">
        <v>33</v>
      </c>
      <c r="E3378" t="s">
        <v>35</v>
      </c>
      <c r="F3378" s="1">
        <v>43899</v>
      </c>
      <c r="G3378" s="1">
        <f t="shared" si="1282"/>
        <v>43911</v>
      </c>
      <c r="H3378" s="1">
        <f t="shared" si="1283"/>
        <v>43918</v>
      </c>
      <c r="I3378" t="s">
        <v>71</v>
      </c>
      <c r="J3378">
        <v>2490158163</v>
      </c>
      <c r="K3378" t="s">
        <v>74</v>
      </c>
      <c r="L3378" t="s">
        <v>77</v>
      </c>
      <c r="M3378" t="s">
        <v>83</v>
      </c>
      <c r="P3378" t="s">
        <v>98</v>
      </c>
      <c r="Q3378" t="s">
        <v>100</v>
      </c>
      <c r="R3378" t="s">
        <v>18</v>
      </c>
      <c r="S3378" t="s">
        <v>20</v>
      </c>
      <c r="T3378" t="str">
        <f t="shared" si="1284"/>
        <v>LAEM CHABANG</v>
      </c>
      <c r="U3378" t="s">
        <v>46</v>
      </c>
      <c r="V3378" t="s">
        <v>51</v>
      </c>
      <c r="W3378" s="3">
        <v>12182532</v>
      </c>
      <c r="X3378" t="s">
        <v>32</v>
      </c>
      <c r="Y3378" t="s">
        <v>73</v>
      </c>
      <c r="AC3378">
        <v>1</v>
      </c>
      <c r="AE3378" t="s">
        <v>102</v>
      </c>
    </row>
    <row r="3379" spans="1:31" x14ac:dyDescent="0.2">
      <c r="A3379">
        <v>3378</v>
      </c>
      <c r="B3379" t="s">
        <v>2</v>
      </c>
      <c r="C3379" s="4">
        <v>1924103</v>
      </c>
      <c r="D3379" t="s">
        <v>33</v>
      </c>
      <c r="E3379" t="s">
        <v>35</v>
      </c>
      <c r="F3379" s="1">
        <v>43899</v>
      </c>
      <c r="G3379" s="1">
        <f t="shared" si="1282"/>
        <v>43911</v>
      </c>
      <c r="H3379" s="1">
        <f t="shared" si="1283"/>
        <v>43918</v>
      </c>
      <c r="I3379" t="s">
        <v>71</v>
      </c>
      <c r="J3379">
        <v>2490158163</v>
      </c>
      <c r="K3379" t="s">
        <v>74</v>
      </c>
      <c r="L3379" t="s">
        <v>77</v>
      </c>
      <c r="M3379" t="s">
        <v>83</v>
      </c>
      <c r="P3379" t="s">
        <v>98</v>
      </c>
      <c r="Q3379" t="s">
        <v>100</v>
      </c>
      <c r="R3379" t="s">
        <v>18</v>
      </c>
      <c r="S3379" t="s">
        <v>20</v>
      </c>
      <c r="T3379" t="str">
        <f t="shared" si="1284"/>
        <v>LAEM CHABANG</v>
      </c>
      <c r="U3379" t="s">
        <v>46</v>
      </c>
      <c r="V3379" t="s">
        <v>51</v>
      </c>
      <c r="W3379" s="3">
        <v>12182533</v>
      </c>
      <c r="X3379" t="s">
        <v>32</v>
      </c>
      <c r="Y3379" t="s">
        <v>73</v>
      </c>
      <c r="AC3379">
        <v>1</v>
      </c>
    </row>
    <row r="3380" spans="1:31" x14ac:dyDescent="0.2">
      <c r="A3380">
        <v>3379</v>
      </c>
      <c r="B3380" t="s">
        <v>2</v>
      </c>
      <c r="C3380" s="4">
        <v>1924104</v>
      </c>
      <c r="D3380" t="s">
        <v>33</v>
      </c>
      <c r="E3380" t="s">
        <v>35</v>
      </c>
      <c r="F3380" s="1">
        <v>43899</v>
      </c>
      <c r="G3380" s="1">
        <f>IF(R3380="2: AIR",F3380, "")</f>
        <v>43899</v>
      </c>
      <c r="H3380" s="1">
        <f>G3380+33</f>
        <v>43932</v>
      </c>
      <c r="I3380" t="s">
        <v>71</v>
      </c>
      <c r="J3380">
        <v>2490158163</v>
      </c>
      <c r="K3380" t="s">
        <v>74</v>
      </c>
      <c r="L3380" t="s">
        <v>77</v>
      </c>
      <c r="M3380" t="s">
        <v>83</v>
      </c>
      <c r="P3380" t="s">
        <v>98</v>
      </c>
      <c r="Q3380" t="s">
        <v>100</v>
      </c>
      <c r="R3380" t="s">
        <v>17</v>
      </c>
      <c r="S3380" t="s">
        <v>20</v>
      </c>
      <c r="T3380" t="s">
        <v>45</v>
      </c>
      <c r="U3380" t="s">
        <v>46</v>
      </c>
      <c r="V3380" t="str">
        <f t="shared" si="1257"/>
        <v>AIR</v>
      </c>
      <c r="W3380" s="3"/>
      <c r="X3380" t="s">
        <v>32</v>
      </c>
      <c r="Y3380" t="s">
        <v>73</v>
      </c>
    </row>
    <row r="3381" spans="1:31" x14ac:dyDescent="0.2">
      <c r="A3381">
        <v>3380</v>
      </c>
      <c r="B3381" t="s">
        <v>2</v>
      </c>
      <c r="C3381" s="4">
        <v>1924105</v>
      </c>
      <c r="D3381" t="s">
        <v>33</v>
      </c>
      <c r="E3381" t="s">
        <v>35</v>
      </c>
      <c r="F3381" s="1">
        <v>43899</v>
      </c>
      <c r="G3381" s="1">
        <f t="shared" ref="G3381:G3384" si="1285">F3381 + 7 - WEEKDAY(F3381, 2) + 6</f>
        <v>43911</v>
      </c>
      <c r="H3381" s="1">
        <f t="shared" ref="H3381:H3384" si="1286">G3381+7</f>
        <v>43918</v>
      </c>
      <c r="I3381" t="s">
        <v>71</v>
      </c>
      <c r="J3381">
        <v>2490158163</v>
      </c>
      <c r="K3381" t="s">
        <v>74</v>
      </c>
      <c r="L3381" t="s">
        <v>77</v>
      </c>
      <c r="M3381" t="s">
        <v>83</v>
      </c>
      <c r="P3381" t="s">
        <v>98</v>
      </c>
      <c r="Q3381" t="s">
        <v>100</v>
      </c>
      <c r="R3381" t="s">
        <v>18</v>
      </c>
      <c r="S3381" t="s">
        <v>20</v>
      </c>
      <c r="T3381" t="str">
        <f t="shared" ref="T3381:T3384" si="1287">IF(R3381="1: SEA", "LAEM CHABANG", "BANGKOK")</f>
        <v>LAEM CHABANG</v>
      </c>
      <c r="U3381" t="s">
        <v>46</v>
      </c>
      <c r="V3381" t="s">
        <v>51</v>
      </c>
      <c r="W3381" s="3">
        <v>12182545</v>
      </c>
      <c r="X3381" t="s">
        <v>32</v>
      </c>
      <c r="Y3381" t="s">
        <v>73</v>
      </c>
      <c r="AC3381">
        <v>1</v>
      </c>
    </row>
    <row r="3382" spans="1:31" x14ac:dyDescent="0.2">
      <c r="A3382">
        <v>3381</v>
      </c>
      <c r="B3382" t="s">
        <v>2</v>
      </c>
      <c r="C3382" s="4">
        <v>1924106</v>
      </c>
      <c r="D3382" t="s">
        <v>33</v>
      </c>
      <c r="E3382" t="s">
        <v>35</v>
      </c>
      <c r="F3382" s="1">
        <v>43899</v>
      </c>
      <c r="G3382" s="1">
        <f t="shared" si="1285"/>
        <v>43911</v>
      </c>
      <c r="H3382" s="1">
        <f t="shared" si="1286"/>
        <v>43918</v>
      </c>
      <c r="I3382" t="s">
        <v>71</v>
      </c>
      <c r="J3382">
        <v>2490158163</v>
      </c>
      <c r="K3382" t="s">
        <v>74</v>
      </c>
      <c r="L3382" t="s">
        <v>77</v>
      </c>
      <c r="M3382" t="s">
        <v>83</v>
      </c>
      <c r="P3382" t="s">
        <v>98</v>
      </c>
      <c r="Q3382" t="s">
        <v>100</v>
      </c>
      <c r="R3382" t="s">
        <v>18</v>
      </c>
      <c r="S3382" t="s">
        <v>20</v>
      </c>
      <c r="T3382" t="str">
        <f t="shared" si="1287"/>
        <v>LAEM CHABANG</v>
      </c>
      <c r="U3382" t="s">
        <v>46</v>
      </c>
      <c r="V3382" t="s">
        <v>51</v>
      </c>
      <c r="W3382" s="3">
        <v>12182560</v>
      </c>
      <c r="X3382" t="s">
        <v>32</v>
      </c>
      <c r="Y3382" t="s">
        <v>73</v>
      </c>
      <c r="AC3382">
        <v>1</v>
      </c>
    </row>
    <row r="3383" spans="1:31" x14ac:dyDescent="0.2">
      <c r="A3383">
        <v>3382</v>
      </c>
      <c r="B3383" t="s">
        <v>2</v>
      </c>
      <c r="C3383" s="4">
        <v>1924107</v>
      </c>
      <c r="D3383" t="s">
        <v>33</v>
      </c>
      <c r="E3383" t="s">
        <v>35</v>
      </c>
      <c r="F3383" s="1">
        <v>43899</v>
      </c>
      <c r="G3383" s="1">
        <f t="shared" si="1285"/>
        <v>43911</v>
      </c>
      <c r="H3383" s="1">
        <f t="shared" si="1286"/>
        <v>43918</v>
      </c>
      <c r="I3383" t="s">
        <v>71</v>
      </c>
      <c r="J3383">
        <v>2490158163</v>
      </c>
      <c r="K3383" t="s">
        <v>74</v>
      </c>
      <c r="L3383" t="s">
        <v>77</v>
      </c>
      <c r="M3383" t="s">
        <v>83</v>
      </c>
      <c r="P3383" t="s">
        <v>98</v>
      </c>
      <c r="Q3383" t="s">
        <v>100</v>
      </c>
      <c r="R3383" t="s">
        <v>18</v>
      </c>
      <c r="S3383" t="s">
        <v>20</v>
      </c>
      <c r="T3383" t="str">
        <f t="shared" si="1287"/>
        <v>LAEM CHABANG</v>
      </c>
      <c r="U3383" t="s">
        <v>46</v>
      </c>
      <c r="V3383" t="s">
        <v>51</v>
      </c>
      <c r="W3383" s="3">
        <v>12182561</v>
      </c>
      <c r="X3383" t="s">
        <v>32</v>
      </c>
      <c r="Y3383" t="s">
        <v>73</v>
      </c>
      <c r="AC3383">
        <v>1</v>
      </c>
    </row>
    <row r="3384" spans="1:31" x14ac:dyDescent="0.2">
      <c r="A3384">
        <v>3383</v>
      </c>
      <c r="B3384" t="s">
        <v>2</v>
      </c>
      <c r="C3384" s="4">
        <v>1924108</v>
      </c>
      <c r="D3384" t="s">
        <v>33</v>
      </c>
      <c r="E3384" t="s">
        <v>35</v>
      </c>
      <c r="F3384" s="1">
        <v>43899</v>
      </c>
      <c r="G3384" s="1">
        <f t="shared" si="1285"/>
        <v>43911</v>
      </c>
      <c r="H3384" s="1">
        <f t="shared" si="1286"/>
        <v>43918</v>
      </c>
      <c r="I3384" t="s">
        <v>71</v>
      </c>
      <c r="J3384">
        <v>2490158163</v>
      </c>
      <c r="K3384" t="s">
        <v>74</v>
      </c>
      <c r="L3384" t="s">
        <v>77</v>
      </c>
      <c r="M3384" t="s">
        <v>83</v>
      </c>
      <c r="P3384" t="s">
        <v>98</v>
      </c>
      <c r="Q3384" t="s">
        <v>100</v>
      </c>
      <c r="R3384" t="s">
        <v>18</v>
      </c>
      <c r="S3384" t="s">
        <v>20</v>
      </c>
      <c r="T3384" t="str">
        <f t="shared" si="1287"/>
        <v>LAEM CHABANG</v>
      </c>
      <c r="U3384" t="s">
        <v>46</v>
      </c>
      <c r="V3384" t="s">
        <v>51</v>
      </c>
      <c r="W3384" s="3">
        <v>12182564</v>
      </c>
      <c r="X3384" t="s">
        <v>32</v>
      </c>
      <c r="Y3384" t="s">
        <v>73</v>
      </c>
      <c r="AC3384">
        <v>1</v>
      </c>
    </row>
    <row r="3385" spans="1:31" x14ac:dyDescent="0.2">
      <c r="A3385">
        <v>3384</v>
      </c>
      <c r="B3385" t="s">
        <v>2</v>
      </c>
      <c r="C3385" s="4">
        <v>1924109</v>
      </c>
      <c r="D3385" t="s">
        <v>33</v>
      </c>
      <c r="E3385" t="s">
        <v>35</v>
      </c>
      <c r="F3385" s="1">
        <v>43899</v>
      </c>
      <c r="G3385" s="1">
        <f>IF(R3385="2: AIR",F3385, "")</f>
        <v>43899</v>
      </c>
      <c r="H3385" s="1">
        <f>G3385+33</f>
        <v>43932</v>
      </c>
      <c r="I3385" t="s">
        <v>71</v>
      </c>
      <c r="J3385">
        <v>2490158163</v>
      </c>
      <c r="K3385" t="s">
        <v>74</v>
      </c>
      <c r="L3385" t="s">
        <v>77</v>
      </c>
      <c r="M3385" t="s">
        <v>83</v>
      </c>
      <c r="P3385" t="s">
        <v>98</v>
      </c>
      <c r="Q3385" t="s">
        <v>100</v>
      </c>
      <c r="R3385" t="s">
        <v>17</v>
      </c>
      <c r="S3385" t="s">
        <v>20</v>
      </c>
      <c r="T3385" t="s">
        <v>45</v>
      </c>
      <c r="U3385" t="s">
        <v>46</v>
      </c>
      <c r="V3385" t="str">
        <f t="shared" si="1257"/>
        <v>AIR</v>
      </c>
      <c r="W3385" s="3"/>
      <c r="X3385" t="s">
        <v>32</v>
      </c>
      <c r="Y3385" t="s">
        <v>73</v>
      </c>
    </row>
    <row r="3386" spans="1:31" x14ac:dyDescent="0.2">
      <c r="A3386">
        <v>3385</v>
      </c>
      <c r="B3386" t="s">
        <v>2</v>
      </c>
      <c r="C3386" s="4">
        <v>1924110</v>
      </c>
      <c r="D3386" t="s">
        <v>33</v>
      </c>
      <c r="E3386" t="s">
        <v>35</v>
      </c>
      <c r="F3386" s="1">
        <v>43899</v>
      </c>
      <c r="G3386" s="1">
        <f t="shared" ref="G3386:G3391" si="1288">F3386 + 7 - WEEKDAY(F3386, 2) + 6</f>
        <v>43911</v>
      </c>
      <c r="H3386" s="1">
        <f t="shared" ref="H3386:H3391" si="1289">G3386+7</f>
        <v>43918</v>
      </c>
      <c r="I3386" t="s">
        <v>71</v>
      </c>
      <c r="J3386">
        <v>2490158163</v>
      </c>
      <c r="K3386" t="s">
        <v>74</v>
      </c>
      <c r="L3386" t="s">
        <v>77</v>
      </c>
      <c r="M3386" t="s">
        <v>83</v>
      </c>
      <c r="P3386" t="s">
        <v>98</v>
      </c>
      <c r="Q3386" t="s">
        <v>100</v>
      </c>
      <c r="R3386" t="s">
        <v>18</v>
      </c>
      <c r="S3386" t="s">
        <v>20</v>
      </c>
      <c r="T3386" t="str">
        <f t="shared" ref="T3386:T3391" si="1290">IF(R3386="1: SEA", "LAEM CHABANG", "BANGKOK")</f>
        <v>LAEM CHABANG</v>
      </c>
      <c r="U3386" t="s">
        <v>46</v>
      </c>
      <c r="V3386" t="s">
        <v>51</v>
      </c>
      <c r="W3386" s="3">
        <v>12182588</v>
      </c>
      <c r="X3386" t="s">
        <v>32</v>
      </c>
      <c r="Y3386" t="s">
        <v>73</v>
      </c>
      <c r="AC3386">
        <v>1</v>
      </c>
    </row>
    <row r="3387" spans="1:31" x14ac:dyDescent="0.2">
      <c r="A3387">
        <v>3386</v>
      </c>
      <c r="B3387" t="s">
        <v>2</v>
      </c>
      <c r="C3387" s="4">
        <v>1924111</v>
      </c>
      <c r="D3387" t="s">
        <v>33</v>
      </c>
      <c r="E3387" t="s">
        <v>35</v>
      </c>
      <c r="F3387" s="1">
        <v>43899</v>
      </c>
      <c r="G3387" s="1">
        <f t="shared" si="1288"/>
        <v>43911</v>
      </c>
      <c r="H3387" s="1">
        <f t="shared" si="1289"/>
        <v>43918</v>
      </c>
      <c r="I3387" t="s">
        <v>71</v>
      </c>
      <c r="J3387">
        <v>2490158163</v>
      </c>
      <c r="K3387" t="s">
        <v>74</v>
      </c>
      <c r="L3387" t="s">
        <v>77</v>
      </c>
      <c r="M3387" t="s">
        <v>83</v>
      </c>
      <c r="P3387" t="s">
        <v>98</v>
      </c>
      <c r="Q3387" t="s">
        <v>100</v>
      </c>
      <c r="R3387" t="s">
        <v>18</v>
      </c>
      <c r="S3387" t="s">
        <v>20</v>
      </c>
      <c r="T3387" t="str">
        <f t="shared" si="1290"/>
        <v>LAEM CHABANG</v>
      </c>
      <c r="U3387" t="s">
        <v>46</v>
      </c>
      <c r="V3387" t="s">
        <v>51</v>
      </c>
      <c r="W3387" s="3">
        <v>12182589</v>
      </c>
      <c r="X3387" t="s">
        <v>32</v>
      </c>
      <c r="Y3387" t="s">
        <v>73</v>
      </c>
      <c r="AC3387">
        <v>1</v>
      </c>
    </row>
    <row r="3388" spans="1:31" x14ac:dyDescent="0.2">
      <c r="A3388">
        <v>3387</v>
      </c>
      <c r="B3388" t="s">
        <v>2</v>
      </c>
      <c r="C3388" s="4">
        <v>1924112</v>
      </c>
      <c r="D3388" t="s">
        <v>33</v>
      </c>
      <c r="E3388" t="s">
        <v>35</v>
      </c>
      <c r="F3388" s="1">
        <v>43899</v>
      </c>
      <c r="G3388" s="1">
        <f t="shared" si="1288"/>
        <v>43911</v>
      </c>
      <c r="H3388" s="1">
        <f t="shared" si="1289"/>
        <v>43918</v>
      </c>
      <c r="I3388" t="s">
        <v>71</v>
      </c>
      <c r="J3388">
        <v>2490158163</v>
      </c>
      <c r="K3388" t="s">
        <v>74</v>
      </c>
      <c r="L3388" t="s">
        <v>77</v>
      </c>
      <c r="M3388" t="s">
        <v>83</v>
      </c>
      <c r="P3388" t="s">
        <v>98</v>
      </c>
      <c r="Q3388" t="s">
        <v>100</v>
      </c>
      <c r="R3388" t="s">
        <v>18</v>
      </c>
      <c r="S3388" t="s">
        <v>20</v>
      </c>
      <c r="T3388" t="str">
        <f t="shared" si="1290"/>
        <v>LAEM CHABANG</v>
      </c>
      <c r="U3388" t="s">
        <v>46</v>
      </c>
      <c r="V3388" t="s">
        <v>51</v>
      </c>
      <c r="W3388" s="3">
        <v>12182592</v>
      </c>
      <c r="X3388" t="s">
        <v>32</v>
      </c>
      <c r="Y3388" t="s">
        <v>73</v>
      </c>
      <c r="AC3388">
        <v>1</v>
      </c>
    </row>
    <row r="3389" spans="1:31" x14ac:dyDescent="0.2">
      <c r="A3389">
        <v>3388</v>
      </c>
      <c r="B3389" t="s">
        <v>2</v>
      </c>
      <c r="C3389" s="4">
        <v>1924113</v>
      </c>
      <c r="D3389" t="s">
        <v>33</v>
      </c>
      <c r="E3389" t="s">
        <v>35</v>
      </c>
      <c r="F3389" s="1">
        <v>43899</v>
      </c>
      <c r="G3389" s="1">
        <f t="shared" si="1288"/>
        <v>43911</v>
      </c>
      <c r="H3389" s="1">
        <f t="shared" si="1289"/>
        <v>43918</v>
      </c>
      <c r="I3389" t="s">
        <v>71</v>
      </c>
      <c r="J3389">
        <v>2490158163</v>
      </c>
      <c r="K3389" t="s">
        <v>74</v>
      </c>
      <c r="L3389" t="s">
        <v>77</v>
      </c>
      <c r="M3389" t="s">
        <v>83</v>
      </c>
      <c r="P3389" t="s">
        <v>98</v>
      </c>
      <c r="Q3389" t="s">
        <v>100</v>
      </c>
      <c r="R3389" t="s">
        <v>18</v>
      </c>
      <c r="S3389" t="s">
        <v>20</v>
      </c>
      <c r="T3389" t="str">
        <f t="shared" si="1290"/>
        <v>LAEM CHABANG</v>
      </c>
      <c r="U3389" t="s">
        <v>46</v>
      </c>
      <c r="V3389" t="s">
        <v>51</v>
      </c>
      <c r="W3389" s="3">
        <v>12182601</v>
      </c>
      <c r="X3389" t="s">
        <v>32</v>
      </c>
      <c r="Y3389" t="s">
        <v>73</v>
      </c>
      <c r="AC3389">
        <v>1</v>
      </c>
    </row>
    <row r="3390" spans="1:31" x14ac:dyDescent="0.2">
      <c r="A3390">
        <v>3389</v>
      </c>
      <c r="B3390" t="s">
        <v>2</v>
      </c>
      <c r="C3390" s="4">
        <v>1924114</v>
      </c>
      <c r="D3390" t="s">
        <v>33</v>
      </c>
      <c r="E3390" t="s">
        <v>35</v>
      </c>
      <c r="F3390" s="1">
        <v>43900</v>
      </c>
      <c r="G3390" s="1">
        <f t="shared" si="1288"/>
        <v>43911</v>
      </c>
      <c r="H3390" s="1">
        <f t="shared" si="1289"/>
        <v>43918</v>
      </c>
      <c r="I3390" t="s">
        <v>71</v>
      </c>
      <c r="J3390">
        <v>2490158163</v>
      </c>
      <c r="K3390" t="s">
        <v>74</v>
      </c>
      <c r="L3390" t="s">
        <v>77</v>
      </c>
      <c r="M3390" t="s">
        <v>83</v>
      </c>
      <c r="P3390" t="s">
        <v>98</v>
      </c>
      <c r="Q3390" t="s">
        <v>100</v>
      </c>
      <c r="R3390" t="s">
        <v>18</v>
      </c>
      <c r="S3390" t="s">
        <v>20</v>
      </c>
      <c r="T3390" t="str">
        <f t="shared" si="1290"/>
        <v>LAEM CHABANG</v>
      </c>
      <c r="U3390" t="s">
        <v>46</v>
      </c>
      <c r="V3390" t="s">
        <v>51</v>
      </c>
      <c r="W3390" s="3">
        <v>12182616</v>
      </c>
      <c r="X3390" t="s">
        <v>32</v>
      </c>
      <c r="Y3390" t="s">
        <v>73</v>
      </c>
      <c r="AC3390">
        <v>1</v>
      </c>
    </row>
    <row r="3391" spans="1:31" x14ac:dyDescent="0.2">
      <c r="A3391">
        <v>3390</v>
      </c>
      <c r="B3391" t="s">
        <v>2</v>
      </c>
      <c r="C3391" s="4">
        <v>1924115</v>
      </c>
      <c r="D3391" t="s">
        <v>33</v>
      </c>
      <c r="E3391" t="s">
        <v>35</v>
      </c>
      <c r="F3391" s="1">
        <v>43900</v>
      </c>
      <c r="G3391" s="1">
        <f t="shared" si="1288"/>
        <v>43911</v>
      </c>
      <c r="H3391" s="1">
        <f t="shared" si="1289"/>
        <v>43918</v>
      </c>
      <c r="I3391" t="s">
        <v>71</v>
      </c>
      <c r="J3391">
        <v>2490158163</v>
      </c>
      <c r="K3391" t="s">
        <v>74</v>
      </c>
      <c r="L3391" t="s">
        <v>77</v>
      </c>
      <c r="M3391" t="s">
        <v>83</v>
      </c>
      <c r="P3391" t="s">
        <v>98</v>
      </c>
      <c r="Q3391" t="s">
        <v>100</v>
      </c>
      <c r="R3391" t="s">
        <v>18</v>
      </c>
      <c r="S3391" t="s">
        <v>20</v>
      </c>
      <c r="T3391" t="str">
        <f t="shared" si="1290"/>
        <v>LAEM CHABANG</v>
      </c>
      <c r="U3391" t="s">
        <v>46</v>
      </c>
      <c r="V3391" t="s">
        <v>52</v>
      </c>
      <c r="W3391" s="3">
        <v>12182617</v>
      </c>
      <c r="X3391" t="s">
        <v>32</v>
      </c>
      <c r="Y3391" t="s">
        <v>73</v>
      </c>
      <c r="AC3391">
        <v>1</v>
      </c>
    </row>
    <row r="3392" spans="1:31" x14ac:dyDescent="0.2">
      <c r="A3392">
        <v>3391</v>
      </c>
      <c r="B3392" t="s">
        <v>2</v>
      </c>
      <c r="C3392" s="4">
        <v>1924116</v>
      </c>
      <c r="D3392" t="s">
        <v>33</v>
      </c>
      <c r="E3392" t="s">
        <v>35</v>
      </c>
      <c r="F3392" s="1">
        <v>43900</v>
      </c>
      <c r="G3392" s="1">
        <f t="shared" ref="G3392:G3405" si="1291">IF(R3392="2: AIR",F3392, "")</f>
        <v>43900</v>
      </c>
      <c r="H3392" s="1">
        <f t="shared" ref="H3392:H3405" si="1292">G3392+33</f>
        <v>43933</v>
      </c>
      <c r="I3392" t="s">
        <v>71</v>
      </c>
      <c r="J3392">
        <v>2490158163</v>
      </c>
      <c r="K3392" t="s">
        <v>74</v>
      </c>
      <c r="L3392" t="s">
        <v>77</v>
      </c>
      <c r="M3392" t="s">
        <v>83</v>
      </c>
      <c r="P3392" t="s">
        <v>98</v>
      </c>
      <c r="Q3392" t="s">
        <v>100</v>
      </c>
      <c r="R3392" t="s">
        <v>17</v>
      </c>
      <c r="S3392" t="s">
        <v>20</v>
      </c>
      <c r="T3392" t="s">
        <v>45</v>
      </c>
      <c r="U3392" t="s">
        <v>46</v>
      </c>
      <c r="V3392" t="str">
        <f t="shared" si="1257"/>
        <v>AIR</v>
      </c>
      <c r="W3392" s="3"/>
      <c r="X3392" t="s">
        <v>32</v>
      </c>
      <c r="Y3392" t="s">
        <v>73</v>
      </c>
    </row>
    <row r="3393" spans="1:31" x14ac:dyDescent="0.2">
      <c r="A3393">
        <v>3392</v>
      </c>
      <c r="B3393" t="s">
        <v>2</v>
      </c>
      <c r="C3393" s="4">
        <v>1924117</v>
      </c>
      <c r="D3393" t="s">
        <v>33</v>
      </c>
      <c r="E3393" t="s">
        <v>35</v>
      </c>
      <c r="F3393" s="1">
        <v>43900</v>
      </c>
      <c r="G3393" s="1">
        <f t="shared" si="1291"/>
        <v>43900</v>
      </c>
      <c r="H3393" s="1">
        <f t="shared" si="1292"/>
        <v>43933</v>
      </c>
      <c r="I3393" t="s">
        <v>71</v>
      </c>
      <c r="J3393">
        <v>2490158163</v>
      </c>
      <c r="K3393" t="s">
        <v>74</v>
      </c>
      <c r="L3393" t="s">
        <v>77</v>
      </c>
      <c r="M3393" t="s">
        <v>83</v>
      </c>
      <c r="P3393" t="s">
        <v>98</v>
      </c>
      <c r="Q3393" t="s">
        <v>100</v>
      </c>
      <c r="R3393" t="s">
        <v>17</v>
      </c>
      <c r="S3393" t="s">
        <v>20</v>
      </c>
      <c r="T3393" t="s">
        <v>45</v>
      </c>
      <c r="U3393" t="s">
        <v>46</v>
      </c>
      <c r="V3393" t="str">
        <f t="shared" si="1257"/>
        <v>AIR</v>
      </c>
      <c r="W3393" s="3"/>
      <c r="X3393" t="s">
        <v>32</v>
      </c>
      <c r="Y3393" t="s">
        <v>73</v>
      </c>
    </row>
    <row r="3394" spans="1:31" x14ac:dyDescent="0.2">
      <c r="A3394">
        <v>3393</v>
      </c>
      <c r="B3394" t="s">
        <v>2</v>
      </c>
      <c r="C3394" s="4">
        <v>1924118</v>
      </c>
      <c r="D3394" t="s">
        <v>33</v>
      </c>
      <c r="E3394" t="s">
        <v>35</v>
      </c>
      <c r="F3394" s="1">
        <v>43899</v>
      </c>
      <c r="G3394" s="1">
        <f t="shared" si="1291"/>
        <v>43899</v>
      </c>
      <c r="H3394" s="1">
        <f t="shared" si="1292"/>
        <v>43932</v>
      </c>
      <c r="I3394" t="s">
        <v>71</v>
      </c>
      <c r="J3394">
        <v>2490158163</v>
      </c>
      <c r="K3394" t="s">
        <v>74</v>
      </c>
      <c r="L3394" t="s">
        <v>77</v>
      </c>
      <c r="M3394" t="s">
        <v>83</v>
      </c>
      <c r="P3394" t="s">
        <v>98</v>
      </c>
      <c r="Q3394" t="s">
        <v>100</v>
      </c>
      <c r="R3394" t="s">
        <v>17</v>
      </c>
      <c r="S3394" t="s">
        <v>20</v>
      </c>
      <c r="T3394" t="s">
        <v>45</v>
      </c>
      <c r="U3394" t="s">
        <v>46</v>
      </c>
      <c r="V3394" t="str">
        <f t="shared" si="1257"/>
        <v>AIR</v>
      </c>
      <c r="W3394" s="3"/>
      <c r="X3394" t="s">
        <v>32</v>
      </c>
      <c r="Y3394" t="s">
        <v>73</v>
      </c>
    </row>
    <row r="3395" spans="1:31" x14ac:dyDescent="0.2">
      <c r="A3395">
        <v>3394</v>
      </c>
      <c r="B3395" t="s">
        <v>2</v>
      </c>
      <c r="C3395" s="4">
        <v>1924119</v>
      </c>
      <c r="D3395" t="s">
        <v>33</v>
      </c>
      <c r="E3395" t="s">
        <v>35</v>
      </c>
      <c r="F3395" s="1">
        <v>43899</v>
      </c>
      <c r="G3395" s="1">
        <f t="shared" si="1291"/>
        <v>43899</v>
      </c>
      <c r="H3395" s="1">
        <f t="shared" si="1292"/>
        <v>43932</v>
      </c>
      <c r="I3395" t="s">
        <v>71</v>
      </c>
      <c r="J3395">
        <v>2490158163</v>
      </c>
      <c r="K3395" t="s">
        <v>74</v>
      </c>
      <c r="L3395" t="s">
        <v>77</v>
      </c>
      <c r="M3395" t="s">
        <v>83</v>
      </c>
      <c r="P3395" t="s">
        <v>98</v>
      </c>
      <c r="Q3395" t="s">
        <v>100</v>
      </c>
      <c r="R3395" t="s">
        <v>17</v>
      </c>
      <c r="S3395" t="s">
        <v>20</v>
      </c>
      <c r="T3395" t="s">
        <v>45</v>
      </c>
      <c r="U3395" t="s">
        <v>46</v>
      </c>
      <c r="V3395" t="str">
        <f t="shared" ref="V3395:V3458" si="1293">IF(R3395="2: AIR", "AIR","")</f>
        <v>AIR</v>
      </c>
      <c r="W3395" s="3"/>
      <c r="X3395" t="s">
        <v>32</v>
      </c>
      <c r="Y3395" t="s">
        <v>73</v>
      </c>
    </row>
    <row r="3396" spans="1:31" x14ac:dyDescent="0.2">
      <c r="A3396">
        <v>3395</v>
      </c>
      <c r="B3396" t="s">
        <v>2</v>
      </c>
      <c r="C3396" s="4">
        <v>1924120</v>
      </c>
      <c r="D3396" t="s">
        <v>33</v>
      </c>
      <c r="E3396" t="s">
        <v>35</v>
      </c>
      <c r="F3396" s="1">
        <v>43899</v>
      </c>
      <c r="G3396" s="1">
        <f t="shared" si="1291"/>
        <v>43899</v>
      </c>
      <c r="H3396" s="1">
        <f t="shared" si="1292"/>
        <v>43932</v>
      </c>
      <c r="I3396" t="s">
        <v>71</v>
      </c>
      <c r="J3396">
        <v>2490158163</v>
      </c>
      <c r="K3396" t="s">
        <v>74</v>
      </c>
      <c r="L3396" t="s">
        <v>77</v>
      </c>
      <c r="M3396" t="s">
        <v>83</v>
      </c>
      <c r="P3396" t="s">
        <v>98</v>
      </c>
      <c r="Q3396" t="s">
        <v>100</v>
      </c>
      <c r="R3396" t="s">
        <v>17</v>
      </c>
      <c r="S3396" t="s">
        <v>20</v>
      </c>
      <c r="T3396" t="s">
        <v>45</v>
      </c>
      <c r="U3396" t="s">
        <v>46</v>
      </c>
      <c r="V3396" t="str">
        <f t="shared" si="1293"/>
        <v>AIR</v>
      </c>
      <c r="W3396" s="3"/>
      <c r="X3396" t="s">
        <v>32</v>
      </c>
      <c r="Y3396" t="s">
        <v>73</v>
      </c>
    </row>
    <row r="3397" spans="1:31" x14ac:dyDescent="0.2">
      <c r="A3397">
        <v>3396</v>
      </c>
      <c r="B3397" t="s">
        <v>2</v>
      </c>
      <c r="C3397" s="4">
        <v>1924121</v>
      </c>
      <c r="D3397" t="s">
        <v>33</v>
      </c>
      <c r="E3397" t="s">
        <v>35</v>
      </c>
      <c r="F3397" s="1">
        <v>43900</v>
      </c>
      <c r="G3397" s="1">
        <f t="shared" si="1291"/>
        <v>43900</v>
      </c>
      <c r="H3397" s="1">
        <f t="shared" si="1292"/>
        <v>43933</v>
      </c>
      <c r="I3397" t="s">
        <v>71</v>
      </c>
      <c r="J3397">
        <v>2490158163</v>
      </c>
      <c r="K3397" t="s">
        <v>74</v>
      </c>
      <c r="L3397" t="s">
        <v>77</v>
      </c>
      <c r="M3397" t="s">
        <v>83</v>
      </c>
      <c r="P3397" t="s">
        <v>98</v>
      </c>
      <c r="Q3397" t="s">
        <v>100</v>
      </c>
      <c r="R3397" t="s">
        <v>17</v>
      </c>
      <c r="S3397" t="s">
        <v>20</v>
      </c>
      <c r="T3397" t="s">
        <v>45</v>
      </c>
      <c r="U3397" t="s">
        <v>46</v>
      </c>
      <c r="V3397" t="str">
        <f t="shared" si="1293"/>
        <v>AIR</v>
      </c>
      <c r="W3397" s="3"/>
      <c r="X3397" t="s">
        <v>32</v>
      </c>
      <c r="Y3397" t="s">
        <v>73</v>
      </c>
    </row>
    <row r="3398" spans="1:31" x14ac:dyDescent="0.2">
      <c r="A3398">
        <v>3397</v>
      </c>
      <c r="B3398" t="s">
        <v>2</v>
      </c>
      <c r="C3398" s="4">
        <v>1924122</v>
      </c>
      <c r="D3398" t="s">
        <v>33</v>
      </c>
      <c r="E3398" t="s">
        <v>35</v>
      </c>
      <c r="F3398" s="1">
        <v>43900</v>
      </c>
      <c r="G3398" s="1">
        <f t="shared" si="1291"/>
        <v>43900</v>
      </c>
      <c r="H3398" s="1">
        <f t="shared" si="1292"/>
        <v>43933</v>
      </c>
      <c r="I3398" t="s">
        <v>71</v>
      </c>
      <c r="J3398">
        <v>2490158163</v>
      </c>
      <c r="K3398" t="s">
        <v>74</v>
      </c>
      <c r="L3398" t="s">
        <v>77</v>
      </c>
      <c r="M3398" t="s">
        <v>83</v>
      </c>
      <c r="P3398" t="s">
        <v>98</v>
      </c>
      <c r="Q3398" t="s">
        <v>100</v>
      </c>
      <c r="R3398" t="s">
        <v>17</v>
      </c>
      <c r="S3398" t="s">
        <v>20</v>
      </c>
      <c r="T3398" t="s">
        <v>45</v>
      </c>
      <c r="U3398" t="s">
        <v>46</v>
      </c>
      <c r="V3398" t="str">
        <f t="shared" si="1293"/>
        <v>AIR</v>
      </c>
      <c r="W3398" s="3"/>
      <c r="X3398" t="s">
        <v>32</v>
      </c>
      <c r="Y3398" t="s">
        <v>73</v>
      </c>
    </row>
    <row r="3399" spans="1:31" x14ac:dyDescent="0.2">
      <c r="A3399">
        <v>3398</v>
      </c>
      <c r="B3399" t="s">
        <v>2</v>
      </c>
      <c r="C3399" s="4">
        <v>1924123</v>
      </c>
      <c r="D3399" t="s">
        <v>33</v>
      </c>
      <c r="E3399" t="s">
        <v>35</v>
      </c>
      <c r="F3399" s="1">
        <v>43900</v>
      </c>
      <c r="G3399" s="1">
        <f t="shared" si="1291"/>
        <v>43900</v>
      </c>
      <c r="H3399" s="1">
        <f t="shared" si="1292"/>
        <v>43933</v>
      </c>
      <c r="I3399" t="s">
        <v>71</v>
      </c>
      <c r="J3399">
        <v>2490158163</v>
      </c>
      <c r="K3399" t="s">
        <v>74</v>
      </c>
      <c r="L3399" t="s">
        <v>77</v>
      </c>
      <c r="M3399" t="s">
        <v>83</v>
      </c>
      <c r="P3399" t="s">
        <v>98</v>
      </c>
      <c r="Q3399" t="s">
        <v>100</v>
      </c>
      <c r="R3399" t="s">
        <v>17</v>
      </c>
      <c r="S3399" t="s">
        <v>20</v>
      </c>
      <c r="T3399" t="s">
        <v>45</v>
      </c>
      <c r="U3399" t="s">
        <v>46</v>
      </c>
      <c r="V3399" t="str">
        <f t="shared" si="1293"/>
        <v>AIR</v>
      </c>
      <c r="W3399" s="3"/>
      <c r="X3399" t="s">
        <v>32</v>
      </c>
      <c r="Y3399" t="s">
        <v>73</v>
      </c>
      <c r="AE3399" t="s">
        <v>102</v>
      </c>
    </row>
    <row r="3400" spans="1:31" x14ac:dyDescent="0.2">
      <c r="A3400">
        <v>3399</v>
      </c>
      <c r="B3400" t="s">
        <v>2</v>
      </c>
      <c r="C3400" s="4">
        <v>1924124</v>
      </c>
      <c r="D3400" t="s">
        <v>33</v>
      </c>
      <c r="E3400" t="s">
        <v>35</v>
      </c>
      <c r="F3400" s="1">
        <v>43900</v>
      </c>
      <c r="G3400" s="1">
        <f t="shared" si="1291"/>
        <v>43900</v>
      </c>
      <c r="H3400" s="1">
        <f t="shared" si="1292"/>
        <v>43933</v>
      </c>
      <c r="I3400" t="s">
        <v>71</v>
      </c>
      <c r="J3400">
        <v>2490158163</v>
      </c>
      <c r="K3400" t="s">
        <v>74</v>
      </c>
      <c r="L3400" t="s">
        <v>77</v>
      </c>
      <c r="M3400" t="s">
        <v>83</v>
      </c>
      <c r="P3400" t="s">
        <v>98</v>
      </c>
      <c r="Q3400" t="s">
        <v>100</v>
      </c>
      <c r="R3400" t="s">
        <v>17</v>
      </c>
      <c r="S3400" t="s">
        <v>20</v>
      </c>
      <c r="T3400" t="s">
        <v>45</v>
      </c>
      <c r="U3400" t="s">
        <v>46</v>
      </c>
      <c r="V3400" t="str">
        <f t="shared" si="1293"/>
        <v>AIR</v>
      </c>
      <c r="W3400" s="3"/>
      <c r="X3400" t="s">
        <v>32</v>
      </c>
      <c r="Y3400" t="s">
        <v>73</v>
      </c>
      <c r="AE3400" t="s">
        <v>102</v>
      </c>
    </row>
    <row r="3401" spans="1:31" x14ac:dyDescent="0.2">
      <c r="A3401">
        <v>3400</v>
      </c>
      <c r="B3401" t="s">
        <v>2</v>
      </c>
      <c r="C3401" s="4">
        <v>1924125</v>
      </c>
      <c r="D3401" t="s">
        <v>33</v>
      </c>
      <c r="E3401" t="s">
        <v>35</v>
      </c>
      <c r="F3401" s="1">
        <v>43900</v>
      </c>
      <c r="G3401" s="1">
        <f t="shared" si="1291"/>
        <v>43900</v>
      </c>
      <c r="H3401" s="1">
        <f t="shared" si="1292"/>
        <v>43933</v>
      </c>
      <c r="I3401" t="s">
        <v>71</v>
      </c>
      <c r="J3401">
        <v>2490158163</v>
      </c>
      <c r="K3401" t="s">
        <v>74</v>
      </c>
      <c r="L3401" t="s">
        <v>77</v>
      </c>
      <c r="M3401" t="s">
        <v>83</v>
      </c>
      <c r="P3401" t="s">
        <v>98</v>
      </c>
      <c r="Q3401" t="s">
        <v>100</v>
      </c>
      <c r="R3401" t="s">
        <v>17</v>
      </c>
      <c r="S3401" t="s">
        <v>20</v>
      </c>
      <c r="T3401" t="s">
        <v>45</v>
      </c>
      <c r="U3401" t="s">
        <v>46</v>
      </c>
      <c r="V3401" t="str">
        <f t="shared" si="1293"/>
        <v>AIR</v>
      </c>
      <c r="W3401" s="3"/>
      <c r="X3401" t="s">
        <v>32</v>
      </c>
      <c r="Y3401" t="s">
        <v>73</v>
      </c>
      <c r="AE3401" t="s">
        <v>102</v>
      </c>
    </row>
    <row r="3402" spans="1:31" x14ac:dyDescent="0.2">
      <c r="A3402">
        <v>3401</v>
      </c>
      <c r="B3402" t="s">
        <v>2</v>
      </c>
      <c r="C3402" s="4">
        <v>1924126</v>
      </c>
      <c r="D3402" t="s">
        <v>33</v>
      </c>
      <c r="E3402" t="s">
        <v>35</v>
      </c>
      <c r="F3402" s="1">
        <v>43900</v>
      </c>
      <c r="G3402" s="1">
        <f t="shared" si="1291"/>
        <v>43900</v>
      </c>
      <c r="H3402" s="1">
        <f t="shared" si="1292"/>
        <v>43933</v>
      </c>
      <c r="I3402" t="s">
        <v>71</v>
      </c>
      <c r="J3402">
        <v>2490158163</v>
      </c>
      <c r="K3402" t="s">
        <v>74</v>
      </c>
      <c r="L3402" t="s">
        <v>77</v>
      </c>
      <c r="M3402" t="s">
        <v>83</v>
      </c>
      <c r="P3402" t="s">
        <v>98</v>
      </c>
      <c r="Q3402" t="s">
        <v>100</v>
      </c>
      <c r="R3402" t="s">
        <v>17</v>
      </c>
      <c r="S3402" t="s">
        <v>20</v>
      </c>
      <c r="T3402" t="s">
        <v>45</v>
      </c>
      <c r="U3402" t="s">
        <v>46</v>
      </c>
      <c r="V3402" t="str">
        <f t="shared" si="1293"/>
        <v>AIR</v>
      </c>
      <c r="W3402" s="3"/>
      <c r="X3402" t="s">
        <v>32</v>
      </c>
      <c r="Y3402" t="s">
        <v>73</v>
      </c>
    </row>
    <row r="3403" spans="1:31" x14ac:dyDescent="0.2">
      <c r="A3403">
        <v>3402</v>
      </c>
      <c r="B3403" t="s">
        <v>2</v>
      </c>
      <c r="C3403" s="4">
        <v>1924127</v>
      </c>
      <c r="D3403" t="s">
        <v>33</v>
      </c>
      <c r="E3403" t="s">
        <v>35</v>
      </c>
      <c r="F3403" s="1">
        <v>43900</v>
      </c>
      <c r="G3403" s="1">
        <f t="shared" si="1291"/>
        <v>43900</v>
      </c>
      <c r="H3403" s="1">
        <f t="shared" si="1292"/>
        <v>43933</v>
      </c>
      <c r="I3403" t="s">
        <v>71</v>
      </c>
      <c r="J3403">
        <v>2490158163</v>
      </c>
      <c r="K3403" t="s">
        <v>74</v>
      </c>
      <c r="L3403" t="s">
        <v>77</v>
      </c>
      <c r="M3403" t="s">
        <v>83</v>
      </c>
      <c r="P3403" t="s">
        <v>98</v>
      </c>
      <c r="Q3403" t="s">
        <v>100</v>
      </c>
      <c r="R3403" t="s">
        <v>17</v>
      </c>
      <c r="S3403" t="s">
        <v>20</v>
      </c>
      <c r="T3403" t="s">
        <v>45</v>
      </c>
      <c r="U3403" t="s">
        <v>46</v>
      </c>
      <c r="V3403" t="str">
        <f t="shared" si="1293"/>
        <v>AIR</v>
      </c>
      <c r="W3403" s="3"/>
      <c r="X3403" t="s">
        <v>32</v>
      </c>
      <c r="Y3403" t="s">
        <v>73</v>
      </c>
    </row>
    <row r="3404" spans="1:31" x14ac:dyDescent="0.2">
      <c r="A3404">
        <v>3403</v>
      </c>
      <c r="B3404" t="s">
        <v>2</v>
      </c>
      <c r="C3404" s="4">
        <v>1924128</v>
      </c>
      <c r="D3404" t="s">
        <v>33</v>
      </c>
      <c r="E3404" t="s">
        <v>35</v>
      </c>
      <c r="F3404" s="1">
        <v>43900</v>
      </c>
      <c r="G3404" s="1">
        <f t="shared" si="1291"/>
        <v>43900</v>
      </c>
      <c r="H3404" s="1">
        <f t="shared" si="1292"/>
        <v>43933</v>
      </c>
      <c r="I3404" t="s">
        <v>71</v>
      </c>
      <c r="J3404">
        <v>2490158163</v>
      </c>
      <c r="K3404" t="s">
        <v>74</v>
      </c>
      <c r="L3404" t="s">
        <v>77</v>
      </c>
      <c r="M3404" t="s">
        <v>83</v>
      </c>
      <c r="P3404" t="s">
        <v>98</v>
      </c>
      <c r="Q3404" t="s">
        <v>100</v>
      </c>
      <c r="R3404" t="s">
        <v>17</v>
      </c>
      <c r="S3404" t="s">
        <v>20</v>
      </c>
      <c r="T3404" t="s">
        <v>45</v>
      </c>
      <c r="U3404" t="s">
        <v>46</v>
      </c>
      <c r="V3404" t="str">
        <f t="shared" si="1293"/>
        <v>AIR</v>
      </c>
      <c r="W3404" s="3"/>
      <c r="X3404" t="s">
        <v>32</v>
      </c>
      <c r="Y3404" t="s">
        <v>73</v>
      </c>
    </row>
    <row r="3405" spans="1:31" x14ac:dyDescent="0.2">
      <c r="A3405">
        <v>3404</v>
      </c>
      <c r="B3405" t="s">
        <v>2</v>
      </c>
      <c r="C3405" s="4">
        <v>1924129</v>
      </c>
      <c r="D3405" t="s">
        <v>33</v>
      </c>
      <c r="E3405" t="s">
        <v>35</v>
      </c>
      <c r="F3405" s="1">
        <v>43900</v>
      </c>
      <c r="G3405" s="1">
        <f t="shared" si="1291"/>
        <v>43900</v>
      </c>
      <c r="H3405" s="1">
        <f t="shared" si="1292"/>
        <v>43933</v>
      </c>
      <c r="I3405" t="s">
        <v>71</v>
      </c>
      <c r="J3405">
        <v>2490158163</v>
      </c>
      <c r="K3405" t="s">
        <v>74</v>
      </c>
      <c r="L3405" t="s">
        <v>77</v>
      </c>
      <c r="M3405" t="s">
        <v>83</v>
      </c>
      <c r="P3405" t="s">
        <v>98</v>
      </c>
      <c r="Q3405" t="s">
        <v>100</v>
      </c>
      <c r="R3405" t="s">
        <v>17</v>
      </c>
      <c r="S3405" t="s">
        <v>20</v>
      </c>
      <c r="T3405" t="s">
        <v>45</v>
      </c>
      <c r="U3405" t="s">
        <v>46</v>
      </c>
      <c r="V3405" t="str">
        <f t="shared" si="1293"/>
        <v>AIR</v>
      </c>
      <c r="W3405" s="3"/>
      <c r="X3405" t="s">
        <v>32</v>
      </c>
      <c r="Y3405" t="s">
        <v>73</v>
      </c>
    </row>
    <row r="3406" spans="1:31" x14ac:dyDescent="0.2">
      <c r="A3406">
        <v>3405</v>
      </c>
      <c r="B3406" t="s">
        <v>2</v>
      </c>
      <c r="C3406" s="4">
        <v>1924130</v>
      </c>
      <c r="D3406" t="s">
        <v>33</v>
      </c>
      <c r="E3406" t="s">
        <v>35</v>
      </c>
      <c r="F3406" s="1">
        <v>43900</v>
      </c>
      <c r="G3406" s="1">
        <f t="shared" ref="G3406:G3408" si="1294">F3406 + 7 - WEEKDAY(F3406, 2) + 6</f>
        <v>43911</v>
      </c>
      <c r="H3406" s="1">
        <f t="shared" ref="H3406:H3408" si="1295">G3406+7</f>
        <v>43918</v>
      </c>
      <c r="I3406" t="s">
        <v>71</v>
      </c>
      <c r="J3406">
        <v>2490158163</v>
      </c>
      <c r="K3406" t="s">
        <v>74</v>
      </c>
      <c r="L3406" t="s">
        <v>77</v>
      </c>
      <c r="M3406" t="s">
        <v>83</v>
      </c>
      <c r="P3406" t="s">
        <v>98</v>
      </c>
      <c r="Q3406" t="s">
        <v>100</v>
      </c>
      <c r="R3406" t="s">
        <v>18</v>
      </c>
      <c r="S3406" t="s">
        <v>20</v>
      </c>
      <c r="T3406" t="str">
        <f t="shared" ref="T3406:T3408" si="1296">IF(R3406="1: SEA", "LAEM CHABANG", "BANGKOK")</f>
        <v>LAEM CHABANG</v>
      </c>
      <c r="U3406" t="s">
        <v>46</v>
      </c>
      <c r="V3406" t="s">
        <v>51</v>
      </c>
      <c r="W3406" s="3">
        <v>12182728</v>
      </c>
      <c r="X3406" t="s">
        <v>32</v>
      </c>
      <c r="Y3406" t="s">
        <v>73</v>
      </c>
      <c r="AC3406">
        <v>1</v>
      </c>
    </row>
    <row r="3407" spans="1:31" x14ac:dyDescent="0.2">
      <c r="A3407">
        <v>3406</v>
      </c>
      <c r="B3407" t="s">
        <v>2</v>
      </c>
      <c r="C3407" s="4">
        <v>1924131</v>
      </c>
      <c r="D3407" t="s">
        <v>33</v>
      </c>
      <c r="E3407" t="s">
        <v>35</v>
      </c>
      <c r="F3407" s="1">
        <v>43900</v>
      </c>
      <c r="G3407" s="1">
        <f t="shared" si="1294"/>
        <v>43911</v>
      </c>
      <c r="H3407" s="1">
        <f t="shared" si="1295"/>
        <v>43918</v>
      </c>
      <c r="I3407" t="s">
        <v>71</v>
      </c>
      <c r="J3407">
        <v>2490158163</v>
      </c>
      <c r="K3407" t="s">
        <v>74</v>
      </c>
      <c r="L3407" t="s">
        <v>77</v>
      </c>
      <c r="M3407" t="s">
        <v>83</v>
      </c>
      <c r="P3407" t="s">
        <v>98</v>
      </c>
      <c r="Q3407" t="s">
        <v>100</v>
      </c>
      <c r="R3407" t="s">
        <v>18</v>
      </c>
      <c r="S3407" t="s">
        <v>20</v>
      </c>
      <c r="T3407" t="str">
        <f t="shared" si="1296"/>
        <v>LAEM CHABANG</v>
      </c>
      <c r="U3407" t="s">
        <v>46</v>
      </c>
      <c r="V3407" t="s">
        <v>51</v>
      </c>
      <c r="W3407" s="3">
        <v>12182729</v>
      </c>
      <c r="X3407" t="s">
        <v>32</v>
      </c>
      <c r="Y3407" t="s">
        <v>73</v>
      </c>
      <c r="AC3407">
        <v>1</v>
      </c>
    </row>
    <row r="3408" spans="1:31" x14ac:dyDescent="0.2">
      <c r="A3408">
        <v>3407</v>
      </c>
      <c r="B3408" t="s">
        <v>2</v>
      </c>
      <c r="C3408" s="4">
        <v>1924132</v>
      </c>
      <c r="D3408" t="s">
        <v>33</v>
      </c>
      <c r="E3408" t="s">
        <v>35</v>
      </c>
      <c r="F3408" s="1">
        <v>43900</v>
      </c>
      <c r="G3408" s="1">
        <f t="shared" si="1294"/>
        <v>43911</v>
      </c>
      <c r="H3408" s="1">
        <f t="shared" si="1295"/>
        <v>43918</v>
      </c>
      <c r="I3408" t="s">
        <v>71</v>
      </c>
      <c r="J3408">
        <v>2490158163</v>
      </c>
      <c r="K3408" t="s">
        <v>74</v>
      </c>
      <c r="L3408" t="s">
        <v>77</v>
      </c>
      <c r="M3408" t="s">
        <v>83</v>
      </c>
      <c r="P3408" t="s">
        <v>98</v>
      </c>
      <c r="Q3408" t="s">
        <v>100</v>
      </c>
      <c r="R3408" t="s">
        <v>18</v>
      </c>
      <c r="S3408" t="s">
        <v>20</v>
      </c>
      <c r="T3408" t="str">
        <f t="shared" si="1296"/>
        <v>LAEM CHABANG</v>
      </c>
      <c r="U3408" t="s">
        <v>46</v>
      </c>
      <c r="V3408" t="s">
        <v>51</v>
      </c>
      <c r="W3408" s="3">
        <v>12182732</v>
      </c>
      <c r="X3408" t="s">
        <v>32</v>
      </c>
      <c r="Y3408" t="s">
        <v>73</v>
      </c>
      <c r="AC3408">
        <v>1</v>
      </c>
    </row>
    <row r="3409" spans="1:31" x14ac:dyDescent="0.2">
      <c r="A3409">
        <v>3408</v>
      </c>
      <c r="B3409" t="s">
        <v>2</v>
      </c>
      <c r="C3409" s="4">
        <v>1924133</v>
      </c>
      <c r="D3409" t="s">
        <v>33</v>
      </c>
      <c r="E3409" t="s">
        <v>35</v>
      </c>
      <c r="F3409" s="1">
        <v>43900</v>
      </c>
      <c r="G3409" s="1">
        <f>IF(R3409="2: AIR",F3409, "")</f>
        <v>43900</v>
      </c>
      <c r="H3409" s="1">
        <f>G3409+33</f>
        <v>43933</v>
      </c>
      <c r="I3409" t="s">
        <v>71</v>
      </c>
      <c r="J3409">
        <v>2490158163</v>
      </c>
      <c r="K3409" t="s">
        <v>74</v>
      </c>
      <c r="L3409" t="s">
        <v>77</v>
      </c>
      <c r="M3409" t="s">
        <v>83</v>
      </c>
      <c r="P3409" t="s">
        <v>98</v>
      </c>
      <c r="Q3409" t="s">
        <v>100</v>
      </c>
      <c r="R3409" t="s">
        <v>17</v>
      </c>
      <c r="S3409" t="s">
        <v>20</v>
      </c>
      <c r="T3409" t="s">
        <v>45</v>
      </c>
      <c r="U3409" t="s">
        <v>46</v>
      </c>
      <c r="V3409" t="str">
        <f t="shared" si="1293"/>
        <v>AIR</v>
      </c>
      <c r="W3409" s="3"/>
      <c r="X3409" t="s">
        <v>32</v>
      </c>
      <c r="Y3409" t="s">
        <v>73</v>
      </c>
    </row>
    <row r="3410" spans="1:31" x14ac:dyDescent="0.2">
      <c r="A3410">
        <v>3409</v>
      </c>
      <c r="B3410" t="s">
        <v>2</v>
      </c>
      <c r="C3410" s="4">
        <v>1924134</v>
      </c>
      <c r="D3410" t="s">
        <v>33</v>
      </c>
      <c r="E3410" t="s">
        <v>35</v>
      </c>
      <c r="F3410" s="1">
        <v>43900</v>
      </c>
      <c r="G3410" s="1">
        <f t="shared" ref="G3410:G3411" si="1297">F3410 + 7 - WEEKDAY(F3410, 2) + 6</f>
        <v>43911</v>
      </c>
      <c r="H3410" s="1">
        <f t="shared" ref="H3410:H3411" si="1298">G3410+7</f>
        <v>43918</v>
      </c>
      <c r="I3410" t="s">
        <v>71</v>
      </c>
      <c r="J3410">
        <v>2490158163</v>
      </c>
      <c r="K3410" t="s">
        <v>74</v>
      </c>
      <c r="L3410" t="s">
        <v>77</v>
      </c>
      <c r="M3410" t="s">
        <v>83</v>
      </c>
      <c r="P3410" t="s">
        <v>98</v>
      </c>
      <c r="Q3410" t="s">
        <v>100</v>
      </c>
      <c r="R3410" t="s">
        <v>18</v>
      </c>
      <c r="S3410" t="s">
        <v>20</v>
      </c>
      <c r="T3410" t="str">
        <f t="shared" ref="T3410:T3411" si="1299">IF(R3410="1: SEA", "LAEM CHABANG", "BANGKOK")</f>
        <v>LAEM CHABANG</v>
      </c>
      <c r="U3410" t="s">
        <v>46</v>
      </c>
      <c r="V3410" t="s">
        <v>51</v>
      </c>
      <c r="W3410" s="3">
        <v>12182756</v>
      </c>
      <c r="X3410" t="s">
        <v>32</v>
      </c>
      <c r="Y3410" t="s">
        <v>73</v>
      </c>
      <c r="AC3410">
        <v>1</v>
      </c>
    </row>
    <row r="3411" spans="1:31" x14ac:dyDescent="0.2">
      <c r="A3411">
        <v>3410</v>
      </c>
      <c r="B3411" t="s">
        <v>2</v>
      </c>
      <c r="C3411" s="4">
        <v>1924135</v>
      </c>
      <c r="D3411" t="s">
        <v>33</v>
      </c>
      <c r="E3411" t="s">
        <v>35</v>
      </c>
      <c r="F3411" s="1">
        <v>43900</v>
      </c>
      <c r="G3411" s="1">
        <f t="shared" si="1297"/>
        <v>43911</v>
      </c>
      <c r="H3411" s="1">
        <f t="shared" si="1298"/>
        <v>43918</v>
      </c>
      <c r="I3411" t="s">
        <v>71</v>
      </c>
      <c r="J3411">
        <v>2490158163</v>
      </c>
      <c r="K3411" t="s">
        <v>74</v>
      </c>
      <c r="L3411" t="s">
        <v>77</v>
      </c>
      <c r="M3411" t="s">
        <v>83</v>
      </c>
      <c r="P3411" t="s">
        <v>98</v>
      </c>
      <c r="Q3411" t="s">
        <v>100</v>
      </c>
      <c r="R3411" t="s">
        <v>18</v>
      </c>
      <c r="S3411" t="s">
        <v>20</v>
      </c>
      <c r="T3411" t="str">
        <f t="shared" si="1299"/>
        <v>LAEM CHABANG</v>
      </c>
      <c r="U3411" t="s">
        <v>46</v>
      </c>
      <c r="V3411" t="s">
        <v>51</v>
      </c>
      <c r="W3411" s="3">
        <v>12182757</v>
      </c>
      <c r="X3411" t="s">
        <v>32</v>
      </c>
      <c r="Y3411" t="s">
        <v>73</v>
      </c>
      <c r="AC3411">
        <v>1</v>
      </c>
    </row>
    <row r="3412" spans="1:31" x14ac:dyDescent="0.2">
      <c r="A3412">
        <v>3411</v>
      </c>
      <c r="B3412" t="s">
        <v>2</v>
      </c>
      <c r="C3412" s="4">
        <v>1924136</v>
      </c>
      <c r="D3412" t="s">
        <v>33</v>
      </c>
      <c r="E3412" t="s">
        <v>35</v>
      </c>
      <c r="F3412" s="1">
        <v>43900</v>
      </c>
      <c r="G3412" s="1">
        <f t="shared" ref="G3412:G3420" si="1300">IF(R3412="2: AIR",F3412, "")</f>
        <v>43900</v>
      </c>
      <c r="H3412" s="1">
        <f t="shared" ref="H3412:H3420" si="1301">G3412+33</f>
        <v>43933</v>
      </c>
      <c r="I3412" t="s">
        <v>71</v>
      </c>
      <c r="J3412">
        <v>2490158163</v>
      </c>
      <c r="K3412" t="s">
        <v>74</v>
      </c>
      <c r="L3412" t="s">
        <v>77</v>
      </c>
      <c r="M3412" t="s">
        <v>83</v>
      </c>
      <c r="P3412" t="s">
        <v>98</v>
      </c>
      <c r="Q3412" t="s">
        <v>100</v>
      </c>
      <c r="R3412" t="s">
        <v>17</v>
      </c>
      <c r="S3412" t="s">
        <v>20</v>
      </c>
      <c r="T3412" t="s">
        <v>45</v>
      </c>
      <c r="U3412" t="s">
        <v>46</v>
      </c>
      <c r="V3412" t="str">
        <f t="shared" si="1293"/>
        <v>AIR</v>
      </c>
      <c r="W3412" s="3"/>
      <c r="X3412" t="s">
        <v>32</v>
      </c>
      <c r="Y3412" t="s">
        <v>73</v>
      </c>
    </row>
    <row r="3413" spans="1:31" x14ac:dyDescent="0.2">
      <c r="A3413">
        <v>3412</v>
      </c>
      <c r="B3413" t="s">
        <v>2</v>
      </c>
      <c r="C3413" s="4">
        <v>1924137</v>
      </c>
      <c r="D3413" t="s">
        <v>33</v>
      </c>
      <c r="E3413" t="s">
        <v>35</v>
      </c>
      <c r="F3413" s="1">
        <v>43900</v>
      </c>
      <c r="G3413" s="1">
        <f t="shared" si="1300"/>
        <v>43900</v>
      </c>
      <c r="H3413" s="1">
        <f t="shared" si="1301"/>
        <v>43933</v>
      </c>
      <c r="I3413" t="s">
        <v>71</v>
      </c>
      <c r="J3413">
        <v>2490158163</v>
      </c>
      <c r="K3413" t="s">
        <v>74</v>
      </c>
      <c r="L3413" t="s">
        <v>77</v>
      </c>
      <c r="M3413" t="s">
        <v>83</v>
      </c>
      <c r="P3413" t="s">
        <v>98</v>
      </c>
      <c r="Q3413" t="s">
        <v>100</v>
      </c>
      <c r="R3413" t="s">
        <v>17</v>
      </c>
      <c r="S3413" t="s">
        <v>20</v>
      </c>
      <c r="T3413" t="s">
        <v>45</v>
      </c>
      <c r="U3413" t="s">
        <v>46</v>
      </c>
      <c r="V3413" t="str">
        <f t="shared" si="1293"/>
        <v>AIR</v>
      </c>
      <c r="W3413" s="3"/>
      <c r="X3413" t="s">
        <v>32</v>
      </c>
      <c r="Y3413" t="s">
        <v>73</v>
      </c>
    </row>
    <row r="3414" spans="1:31" x14ac:dyDescent="0.2">
      <c r="A3414">
        <v>3413</v>
      </c>
      <c r="B3414" t="s">
        <v>2</v>
      </c>
      <c r="C3414" s="4">
        <v>1924138</v>
      </c>
      <c r="D3414" t="s">
        <v>33</v>
      </c>
      <c r="E3414" t="s">
        <v>35</v>
      </c>
      <c r="F3414" s="1">
        <v>43901</v>
      </c>
      <c r="G3414" s="1">
        <f t="shared" si="1300"/>
        <v>43901</v>
      </c>
      <c r="H3414" s="1">
        <f t="shared" si="1301"/>
        <v>43934</v>
      </c>
      <c r="I3414" t="s">
        <v>71</v>
      </c>
      <c r="J3414">
        <v>2490158163</v>
      </c>
      <c r="K3414" t="s">
        <v>74</v>
      </c>
      <c r="L3414" t="s">
        <v>77</v>
      </c>
      <c r="M3414" t="s">
        <v>83</v>
      </c>
      <c r="P3414" t="s">
        <v>98</v>
      </c>
      <c r="Q3414" t="s">
        <v>100</v>
      </c>
      <c r="R3414" t="s">
        <v>17</v>
      </c>
      <c r="S3414" t="s">
        <v>20</v>
      </c>
      <c r="T3414" t="s">
        <v>45</v>
      </c>
      <c r="U3414" t="s">
        <v>46</v>
      </c>
      <c r="V3414" t="str">
        <f t="shared" si="1293"/>
        <v>AIR</v>
      </c>
      <c r="W3414" s="3"/>
      <c r="X3414" t="s">
        <v>32</v>
      </c>
      <c r="Y3414" t="s">
        <v>73</v>
      </c>
    </row>
    <row r="3415" spans="1:31" x14ac:dyDescent="0.2">
      <c r="A3415">
        <v>3414</v>
      </c>
      <c r="B3415" t="s">
        <v>2</v>
      </c>
      <c r="C3415" s="4">
        <v>1924139</v>
      </c>
      <c r="D3415" t="s">
        <v>33</v>
      </c>
      <c r="E3415" t="s">
        <v>35</v>
      </c>
      <c r="F3415" s="1">
        <v>43901</v>
      </c>
      <c r="G3415" s="1">
        <f t="shared" si="1300"/>
        <v>43901</v>
      </c>
      <c r="H3415" s="1">
        <f t="shared" si="1301"/>
        <v>43934</v>
      </c>
      <c r="I3415" t="s">
        <v>71</v>
      </c>
      <c r="J3415">
        <v>2490158163</v>
      </c>
      <c r="K3415" t="s">
        <v>74</v>
      </c>
      <c r="L3415" t="s">
        <v>77</v>
      </c>
      <c r="M3415" t="s">
        <v>83</v>
      </c>
      <c r="P3415" t="s">
        <v>98</v>
      </c>
      <c r="Q3415" t="s">
        <v>100</v>
      </c>
      <c r="R3415" t="s">
        <v>17</v>
      </c>
      <c r="S3415" t="s">
        <v>20</v>
      </c>
      <c r="T3415" t="s">
        <v>45</v>
      </c>
      <c r="U3415" t="s">
        <v>46</v>
      </c>
      <c r="V3415" t="str">
        <f t="shared" si="1293"/>
        <v>AIR</v>
      </c>
      <c r="W3415" s="3"/>
      <c r="X3415" t="s">
        <v>32</v>
      </c>
      <c r="Y3415" t="s">
        <v>73</v>
      </c>
    </row>
    <row r="3416" spans="1:31" x14ac:dyDescent="0.2">
      <c r="A3416">
        <v>3415</v>
      </c>
      <c r="B3416" t="s">
        <v>2</v>
      </c>
      <c r="C3416" s="4">
        <v>1924140</v>
      </c>
      <c r="D3416" t="s">
        <v>33</v>
      </c>
      <c r="E3416" t="s">
        <v>35</v>
      </c>
      <c r="F3416" s="1">
        <v>43901</v>
      </c>
      <c r="G3416" s="1">
        <f t="shared" si="1300"/>
        <v>43901</v>
      </c>
      <c r="H3416" s="1">
        <f t="shared" si="1301"/>
        <v>43934</v>
      </c>
      <c r="I3416" t="s">
        <v>71</v>
      </c>
      <c r="J3416">
        <v>2490158163</v>
      </c>
      <c r="K3416" t="s">
        <v>74</v>
      </c>
      <c r="L3416" t="s">
        <v>77</v>
      </c>
      <c r="M3416" t="s">
        <v>83</v>
      </c>
      <c r="P3416" t="s">
        <v>98</v>
      </c>
      <c r="Q3416" t="s">
        <v>100</v>
      </c>
      <c r="R3416" t="s">
        <v>17</v>
      </c>
      <c r="S3416" t="s">
        <v>20</v>
      </c>
      <c r="T3416" t="s">
        <v>45</v>
      </c>
      <c r="U3416" t="s">
        <v>46</v>
      </c>
      <c r="V3416" t="str">
        <f t="shared" si="1293"/>
        <v>AIR</v>
      </c>
      <c r="W3416" s="3"/>
      <c r="X3416" t="s">
        <v>32</v>
      </c>
      <c r="Y3416" t="s">
        <v>73</v>
      </c>
    </row>
    <row r="3417" spans="1:31" x14ac:dyDescent="0.2">
      <c r="A3417">
        <v>3416</v>
      </c>
      <c r="B3417" t="s">
        <v>2</v>
      </c>
      <c r="C3417" s="4">
        <v>1924141</v>
      </c>
      <c r="D3417" t="s">
        <v>33</v>
      </c>
      <c r="E3417" t="s">
        <v>35</v>
      </c>
      <c r="F3417" s="1">
        <v>43900</v>
      </c>
      <c r="G3417" s="1">
        <f t="shared" si="1300"/>
        <v>43900</v>
      </c>
      <c r="H3417" s="1">
        <f t="shared" si="1301"/>
        <v>43933</v>
      </c>
      <c r="I3417" t="s">
        <v>71</v>
      </c>
      <c r="J3417">
        <v>2490158163</v>
      </c>
      <c r="K3417" t="s">
        <v>74</v>
      </c>
      <c r="L3417" t="s">
        <v>77</v>
      </c>
      <c r="M3417" t="s">
        <v>83</v>
      </c>
      <c r="P3417" t="s">
        <v>98</v>
      </c>
      <c r="Q3417" t="s">
        <v>100</v>
      </c>
      <c r="R3417" t="s">
        <v>17</v>
      </c>
      <c r="S3417" t="s">
        <v>20</v>
      </c>
      <c r="T3417" t="s">
        <v>45</v>
      </c>
      <c r="U3417" t="s">
        <v>46</v>
      </c>
      <c r="V3417" t="str">
        <f t="shared" si="1293"/>
        <v>AIR</v>
      </c>
      <c r="W3417" s="3"/>
      <c r="X3417" t="s">
        <v>32</v>
      </c>
      <c r="Y3417" t="s">
        <v>73</v>
      </c>
    </row>
    <row r="3418" spans="1:31" x14ac:dyDescent="0.2">
      <c r="A3418">
        <v>3417</v>
      </c>
      <c r="B3418" t="s">
        <v>2</v>
      </c>
      <c r="C3418" s="4">
        <v>1924142</v>
      </c>
      <c r="D3418" t="s">
        <v>33</v>
      </c>
      <c r="E3418" t="s">
        <v>35</v>
      </c>
      <c r="F3418" s="1">
        <v>43900</v>
      </c>
      <c r="G3418" s="1">
        <f t="shared" si="1300"/>
        <v>43900</v>
      </c>
      <c r="H3418" s="1">
        <f t="shared" si="1301"/>
        <v>43933</v>
      </c>
      <c r="I3418" t="s">
        <v>71</v>
      </c>
      <c r="J3418">
        <v>2490158163</v>
      </c>
      <c r="K3418" t="s">
        <v>74</v>
      </c>
      <c r="L3418" t="s">
        <v>77</v>
      </c>
      <c r="M3418" t="s">
        <v>83</v>
      </c>
      <c r="P3418" t="s">
        <v>98</v>
      </c>
      <c r="Q3418" t="s">
        <v>100</v>
      </c>
      <c r="R3418" t="s">
        <v>17</v>
      </c>
      <c r="S3418" t="s">
        <v>20</v>
      </c>
      <c r="T3418" t="s">
        <v>45</v>
      </c>
      <c r="U3418" t="s">
        <v>46</v>
      </c>
      <c r="V3418" t="str">
        <f t="shared" si="1293"/>
        <v>AIR</v>
      </c>
      <c r="W3418" s="3"/>
      <c r="X3418" t="s">
        <v>32</v>
      </c>
      <c r="Y3418" t="s">
        <v>73</v>
      </c>
    </row>
    <row r="3419" spans="1:31" x14ac:dyDescent="0.2">
      <c r="A3419">
        <v>3418</v>
      </c>
      <c r="B3419" t="s">
        <v>2</v>
      </c>
      <c r="C3419" s="4">
        <v>1924143</v>
      </c>
      <c r="D3419" t="s">
        <v>33</v>
      </c>
      <c r="E3419" t="s">
        <v>35</v>
      </c>
      <c r="F3419" s="1">
        <v>43900</v>
      </c>
      <c r="G3419" s="1">
        <f t="shared" si="1300"/>
        <v>43900</v>
      </c>
      <c r="H3419" s="1">
        <f t="shared" si="1301"/>
        <v>43933</v>
      </c>
      <c r="I3419" t="s">
        <v>71</v>
      </c>
      <c r="J3419">
        <v>2490158163</v>
      </c>
      <c r="K3419" t="s">
        <v>74</v>
      </c>
      <c r="L3419" t="s">
        <v>77</v>
      </c>
      <c r="M3419" t="s">
        <v>83</v>
      </c>
      <c r="P3419" t="s">
        <v>98</v>
      </c>
      <c r="Q3419" t="s">
        <v>100</v>
      </c>
      <c r="R3419" t="s">
        <v>17</v>
      </c>
      <c r="S3419" t="s">
        <v>20</v>
      </c>
      <c r="T3419" t="s">
        <v>45</v>
      </c>
      <c r="U3419" t="s">
        <v>46</v>
      </c>
      <c r="V3419" t="str">
        <f t="shared" si="1293"/>
        <v>AIR</v>
      </c>
      <c r="W3419" s="3"/>
      <c r="X3419" t="s">
        <v>32</v>
      </c>
      <c r="Y3419" t="s">
        <v>73</v>
      </c>
    </row>
    <row r="3420" spans="1:31" x14ac:dyDescent="0.2">
      <c r="A3420">
        <v>3419</v>
      </c>
      <c r="B3420" t="s">
        <v>2</v>
      </c>
      <c r="C3420" s="4">
        <v>1924144</v>
      </c>
      <c r="D3420" t="s">
        <v>33</v>
      </c>
      <c r="E3420" t="s">
        <v>35</v>
      </c>
      <c r="F3420" s="1">
        <v>43900</v>
      </c>
      <c r="G3420" s="1">
        <f t="shared" si="1300"/>
        <v>43900</v>
      </c>
      <c r="H3420" s="1">
        <f t="shared" si="1301"/>
        <v>43933</v>
      </c>
      <c r="I3420" t="s">
        <v>71</v>
      </c>
      <c r="J3420">
        <v>2490158163</v>
      </c>
      <c r="K3420" t="s">
        <v>74</v>
      </c>
      <c r="L3420" t="s">
        <v>77</v>
      </c>
      <c r="M3420" t="s">
        <v>83</v>
      </c>
      <c r="P3420" t="s">
        <v>98</v>
      </c>
      <c r="Q3420" t="s">
        <v>100</v>
      </c>
      <c r="R3420" t="s">
        <v>17</v>
      </c>
      <c r="S3420" t="s">
        <v>20</v>
      </c>
      <c r="T3420" t="s">
        <v>45</v>
      </c>
      <c r="U3420" t="s">
        <v>46</v>
      </c>
      <c r="V3420" t="str">
        <f t="shared" si="1293"/>
        <v>AIR</v>
      </c>
      <c r="W3420" s="3"/>
      <c r="X3420" t="s">
        <v>32</v>
      </c>
      <c r="Y3420" t="s">
        <v>73</v>
      </c>
    </row>
    <row r="3421" spans="1:31" x14ac:dyDescent="0.2">
      <c r="A3421">
        <v>3420</v>
      </c>
      <c r="B3421" t="s">
        <v>2</v>
      </c>
      <c r="C3421" s="4">
        <v>1924145</v>
      </c>
      <c r="D3421" t="s">
        <v>33</v>
      </c>
      <c r="E3421" t="s">
        <v>35</v>
      </c>
      <c r="F3421" s="1">
        <v>43900</v>
      </c>
      <c r="G3421" s="1">
        <f t="shared" ref="G3421:G3423" si="1302">F3421 + 7 - WEEKDAY(F3421, 2) + 6</f>
        <v>43911</v>
      </c>
      <c r="H3421" s="1">
        <f t="shared" ref="H3421:H3423" si="1303">G3421+7</f>
        <v>43918</v>
      </c>
      <c r="I3421" t="s">
        <v>71</v>
      </c>
      <c r="J3421">
        <v>2490158163</v>
      </c>
      <c r="K3421" t="s">
        <v>74</v>
      </c>
      <c r="L3421" t="s">
        <v>77</v>
      </c>
      <c r="M3421" t="s">
        <v>83</v>
      </c>
      <c r="P3421" t="s">
        <v>98</v>
      </c>
      <c r="Q3421" t="s">
        <v>100</v>
      </c>
      <c r="R3421" t="s">
        <v>18</v>
      </c>
      <c r="S3421" t="s">
        <v>20</v>
      </c>
      <c r="T3421" t="str">
        <f t="shared" ref="T3421:T3425" si="1304">IF(R3421="1: SEA", "LAEM CHABANG", "BANGKOK")</f>
        <v>LAEM CHABANG</v>
      </c>
      <c r="U3421" t="s">
        <v>46</v>
      </c>
      <c r="V3421" t="s">
        <v>51</v>
      </c>
      <c r="W3421" s="3">
        <v>12182825</v>
      </c>
      <c r="X3421" t="s">
        <v>32</v>
      </c>
      <c r="Y3421" t="s">
        <v>73</v>
      </c>
      <c r="AC3421">
        <v>1</v>
      </c>
    </row>
    <row r="3422" spans="1:31" x14ac:dyDescent="0.2">
      <c r="A3422">
        <v>3421</v>
      </c>
      <c r="B3422" t="s">
        <v>2</v>
      </c>
      <c r="C3422" s="4">
        <v>1924146</v>
      </c>
      <c r="D3422" t="s">
        <v>33</v>
      </c>
      <c r="E3422" t="s">
        <v>35</v>
      </c>
      <c r="F3422" s="1">
        <v>43900</v>
      </c>
      <c r="G3422" s="1">
        <f t="shared" si="1302"/>
        <v>43911</v>
      </c>
      <c r="H3422" s="1">
        <f t="shared" si="1303"/>
        <v>43918</v>
      </c>
      <c r="I3422" t="s">
        <v>71</v>
      </c>
      <c r="J3422">
        <v>2490158163</v>
      </c>
      <c r="K3422" t="s">
        <v>74</v>
      </c>
      <c r="L3422" t="s">
        <v>77</v>
      </c>
      <c r="M3422" t="s">
        <v>83</v>
      </c>
      <c r="P3422" t="s">
        <v>98</v>
      </c>
      <c r="Q3422" t="s">
        <v>100</v>
      </c>
      <c r="R3422" t="s">
        <v>18</v>
      </c>
      <c r="S3422" t="s">
        <v>20</v>
      </c>
      <c r="T3422" t="str">
        <f t="shared" si="1304"/>
        <v>LAEM CHABANG</v>
      </c>
      <c r="U3422" t="s">
        <v>46</v>
      </c>
      <c r="V3422" t="s">
        <v>51</v>
      </c>
      <c r="W3422" s="3">
        <v>12182840</v>
      </c>
      <c r="X3422" t="s">
        <v>32</v>
      </c>
      <c r="Y3422" t="s">
        <v>73</v>
      </c>
      <c r="AC3422">
        <v>1</v>
      </c>
      <c r="AE3422" t="s">
        <v>102</v>
      </c>
    </row>
    <row r="3423" spans="1:31" x14ac:dyDescent="0.2">
      <c r="A3423">
        <v>3422</v>
      </c>
      <c r="B3423" t="s">
        <v>2</v>
      </c>
      <c r="C3423" s="4">
        <v>1924147</v>
      </c>
      <c r="D3423" t="s">
        <v>33</v>
      </c>
      <c r="E3423" t="s">
        <v>35</v>
      </c>
      <c r="F3423" s="1">
        <v>43900</v>
      </c>
      <c r="G3423" s="1">
        <f t="shared" si="1302"/>
        <v>43911</v>
      </c>
      <c r="H3423" s="1">
        <f t="shared" si="1303"/>
        <v>43918</v>
      </c>
      <c r="I3423" t="s">
        <v>71</v>
      </c>
      <c r="J3423">
        <v>2490158163</v>
      </c>
      <c r="K3423" t="s">
        <v>74</v>
      </c>
      <c r="L3423" t="s">
        <v>77</v>
      </c>
      <c r="M3423" t="s">
        <v>83</v>
      </c>
      <c r="P3423" t="s">
        <v>98</v>
      </c>
      <c r="Q3423" t="s">
        <v>100</v>
      </c>
      <c r="R3423" t="s">
        <v>18</v>
      </c>
      <c r="S3423" t="s">
        <v>20</v>
      </c>
      <c r="T3423" t="str">
        <f t="shared" si="1304"/>
        <v>LAEM CHABANG</v>
      </c>
      <c r="U3423" t="s">
        <v>46</v>
      </c>
      <c r="V3423" t="s">
        <v>51</v>
      </c>
      <c r="W3423" s="3">
        <v>12182841</v>
      </c>
      <c r="X3423" t="s">
        <v>32</v>
      </c>
      <c r="Y3423" t="s">
        <v>73</v>
      </c>
      <c r="AC3423">
        <v>1</v>
      </c>
    </row>
    <row r="3424" spans="1:31" x14ac:dyDescent="0.2">
      <c r="A3424">
        <v>3423</v>
      </c>
      <c r="B3424" t="s">
        <v>2</v>
      </c>
      <c r="C3424" s="4">
        <v>1924148</v>
      </c>
      <c r="D3424" t="s">
        <v>33</v>
      </c>
      <c r="E3424" t="s">
        <v>41</v>
      </c>
      <c r="F3424" s="1">
        <v>43901</v>
      </c>
      <c r="G3424" s="1">
        <f t="shared" ref="G3424:G3425" si="1305">F3424 + 7 - WEEKDAY(F3424, 2) + 3</f>
        <v>43908</v>
      </c>
      <c r="H3424" s="1">
        <f t="shared" ref="H3424:H3425" si="1306">G3424+32</f>
        <v>43940</v>
      </c>
      <c r="I3424" t="s">
        <v>71</v>
      </c>
      <c r="J3424">
        <v>2490158163</v>
      </c>
      <c r="K3424" t="s">
        <v>74</v>
      </c>
      <c r="L3424" t="s">
        <v>77</v>
      </c>
      <c r="M3424" t="s">
        <v>87</v>
      </c>
      <c r="N3424" t="s">
        <v>89</v>
      </c>
      <c r="P3424" t="s">
        <v>90</v>
      </c>
      <c r="Q3424" t="s">
        <v>100</v>
      </c>
      <c r="R3424" t="s">
        <v>18</v>
      </c>
      <c r="S3424" t="s">
        <v>20</v>
      </c>
      <c r="T3424" t="str">
        <f t="shared" si="1304"/>
        <v>LAEM CHABANG</v>
      </c>
      <c r="U3424" t="s">
        <v>46</v>
      </c>
      <c r="V3424" t="s">
        <v>69</v>
      </c>
      <c r="W3424" s="3">
        <v>12182844</v>
      </c>
      <c r="X3424" t="s">
        <v>32</v>
      </c>
      <c r="Y3424" t="s">
        <v>73</v>
      </c>
      <c r="AC3424">
        <v>1</v>
      </c>
    </row>
    <row r="3425" spans="1:31" x14ac:dyDescent="0.2">
      <c r="A3425">
        <v>3424</v>
      </c>
      <c r="B3425" t="s">
        <v>2</v>
      </c>
      <c r="C3425" s="4">
        <v>1924149</v>
      </c>
      <c r="D3425" t="s">
        <v>33</v>
      </c>
      <c r="E3425" t="s">
        <v>41</v>
      </c>
      <c r="F3425" s="1">
        <v>43901</v>
      </c>
      <c r="G3425" s="1">
        <f t="shared" si="1305"/>
        <v>43908</v>
      </c>
      <c r="H3425" s="1">
        <f t="shared" si="1306"/>
        <v>43940</v>
      </c>
      <c r="I3425" t="s">
        <v>71</v>
      </c>
      <c r="J3425">
        <v>2490158163</v>
      </c>
      <c r="K3425" t="s">
        <v>74</v>
      </c>
      <c r="L3425" t="s">
        <v>77</v>
      </c>
      <c r="M3425" t="s">
        <v>87</v>
      </c>
      <c r="N3425" t="s">
        <v>89</v>
      </c>
      <c r="P3425" t="s">
        <v>90</v>
      </c>
      <c r="Q3425" t="s">
        <v>100</v>
      </c>
      <c r="R3425" t="s">
        <v>18</v>
      </c>
      <c r="S3425" t="s">
        <v>20</v>
      </c>
      <c r="T3425" t="str">
        <f t="shared" si="1304"/>
        <v>LAEM CHABANG</v>
      </c>
      <c r="U3425" t="s">
        <v>46</v>
      </c>
      <c r="V3425" t="s">
        <v>69</v>
      </c>
      <c r="W3425" s="3">
        <v>12182853</v>
      </c>
      <c r="X3425" t="s">
        <v>32</v>
      </c>
      <c r="Y3425" t="s">
        <v>73</v>
      </c>
      <c r="AC3425">
        <v>1</v>
      </c>
    </row>
    <row r="3426" spans="1:31" x14ac:dyDescent="0.2">
      <c r="A3426">
        <v>3425</v>
      </c>
      <c r="B3426" t="s">
        <v>2</v>
      </c>
      <c r="C3426" s="4">
        <v>1924150</v>
      </c>
      <c r="D3426" t="s">
        <v>33</v>
      </c>
      <c r="E3426" t="s">
        <v>41</v>
      </c>
      <c r="F3426" s="1">
        <v>43901</v>
      </c>
      <c r="G3426" s="1">
        <f t="shared" ref="G3426:G3434" si="1307">IF(R3426="2: AIR",F3426, "")</f>
        <v>43901</v>
      </c>
      <c r="H3426" s="1">
        <f t="shared" ref="H3426:H3434" si="1308">G3426+33</f>
        <v>43934</v>
      </c>
      <c r="I3426" t="s">
        <v>71</v>
      </c>
      <c r="J3426">
        <v>2490158163</v>
      </c>
      <c r="K3426" t="s">
        <v>74</v>
      </c>
      <c r="L3426" t="s">
        <v>77</v>
      </c>
      <c r="M3426" t="s">
        <v>87</v>
      </c>
      <c r="N3426" t="s">
        <v>89</v>
      </c>
      <c r="P3426" t="s">
        <v>90</v>
      </c>
      <c r="Q3426" t="s">
        <v>100</v>
      </c>
      <c r="R3426" t="s">
        <v>17</v>
      </c>
      <c r="S3426" t="s">
        <v>20</v>
      </c>
      <c r="T3426" t="s">
        <v>45</v>
      </c>
      <c r="U3426" t="s">
        <v>46</v>
      </c>
      <c r="V3426" t="str">
        <f t="shared" si="1293"/>
        <v>AIR</v>
      </c>
      <c r="W3426" s="3"/>
      <c r="X3426" t="s">
        <v>32</v>
      </c>
      <c r="Y3426" t="s">
        <v>73</v>
      </c>
    </row>
    <row r="3427" spans="1:31" x14ac:dyDescent="0.2">
      <c r="A3427">
        <v>3426</v>
      </c>
      <c r="B3427" t="s">
        <v>2</v>
      </c>
      <c r="C3427" s="4">
        <v>1924151</v>
      </c>
      <c r="D3427" t="s">
        <v>33</v>
      </c>
      <c r="E3427" t="s">
        <v>41</v>
      </c>
      <c r="F3427" s="1">
        <v>43901</v>
      </c>
      <c r="G3427" s="1">
        <f t="shared" si="1307"/>
        <v>43901</v>
      </c>
      <c r="H3427" s="1">
        <f t="shared" si="1308"/>
        <v>43934</v>
      </c>
      <c r="I3427" t="s">
        <v>71</v>
      </c>
      <c r="J3427">
        <v>2490158163</v>
      </c>
      <c r="K3427" t="s">
        <v>74</v>
      </c>
      <c r="L3427" t="s">
        <v>77</v>
      </c>
      <c r="M3427" t="s">
        <v>87</v>
      </c>
      <c r="N3427" t="s">
        <v>89</v>
      </c>
      <c r="P3427" t="s">
        <v>90</v>
      </c>
      <c r="Q3427" t="s">
        <v>100</v>
      </c>
      <c r="R3427" t="s">
        <v>17</v>
      </c>
      <c r="S3427" t="s">
        <v>20</v>
      </c>
      <c r="T3427" t="s">
        <v>45</v>
      </c>
      <c r="U3427" t="s">
        <v>46</v>
      </c>
      <c r="V3427" t="str">
        <f t="shared" si="1293"/>
        <v>AIR</v>
      </c>
      <c r="W3427" s="3"/>
      <c r="X3427" t="s">
        <v>32</v>
      </c>
      <c r="Y3427" t="s">
        <v>73</v>
      </c>
    </row>
    <row r="3428" spans="1:31" x14ac:dyDescent="0.2">
      <c r="A3428">
        <v>3427</v>
      </c>
      <c r="B3428" t="s">
        <v>2</v>
      </c>
      <c r="C3428" s="4">
        <v>1924152</v>
      </c>
      <c r="D3428" t="s">
        <v>33</v>
      </c>
      <c r="E3428" t="s">
        <v>41</v>
      </c>
      <c r="F3428" s="1">
        <v>43901</v>
      </c>
      <c r="G3428" s="1">
        <f t="shared" si="1307"/>
        <v>43901</v>
      </c>
      <c r="H3428" s="1">
        <f t="shared" si="1308"/>
        <v>43934</v>
      </c>
      <c r="I3428" t="s">
        <v>71</v>
      </c>
      <c r="J3428">
        <v>2490158163</v>
      </c>
      <c r="K3428" t="s">
        <v>74</v>
      </c>
      <c r="L3428" t="s">
        <v>77</v>
      </c>
      <c r="M3428" t="s">
        <v>87</v>
      </c>
      <c r="N3428" t="s">
        <v>89</v>
      </c>
      <c r="P3428" t="s">
        <v>90</v>
      </c>
      <c r="Q3428" t="s">
        <v>100</v>
      </c>
      <c r="R3428" t="s">
        <v>17</v>
      </c>
      <c r="S3428" t="s">
        <v>20</v>
      </c>
      <c r="T3428" t="s">
        <v>45</v>
      </c>
      <c r="U3428" t="s">
        <v>46</v>
      </c>
      <c r="V3428" t="str">
        <f t="shared" si="1293"/>
        <v>AIR</v>
      </c>
      <c r="W3428" s="3"/>
      <c r="X3428" t="s">
        <v>32</v>
      </c>
      <c r="Y3428" t="s">
        <v>73</v>
      </c>
    </row>
    <row r="3429" spans="1:31" x14ac:dyDescent="0.2">
      <c r="A3429">
        <v>3428</v>
      </c>
      <c r="B3429" t="s">
        <v>2</v>
      </c>
      <c r="C3429" s="4">
        <v>1924153</v>
      </c>
      <c r="D3429" t="s">
        <v>33</v>
      </c>
      <c r="E3429" t="s">
        <v>41</v>
      </c>
      <c r="F3429" s="1">
        <v>43901</v>
      </c>
      <c r="G3429" s="1">
        <f t="shared" si="1307"/>
        <v>43901</v>
      </c>
      <c r="H3429" s="1">
        <f t="shared" si="1308"/>
        <v>43934</v>
      </c>
      <c r="I3429" t="s">
        <v>71</v>
      </c>
      <c r="J3429">
        <v>2490158163</v>
      </c>
      <c r="K3429" t="s">
        <v>74</v>
      </c>
      <c r="L3429" t="s">
        <v>77</v>
      </c>
      <c r="M3429" t="s">
        <v>87</v>
      </c>
      <c r="N3429" t="s">
        <v>89</v>
      </c>
      <c r="P3429" t="s">
        <v>90</v>
      </c>
      <c r="Q3429" t="s">
        <v>100</v>
      </c>
      <c r="R3429" t="s">
        <v>17</v>
      </c>
      <c r="S3429" t="s">
        <v>20</v>
      </c>
      <c r="T3429" t="s">
        <v>45</v>
      </c>
      <c r="U3429" t="s">
        <v>46</v>
      </c>
      <c r="V3429" t="str">
        <f t="shared" si="1293"/>
        <v>AIR</v>
      </c>
      <c r="W3429" s="3"/>
      <c r="X3429" t="s">
        <v>32</v>
      </c>
      <c r="Y3429" t="s">
        <v>73</v>
      </c>
    </row>
    <row r="3430" spans="1:31" x14ac:dyDescent="0.2">
      <c r="A3430">
        <v>3429</v>
      </c>
      <c r="B3430" t="s">
        <v>2</v>
      </c>
      <c r="C3430" s="4">
        <v>1924154</v>
      </c>
      <c r="D3430" t="s">
        <v>33</v>
      </c>
      <c r="E3430" t="s">
        <v>41</v>
      </c>
      <c r="F3430" s="1">
        <v>43901</v>
      </c>
      <c r="G3430" s="1">
        <f t="shared" si="1307"/>
        <v>43901</v>
      </c>
      <c r="H3430" s="1">
        <f t="shared" si="1308"/>
        <v>43934</v>
      </c>
      <c r="I3430" t="s">
        <v>71</v>
      </c>
      <c r="J3430">
        <v>2490158163</v>
      </c>
      <c r="K3430" t="s">
        <v>74</v>
      </c>
      <c r="L3430" t="s">
        <v>77</v>
      </c>
      <c r="M3430" t="s">
        <v>87</v>
      </c>
      <c r="N3430" t="s">
        <v>89</v>
      </c>
      <c r="P3430" t="s">
        <v>90</v>
      </c>
      <c r="Q3430" t="s">
        <v>100</v>
      </c>
      <c r="R3430" t="s">
        <v>17</v>
      </c>
      <c r="S3430" t="s">
        <v>20</v>
      </c>
      <c r="T3430" t="s">
        <v>45</v>
      </c>
      <c r="U3430" t="s">
        <v>46</v>
      </c>
      <c r="V3430" t="str">
        <f t="shared" si="1293"/>
        <v>AIR</v>
      </c>
      <c r="W3430" s="3"/>
      <c r="X3430" t="s">
        <v>32</v>
      </c>
      <c r="Y3430" t="s">
        <v>73</v>
      </c>
    </row>
    <row r="3431" spans="1:31" x14ac:dyDescent="0.2">
      <c r="A3431">
        <v>3430</v>
      </c>
      <c r="B3431" t="s">
        <v>2</v>
      </c>
      <c r="C3431" s="4">
        <v>1924155</v>
      </c>
      <c r="D3431" t="s">
        <v>33</v>
      </c>
      <c r="E3431" t="s">
        <v>41</v>
      </c>
      <c r="F3431" s="1">
        <v>43901</v>
      </c>
      <c r="G3431" s="1">
        <f t="shared" si="1307"/>
        <v>43901</v>
      </c>
      <c r="H3431" s="1">
        <f t="shared" si="1308"/>
        <v>43934</v>
      </c>
      <c r="I3431" t="s">
        <v>71</v>
      </c>
      <c r="J3431">
        <v>2490158163</v>
      </c>
      <c r="K3431" t="s">
        <v>74</v>
      </c>
      <c r="L3431" t="s">
        <v>77</v>
      </c>
      <c r="M3431" t="s">
        <v>87</v>
      </c>
      <c r="N3431" t="s">
        <v>89</v>
      </c>
      <c r="P3431" t="s">
        <v>90</v>
      </c>
      <c r="Q3431" t="s">
        <v>100</v>
      </c>
      <c r="R3431" t="s">
        <v>17</v>
      </c>
      <c r="S3431" t="s">
        <v>20</v>
      </c>
      <c r="T3431" t="s">
        <v>45</v>
      </c>
      <c r="U3431" t="s">
        <v>46</v>
      </c>
      <c r="V3431" t="str">
        <f t="shared" si="1293"/>
        <v>AIR</v>
      </c>
      <c r="W3431" s="3"/>
      <c r="X3431" t="s">
        <v>32</v>
      </c>
      <c r="Y3431" t="s">
        <v>73</v>
      </c>
    </row>
    <row r="3432" spans="1:31" x14ac:dyDescent="0.2">
      <c r="A3432">
        <v>3431</v>
      </c>
      <c r="B3432" t="s">
        <v>2</v>
      </c>
      <c r="C3432" s="4">
        <v>1924156</v>
      </c>
      <c r="D3432" t="s">
        <v>33</v>
      </c>
      <c r="E3432" t="s">
        <v>41</v>
      </c>
      <c r="F3432" s="1">
        <v>43901</v>
      </c>
      <c r="G3432" s="1">
        <f t="shared" si="1307"/>
        <v>43901</v>
      </c>
      <c r="H3432" s="1">
        <f t="shared" si="1308"/>
        <v>43934</v>
      </c>
      <c r="I3432" t="s">
        <v>71</v>
      </c>
      <c r="J3432">
        <v>2490158163</v>
      </c>
      <c r="K3432" t="s">
        <v>74</v>
      </c>
      <c r="L3432" t="s">
        <v>77</v>
      </c>
      <c r="M3432" t="s">
        <v>87</v>
      </c>
      <c r="N3432" t="s">
        <v>89</v>
      </c>
      <c r="P3432" t="s">
        <v>90</v>
      </c>
      <c r="Q3432" t="s">
        <v>100</v>
      </c>
      <c r="R3432" t="s">
        <v>17</v>
      </c>
      <c r="S3432" t="s">
        <v>20</v>
      </c>
      <c r="T3432" t="s">
        <v>45</v>
      </c>
      <c r="U3432" t="s">
        <v>46</v>
      </c>
      <c r="V3432" t="str">
        <f t="shared" si="1293"/>
        <v>AIR</v>
      </c>
      <c r="W3432" s="3"/>
      <c r="X3432" t="s">
        <v>32</v>
      </c>
      <c r="Y3432" t="s">
        <v>73</v>
      </c>
    </row>
    <row r="3433" spans="1:31" x14ac:dyDescent="0.2">
      <c r="A3433">
        <v>3432</v>
      </c>
      <c r="B3433" t="s">
        <v>2</v>
      </c>
      <c r="C3433" s="4">
        <v>1924157</v>
      </c>
      <c r="D3433" t="s">
        <v>33</v>
      </c>
      <c r="E3433" t="s">
        <v>41</v>
      </c>
      <c r="F3433" s="1">
        <v>43901</v>
      </c>
      <c r="G3433" s="1">
        <f t="shared" si="1307"/>
        <v>43901</v>
      </c>
      <c r="H3433" s="1">
        <f t="shared" si="1308"/>
        <v>43934</v>
      </c>
      <c r="I3433" t="s">
        <v>71</v>
      </c>
      <c r="J3433">
        <v>2490158163</v>
      </c>
      <c r="K3433" t="s">
        <v>74</v>
      </c>
      <c r="L3433" t="s">
        <v>77</v>
      </c>
      <c r="M3433" t="s">
        <v>87</v>
      </c>
      <c r="N3433" t="s">
        <v>89</v>
      </c>
      <c r="P3433" t="s">
        <v>90</v>
      </c>
      <c r="Q3433" t="s">
        <v>100</v>
      </c>
      <c r="R3433" t="s">
        <v>17</v>
      </c>
      <c r="S3433" t="s">
        <v>20</v>
      </c>
      <c r="T3433" t="s">
        <v>45</v>
      </c>
      <c r="U3433" t="s">
        <v>46</v>
      </c>
      <c r="V3433" t="str">
        <f t="shared" si="1293"/>
        <v>AIR</v>
      </c>
      <c r="W3433" s="3"/>
      <c r="X3433" t="s">
        <v>32</v>
      </c>
      <c r="Y3433" t="s">
        <v>73</v>
      </c>
    </row>
    <row r="3434" spans="1:31" x14ac:dyDescent="0.2">
      <c r="A3434">
        <v>3433</v>
      </c>
      <c r="B3434" t="s">
        <v>2</v>
      </c>
      <c r="C3434" s="4">
        <v>1924158</v>
      </c>
      <c r="D3434" t="s">
        <v>33</v>
      </c>
      <c r="E3434" t="s">
        <v>41</v>
      </c>
      <c r="F3434" s="1">
        <v>43901</v>
      </c>
      <c r="G3434" s="1">
        <f t="shared" si="1307"/>
        <v>43901</v>
      </c>
      <c r="H3434" s="1">
        <f t="shared" si="1308"/>
        <v>43934</v>
      </c>
      <c r="I3434" t="s">
        <v>71</v>
      </c>
      <c r="J3434">
        <v>2490158163</v>
      </c>
      <c r="K3434" t="s">
        <v>74</v>
      </c>
      <c r="L3434" t="s">
        <v>77</v>
      </c>
      <c r="M3434" t="s">
        <v>87</v>
      </c>
      <c r="N3434" t="s">
        <v>89</v>
      </c>
      <c r="P3434" t="s">
        <v>90</v>
      </c>
      <c r="Q3434" t="s">
        <v>100</v>
      </c>
      <c r="R3434" t="s">
        <v>17</v>
      </c>
      <c r="S3434" t="s">
        <v>20</v>
      </c>
      <c r="T3434" t="s">
        <v>45</v>
      </c>
      <c r="U3434" t="s">
        <v>46</v>
      </c>
      <c r="V3434" t="str">
        <f t="shared" si="1293"/>
        <v>AIR</v>
      </c>
      <c r="W3434" s="3"/>
      <c r="X3434" t="s">
        <v>32</v>
      </c>
      <c r="Y3434" t="s">
        <v>73</v>
      </c>
    </row>
    <row r="3435" spans="1:31" x14ac:dyDescent="0.2">
      <c r="A3435">
        <v>3434</v>
      </c>
      <c r="B3435" t="s">
        <v>2</v>
      </c>
      <c r="C3435" s="4">
        <v>1924159</v>
      </c>
      <c r="D3435" t="s">
        <v>33</v>
      </c>
      <c r="E3435" t="s">
        <v>35</v>
      </c>
      <c r="F3435" s="1">
        <v>43901</v>
      </c>
      <c r="G3435" s="1">
        <f t="shared" ref="G3435:G3437" si="1309">F3435 + 7 - WEEKDAY(F3435, 2) + 6</f>
        <v>43911</v>
      </c>
      <c r="H3435" s="1">
        <f t="shared" ref="H3435:H3437" si="1310">G3435+7</f>
        <v>43918</v>
      </c>
      <c r="I3435" t="s">
        <v>71</v>
      </c>
      <c r="J3435">
        <v>2490158163</v>
      </c>
      <c r="K3435" t="s">
        <v>74</v>
      </c>
      <c r="L3435" t="s">
        <v>77</v>
      </c>
      <c r="M3435" t="s">
        <v>83</v>
      </c>
      <c r="P3435" t="s">
        <v>98</v>
      </c>
      <c r="Q3435" t="s">
        <v>100</v>
      </c>
      <c r="R3435" t="s">
        <v>18</v>
      </c>
      <c r="S3435" t="s">
        <v>20</v>
      </c>
      <c r="T3435" t="str">
        <f t="shared" ref="T3435:T3437" si="1311">IF(R3435="1: SEA", "LAEM CHABANG", "BANGKOK")</f>
        <v>LAEM CHABANG</v>
      </c>
      <c r="U3435" t="s">
        <v>46</v>
      </c>
      <c r="V3435" t="s">
        <v>51</v>
      </c>
      <c r="W3435" s="3">
        <v>12182925</v>
      </c>
      <c r="X3435" t="s">
        <v>32</v>
      </c>
      <c r="Y3435" t="s">
        <v>73</v>
      </c>
      <c r="AC3435">
        <v>1</v>
      </c>
    </row>
    <row r="3436" spans="1:31" x14ac:dyDescent="0.2">
      <c r="A3436">
        <v>3435</v>
      </c>
      <c r="B3436" t="s">
        <v>2</v>
      </c>
      <c r="C3436" s="4">
        <v>1924160</v>
      </c>
      <c r="D3436" t="s">
        <v>33</v>
      </c>
      <c r="E3436" t="s">
        <v>35</v>
      </c>
      <c r="F3436" s="1">
        <v>43901</v>
      </c>
      <c r="G3436" s="1">
        <f t="shared" si="1309"/>
        <v>43911</v>
      </c>
      <c r="H3436" s="1">
        <f t="shared" si="1310"/>
        <v>43918</v>
      </c>
      <c r="I3436" t="s">
        <v>71</v>
      </c>
      <c r="J3436">
        <v>2490158163</v>
      </c>
      <c r="K3436" t="s">
        <v>74</v>
      </c>
      <c r="L3436" t="s">
        <v>77</v>
      </c>
      <c r="M3436" t="s">
        <v>83</v>
      </c>
      <c r="P3436" t="s">
        <v>98</v>
      </c>
      <c r="Q3436" t="s">
        <v>100</v>
      </c>
      <c r="R3436" t="s">
        <v>18</v>
      </c>
      <c r="S3436" t="s">
        <v>20</v>
      </c>
      <c r="T3436" t="str">
        <f t="shared" si="1311"/>
        <v>LAEM CHABANG</v>
      </c>
      <c r="U3436" t="s">
        <v>46</v>
      </c>
      <c r="V3436" t="s">
        <v>51</v>
      </c>
      <c r="W3436" s="3">
        <v>12182928</v>
      </c>
      <c r="X3436" t="s">
        <v>32</v>
      </c>
      <c r="Y3436" t="s">
        <v>73</v>
      </c>
      <c r="AA3436">
        <v>1</v>
      </c>
    </row>
    <row r="3437" spans="1:31" x14ac:dyDescent="0.2">
      <c r="A3437">
        <v>3436</v>
      </c>
      <c r="B3437" t="s">
        <v>2</v>
      </c>
      <c r="C3437" s="4">
        <v>1924161</v>
      </c>
      <c r="D3437" t="s">
        <v>33</v>
      </c>
      <c r="E3437" t="s">
        <v>35</v>
      </c>
      <c r="F3437" s="1">
        <v>43901</v>
      </c>
      <c r="G3437" s="1">
        <f t="shared" si="1309"/>
        <v>43911</v>
      </c>
      <c r="H3437" s="1">
        <f t="shared" si="1310"/>
        <v>43918</v>
      </c>
      <c r="I3437" t="s">
        <v>71</v>
      </c>
      <c r="J3437">
        <v>2490158163</v>
      </c>
      <c r="K3437" t="s">
        <v>74</v>
      </c>
      <c r="L3437" t="s">
        <v>77</v>
      </c>
      <c r="M3437" t="s">
        <v>83</v>
      </c>
      <c r="P3437" t="s">
        <v>98</v>
      </c>
      <c r="Q3437" t="s">
        <v>100</v>
      </c>
      <c r="R3437" t="s">
        <v>18</v>
      </c>
      <c r="S3437" t="s">
        <v>20</v>
      </c>
      <c r="T3437" t="str">
        <f t="shared" si="1311"/>
        <v>LAEM CHABANG</v>
      </c>
      <c r="U3437" t="s">
        <v>46</v>
      </c>
      <c r="V3437" t="s">
        <v>51</v>
      </c>
      <c r="W3437" s="3">
        <v>12182937</v>
      </c>
      <c r="X3437" t="s">
        <v>32</v>
      </c>
      <c r="Y3437" t="s">
        <v>73</v>
      </c>
      <c r="AC3437">
        <v>1</v>
      </c>
    </row>
    <row r="3438" spans="1:31" x14ac:dyDescent="0.2">
      <c r="A3438">
        <v>3437</v>
      </c>
      <c r="B3438" t="s">
        <v>2</v>
      </c>
      <c r="C3438" s="4">
        <v>1924162</v>
      </c>
      <c r="D3438" t="s">
        <v>33</v>
      </c>
      <c r="E3438" t="s">
        <v>35</v>
      </c>
      <c r="F3438" s="1">
        <v>43901</v>
      </c>
      <c r="G3438" s="1">
        <f t="shared" ref="G3438:G3445" si="1312">IF(R3438="2: AIR",F3438, "")</f>
        <v>43901</v>
      </c>
      <c r="H3438" s="1">
        <f t="shared" ref="H3438:H3445" si="1313">G3438+33</f>
        <v>43934</v>
      </c>
      <c r="I3438" t="s">
        <v>71</v>
      </c>
      <c r="J3438">
        <v>2490158163</v>
      </c>
      <c r="K3438" t="s">
        <v>74</v>
      </c>
      <c r="L3438" t="s">
        <v>77</v>
      </c>
      <c r="M3438" t="s">
        <v>83</v>
      </c>
      <c r="P3438" t="s">
        <v>98</v>
      </c>
      <c r="Q3438" t="s">
        <v>100</v>
      </c>
      <c r="R3438" t="s">
        <v>17</v>
      </c>
      <c r="S3438" t="s">
        <v>20</v>
      </c>
      <c r="T3438" t="s">
        <v>45</v>
      </c>
      <c r="U3438" t="s">
        <v>46</v>
      </c>
      <c r="V3438" t="str">
        <f t="shared" si="1293"/>
        <v>AIR</v>
      </c>
      <c r="W3438" s="3"/>
      <c r="X3438" t="s">
        <v>32</v>
      </c>
      <c r="Y3438" t="s">
        <v>73</v>
      </c>
    </row>
    <row r="3439" spans="1:31" x14ac:dyDescent="0.2">
      <c r="A3439">
        <v>3438</v>
      </c>
      <c r="B3439" t="s">
        <v>2</v>
      </c>
      <c r="C3439" s="4">
        <v>1924163</v>
      </c>
      <c r="D3439" t="s">
        <v>33</v>
      </c>
      <c r="E3439" t="s">
        <v>35</v>
      </c>
      <c r="F3439" s="1">
        <v>43901</v>
      </c>
      <c r="G3439" s="1">
        <f t="shared" si="1312"/>
        <v>43901</v>
      </c>
      <c r="H3439" s="1">
        <f t="shared" si="1313"/>
        <v>43934</v>
      </c>
      <c r="I3439" t="s">
        <v>71</v>
      </c>
      <c r="J3439">
        <v>2490158163</v>
      </c>
      <c r="K3439" t="s">
        <v>74</v>
      </c>
      <c r="L3439" t="s">
        <v>77</v>
      </c>
      <c r="M3439" t="s">
        <v>83</v>
      </c>
      <c r="P3439" t="s">
        <v>98</v>
      </c>
      <c r="Q3439" t="s">
        <v>100</v>
      </c>
      <c r="R3439" t="s">
        <v>17</v>
      </c>
      <c r="S3439" t="s">
        <v>20</v>
      </c>
      <c r="T3439" t="s">
        <v>45</v>
      </c>
      <c r="U3439" t="s">
        <v>46</v>
      </c>
      <c r="V3439" t="str">
        <f t="shared" si="1293"/>
        <v>AIR</v>
      </c>
      <c r="W3439" s="3"/>
      <c r="X3439" t="s">
        <v>32</v>
      </c>
      <c r="Y3439" t="s">
        <v>73</v>
      </c>
    </row>
    <row r="3440" spans="1:31" x14ac:dyDescent="0.2">
      <c r="A3440">
        <v>3439</v>
      </c>
      <c r="B3440" t="s">
        <v>2</v>
      </c>
      <c r="C3440" s="4">
        <v>1924164</v>
      </c>
      <c r="D3440" t="s">
        <v>33</v>
      </c>
      <c r="E3440" t="s">
        <v>35</v>
      </c>
      <c r="F3440" s="1">
        <v>43901</v>
      </c>
      <c r="G3440" s="1">
        <f t="shared" si="1312"/>
        <v>43901</v>
      </c>
      <c r="H3440" s="1">
        <f t="shared" si="1313"/>
        <v>43934</v>
      </c>
      <c r="I3440" t="s">
        <v>71</v>
      </c>
      <c r="J3440">
        <v>2490158163</v>
      </c>
      <c r="K3440" t="s">
        <v>74</v>
      </c>
      <c r="L3440" t="s">
        <v>77</v>
      </c>
      <c r="M3440" t="s">
        <v>83</v>
      </c>
      <c r="P3440" t="s">
        <v>98</v>
      </c>
      <c r="Q3440" t="s">
        <v>100</v>
      </c>
      <c r="R3440" t="s">
        <v>17</v>
      </c>
      <c r="S3440" t="s">
        <v>20</v>
      </c>
      <c r="T3440" t="s">
        <v>45</v>
      </c>
      <c r="U3440" t="s">
        <v>46</v>
      </c>
      <c r="V3440" t="str">
        <f t="shared" si="1293"/>
        <v>AIR</v>
      </c>
      <c r="W3440" s="3"/>
      <c r="X3440" t="s">
        <v>32</v>
      </c>
      <c r="Y3440" t="s">
        <v>73</v>
      </c>
      <c r="AE3440" t="s">
        <v>102</v>
      </c>
    </row>
    <row r="3441" spans="1:29" x14ac:dyDescent="0.2">
      <c r="A3441">
        <v>3440</v>
      </c>
      <c r="B3441" t="s">
        <v>2</v>
      </c>
      <c r="C3441" s="4">
        <v>1924165</v>
      </c>
      <c r="D3441" t="s">
        <v>33</v>
      </c>
      <c r="E3441" t="s">
        <v>35</v>
      </c>
      <c r="F3441" s="1">
        <v>43901</v>
      </c>
      <c r="G3441" s="1">
        <f t="shared" si="1312"/>
        <v>43901</v>
      </c>
      <c r="H3441" s="1">
        <f t="shared" si="1313"/>
        <v>43934</v>
      </c>
      <c r="I3441" t="s">
        <v>71</v>
      </c>
      <c r="J3441">
        <v>2490158163</v>
      </c>
      <c r="K3441" t="s">
        <v>74</v>
      </c>
      <c r="L3441" t="s">
        <v>77</v>
      </c>
      <c r="M3441" t="s">
        <v>83</v>
      </c>
      <c r="P3441" t="s">
        <v>98</v>
      </c>
      <c r="Q3441" t="s">
        <v>100</v>
      </c>
      <c r="R3441" t="s">
        <v>17</v>
      </c>
      <c r="S3441" t="s">
        <v>20</v>
      </c>
      <c r="T3441" t="s">
        <v>45</v>
      </c>
      <c r="U3441" t="s">
        <v>46</v>
      </c>
      <c r="V3441" t="str">
        <f t="shared" si="1293"/>
        <v>AIR</v>
      </c>
      <c r="W3441" s="3"/>
      <c r="X3441" t="s">
        <v>32</v>
      </c>
      <c r="Y3441" t="s">
        <v>73</v>
      </c>
    </row>
    <row r="3442" spans="1:29" x14ac:dyDescent="0.2">
      <c r="A3442">
        <v>3441</v>
      </c>
      <c r="B3442" t="s">
        <v>2</v>
      </c>
      <c r="C3442" s="4">
        <v>1924166</v>
      </c>
      <c r="D3442" t="s">
        <v>33</v>
      </c>
      <c r="E3442" t="s">
        <v>35</v>
      </c>
      <c r="F3442" s="1">
        <v>43901</v>
      </c>
      <c r="G3442" s="1">
        <f t="shared" si="1312"/>
        <v>43901</v>
      </c>
      <c r="H3442" s="1">
        <f t="shared" si="1313"/>
        <v>43934</v>
      </c>
      <c r="I3442" t="s">
        <v>71</v>
      </c>
      <c r="J3442">
        <v>2490158163</v>
      </c>
      <c r="K3442" t="s">
        <v>74</v>
      </c>
      <c r="L3442" t="s">
        <v>77</v>
      </c>
      <c r="M3442" t="s">
        <v>83</v>
      </c>
      <c r="P3442" t="s">
        <v>98</v>
      </c>
      <c r="Q3442" t="s">
        <v>100</v>
      </c>
      <c r="R3442" t="s">
        <v>17</v>
      </c>
      <c r="S3442" t="s">
        <v>20</v>
      </c>
      <c r="T3442" t="s">
        <v>45</v>
      </c>
      <c r="U3442" t="s">
        <v>46</v>
      </c>
      <c r="V3442" t="str">
        <f t="shared" si="1293"/>
        <v>AIR</v>
      </c>
      <c r="W3442" s="3"/>
      <c r="X3442" t="s">
        <v>32</v>
      </c>
      <c r="Y3442" t="s">
        <v>73</v>
      </c>
    </row>
    <row r="3443" spans="1:29" x14ac:dyDescent="0.2">
      <c r="A3443">
        <v>3442</v>
      </c>
      <c r="B3443" t="s">
        <v>2</v>
      </c>
      <c r="C3443" s="4">
        <v>1924167</v>
      </c>
      <c r="D3443" t="s">
        <v>33</v>
      </c>
      <c r="E3443" t="s">
        <v>35</v>
      </c>
      <c r="F3443" s="1">
        <v>43901</v>
      </c>
      <c r="G3443" s="1">
        <f t="shared" si="1312"/>
        <v>43901</v>
      </c>
      <c r="H3443" s="1">
        <f t="shared" si="1313"/>
        <v>43934</v>
      </c>
      <c r="I3443" t="s">
        <v>71</v>
      </c>
      <c r="J3443">
        <v>2490158163</v>
      </c>
      <c r="K3443" t="s">
        <v>74</v>
      </c>
      <c r="L3443" t="s">
        <v>77</v>
      </c>
      <c r="M3443" t="s">
        <v>83</v>
      </c>
      <c r="P3443" t="s">
        <v>98</v>
      </c>
      <c r="Q3443" t="s">
        <v>100</v>
      </c>
      <c r="R3443" t="s">
        <v>17</v>
      </c>
      <c r="S3443" t="s">
        <v>20</v>
      </c>
      <c r="T3443" t="s">
        <v>45</v>
      </c>
      <c r="U3443" t="s">
        <v>46</v>
      </c>
      <c r="V3443" t="str">
        <f t="shared" si="1293"/>
        <v>AIR</v>
      </c>
      <c r="W3443" s="3"/>
      <c r="X3443" t="s">
        <v>32</v>
      </c>
      <c r="Y3443" t="s">
        <v>73</v>
      </c>
    </row>
    <row r="3444" spans="1:29" x14ac:dyDescent="0.2">
      <c r="A3444">
        <v>3443</v>
      </c>
      <c r="B3444" t="s">
        <v>2</v>
      </c>
      <c r="C3444" s="4">
        <v>1924168</v>
      </c>
      <c r="D3444" t="s">
        <v>33</v>
      </c>
      <c r="E3444" t="s">
        <v>35</v>
      </c>
      <c r="F3444" s="1">
        <v>43902</v>
      </c>
      <c r="G3444" s="1">
        <f t="shared" si="1312"/>
        <v>43902</v>
      </c>
      <c r="H3444" s="1">
        <f t="shared" si="1313"/>
        <v>43935</v>
      </c>
      <c r="I3444" t="s">
        <v>71</v>
      </c>
      <c r="J3444">
        <v>2490158163</v>
      </c>
      <c r="K3444" t="s">
        <v>74</v>
      </c>
      <c r="L3444" t="s">
        <v>77</v>
      </c>
      <c r="M3444" t="s">
        <v>83</v>
      </c>
      <c r="P3444" t="s">
        <v>98</v>
      </c>
      <c r="Q3444" t="s">
        <v>100</v>
      </c>
      <c r="R3444" t="s">
        <v>17</v>
      </c>
      <c r="S3444" t="s">
        <v>20</v>
      </c>
      <c r="T3444" t="s">
        <v>45</v>
      </c>
      <c r="U3444" t="s">
        <v>46</v>
      </c>
      <c r="V3444" t="str">
        <f t="shared" si="1293"/>
        <v>AIR</v>
      </c>
      <c r="W3444" s="3"/>
      <c r="X3444" t="s">
        <v>32</v>
      </c>
      <c r="Y3444" t="s">
        <v>73</v>
      </c>
    </row>
    <row r="3445" spans="1:29" x14ac:dyDescent="0.2">
      <c r="A3445">
        <v>3444</v>
      </c>
      <c r="B3445" t="s">
        <v>2</v>
      </c>
      <c r="C3445" s="4">
        <v>1924169</v>
      </c>
      <c r="D3445" t="s">
        <v>33</v>
      </c>
      <c r="E3445" t="s">
        <v>35</v>
      </c>
      <c r="F3445" s="1">
        <v>43902</v>
      </c>
      <c r="G3445" s="1">
        <f t="shared" si="1312"/>
        <v>43902</v>
      </c>
      <c r="H3445" s="1">
        <f t="shared" si="1313"/>
        <v>43935</v>
      </c>
      <c r="I3445" t="s">
        <v>71</v>
      </c>
      <c r="J3445">
        <v>2490158163</v>
      </c>
      <c r="K3445" t="s">
        <v>74</v>
      </c>
      <c r="L3445" t="s">
        <v>77</v>
      </c>
      <c r="M3445" t="s">
        <v>83</v>
      </c>
      <c r="P3445" t="s">
        <v>98</v>
      </c>
      <c r="Q3445" t="s">
        <v>100</v>
      </c>
      <c r="R3445" t="s">
        <v>17</v>
      </c>
      <c r="S3445" t="s">
        <v>20</v>
      </c>
      <c r="T3445" t="s">
        <v>45</v>
      </c>
      <c r="U3445" t="s">
        <v>46</v>
      </c>
      <c r="V3445" t="str">
        <f t="shared" si="1293"/>
        <v>AIR</v>
      </c>
      <c r="W3445" s="3"/>
      <c r="X3445" t="s">
        <v>32</v>
      </c>
      <c r="Y3445" t="s">
        <v>73</v>
      </c>
    </row>
    <row r="3446" spans="1:29" x14ac:dyDescent="0.2">
      <c r="A3446">
        <v>3445</v>
      </c>
      <c r="B3446" t="s">
        <v>2</v>
      </c>
      <c r="C3446" s="4">
        <v>1924170</v>
      </c>
      <c r="D3446" t="s">
        <v>33</v>
      </c>
      <c r="E3446" t="s">
        <v>35</v>
      </c>
      <c r="F3446" s="1">
        <v>43902</v>
      </c>
      <c r="G3446" s="1">
        <f t="shared" ref="G3446:G3457" si="1314">F3446 + 7 - WEEKDAY(F3446, 2) + 6</f>
        <v>43911</v>
      </c>
      <c r="H3446" s="1">
        <f t="shared" ref="H3446:H3457" si="1315">G3446+7</f>
        <v>43918</v>
      </c>
      <c r="I3446" t="s">
        <v>71</v>
      </c>
      <c r="J3446">
        <v>2490158163</v>
      </c>
      <c r="K3446" t="s">
        <v>74</v>
      </c>
      <c r="L3446" t="s">
        <v>77</v>
      </c>
      <c r="M3446" t="s">
        <v>83</v>
      </c>
      <c r="P3446" t="s">
        <v>98</v>
      </c>
      <c r="Q3446" t="s">
        <v>100</v>
      </c>
      <c r="R3446" t="s">
        <v>18</v>
      </c>
      <c r="S3446" t="s">
        <v>20</v>
      </c>
      <c r="T3446" t="str">
        <f t="shared" ref="T3446:T3457" si="1316">IF(R3446="1: SEA", "LAEM CHABANG", "BANGKOK")</f>
        <v>LAEM CHABANG</v>
      </c>
      <c r="U3446" t="s">
        <v>46</v>
      </c>
      <c r="V3446" t="s">
        <v>51</v>
      </c>
      <c r="W3446" s="3">
        <v>12183008</v>
      </c>
      <c r="X3446" t="s">
        <v>32</v>
      </c>
      <c r="Y3446" t="s">
        <v>73</v>
      </c>
      <c r="AC3446">
        <v>1</v>
      </c>
    </row>
    <row r="3447" spans="1:29" x14ac:dyDescent="0.2">
      <c r="A3447">
        <v>3446</v>
      </c>
      <c r="B3447" t="s">
        <v>2</v>
      </c>
      <c r="C3447" s="4">
        <v>1924171</v>
      </c>
      <c r="D3447" t="s">
        <v>33</v>
      </c>
      <c r="E3447" t="s">
        <v>35</v>
      </c>
      <c r="F3447" s="1">
        <v>43901</v>
      </c>
      <c r="G3447" s="1">
        <f t="shared" si="1314"/>
        <v>43911</v>
      </c>
      <c r="H3447" s="1">
        <f t="shared" si="1315"/>
        <v>43918</v>
      </c>
      <c r="I3447" t="s">
        <v>71</v>
      </c>
      <c r="J3447">
        <v>2490158163</v>
      </c>
      <c r="K3447" t="s">
        <v>74</v>
      </c>
      <c r="L3447" t="s">
        <v>77</v>
      </c>
      <c r="M3447" t="s">
        <v>83</v>
      </c>
      <c r="P3447" t="s">
        <v>98</v>
      </c>
      <c r="Q3447" t="s">
        <v>100</v>
      </c>
      <c r="R3447" t="s">
        <v>18</v>
      </c>
      <c r="S3447" t="s">
        <v>20</v>
      </c>
      <c r="T3447" t="str">
        <f t="shared" si="1316"/>
        <v>LAEM CHABANG</v>
      </c>
      <c r="U3447" t="s">
        <v>46</v>
      </c>
      <c r="V3447" t="s">
        <v>51</v>
      </c>
      <c r="W3447" s="3">
        <v>12183009</v>
      </c>
      <c r="X3447" t="s">
        <v>32</v>
      </c>
      <c r="Y3447" t="s">
        <v>73</v>
      </c>
      <c r="AC3447">
        <v>1</v>
      </c>
    </row>
    <row r="3448" spans="1:29" x14ac:dyDescent="0.2">
      <c r="A3448">
        <v>3447</v>
      </c>
      <c r="B3448" t="s">
        <v>2</v>
      </c>
      <c r="C3448" s="4">
        <v>1924172</v>
      </c>
      <c r="D3448" t="s">
        <v>33</v>
      </c>
      <c r="E3448" t="s">
        <v>35</v>
      </c>
      <c r="F3448" s="1">
        <v>43901</v>
      </c>
      <c r="G3448" s="1">
        <f t="shared" si="1314"/>
        <v>43911</v>
      </c>
      <c r="H3448" s="1">
        <f t="shared" si="1315"/>
        <v>43918</v>
      </c>
      <c r="I3448" t="s">
        <v>71</v>
      </c>
      <c r="J3448">
        <v>2490158163</v>
      </c>
      <c r="K3448" t="s">
        <v>74</v>
      </c>
      <c r="L3448" t="s">
        <v>77</v>
      </c>
      <c r="M3448" t="s">
        <v>83</v>
      </c>
      <c r="P3448" t="s">
        <v>98</v>
      </c>
      <c r="Q3448" t="s">
        <v>100</v>
      </c>
      <c r="R3448" t="s">
        <v>18</v>
      </c>
      <c r="S3448" t="s">
        <v>20</v>
      </c>
      <c r="T3448" t="str">
        <f t="shared" si="1316"/>
        <v>LAEM CHABANG</v>
      </c>
      <c r="U3448" t="s">
        <v>46</v>
      </c>
      <c r="V3448" t="s">
        <v>51</v>
      </c>
      <c r="W3448" s="3">
        <v>12183012</v>
      </c>
      <c r="X3448" t="s">
        <v>32</v>
      </c>
      <c r="Y3448" t="s">
        <v>73</v>
      </c>
      <c r="AC3448">
        <v>1</v>
      </c>
    </row>
    <row r="3449" spans="1:29" x14ac:dyDescent="0.2">
      <c r="A3449">
        <v>3448</v>
      </c>
      <c r="B3449" t="s">
        <v>2</v>
      </c>
      <c r="C3449" s="4">
        <v>1924173</v>
      </c>
      <c r="D3449" t="s">
        <v>33</v>
      </c>
      <c r="E3449" t="s">
        <v>35</v>
      </c>
      <c r="F3449" s="1">
        <v>43901</v>
      </c>
      <c r="G3449" s="1">
        <f t="shared" si="1314"/>
        <v>43911</v>
      </c>
      <c r="H3449" s="1">
        <f t="shared" si="1315"/>
        <v>43918</v>
      </c>
      <c r="I3449" t="s">
        <v>71</v>
      </c>
      <c r="J3449">
        <v>2490158163</v>
      </c>
      <c r="K3449" t="s">
        <v>74</v>
      </c>
      <c r="L3449" t="s">
        <v>77</v>
      </c>
      <c r="M3449" t="s">
        <v>83</v>
      </c>
      <c r="P3449" t="s">
        <v>98</v>
      </c>
      <c r="Q3449" t="s">
        <v>100</v>
      </c>
      <c r="R3449" t="s">
        <v>18</v>
      </c>
      <c r="S3449" t="s">
        <v>20</v>
      </c>
      <c r="T3449" t="str">
        <f t="shared" si="1316"/>
        <v>LAEM CHABANG</v>
      </c>
      <c r="U3449" t="s">
        <v>46</v>
      </c>
      <c r="V3449" t="s">
        <v>51</v>
      </c>
      <c r="W3449" s="3">
        <v>12183021</v>
      </c>
      <c r="X3449" t="s">
        <v>32</v>
      </c>
      <c r="Y3449" t="s">
        <v>73</v>
      </c>
      <c r="AC3449">
        <v>1</v>
      </c>
    </row>
    <row r="3450" spans="1:29" x14ac:dyDescent="0.2">
      <c r="A3450">
        <v>3449</v>
      </c>
      <c r="B3450" t="s">
        <v>2</v>
      </c>
      <c r="C3450" s="4">
        <v>1924174</v>
      </c>
      <c r="D3450" t="s">
        <v>33</v>
      </c>
      <c r="E3450" t="s">
        <v>35</v>
      </c>
      <c r="F3450" s="1">
        <v>43901</v>
      </c>
      <c r="G3450" s="1">
        <f t="shared" si="1314"/>
        <v>43911</v>
      </c>
      <c r="H3450" s="1">
        <f t="shared" si="1315"/>
        <v>43918</v>
      </c>
      <c r="I3450" t="s">
        <v>71</v>
      </c>
      <c r="J3450">
        <v>2490158163</v>
      </c>
      <c r="K3450" t="s">
        <v>74</v>
      </c>
      <c r="L3450" t="s">
        <v>77</v>
      </c>
      <c r="M3450" t="s">
        <v>83</v>
      </c>
      <c r="P3450" t="s">
        <v>98</v>
      </c>
      <c r="Q3450" t="s">
        <v>100</v>
      </c>
      <c r="R3450" t="s">
        <v>18</v>
      </c>
      <c r="S3450" t="s">
        <v>20</v>
      </c>
      <c r="T3450" t="str">
        <f t="shared" si="1316"/>
        <v>LAEM CHABANG</v>
      </c>
      <c r="U3450" t="s">
        <v>46</v>
      </c>
      <c r="V3450" t="s">
        <v>51</v>
      </c>
      <c r="W3450" s="3">
        <v>12183036</v>
      </c>
      <c r="X3450" t="s">
        <v>32</v>
      </c>
      <c r="Y3450" t="s">
        <v>73</v>
      </c>
      <c r="AC3450">
        <v>1</v>
      </c>
    </row>
    <row r="3451" spans="1:29" x14ac:dyDescent="0.2">
      <c r="A3451">
        <v>3450</v>
      </c>
      <c r="B3451" t="s">
        <v>2</v>
      </c>
      <c r="C3451" s="4">
        <v>1924175</v>
      </c>
      <c r="D3451" t="s">
        <v>33</v>
      </c>
      <c r="E3451" t="s">
        <v>35</v>
      </c>
      <c r="F3451" s="1">
        <v>43901</v>
      </c>
      <c r="G3451" s="1">
        <f t="shared" si="1314"/>
        <v>43911</v>
      </c>
      <c r="H3451" s="1">
        <f t="shared" si="1315"/>
        <v>43918</v>
      </c>
      <c r="I3451" t="s">
        <v>71</v>
      </c>
      <c r="J3451">
        <v>2490158163</v>
      </c>
      <c r="K3451" t="s">
        <v>74</v>
      </c>
      <c r="L3451" t="s">
        <v>77</v>
      </c>
      <c r="M3451" t="s">
        <v>83</v>
      </c>
      <c r="P3451" t="s">
        <v>98</v>
      </c>
      <c r="Q3451" t="s">
        <v>100</v>
      </c>
      <c r="R3451" t="s">
        <v>18</v>
      </c>
      <c r="S3451" t="s">
        <v>20</v>
      </c>
      <c r="T3451" t="str">
        <f t="shared" si="1316"/>
        <v>LAEM CHABANG</v>
      </c>
      <c r="U3451" t="s">
        <v>46</v>
      </c>
      <c r="V3451" t="s">
        <v>51</v>
      </c>
      <c r="W3451" s="3">
        <v>12183037</v>
      </c>
      <c r="X3451" t="s">
        <v>32</v>
      </c>
      <c r="Y3451" t="s">
        <v>73</v>
      </c>
      <c r="AC3451">
        <v>1</v>
      </c>
    </row>
    <row r="3452" spans="1:29" x14ac:dyDescent="0.2">
      <c r="A3452">
        <v>3451</v>
      </c>
      <c r="B3452" t="s">
        <v>2</v>
      </c>
      <c r="C3452" s="4">
        <v>1924176</v>
      </c>
      <c r="D3452" t="s">
        <v>33</v>
      </c>
      <c r="E3452" t="s">
        <v>35</v>
      </c>
      <c r="F3452" s="1">
        <v>43901</v>
      </c>
      <c r="G3452" s="1">
        <f t="shared" si="1314"/>
        <v>43911</v>
      </c>
      <c r="H3452" s="1">
        <f t="shared" si="1315"/>
        <v>43918</v>
      </c>
      <c r="I3452" t="s">
        <v>71</v>
      </c>
      <c r="J3452">
        <v>2490158163</v>
      </c>
      <c r="K3452" t="s">
        <v>74</v>
      </c>
      <c r="L3452" t="s">
        <v>77</v>
      </c>
      <c r="M3452" t="s">
        <v>83</v>
      </c>
      <c r="P3452" t="s">
        <v>98</v>
      </c>
      <c r="Q3452" t="s">
        <v>100</v>
      </c>
      <c r="R3452" t="s">
        <v>18</v>
      </c>
      <c r="S3452" t="s">
        <v>20</v>
      </c>
      <c r="T3452" t="str">
        <f t="shared" si="1316"/>
        <v>LAEM CHABANG</v>
      </c>
      <c r="U3452" t="s">
        <v>46</v>
      </c>
      <c r="V3452" t="s">
        <v>51</v>
      </c>
      <c r="W3452" s="3">
        <v>12183040</v>
      </c>
      <c r="X3452" t="s">
        <v>32</v>
      </c>
      <c r="Y3452" t="s">
        <v>73</v>
      </c>
      <c r="AC3452">
        <v>1</v>
      </c>
    </row>
    <row r="3453" spans="1:29" x14ac:dyDescent="0.2">
      <c r="A3453">
        <v>3452</v>
      </c>
      <c r="B3453" t="s">
        <v>2</v>
      </c>
      <c r="C3453" s="4">
        <v>1924177</v>
      </c>
      <c r="D3453" t="s">
        <v>33</v>
      </c>
      <c r="E3453" t="s">
        <v>35</v>
      </c>
      <c r="F3453" s="1">
        <v>43902</v>
      </c>
      <c r="G3453" s="1">
        <f t="shared" si="1314"/>
        <v>43911</v>
      </c>
      <c r="H3453" s="1">
        <f t="shared" si="1315"/>
        <v>43918</v>
      </c>
      <c r="I3453" t="s">
        <v>71</v>
      </c>
      <c r="J3453">
        <v>2490158163</v>
      </c>
      <c r="K3453" t="s">
        <v>74</v>
      </c>
      <c r="L3453" t="s">
        <v>77</v>
      </c>
      <c r="M3453" t="s">
        <v>83</v>
      </c>
      <c r="P3453" t="s">
        <v>98</v>
      </c>
      <c r="Q3453" t="s">
        <v>100</v>
      </c>
      <c r="R3453" t="s">
        <v>18</v>
      </c>
      <c r="S3453" t="s">
        <v>20</v>
      </c>
      <c r="T3453" t="str">
        <f t="shared" si="1316"/>
        <v>LAEM CHABANG</v>
      </c>
      <c r="U3453" t="s">
        <v>46</v>
      </c>
      <c r="V3453" t="s">
        <v>51</v>
      </c>
      <c r="W3453" s="3">
        <v>12183049</v>
      </c>
      <c r="X3453" t="s">
        <v>32</v>
      </c>
      <c r="Y3453" t="s">
        <v>73</v>
      </c>
      <c r="AC3453">
        <v>1</v>
      </c>
    </row>
    <row r="3454" spans="1:29" x14ac:dyDescent="0.2">
      <c r="A3454">
        <v>3453</v>
      </c>
      <c r="B3454" t="s">
        <v>2</v>
      </c>
      <c r="C3454" s="4">
        <v>1924178</v>
      </c>
      <c r="D3454" t="s">
        <v>33</v>
      </c>
      <c r="E3454" t="s">
        <v>35</v>
      </c>
      <c r="F3454" s="1">
        <v>43902</v>
      </c>
      <c r="G3454" s="1">
        <f t="shared" si="1314"/>
        <v>43911</v>
      </c>
      <c r="H3454" s="1">
        <f t="shared" si="1315"/>
        <v>43918</v>
      </c>
      <c r="I3454" t="s">
        <v>71</v>
      </c>
      <c r="J3454">
        <v>2490158163</v>
      </c>
      <c r="K3454" t="s">
        <v>74</v>
      </c>
      <c r="L3454" t="s">
        <v>77</v>
      </c>
      <c r="M3454" t="s">
        <v>83</v>
      </c>
      <c r="P3454" t="s">
        <v>98</v>
      </c>
      <c r="Q3454" t="s">
        <v>100</v>
      </c>
      <c r="R3454" t="s">
        <v>18</v>
      </c>
      <c r="S3454" t="s">
        <v>20</v>
      </c>
      <c r="T3454" t="str">
        <f t="shared" si="1316"/>
        <v>LAEM CHABANG</v>
      </c>
      <c r="U3454" t="s">
        <v>46</v>
      </c>
      <c r="V3454" t="s">
        <v>51</v>
      </c>
      <c r="W3454" s="3">
        <v>12183064</v>
      </c>
      <c r="X3454" t="s">
        <v>32</v>
      </c>
      <c r="Y3454" t="s">
        <v>73</v>
      </c>
      <c r="AC3454">
        <v>1</v>
      </c>
    </row>
    <row r="3455" spans="1:29" x14ac:dyDescent="0.2">
      <c r="A3455">
        <v>3454</v>
      </c>
      <c r="B3455" t="s">
        <v>2</v>
      </c>
      <c r="C3455" s="4">
        <v>1924179</v>
      </c>
      <c r="D3455" t="s">
        <v>33</v>
      </c>
      <c r="E3455" t="s">
        <v>35</v>
      </c>
      <c r="F3455" s="1">
        <v>43902</v>
      </c>
      <c r="G3455" s="1">
        <f t="shared" si="1314"/>
        <v>43911</v>
      </c>
      <c r="H3455" s="1">
        <f t="shared" si="1315"/>
        <v>43918</v>
      </c>
      <c r="I3455" t="s">
        <v>71</v>
      </c>
      <c r="J3455">
        <v>2490158163</v>
      </c>
      <c r="K3455" t="s">
        <v>74</v>
      </c>
      <c r="L3455" t="s">
        <v>77</v>
      </c>
      <c r="M3455" t="s">
        <v>83</v>
      </c>
      <c r="P3455" t="s">
        <v>98</v>
      </c>
      <c r="Q3455" t="s">
        <v>100</v>
      </c>
      <c r="R3455" t="s">
        <v>18</v>
      </c>
      <c r="S3455" t="s">
        <v>20</v>
      </c>
      <c r="T3455" t="str">
        <f t="shared" si="1316"/>
        <v>LAEM CHABANG</v>
      </c>
      <c r="U3455" t="s">
        <v>46</v>
      </c>
      <c r="V3455" t="s">
        <v>51</v>
      </c>
      <c r="W3455" s="3">
        <v>12183065</v>
      </c>
      <c r="X3455" t="s">
        <v>32</v>
      </c>
      <c r="Y3455" t="s">
        <v>73</v>
      </c>
      <c r="AC3455">
        <v>1</v>
      </c>
    </row>
    <row r="3456" spans="1:29" x14ac:dyDescent="0.2">
      <c r="A3456">
        <v>3455</v>
      </c>
      <c r="B3456" t="s">
        <v>2</v>
      </c>
      <c r="C3456" s="4">
        <v>1924180</v>
      </c>
      <c r="D3456" t="s">
        <v>33</v>
      </c>
      <c r="E3456" t="s">
        <v>35</v>
      </c>
      <c r="F3456" s="1">
        <v>43902</v>
      </c>
      <c r="G3456" s="1">
        <f t="shared" si="1314"/>
        <v>43911</v>
      </c>
      <c r="H3456" s="1">
        <f t="shared" si="1315"/>
        <v>43918</v>
      </c>
      <c r="I3456" t="s">
        <v>71</v>
      </c>
      <c r="J3456">
        <v>2490158163</v>
      </c>
      <c r="K3456" t="s">
        <v>74</v>
      </c>
      <c r="L3456" t="s">
        <v>77</v>
      </c>
      <c r="M3456" t="s">
        <v>83</v>
      </c>
      <c r="P3456" t="s">
        <v>98</v>
      </c>
      <c r="Q3456" t="s">
        <v>100</v>
      </c>
      <c r="R3456" t="s">
        <v>18</v>
      </c>
      <c r="S3456" t="s">
        <v>20</v>
      </c>
      <c r="T3456" t="str">
        <f t="shared" si="1316"/>
        <v>LAEM CHABANG</v>
      </c>
      <c r="U3456" t="s">
        <v>46</v>
      </c>
      <c r="V3456" t="s">
        <v>51</v>
      </c>
      <c r="W3456" s="3">
        <v>12183068</v>
      </c>
      <c r="X3456" t="s">
        <v>32</v>
      </c>
      <c r="Y3456" t="s">
        <v>73</v>
      </c>
      <c r="AC3456">
        <v>1</v>
      </c>
    </row>
    <row r="3457" spans="1:31" x14ac:dyDescent="0.2">
      <c r="A3457">
        <v>3456</v>
      </c>
      <c r="B3457" t="s">
        <v>2</v>
      </c>
      <c r="C3457" s="4">
        <v>1924181</v>
      </c>
      <c r="D3457" t="s">
        <v>33</v>
      </c>
      <c r="E3457" t="s">
        <v>35</v>
      </c>
      <c r="F3457" s="1">
        <v>43902</v>
      </c>
      <c r="G3457" s="1">
        <f t="shared" si="1314"/>
        <v>43911</v>
      </c>
      <c r="H3457" s="1">
        <f t="shared" si="1315"/>
        <v>43918</v>
      </c>
      <c r="I3457" t="s">
        <v>71</v>
      </c>
      <c r="J3457">
        <v>2490158163</v>
      </c>
      <c r="K3457" t="s">
        <v>74</v>
      </c>
      <c r="L3457" t="s">
        <v>77</v>
      </c>
      <c r="M3457" t="s">
        <v>83</v>
      </c>
      <c r="P3457" t="s">
        <v>98</v>
      </c>
      <c r="Q3457" t="s">
        <v>100</v>
      </c>
      <c r="R3457" t="s">
        <v>18</v>
      </c>
      <c r="S3457" t="s">
        <v>20</v>
      </c>
      <c r="T3457" t="str">
        <f t="shared" si="1316"/>
        <v>LAEM CHABANG</v>
      </c>
      <c r="U3457" t="s">
        <v>46</v>
      </c>
      <c r="V3457" t="s">
        <v>51</v>
      </c>
      <c r="W3457" s="3">
        <v>12183077</v>
      </c>
      <c r="X3457" t="s">
        <v>32</v>
      </c>
      <c r="Y3457" t="s">
        <v>73</v>
      </c>
      <c r="AC3457">
        <v>1</v>
      </c>
    </row>
    <row r="3458" spans="1:31" x14ac:dyDescent="0.2">
      <c r="A3458">
        <v>3457</v>
      </c>
      <c r="B3458" t="s">
        <v>2</v>
      </c>
      <c r="C3458" s="4">
        <v>1924182</v>
      </c>
      <c r="D3458" t="s">
        <v>33</v>
      </c>
      <c r="E3458" t="s">
        <v>35</v>
      </c>
      <c r="F3458" s="1">
        <v>43902</v>
      </c>
      <c r="G3458" s="1">
        <f t="shared" ref="G3458:G3469" si="1317">IF(R3458="2: AIR",F3458, "")</f>
        <v>43902</v>
      </c>
      <c r="H3458" s="1">
        <f t="shared" ref="H3458:H3469" si="1318">G3458+33</f>
        <v>43935</v>
      </c>
      <c r="I3458" t="s">
        <v>71</v>
      </c>
      <c r="J3458">
        <v>2490158163</v>
      </c>
      <c r="K3458" t="s">
        <v>74</v>
      </c>
      <c r="L3458" t="s">
        <v>77</v>
      </c>
      <c r="M3458" t="s">
        <v>83</v>
      </c>
      <c r="P3458" t="s">
        <v>98</v>
      </c>
      <c r="Q3458" t="s">
        <v>100</v>
      </c>
      <c r="R3458" t="s">
        <v>17</v>
      </c>
      <c r="S3458" t="s">
        <v>20</v>
      </c>
      <c r="T3458" t="s">
        <v>45</v>
      </c>
      <c r="U3458" t="s">
        <v>46</v>
      </c>
      <c r="V3458" t="str">
        <f t="shared" si="1293"/>
        <v>AIR</v>
      </c>
      <c r="W3458" s="3"/>
      <c r="X3458" t="s">
        <v>32</v>
      </c>
      <c r="Y3458" t="s">
        <v>73</v>
      </c>
    </row>
    <row r="3459" spans="1:31" x14ac:dyDescent="0.2">
      <c r="A3459">
        <v>3458</v>
      </c>
      <c r="B3459" t="s">
        <v>2</v>
      </c>
      <c r="C3459" s="4">
        <v>1924183</v>
      </c>
      <c r="D3459" t="s">
        <v>33</v>
      </c>
      <c r="E3459" t="s">
        <v>35</v>
      </c>
      <c r="F3459" s="1">
        <v>43902</v>
      </c>
      <c r="G3459" s="1">
        <f t="shared" si="1317"/>
        <v>43902</v>
      </c>
      <c r="H3459" s="1">
        <f t="shared" si="1318"/>
        <v>43935</v>
      </c>
      <c r="I3459" t="s">
        <v>71</v>
      </c>
      <c r="J3459">
        <v>2490158163</v>
      </c>
      <c r="K3459" t="s">
        <v>74</v>
      </c>
      <c r="L3459" t="s">
        <v>77</v>
      </c>
      <c r="M3459" t="s">
        <v>83</v>
      </c>
      <c r="P3459" t="s">
        <v>98</v>
      </c>
      <c r="Q3459" t="s">
        <v>100</v>
      </c>
      <c r="R3459" t="s">
        <v>17</v>
      </c>
      <c r="S3459" t="s">
        <v>20</v>
      </c>
      <c r="T3459" t="s">
        <v>45</v>
      </c>
      <c r="U3459" t="s">
        <v>46</v>
      </c>
      <c r="V3459" t="str">
        <f t="shared" ref="V3459:V3520" si="1319">IF(R3459="2: AIR", "AIR","")</f>
        <v>AIR</v>
      </c>
      <c r="W3459" s="3"/>
      <c r="X3459" t="s">
        <v>32</v>
      </c>
      <c r="Y3459" t="s">
        <v>73</v>
      </c>
    </row>
    <row r="3460" spans="1:31" x14ac:dyDescent="0.2">
      <c r="A3460">
        <v>3459</v>
      </c>
      <c r="B3460" t="s">
        <v>2</v>
      </c>
      <c r="C3460" s="4">
        <v>1924184</v>
      </c>
      <c r="D3460" t="s">
        <v>33</v>
      </c>
      <c r="E3460" t="s">
        <v>35</v>
      </c>
      <c r="F3460" s="1">
        <v>43902</v>
      </c>
      <c r="G3460" s="1">
        <f t="shared" si="1317"/>
        <v>43902</v>
      </c>
      <c r="H3460" s="1">
        <f t="shared" si="1318"/>
        <v>43935</v>
      </c>
      <c r="I3460" t="s">
        <v>71</v>
      </c>
      <c r="J3460">
        <v>2490158163</v>
      </c>
      <c r="K3460" t="s">
        <v>74</v>
      </c>
      <c r="L3460" t="s">
        <v>77</v>
      </c>
      <c r="M3460" t="s">
        <v>83</v>
      </c>
      <c r="P3460" t="s">
        <v>98</v>
      </c>
      <c r="Q3460" t="s">
        <v>100</v>
      </c>
      <c r="R3460" t="s">
        <v>17</v>
      </c>
      <c r="S3460" t="s">
        <v>20</v>
      </c>
      <c r="T3460" t="s">
        <v>45</v>
      </c>
      <c r="U3460" t="s">
        <v>46</v>
      </c>
      <c r="V3460" t="str">
        <f t="shared" si="1319"/>
        <v>AIR</v>
      </c>
      <c r="W3460" s="3"/>
      <c r="X3460" t="s">
        <v>32</v>
      </c>
      <c r="Y3460" t="s">
        <v>73</v>
      </c>
    </row>
    <row r="3461" spans="1:31" x14ac:dyDescent="0.2">
      <c r="A3461">
        <v>3460</v>
      </c>
      <c r="B3461" t="s">
        <v>2</v>
      </c>
      <c r="C3461" s="4">
        <v>1924185</v>
      </c>
      <c r="D3461" t="s">
        <v>33</v>
      </c>
      <c r="E3461" t="s">
        <v>35</v>
      </c>
      <c r="F3461" s="1">
        <v>43902</v>
      </c>
      <c r="G3461" s="1">
        <f t="shared" si="1317"/>
        <v>43902</v>
      </c>
      <c r="H3461" s="1">
        <f t="shared" si="1318"/>
        <v>43935</v>
      </c>
      <c r="I3461" t="s">
        <v>71</v>
      </c>
      <c r="J3461">
        <v>2490158163</v>
      </c>
      <c r="K3461" t="s">
        <v>74</v>
      </c>
      <c r="L3461" t="s">
        <v>77</v>
      </c>
      <c r="M3461" t="s">
        <v>83</v>
      </c>
      <c r="P3461" t="s">
        <v>98</v>
      </c>
      <c r="Q3461" t="s">
        <v>100</v>
      </c>
      <c r="R3461" t="s">
        <v>17</v>
      </c>
      <c r="S3461" t="s">
        <v>20</v>
      </c>
      <c r="T3461" t="s">
        <v>45</v>
      </c>
      <c r="U3461" t="s">
        <v>46</v>
      </c>
      <c r="V3461" t="str">
        <f t="shared" si="1319"/>
        <v>AIR</v>
      </c>
      <c r="W3461" s="3"/>
      <c r="X3461" t="s">
        <v>32</v>
      </c>
      <c r="Y3461" t="s">
        <v>73</v>
      </c>
      <c r="AE3461" t="s">
        <v>102</v>
      </c>
    </row>
    <row r="3462" spans="1:31" x14ac:dyDescent="0.2">
      <c r="A3462">
        <v>3461</v>
      </c>
      <c r="B3462" t="s">
        <v>2</v>
      </c>
      <c r="C3462" s="4">
        <v>1924186</v>
      </c>
      <c r="D3462" t="s">
        <v>33</v>
      </c>
      <c r="E3462" t="s">
        <v>35</v>
      </c>
      <c r="F3462" s="1">
        <v>43902</v>
      </c>
      <c r="G3462" s="1">
        <f t="shared" si="1317"/>
        <v>43902</v>
      </c>
      <c r="H3462" s="1">
        <f t="shared" si="1318"/>
        <v>43935</v>
      </c>
      <c r="I3462" t="s">
        <v>71</v>
      </c>
      <c r="J3462">
        <v>2490158163</v>
      </c>
      <c r="K3462" t="s">
        <v>74</v>
      </c>
      <c r="L3462" t="s">
        <v>77</v>
      </c>
      <c r="M3462" t="s">
        <v>83</v>
      </c>
      <c r="P3462" t="s">
        <v>98</v>
      </c>
      <c r="Q3462" t="s">
        <v>100</v>
      </c>
      <c r="R3462" t="s">
        <v>17</v>
      </c>
      <c r="S3462" t="s">
        <v>20</v>
      </c>
      <c r="T3462" t="s">
        <v>45</v>
      </c>
      <c r="U3462" t="s">
        <v>46</v>
      </c>
      <c r="V3462" t="str">
        <f t="shared" si="1319"/>
        <v>AIR</v>
      </c>
      <c r="W3462" s="3"/>
      <c r="X3462" t="s">
        <v>32</v>
      </c>
      <c r="Y3462" t="s">
        <v>73</v>
      </c>
    </row>
    <row r="3463" spans="1:31" x14ac:dyDescent="0.2">
      <c r="A3463">
        <v>3462</v>
      </c>
      <c r="B3463" t="s">
        <v>2</v>
      </c>
      <c r="C3463" s="4">
        <v>1924187</v>
      </c>
      <c r="D3463" t="s">
        <v>33</v>
      </c>
      <c r="E3463" t="s">
        <v>35</v>
      </c>
      <c r="F3463" s="1">
        <v>43902</v>
      </c>
      <c r="G3463" s="1">
        <f t="shared" si="1317"/>
        <v>43902</v>
      </c>
      <c r="H3463" s="1">
        <f t="shared" si="1318"/>
        <v>43935</v>
      </c>
      <c r="I3463" t="s">
        <v>71</v>
      </c>
      <c r="J3463">
        <v>2490158163</v>
      </c>
      <c r="K3463" t="s">
        <v>74</v>
      </c>
      <c r="L3463" t="s">
        <v>77</v>
      </c>
      <c r="M3463" t="s">
        <v>83</v>
      </c>
      <c r="P3463" t="s">
        <v>98</v>
      </c>
      <c r="Q3463" t="s">
        <v>100</v>
      </c>
      <c r="R3463" t="s">
        <v>17</v>
      </c>
      <c r="S3463" t="s">
        <v>20</v>
      </c>
      <c r="T3463" t="s">
        <v>45</v>
      </c>
      <c r="U3463" t="s">
        <v>46</v>
      </c>
      <c r="V3463" t="str">
        <f t="shared" si="1319"/>
        <v>AIR</v>
      </c>
      <c r="W3463" s="3"/>
      <c r="X3463" t="s">
        <v>32</v>
      </c>
      <c r="Y3463" t="s">
        <v>73</v>
      </c>
    </row>
    <row r="3464" spans="1:31" x14ac:dyDescent="0.2">
      <c r="A3464">
        <v>3463</v>
      </c>
      <c r="B3464" t="s">
        <v>2</v>
      </c>
      <c r="C3464" s="4">
        <v>1924188</v>
      </c>
      <c r="D3464" t="s">
        <v>33</v>
      </c>
      <c r="E3464" t="s">
        <v>35</v>
      </c>
      <c r="F3464" s="1">
        <v>43902</v>
      </c>
      <c r="G3464" s="1">
        <f t="shared" si="1317"/>
        <v>43902</v>
      </c>
      <c r="H3464" s="1">
        <f t="shared" si="1318"/>
        <v>43935</v>
      </c>
      <c r="I3464" t="s">
        <v>71</v>
      </c>
      <c r="J3464">
        <v>2490158163</v>
      </c>
      <c r="K3464" t="s">
        <v>74</v>
      </c>
      <c r="L3464" t="s">
        <v>77</v>
      </c>
      <c r="M3464" t="s">
        <v>83</v>
      </c>
      <c r="P3464" t="s">
        <v>98</v>
      </c>
      <c r="Q3464" t="s">
        <v>100</v>
      </c>
      <c r="R3464" t="s">
        <v>17</v>
      </c>
      <c r="S3464" t="s">
        <v>20</v>
      </c>
      <c r="T3464" t="s">
        <v>45</v>
      </c>
      <c r="U3464" t="s">
        <v>46</v>
      </c>
      <c r="V3464" t="str">
        <f t="shared" si="1319"/>
        <v>AIR</v>
      </c>
      <c r="W3464" s="3"/>
      <c r="X3464" t="s">
        <v>32</v>
      </c>
      <c r="Y3464" t="s">
        <v>73</v>
      </c>
    </row>
    <row r="3465" spans="1:31" x14ac:dyDescent="0.2">
      <c r="A3465">
        <v>3464</v>
      </c>
      <c r="B3465" t="s">
        <v>2</v>
      </c>
      <c r="C3465" s="4">
        <v>1924189</v>
      </c>
      <c r="D3465" t="s">
        <v>33</v>
      </c>
      <c r="E3465" t="s">
        <v>35</v>
      </c>
      <c r="F3465" s="1">
        <v>43902</v>
      </c>
      <c r="G3465" s="1">
        <f t="shared" si="1317"/>
        <v>43902</v>
      </c>
      <c r="H3465" s="1">
        <f t="shared" si="1318"/>
        <v>43935</v>
      </c>
      <c r="I3465" t="s">
        <v>71</v>
      </c>
      <c r="J3465">
        <v>2490158163</v>
      </c>
      <c r="K3465" t="s">
        <v>74</v>
      </c>
      <c r="L3465" t="s">
        <v>77</v>
      </c>
      <c r="M3465" t="s">
        <v>83</v>
      </c>
      <c r="P3465" t="s">
        <v>98</v>
      </c>
      <c r="Q3465" t="s">
        <v>100</v>
      </c>
      <c r="R3465" t="s">
        <v>17</v>
      </c>
      <c r="S3465" t="s">
        <v>20</v>
      </c>
      <c r="T3465" t="s">
        <v>45</v>
      </c>
      <c r="U3465" t="s">
        <v>46</v>
      </c>
      <c r="V3465" t="str">
        <f t="shared" si="1319"/>
        <v>AIR</v>
      </c>
      <c r="W3465" s="3"/>
      <c r="X3465" t="s">
        <v>32</v>
      </c>
      <c r="Y3465" t="s">
        <v>73</v>
      </c>
    </row>
    <row r="3466" spans="1:31" x14ac:dyDescent="0.2">
      <c r="A3466">
        <v>3465</v>
      </c>
      <c r="B3466" t="s">
        <v>2</v>
      </c>
      <c r="C3466" s="4">
        <v>1924190</v>
      </c>
      <c r="D3466" t="s">
        <v>33</v>
      </c>
      <c r="E3466" t="s">
        <v>35</v>
      </c>
      <c r="F3466" s="1">
        <v>43902</v>
      </c>
      <c r="G3466" s="1">
        <f t="shared" si="1317"/>
        <v>43902</v>
      </c>
      <c r="H3466" s="1">
        <f t="shared" si="1318"/>
        <v>43935</v>
      </c>
      <c r="I3466" t="s">
        <v>71</v>
      </c>
      <c r="J3466">
        <v>2490158163</v>
      </c>
      <c r="K3466" t="s">
        <v>74</v>
      </c>
      <c r="L3466" t="s">
        <v>77</v>
      </c>
      <c r="M3466" t="s">
        <v>83</v>
      </c>
      <c r="P3466" t="s">
        <v>98</v>
      </c>
      <c r="Q3466" t="s">
        <v>100</v>
      </c>
      <c r="R3466" t="s">
        <v>17</v>
      </c>
      <c r="S3466" t="s">
        <v>20</v>
      </c>
      <c r="T3466" t="s">
        <v>45</v>
      </c>
      <c r="U3466" t="s">
        <v>46</v>
      </c>
      <c r="V3466" t="str">
        <f t="shared" si="1319"/>
        <v>AIR</v>
      </c>
      <c r="W3466" s="3"/>
      <c r="X3466" t="s">
        <v>32</v>
      </c>
      <c r="Y3466" t="s">
        <v>73</v>
      </c>
    </row>
    <row r="3467" spans="1:31" x14ac:dyDescent="0.2">
      <c r="A3467">
        <v>3466</v>
      </c>
      <c r="B3467" t="s">
        <v>2</v>
      </c>
      <c r="C3467" s="4">
        <v>1924191</v>
      </c>
      <c r="D3467" t="s">
        <v>33</v>
      </c>
      <c r="E3467" t="s">
        <v>35</v>
      </c>
      <c r="F3467" s="1">
        <v>43902</v>
      </c>
      <c r="G3467" s="1">
        <f t="shared" si="1317"/>
        <v>43902</v>
      </c>
      <c r="H3467" s="1">
        <f t="shared" si="1318"/>
        <v>43935</v>
      </c>
      <c r="I3467" t="s">
        <v>71</v>
      </c>
      <c r="J3467">
        <v>2490158163</v>
      </c>
      <c r="K3467" t="s">
        <v>74</v>
      </c>
      <c r="L3467" t="s">
        <v>77</v>
      </c>
      <c r="M3467" t="s">
        <v>83</v>
      </c>
      <c r="P3467" t="s">
        <v>98</v>
      </c>
      <c r="Q3467" t="s">
        <v>100</v>
      </c>
      <c r="R3467" t="s">
        <v>17</v>
      </c>
      <c r="S3467" t="s">
        <v>20</v>
      </c>
      <c r="T3467" t="s">
        <v>45</v>
      </c>
      <c r="U3467" t="s">
        <v>46</v>
      </c>
      <c r="V3467" t="str">
        <f t="shared" si="1319"/>
        <v>AIR</v>
      </c>
      <c r="W3467" s="3"/>
      <c r="X3467" t="s">
        <v>32</v>
      </c>
      <c r="Y3467" t="s">
        <v>73</v>
      </c>
    </row>
    <row r="3468" spans="1:31" x14ac:dyDescent="0.2">
      <c r="A3468">
        <v>3467</v>
      </c>
      <c r="B3468" t="s">
        <v>2</v>
      </c>
      <c r="C3468" s="4">
        <v>1924192</v>
      </c>
      <c r="D3468" t="s">
        <v>33</v>
      </c>
      <c r="E3468" t="s">
        <v>41</v>
      </c>
      <c r="F3468" s="1">
        <v>43902</v>
      </c>
      <c r="G3468" s="1">
        <f t="shared" si="1317"/>
        <v>43902</v>
      </c>
      <c r="H3468" s="1">
        <f t="shared" si="1318"/>
        <v>43935</v>
      </c>
      <c r="I3468" t="s">
        <v>71</v>
      </c>
      <c r="J3468">
        <v>2490158163</v>
      </c>
      <c r="K3468" t="s">
        <v>74</v>
      </c>
      <c r="L3468" t="s">
        <v>77</v>
      </c>
      <c r="M3468" t="s">
        <v>87</v>
      </c>
      <c r="N3468" t="s">
        <v>89</v>
      </c>
      <c r="P3468" t="s">
        <v>90</v>
      </c>
      <c r="Q3468" t="s">
        <v>100</v>
      </c>
      <c r="R3468" t="s">
        <v>17</v>
      </c>
      <c r="S3468" t="s">
        <v>20</v>
      </c>
      <c r="T3468" t="s">
        <v>45</v>
      </c>
      <c r="U3468" t="s">
        <v>46</v>
      </c>
      <c r="V3468" t="str">
        <f t="shared" si="1319"/>
        <v>AIR</v>
      </c>
      <c r="W3468" s="3"/>
      <c r="X3468" t="s">
        <v>32</v>
      </c>
      <c r="Y3468" t="s">
        <v>73</v>
      </c>
    </row>
    <row r="3469" spans="1:31" x14ac:dyDescent="0.2">
      <c r="A3469">
        <v>3468</v>
      </c>
      <c r="B3469" t="s">
        <v>2</v>
      </c>
      <c r="C3469" s="4">
        <v>1924193</v>
      </c>
      <c r="D3469" t="s">
        <v>33</v>
      </c>
      <c r="E3469" t="s">
        <v>35</v>
      </c>
      <c r="F3469" s="1">
        <v>43902</v>
      </c>
      <c r="G3469" s="1">
        <f t="shared" si="1317"/>
        <v>43902</v>
      </c>
      <c r="H3469" s="1">
        <f t="shared" si="1318"/>
        <v>43935</v>
      </c>
      <c r="I3469" t="s">
        <v>71</v>
      </c>
      <c r="J3469">
        <v>2490158163</v>
      </c>
      <c r="K3469" t="s">
        <v>74</v>
      </c>
      <c r="L3469" t="s">
        <v>77</v>
      </c>
      <c r="M3469" t="s">
        <v>83</v>
      </c>
      <c r="P3469" t="s">
        <v>98</v>
      </c>
      <c r="Q3469" t="s">
        <v>100</v>
      </c>
      <c r="R3469" t="s">
        <v>17</v>
      </c>
      <c r="S3469" t="s">
        <v>20</v>
      </c>
      <c r="T3469" t="s">
        <v>45</v>
      </c>
      <c r="U3469" t="s">
        <v>46</v>
      </c>
      <c r="V3469" t="str">
        <f t="shared" si="1319"/>
        <v>AIR</v>
      </c>
      <c r="W3469" s="3"/>
      <c r="X3469" t="s">
        <v>32</v>
      </c>
      <c r="Y3469" t="s">
        <v>73</v>
      </c>
    </row>
    <row r="3470" spans="1:31" x14ac:dyDescent="0.2">
      <c r="A3470">
        <v>3469</v>
      </c>
      <c r="B3470" t="s">
        <v>2</v>
      </c>
      <c r="C3470" s="4">
        <v>1924194</v>
      </c>
      <c r="D3470" t="s">
        <v>33</v>
      </c>
      <c r="E3470" t="s">
        <v>35</v>
      </c>
      <c r="F3470" s="1">
        <v>43902</v>
      </c>
      <c r="G3470" s="1">
        <f t="shared" ref="G3470:G3472" si="1320">F3470 + 7 - WEEKDAY(F3470, 2) + 6</f>
        <v>43911</v>
      </c>
      <c r="H3470" s="1">
        <f t="shared" ref="H3470:H3472" si="1321">G3470+7</f>
        <v>43918</v>
      </c>
      <c r="I3470" t="s">
        <v>71</v>
      </c>
      <c r="J3470">
        <v>2490158163</v>
      </c>
      <c r="K3470" t="s">
        <v>74</v>
      </c>
      <c r="L3470" t="s">
        <v>77</v>
      </c>
      <c r="M3470" t="s">
        <v>83</v>
      </c>
      <c r="P3470" t="s">
        <v>98</v>
      </c>
      <c r="Q3470" t="s">
        <v>100</v>
      </c>
      <c r="R3470" t="s">
        <v>18</v>
      </c>
      <c r="S3470" t="s">
        <v>20</v>
      </c>
      <c r="T3470" t="str">
        <f t="shared" ref="T3470:T3472" si="1322">IF(R3470="1: SEA", "LAEM CHABANG", "BANGKOK")</f>
        <v>LAEM CHABANG</v>
      </c>
      <c r="U3470" t="s">
        <v>46</v>
      </c>
      <c r="V3470" t="s">
        <v>51</v>
      </c>
      <c r="W3470" s="3">
        <v>12183176</v>
      </c>
      <c r="X3470" t="s">
        <v>32</v>
      </c>
      <c r="Y3470" t="s">
        <v>73</v>
      </c>
      <c r="AC3470">
        <v>1</v>
      </c>
    </row>
    <row r="3471" spans="1:31" x14ac:dyDescent="0.2">
      <c r="A3471">
        <v>3470</v>
      </c>
      <c r="B3471" t="s">
        <v>2</v>
      </c>
      <c r="C3471" s="4">
        <v>1924195</v>
      </c>
      <c r="D3471" t="s">
        <v>33</v>
      </c>
      <c r="E3471" t="s">
        <v>35</v>
      </c>
      <c r="F3471" s="1">
        <v>43902</v>
      </c>
      <c r="G3471" s="1">
        <f t="shared" si="1320"/>
        <v>43911</v>
      </c>
      <c r="H3471" s="1">
        <f t="shared" si="1321"/>
        <v>43918</v>
      </c>
      <c r="I3471" t="s">
        <v>71</v>
      </c>
      <c r="J3471">
        <v>2490158163</v>
      </c>
      <c r="K3471" t="s">
        <v>74</v>
      </c>
      <c r="L3471" t="s">
        <v>77</v>
      </c>
      <c r="M3471" t="s">
        <v>83</v>
      </c>
      <c r="P3471" t="s">
        <v>98</v>
      </c>
      <c r="Q3471" t="s">
        <v>100</v>
      </c>
      <c r="R3471" t="s">
        <v>18</v>
      </c>
      <c r="S3471" t="s">
        <v>20</v>
      </c>
      <c r="T3471" t="str">
        <f t="shared" si="1322"/>
        <v>LAEM CHABANG</v>
      </c>
      <c r="U3471" t="s">
        <v>46</v>
      </c>
      <c r="V3471" t="s">
        <v>51</v>
      </c>
      <c r="W3471" s="3">
        <v>12183177</v>
      </c>
      <c r="X3471" t="s">
        <v>32</v>
      </c>
      <c r="Y3471" t="s">
        <v>73</v>
      </c>
      <c r="AC3471">
        <v>1</v>
      </c>
    </row>
    <row r="3472" spans="1:31" x14ac:dyDescent="0.2">
      <c r="A3472">
        <v>3471</v>
      </c>
      <c r="B3472" t="s">
        <v>2</v>
      </c>
      <c r="C3472" s="4">
        <v>1924196</v>
      </c>
      <c r="D3472" t="s">
        <v>33</v>
      </c>
      <c r="E3472" t="s">
        <v>35</v>
      </c>
      <c r="F3472" s="1">
        <v>43902</v>
      </c>
      <c r="G3472" s="1">
        <f t="shared" si="1320"/>
        <v>43911</v>
      </c>
      <c r="H3472" s="1">
        <f t="shared" si="1321"/>
        <v>43918</v>
      </c>
      <c r="I3472" t="s">
        <v>71</v>
      </c>
      <c r="J3472">
        <v>2490158163</v>
      </c>
      <c r="K3472" t="s">
        <v>74</v>
      </c>
      <c r="L3472" t="s">
        <v>77</v>
      </c>
      <c r="M3472" t="s">
        <v>83</v>
      </c>
      <c r="P3472" t="s">
        <v>98</v>
      </c>
      <c r="Q3472" t="s">
        <v>100</v>
      </c>
      <c r="R3472" t="s">
        <v>18</v>
      </c>
      <c r="S3472" t="s">
        <v>20</v>
      </c>
      <c r="T3472" t="str">
        <f t="shared" si="1322"/>
        <v>LAEM CHABANG</v>
      </c>
      <c r="U3472" t="s">
        <v>46</v>
      </c>
      <c r="V3472" t="s">
        <v>51</v>
      </c>
      <c r="W3472" s="3">
        <v>12183180</v>
      </c>
      <c r="X3472" t="s">
        <v>32</v>
      </c>
      <c r="Y3472" t="s">
        <v>73</v>
      </c>
      <c r="AC3472">
        <v>1</v>
      </c>
    </row>
    <row r="3473" spans="1:31" x14ac:dyDescent="0.2">
      <c r="A3473">
        <v>3472</v>
      </c>
      <c r="B3473" t="s">
        <v>2</v>
      </c>
      <c r="C3473" s="4">
        <v>1924197</v>
      </c>
      <c r="D3473" t="s">
        <v>33</v>
      </c>
      <c r="E3473" t="s">
        <v>41</v>
      </c>
      <c r="F3473" s="1">
        <v>43902</v>
      </c>
      <c r="G3473" s="1">
        <f>IF(R3473="2: AIR",F3473, "")</f>
        <v>43902</v>
      </c>
      <c r="H3473" s="1">
        <f>G3473+33</f>
        <v>43935</v>
      </c>
      <c r="I3473" t="s">
        <v>71</v>
      </c>
      <c r="J3473">
        <v>2490158163</v>
      </c>
      <c r="K3473" t="s">
        <v>74</v>
      </c>
      <c r="L3473" t="s">
        <v>77</v>
      </c>
      <c r="M3473" t="s">
        <v>87</v>
      </c>
      <c r="N3473" t="s">
        <v>89</v>
      </c>
      <c r="P3473" t="s">
        <v>90</v>
      </c>
      <c r="Q3473" t="s">
        <v>100</v>
      </c>
      <c r="R3473" t="s">
        <v>17</v>
      </c>
      <c r="S3473" t="s">
        <v>20</v>
      </c>
      <c r="T3473" t="s">
        <v>45</v>
      </c>
      <c r="U3473" t="s">
        <v>46</v>
      </c>
      <c r="V3473" t="str">
        <f t="shared" si="1319"/>
        <v>AIR</v>
      </c>
      <c r="W3473" s="3"/>
      <c r="X3473" t="s">
        <v>32</v>
      </c>
      <c r="Y3473" t="s">
        <v>73</v>
      </c>
      <c r="AE3473" t="s">
        <v>102</v>
      </c>
    </row>
    <row r="3474" spans="1:31" x14ac:dyDescent="0.2">
      <c r="A3474">
        <v>3473</v>
      </c>
      <c r="B3474" t="s">
        <v>2</v>
      </c>
      <c r="C3474" s="4">
        <v>1924198</v>
      </c>
      <c r="D3474" t="s">
        <v>33</v>
      </c>
      <c r="E3474" t="s">
        <v>35</v>
      </c>
      <c r="F3474" s="1">
        <v>43903</v>
      </c>
      <c r="G3474" s="1">
        <f t="shared" ref="G3474:G3475" si="1323">F3474 + 7 - WEEKDAY(F3474, 2) + 6</f>
        <v>43911</v>
      </c>
      <c r="H3474" s="1">
        <f t="shared" ref="H3474:H3475" si="1324">G3474+7</f>
        <v>43918</v>
      </c>
      <c r="I3474" t="s">
        <v>71</v>
      </c>
      <c r="J3474">
        <v>2490158163</v>
      </c>
      <c r="K3474" t="s">
        <v>74</v>
      </c>
      <c r="L3474" t="s">
        <v>77</v>
      </c>
      <c r="M3474" t="s">
        <v>83</v>
      </c>
      <c r="P3474" t="s">
        <v>98</v>
      </c>
      <c r="Q3474" t="s">
        <v>100</v>
      </c>
      <c r="R3474" t="s">
        <v>18</v>
      </c>
      <c r="S3474" t="s">
        <v>20</v>
      </c>
      <c r="T3474" t="str">
        <f t="shared" ref="T3474:T3475" si="1325">IF(R3474="1: SEA", "LAEM CHABANG", "BANGKOK")</f>
        <v>LAEM CHABANG</v>
      </c>
      <c r="U3474" t="s">
        <v>46</v>
      </c>
      <c r="V3474" t="s">
        <v>51</v>
      </c>
      <c r="W3474" s="3">
        <v>12183204</v>
      </c>
      <c r="X3474" t="s">
        <v>32</v>
      </c>
      <c r="Y3474" t="s">
        <v>73</v>
      </c>
      <c r="AC3474">
        <v>1</v>
      </c>
    </row>
    <row r="3475" spans="1:31" x14ac:dyDescent="0.2">
      <c r="A3475">
        <v>3474</v>
      </c>
      <c r="B3475" t="s">
        <v>2</v>
      </c>
      <c r="C3475" s="4">
        <v>1924199</v>
      </c>
      <c r="D3475" t="s">
        <v>33</v>
      </c>
      <c r="E3475" t="s">
        <v>35</v>
      </c>
      <c r="F3475" s="1">
        <v>43903</v>
      </c>
      <c r="G3475" s="1">
        <f t="shared" si="1323"/>
        <v>43911</v>
      </c>
      <c r="H3475" s="1">
        <f t="shared" si="1324"/>
        <v>43918</v>
      </c>
      <c r="I3475" t="s">
        <v>71</v>
      </c>
      <c r="J3475">
        <v>2490158163</v>
      </c>
      <c r="K3475" t="s">
        <v>74</v>
      </c>
      <c r="L3475" t="s">
        <v>77</v>
      </c>
      <c r="M3475" t="s">
        <v>83</v>
      </c>
      <c r="P3475" t="s">
        <v>98</v>
      </c>
      <c r="Q3475" t="s">
        <v>100</v>
      </c>
      <c r="R3475" t="s">
        <v>18</v>
      </c>
      <c r="S3475" t="s">
        <v>20</v>
      </c>
      <c r="T3475" t="str">
        <f t="shared" si="1325"/>
        <v>LAEM CHABANG</v>
      </c>
      <c r="U3475" t="s">
        <v>46</v>
      </c>
      <c r="V3475" t="s">
        <v>51</v>
      </c>
      <c r="W3475" s="3">
        <v>12183205</v>
      </c>
      <c r="X3475" t="s">
        <v>32</v>
      </c>
      <c r="Y3475" t="s">
        <v>73</v>
      </c>
      <c r="AA3475">
        <v>1</v>
      </c>
    </row>
    <row r="3476" spans="1:31" x14ac:dyDescent="0.2">
      <c r="A3476">
        <v>3475</v>
      </c>
      <c r="B3476" t="s">
        <v>2</v>
      </c>
      <c r="C3476" s="4">
        <v>1924200</v>
      </c>
      <c r="D3476" t="s">
        <v>33</v>
      </c>
      <c r="E3476" t="s">
        <v>41</v>
      </c>
      <c r="F3476" s="1">
        <v>43902</v>
      </c>
      <c r="G3476" s="1">
        <f>IF(R3476="2: AIR",F3476, "")</f>
        <v>43902</v>
      </c>
      <c r="H3476" s="1">
        <f>G3476+33</f>
        <v>43935</v>
      </c>
      <c r="I3476" t="s">
        <v>71</v>
      </c>
      <c r="J3476">
        <v>2490158163</v>
      </c>
      <c r="K3476" t="s">
        <v>74</v>
      </c>
      <c r="L3476" t="s">
        <v>77</v>
      </c>
      <c r="M3476" t="s">
        <v>87</v>
      </c>
      <c r="N3476" t="s">
        <v>89</v>
      </c>
      <c r="P3476" t="s">
        <v>90</v>
      </c>
      <c r="Q3476" t="s">
        <v>100</v>
      </c>
      <c r="R3476" t="s">
        <v>17</v>
      </c>
      <c r="S3476" t="s">
        <v>20</v>
      </c>
      <c r="T3476" t="s">
        <v>45</v>
      </c>
      <c r="U3476" t="s">
        <v>46</v>
      </c>
      <c r="V3476" t="str">
        <f t="shared" si="1319"/>
        <v>AIR</v>
      </c>
      <c r="W3476" s="3"/>
      <c r="X3476" t="s">
        <v>32</v>
      </c>
      <c r="Y3476" t="s">
        <v>73</v>
      </c>
    </row>
    <row r="3477" spans="1:31" x14ac:dyDescent="0.2">
      <c r="A3477">
        <v>3476</v>
      </c>
      <c r="B3477" t="s">
        <v>2</v>
      </c>
      <c r="C3477" s="4">
        <v>1924201</v>
      </c>
      <c r="D3477" t="s">
        <v>33</v>
      </c>
      <c r="E3477" t="s">
        <v>41</v>
      </c>
      <c r="F3477" s="1">
        <v>43902</v>
      </c>
      <c r="G3477" s="1">
        <f>F3477 + 7 - WEEKDAY(F3477, 2) + 3</f>
        <v>43908</v>
      </c>
      <c r="H3477" s="1">
        <f>G3477+32</f>
        <v>43940</v>
      </c>
      <c r="I3477" t="s">
        <v>71</v>
      </c>
      <c r="J3477">
        <v>2490158163</v>
      </c>
      <c r="K3477" t="s">
        <v>74</v>
      </c>
      <c r="L3477" t="s">
        <v>77</v>
      </c>
      <c r="M3477" t="s">
        <v>87</v>
      </c>
      <c r="N3477" t="s">
        <v>89</v>
      </c>
      <c r="P3477" t="s">
        <v>90</v>
      </c>
      <c r="Q3477" t="s">
        <v>100</v>
      </c>
      <c r="R3477" t="s">
        <v>18</v>
      </c>
      <c r="S3477" t="s">
        <v>20</v>
      </c>
      <c r="T3477" t="str">
        <f t="shared" ref="T3477:T3479" si="1326">IF(R3477="1: SEA", "LAEM CHABANG", "BANGKOK")</f>
        <v>LAEM CHABANG</v>
      </c>
      <c r="U3477" t="s">
        <v>46</v>
      </c>
      <c r="V3477" t="s">
        <v>69</v>
      </c>
      <c r="W3477" s="3">
        <v>12183217</v>
      </c>
      <c r="X3477" t="s">
        <v>32</v>
      </c>
      <c r="Y3477" t="s">
        <v>73</v>
      </c>
      <c r="AC3477">
        <v>1</v>
      </c>
    </row>
    <row r="3478" spans="1:31" x14ac:dyDescent="0.2">
      <c r="A3478">
        <v>3477</v>
      </c>
      <c r="B3478" t="s">
        <v>2</v>
      </c>
      <c r="C3478" s="4">
        <v>1924202</v>
      </c>
      <c r="D3478" t="s">
        <v>33</v>
      </c>
      <c r="E3478" t="s">
        <v>35</v>
      </c>
      <c r="F3478" s="1">
        <v>43902</v>
      </c>
      <c r="G3478" s="1">
        <f t="shared" ref="G3478:G3479" si="1327">F3478 + 7 - WEEKDAY(F3478, 2) + 6</f>
        <v>43911</v>
      </c>
      <c r="H3478" s="1">
        <f t="shared" ref="H3478:H3479" si="1328">G3478+7</f>
        <v>43918</v>
      </c>
      <c r="I3478" t="s">
        <v>71</v>
      </c>
      <c r="J3478">
        <v>2490158163</v>
      </c>
      <c r="K3478" t="s">
        <v>74</v>
      </c>
      <c r="L3478" t="s">
        <v>77</v>
      </c>
      <c r="M3478" t="s">
        <v>83</v>
      </c>
      <c r="P3478" t="s">
        <v>98</v>
      </c>
      <c r="Q3478" t="s">
        <v>100</v>
      </c>
      <c r="R3478" t="s">
        <v>18</v>
      </c>
      <c r="S3478" t="s">
        <v>20</v>
      </c>
      <c r="T3478" t="str">
        <f t="shared" si="1326"/>
        <v>LAEM CHABANG</v>
      </c>
      <c r="U3478" t="s">
        <v>46</v>
      </c>
      <c r="V3478" t="s">
        <v>51</v>
      </c>
      <c r="W3478" s="3">
        <v>12183232</v>
      </c>
      <c r="X3478" t="s">
        <v>32</v>
      </c>
      <c r="Y3478" t="s">
        <v>73</v>
      </c>
      <c r="AC3478">
        <v>1</v>
      </c>
    </row>
    <row r="3479" spans="1:31" x14ac:dyDescent="0.2">
      <c r="A3479">
        <v>3478</v>
      </c>
      <c r="B3479" t="s">
        <v>2</v>
      </c>
      <c r="C3479" s="4">
        <v>1924203</v>
      </c>
      <c r="D3479" t="s">
        <v>33</v>
      </c>
      <c r="E3479" t="s">
        <v>35</v>
      </c>
      <c r="F3479" s="1">
        <v>43902</v>
      </c>
      <c r="G3479" s="1">
        <f t="shared" si="1327"/>
        <v>43911</v>
      </c>
      <c r="H3479" s="1">
        <f t="shared" si="1328"/>
        <v>43918</v>
      </c>
      <c r="I3479" t="s">
        <v>71</v>
      </c>
      <c r="J3479">
        <v>2490158163</v>
      </c>
      <c r="K3479" t="s">
        <v>74</v>
      </c>
      <c r="L3479" t="s">
        <v>77</v>
      </c>
      <c r="M3479" t="s">
        <v>83</v>
      </c>
      <c r="P3479" t="s">
        <v>98</v>
      </c>
      <c r="Q3479" t="s">
        <v>100</v>
      </c>
      <c r="R3479" t="s">
        <v>18</v>
      </c>
      <c r="S3479" t="s">
        <v>20</v>
      </c>
      <c r="T3479" t="str">
        <f t="shared" si="1326"/>
        <v>LAEM CHABANG</v>
      </c>
      <c r="U3479" t="s">
        <v>46</v>
      </c>
      <c r="V3479" t="s">
        <v>51</v>
      </c>
      <c r="W3479" s="3">
        <v>12183233</v>
      </c>
      <c r="X3479" t="s">
        <v>32</v>
      </c>
      <c r="Y3479" t="s">
        <v>73</v>
      </c>
      <c r="AC3479">
        <v>1</v>
      </c>
    </row>
    <row r="3480" spans="1:31" x14ac:dyDescent="0.2">
      <c r="A3480">
        <v>3479</v>
      </c>
      <c r="B3480" t="s">
        <v>2</v>
      </c>
      <c r="C3480" s="4">
        <v>1924204</v>
      </c>
      <c r="D3480" t="s">
        <v>33</v>
      </c>
      <c r="E3480" t="s">
        <v>35</v>
      </c>
      <c r="F3480" s="1">
        <v>43902</v>
      </c>
      <c r="G3480" s="1">
        <f>IF(R3480="2: AIR",F3480, "")</f>
        <v>43902</v>
      </c>
      <c r="H3480" s="1">
        <f>G3480+33</f>
        <v>43935</v>
      </c>
      <c r="I3480" t="s">
        <v>71</v>
      </c>
      <c r="J3480">
        <v>2490158163</v>
      </c>
      <c r="K3480" t="s">
        <v>74</v>
      </c>
      <c r="L3480" t="s">
        <v>77</v>
      </c>
      <c r="M3480" t="s">
        <v>83</v>
      </c>
      <c r="P3480" t="s">
        <v>98</v>
      </c>
      <c r="Q3480" t="s">
        <v>100</v>
      </c>
      <c r="R3480" t="s">
        <v>17</v>
      </c>
      <c r="S3480" t="s">
        <v>20</v>
      </c>
      <c r="T3480" t="s">
        <v>45</v>
      </c>
      <c r="U3480" t="s">
        <v>46</v>
      </c>
      <c r="V3480" t="str">
        <f t="shared" si="1319"/>
        <v>AIR</v>
      </c>
      <c r="W3480" s="3"/>
      <c r="X3480" t="s">
        <v>32</v>
      </c>
      <c r="Y3480" t="s">
        <v>73</v>
      </c>
    </row>
    <row r="3481" spans="1:31" x14ac:dyDescent="0.2">
      <c r="A3481">
        <v>3480</v>
      </c>
      <c r="B3481" t="s">
        <v>2</v>
      </c>
      <c r="C3481" s="4">
        <v>1924205</v>
      </c>
      <c r="D3481" t="s">
        <v>33</v>
      </c>
      <c r="E3481" t="s">
        <v>35</v>
      </c>
      <c r="F3481" s="1">
        <v>43902</v>
      </c>
      <c r="G3481" s="1">
        <f t="shared" ref="G3481:G3484" si="1329">F3481 + 7 - WEEKDAY(F3481, 2) + 6</f>
        <v>43911</v>
      </c>
      <c r="H3481" s="1">
        <f t="shared" ref="H3481:H3484" si="1330">G3481+7</f>
        <v>43918</v>
      </c>
      <c r="I3481" t="s">
        <v>71</v>
      </c>
      <c r="J3481">
        <v>2490158163</v>
      </c>
      <c r="K3481" t="s">
        <v>74</v>
      </c>
      <c r="L3481" t="s">
        <v>77</v>
      </c>
      <c r="M3481" t="s">
        <v>83</v>
      </c>
      <c r="P3481" t="s">
        <v>98</v>
      </c>
      <c r="Q3481" t="s">
        <v>100</v>
      </c>
      <c r="R3481" t="s">
        <v>18</v>
      </c>
      <c r="S3481" t="s">
        <v>20</v>
      </c>
      <c r="T3481" t="str">
        <f t="shared" ref="T3481:T3484" si="1331">IF(R3481="1: SEA", "LAEM CHABANG", "BANGKOK")</f>
        <v>LAEM CHABANG</v>
      </c>
      <c r="U3481" t="s">
        <v>46</v>
      </c>
      <c r="V3481" t="s">
        <v>51</v>
      </c>
      <c r="W3481" s="3">
        <v>12183245</v>
      </c>
      <c r="X3481" t="s">
        <v>32</v>
      </c>
      <c r="Y3481" t="s">
        <v>73</v>
      </c>
      <c r="AC3481">
        <v>1</v>
      </c>
    </row>
    <row r="3482" spans="1:31" x14ac:dyDescent="0.2">
      <c r="A3482">
        <v>3481</v>
      </c>
      <c r="B3482" t="s">
        <v>2</v>
      </c>
      <c r="C3482" s="4">
        <v>1924206</v>
      </c>
      <c r="D3482" t="s">
        <v>33</v>
      </c>
      <c r="E3482" t="s">
        <v>35</v>
      </c>
      <c r="F3482" s="1">
        <v>43902</v>
      </c>
      <c r="G3482" s="1">
        <f t="shared" si="1329"/>
        <v>43911</v>
      </c>
      <c r="H3482" s="1">
        <f t="shared" si="1330"/>
        <v>43918</v>
      </c>
      <c r="I3482" t="s">
        <v>71</v>
      </c>
      <c r="J3482">
        <v>2490158163</v>
      </c>
      <c r="K3482" t="s">
        <v>74</v>
      </c>
      <c r="L3482" t="s">
        <v>77</v>
      </c>
      <c r="M3482" t="s">
        <v>83</v>
      </c>
      <c r="P3482" t="s">
        <v>98</v>
      </c>
      <c r="Q3482" t="s">
        <v>100</v>
      </c>
      <c r="R3482" t="s">
        <v>18</v>
      </c>
      <c r="S3482" t="s">
        <v>20</v>
      </c>
      <c r="T3482" t="str">
        <f t="shared" si="1331"/>
        <v>LAEM CHABANG</v>
      </c>
      <c r="U3482" t="s">
        <v>46</v>
      </c>
      <c r="V3482" t="s">
        <v>51</v>
      </c>
      <c r="W3482" s="3">
        <v>12183260</v>
      </c>
      <c r="X3482" t="s">
        <v>32</v>
      </c>
      <c r="Y3482" t="s">
        <v>73</v>
      </c>
      <c r="AC3482">
        <v>1</v>
      </c>
    </row>
    <row r="3483" spans="1:31" x14ac:dyDescent="0.2">
      <c r="A3483">
        <v>3482</v>
      </c>
      <c r="B3483" t="s">
        <v>2</v>
      </c>
      <c r="C3483" s="4">
        <v>1924207</v>
      </c>
      <c r="D3483" t="s">
        <v>33</v>
      </c>
      <c r="E3483" t="s">
        <v>35</v>
      </c>
      <c r="F3483" s="1">
        <v>43902</v>
      </c>
      <c r="G3483" s="1">
        <f t="shared" si="1329"/>
        <v>43911</v>
      </c>
      <c r="H3483" s="1">
        <f t="shared" si="1330"/>
        <v>43918</v>
      </c>
      <c r="I3483" t="s">
        <v>71</v>
      </c>
      <c r="J3483">
        <v>2490158163</v>
      </c>
      <c r="K3483" t="s">
        <v>74</v>
      </c>
      <c r="L3483" t="s">
        <v>77</v>
      </c>
      <c r="M3483" t="s">
        <v>83</v>
      </c>
      <c r="P3483" t="s">
        <v>98</v>
      </c>
      <c r="Q3483" t="s">
        <v>100</v>
      </c>
      <c r="R3483" t="s">
        <v>18</v>
      </c>
      <c r="S3483" t="s">
        <v>20</v>
      </c>
      <c r="T3483" t="str">
        <f t="shared" si="1331"/>
        <v>LAEM CHABANG</v>
      </c>
      <c r="U3483" t="s">
        <v>46</v>
      </c>
      <c r="V3483" t="s">
        <v>51</v>
      </c>
      <c r="W3483" s="3">
        <v>12183261</v>
      </c>
      <c r="X3483" t="s">
        <v>32</v>
      </c>
      <c r="Y3483" t="s">
        <v>73</v>
      </c>
      <c r="AC3483">
        <v>1</v>
      </c>
    </row>
    <row r="3484" spans="1:31" x14ac:dyDescent="0.2">
      <c r="A3484">
        <v>3483</v>
      </c>
      <c r="B3484" t="s">
        <v>2</v>
      </c>
      <c r="C3484" s="4">
        <v>1924208</v>
      </c>
      <c r="D3484" t="s">
        <v>33</v>
      </c>
      <c r="E3484" t="s">
        <v>35</v>
      </c>
      <c r="F3484" s="1">
        <v>43902</v>
      </c>
      <c r="G3484" s="1">
        <f t="shared" si="1329"/>
        <v>43911</v>
      </c>
      <c r="H3484" s="1">
        <f t="shared" si="1330"/>
        <v>43918</v>
      </c>
      <c r="I3484" t="s">
        <v>71</v>
      </c>
      <c r="J3484">
        <v>2490158163</v>
      </c>
      <c r="K3484" t="s">
        <v>74</v>
      </c>
      <c r="L3484" t="s">
        <v>77</v>
      </c>
      <c r="M3484" t="s">
        <v>83</v>
      </c>
      <c r="P3484" t="s">
        <v>98</v>
      </c>
      <c r="Q3484" t="s">
        <v>100</v>
      </c>
      <c r="R3484" t="s">
        <v>18</v>
      </c>
      <c r="S3484" t="s">
        <v>20</v>
      </c>
      <c r="T3484" t="str">
        <f t="shared" si="1331"/>
        <v>LAEM CHABANG</v>
      </c>
      <c r="U3484" t="s">
        <v>46</v>
      </c>
      <c r="V3484" t="s">
        <v>51</v>
      </c>
      <c r="W3484" s="3">
        <v>12183264</v>
      </c>
      <c r="X3484" t="s">
        <v>32</v>
      </c>
      <c r="Y3484" t="s">
        <v>73</v>
      </c>
      <c r="AC3484">
        <v>1</v>
      </c>
    </row>
    <row r="3485" spans="1:31" x14ac:dyDescent="0.2">
      <c r="A3485">
        <v>3484</v>
      </c>
      <c r="B3485" t="s">
        <v>2</v>
      </c>
      <c r="C3485" s="4">
        <v>1924209</v>
      </c>
      <c r="D3485" t="s">
        <v>33</v>
      </c>
      <c r="E3485" t="s">
        <v>35</v>
      </c>
      <c r="F3485" s="1">
        <v>43902</v>
      </c>
      <c r="G3485" s="1">
        <f>IF(R3485="2: AIR",F3485, "")</f>
        <v>43902</v>
      </c>
      <c r="H3485" s="1">
        <f>G3485+33</f>
        <v>43935</v>
      </c>
      <c r="I3485" t="s">
        <v>71</v>
      </c>
      <c r="J3485">
        <v>2490158163</v>
      </c>
      <c r="K3485" t="s">
        <v>74</v>
      </c>
      <c r="L3485" t="s">
        <v>77</v>
      </c>
      <c r="M3485" t="s">
        <v>83</v>
      </c>
      <c r="P3485" t="s">
        <v>98</v>
      </c>
      <c r="Q3485" t="s">
        <v>100</v>
      </c>
      <c r="R3485" t="s">
        <v>17</v>
      </c>
      <c r="S3485" t="s">
        <v>20</v>
      </c>
      <c r="T3485" t="s">
        <v>45</v>
      </c>
      <c r="U3485" t="s">
        <v>46</v>
      </c>
      <c r="V3485" t="str">
        <f t="shared" si="1319"/>
        <v>AIR</v>
      </c>
      <c r="W3485" s="3"/>
      <c r="X3485" t="s">
        <v>32</v>
      </c>
      <c r="Y3485" t="s">
        <v>73</v>
      </c>
      <c r="AE3485" t="s">
        <v>102</v>
      </c>
    </row>
    <row r="3486" spans="1:31" x14ac:dyDescent="0.2">
      <c r="A3486">
        <v>3485</v>
      </c>
      <c r="B3486" t="s">
        <v>2</v>
      </c>
      <c r="C3486" s="4">
        <v>1924210</v>
      </c>
      <c r="D3486" t="s">
        <v>33</v>
      </c>
      <c r="E3486" t="s">
        <v>35</v>
      </c>
      <c r="F3486" s="1">
        <v>43902</v>
      </c>
      <c r="G3486" s="1">
        <f t="shared" ref="G3486:G3489" si="1332">F3486 + 7 - WEEKDAY(F3486, 2) + 6</f>
        <v>43911</v>
      </c>
      <c r="H3486" s="1">
        <f t="shared" ref="H3486:H3489" si="1333">G3486+7</f>
        <v>43918</v>
      </c>
      <c r="I3486" t="s">
        <v>71</v>
      </c>
      <c r="J3486">
        <v>2490158163</v>
      </c>
      <c r="K3486" t="s">
        <v>74</v>
      </c>
      <c r="L3486" t="s">
        <v>77</v>
      </c>
      <c r="M3486" t="s">
        <v>83</v>
      </c>
      <c r="P3486" t="s">
        <v>98</v>
      </c>
      <c r="Q3486" t="s">
        <v>100</v>
      </c>
      <c r="R3486" t="s">
        <v>18</v>
      </c>
      <c r="S3486" t="s">
        <v>20</v>
      </c>
      <c r="T3486" t="str">
        <f t="shared" ref="T3486:T3489" si="1334">IF(R3486="1: SEA", "LAEM CHABANG", "BANGKOK")</f>
        <v>LAEM CHABANG</v>
      </c>
      <c r="U3486" t="s">
        <v>46</v>
      </c>
      <c r="V3486" t="s">
        <v>51</v>
      </c>
      <c r="W3486" s="3">
        <v>12183288</v>
      </c>
      <c r="X3486" t="s">
        <v>32</v>
      </c>
      <c r="Y3486" t="s">
        <v>73</v>
      </c>
      <c r="AC3486">
        <v>1</v>
      </c>
    </row>
    <row r="3487" spans="1:31" x14ac:dyDescent="0.2">
      <c r="A3487">
        <v>3486</v>
      </c>
      <c r="B3487" t="s">
        <v>2</v>
      </c>
      <c r="C3487" s="4">
        <v>1924211</v>
      </c>
      <c r="D3487" t="s">
        <v>33</v>
      </c>
      <c r="E3487" t="s">
        <v>35</v>
      </c>
      <c r="F3487" s="1">
        <v>43903</v>
      </c>
      <c r="G3487" s="1">
        <f t="shared" si="1332"/>
        <v>43911</v>
      </c>
      <c r="H3487" s="1">
        <f t="shared" si="1333"/>
        <v>43918</v>
      </c>
      <c r="I3487" t="s">
        <v>71</v>
      </c>
      <c r="J3487">
        <v>2490158163</v>
      </c>
      <c r="K3487" t="s">
        <v>74</v>
      </c>
      <c r="L3487" t="s">
        <v>77</v>
      </c>
      <c r="M3487" t="s">
        <v>83</v>
      </c>
      <c r="P3487" t="s">
        <v>98</v>
      </c>
      <c r="Q3487" t="s">
        <v>100</v>
      </c>
      <c r="R3487" t="s">
        <v>18</v>
      </c>
      <c r="S3487" t="s">
        <v>20</v>
      </c>
      <c r="T3487" t="str">
        <f t="shared" si="1334"/>
        <v>LAEM CHABANG</v>
      </c>
      <c r="U3487" t="s">
        <v>46</v>
      </c>
      <c r="V3487" t="s">
        <v>51</v>
      </c>
      <c r="W3487" s="3">
        <v>12183289</v>
      </c>
      <c r="X3487" t="s">
        <v>32</v>
      </c>
      <c r="Y3487" t="s">
        <v>73</v>
      </c>
      <c r="AC3487">
        <v>1</v>
      </c>
    </row>
    <row r="3488" spans="1:31" x14ac:dyDescent="0.2">
      <c r="A3488">
        <v>3487</v>
      </c>
      <c r="B3488" t="s">
        <v>2</v>
      </c>
      <c r="C3488" s="4">
        <v>1924212</v>
      </c>
      <c r="D3488" t="s">
        <v>33</v>
      </c>
      <c r="E3488" t="s">
        <v>35</v>
      </c>
      <c r="F3488" s="1">
        <v>43903</v>
      </c>
      <c r="G3488" s="1">
        <f t="shared" si="1332"/>
        <v>43911</v>
      </c>
      <c r="H3488" s="1">
        <f t="shared" si="1333"/>
        <v>43918</v>
      </c>
      <c r="I3488" t="s">
        <v>71</v>
      </c>
      <c r="J3488">
        <v>2490158163</v>
      </c>
      <c r="K3488" t="s">
        <v>74</v>
      </c>
      <c r="L3488" t="s">
        <v>77</v>
      </c>
      <c r="M3488" t="s">
        <v>83</v>
      </c>
      <c r="P3488" t="s">
        <v>98</v>
      </c>
      <c r="Q3488" t="s">
        <v>100</v>
      </c>
      <c r="R3488" t="s">
        <v>18</v>
      </c>
      <c r="S3488" t="s">
        <v>20</v>
      </c>
      <c r="T3488" t="str">
        <f t="shared" si="1334"/>
        <v>LAEM CHABANG</v>
      </c>
      <c r="U3488" t="s">
        <v>46</v>
      </c>
      <c r="V3488" t="s">
        <v>51</v>
      </c>
      <c r="W3488" s="3">
        <v>12183292</v>
      </c>
      <c r="X3488" t="s">
        <v>32</v>
      </c>
      <c r="Y3488" t="s">
        <v>73</v>
      </c>
      <c r="AC3488">
        <v>1</v>
      </c>
    </row>
    <row r="3489" spans="1:29" x14ac:dyDescent="0.2">
      <c r="A3489">
        <v>3488</v>
      </c>
      <c r="B3489" t="s">
        <v>2</v>
      </c>
      <c r="C3489" s="4">
        <v>1924213</v>
      </c>
      <c r="D3489" t="s">
        <v>33</v>
      </c>
      <c r="E3489" t="s">
        <v>35</v>
      </c>
      <c r="F3489" s="1">
        <v>43903</v>
      </c>
      <c r="G3489" s="1">
        <f t="shared" si="1332"/>
        <v>43911</v>
      </c>
      <c r="H3489" s="1">
        <f t="shared" si="1333"/>
        <v>43918</v>
      </c>
      <c r="I3489" t="s">
        <v>71</v>
      </c>
      <c r="J3489">
        <v>2490158163</v>
      </c>
      <c r="K3489" t="s">
        <v>74</v>
      </c>
      <c r="L3489" t="s">
        <v>77</v>
      </c>
      <c r="M3489" t="s">
        <v>83</v>
      </c>
      <c r="P3489" t="s">
        <v>98</v>
      </c>
      <c r="Q3489" t="s">
        <v>100</v>
      </c>
      <c r="R3489" t="s">
        <v>18</v>
      </c>
      <c r="S3489" t="s">
        <v>20</v>
      </c>
      <c r="T3489" t="str">
        <f t="shared" si="1334"/>
        <v>LAEM CHABANG</v>
      </c>
      <c r="U3489" t="s">
        <v>46</v>
      </c>
      <c r="V3489" t="s">
        <v>51</v>
      </c>
      <c r="W3489" s="3">
        <v>12183301</v>
      </c>
      <c r="X3489" t="s">
        <v>32</v>
      </c>
      <c r="Y3489" t="s">
        <v>73</v>
      </c>
      <c r="AC3489">
        <v>1</v>
      </c>
    </row>
    <row r="3490" spans="1:29" x14ac:dyDescent="0.2">
      <c r="A3490">
        <v>3489</v>
      </c>
      <c r="B3490" t="s">
        <v>2</v>
      </c>
      <c r="C3490" s="4">
        <v>1924214</v>
      </c>
      <c r="D3490" t="s">
        <v>33</v>
      </c>
      <c r="E3490" t="s">
        <v>35</v>
      </c>
      <c r="F3490" s="1">
        <v>43902</v>
      </c>
      <c r="G3490" s="1">
        <f>IF(R3490="2: AIR",F3490, "")</f>
        <v>43902</v>
      </c>
      <c r="H3490" s="1">
        <f>G3490+33</f>
        <v>43935</v>
      </c>
      <c r="I3490" t="s">
        <v>71</v>
      </c>
      <c r="J3490">
        <v>2490158163</v>
      </c>
      <c r="K3490" t="s">
        <v>74</v>
      </c>
      <c r="L3490" t="s">
        <v>77</v>
      </c>
      <c r="M3490" t="s">
        <v>83</v>
      </c>
      <c r="P3490" t="s">
        <v>98</v>
      </c>
      <c r="Q3490" t="s">
        <v>100</v>
      </c>
      <c r="R3490" t="s">
        <v>17</v>
      </c>
      <c r="S3490" t="s">
        <v>20</v>
      </c>
      <c r="T3490" t="s">
        <v>45</v>
      </c>
      <c r="U3490" t="s">
        <v>46</v>
      </c>
      <c r="V3490" t="str">
        <f t="shared" si="1319"/>
        <v>AIR</v>
      </c>
      <c r="W3490" s="3"/>
      <c r="X3490" t="s">
        <v>32</v>
      </c>
      <c r="Y3490" t="s">
        <v>73</v>
      </c>
    </row>
    <row r="3491" spans="1:29" x14ac:dyDescent="0.2">
      <c r="A3491">
        <v>3490</v>
      </c>
      <c r="B3491" t="s">
        <v>2</v>
      </c>
      <c r="C3491" s="4">
        <v>1924215</v>
      </c>
      <c r="D3491" t="s">
        <v>33</v>
      </c>
      <c r="E3491" t="s">
        <v>35</v>
      </c>
      <c r="F3491" s="1">
        <v>43902</v>
      </c>
      <c r="G3491" s="1">
        <f t="shared" ref="G3491:G3493" si="1335">F3491 + 7 - WEEKDAY(F3491, 2) + 6</f>
        <v>43911</v>
      </c>
      <c r="H3491" s="1">
        <f t="shared" ref="H3491:H3493" si="1336">G3491+7</f>
        <v>43918</v>
      </c>
      <c r="I3491" t="s">
        <v>71</v>
      </c>
      <c r="J3491">
        <v>2490158163</v>
      </c>
      <c r="K3491" t="s">
        <v>74</v>
      </c>
      <c r="L3491" t="s">
        <v>77</v>
      </c>
      <c r="M3491" t="s">
        <v>83</v>
      </c>
      <c r="P3491" t="s">
        <v>98</v>
      </c>
      <c r="Q3491" t="s">
        <v>100</v>
      </c>
      <c r="R3491" t="s">
        <v>18</v>
      </c>
      <c r="S3491" t="s">
        <v>20</v>
      </c>
      <c r="T3491" t="str">
        <f t="shared" ref="T3491:T3493" si="1337">IF(R3491="1: SEA", "LAEM CHABANG", "BANGKOK")</f>
        <v>LAEM CHABANG</v>
      </c>
      <c r="U3491" t="s">
        <v>46</v>
      </c>
      <c r="V3491" t="s">
        <v>51</v>
      </c>
      <c r="W3491" s="3">
        <v>12183317</v>
      </c>
      <c r="X3491" t="s">
        <v>32</v>
      </c>
      <c r="Y3491" t="s">
        <v>73</v>
      </c>
      <c r="AC3491">
        <v>1</v>
      </c>
    </row>
    <row r="3492" spans="1:29" x14ac:dyDescent="0.2">
      <c r="A3492">
        <v>3491</v>
      </c>
      <c r="B3492" t="s">
        <v>2</v>
      </c>
      <c r="C3492" s="4">
        <v>1924216</v>
      </c>
      <c r="D3492" t="s">
        <v>33</v>
      </c>
      <c r="E3492" t="s">
        <v>35</v>
      </c>
      <c r="F3492" s="1">
        <v>43902</v>
      </c>
      <c r="G3492" s="1">
        <f t="shared" si="1335"/>
        <v>43911</v>
      </c>
      <c r="H3492" s="1">
        <f t="shared" si="1336"/>
        <v>43918</v>
      </c>
      <c r="I3492" t="s">
        <v>71</v>
      </c>
      <c r="J3492">
        <v>2490158163</v>
      </c>
      <c r="K3492" t="s">
        <v>74</v>
      </c>
      <c r="L3492" t="s">
        <v>77</v>
      </c>
      <c r="M3492" t="s">
        <v>83</v>
      </c>
      <c r="P3492" t="s">
        <v>98</v>
      </c>
      <c r="Q3492" t="s">
        <v>100</v>
      </c>
      <c r="R3492" t="s">
        <v>18</v>
      </c>
      <c r="S3492" t="s">
        <v>20</v>
      </c>
      <c r="T3492" t="str">
        <f t="shared" si="1337"/>
        <v>LAEM CHABANG</v>
      </c>
      <c r="U3492" t="s">
        <v>46</v>
      </c>
      <c r="V3492" t="s">
        <v>51</v>
      </c>
      <c r="W3492" s="3">
        <v>12183320</v>
      </c>
      <c r="X3492" t="s">
        <v>32</v>
      </c>
      <c r="Y3492" t="s">
        <v>73</v>
      </c>
      <c r="AC3492">
        <v>1</v>
      </c>
    </row>
    <row r="3493" spans="1:29" x14ac:dyDescent="0.2">
      <c r="A3493">
        <v>3492</v>
      </c>
      <c r="B3493" t="s">
        <v>2</v>
      </c>
      <c r="C3493" s="4">
        <v>1924217</v>
      </c>
      <c r="D3493" t="s">
        <v>33</v>
      </c>
      <c r="E3493" t="s">
        <v>35</v>
      </c>
      <c r="F3493" s="1">
        <v>43903</v>
      </c>
      <c r="G3493" s="1">
        <f t="shared" si="1335"/>
        <v>43911</v>
      </c>
      <c r="H3493" s="1">
        <f t="shared" si="1336"/>
        <v>43918</v>
      </c>
      <c r="I3493" t="s">
        <v>71</v>
      </c>
      <c r="J3493">
        <v>2490158163</v>
      </c>
      <c r="K3493" t="s">
        <v>74</v>
      </c>
      <c r="L3493" t="s">
        <v>77</v>
      </c>
      <c r="M3493" t="s">
        <v>83</v>
      </c>
      <c r="P3493" t="s">
        <v>98</v>
      </c>
      <c r="Q3493" t="s">
        <v>100</v>
      </c>
      <c r="R3493" t="s">
        <v>18</v>
      </c>
      <c r="S3493" t="s">
        <v>20</v>
      </c>
      <c r="T3493" t="str">
        <f t="shared" si="1337"/>
        <v>LAEM CHABANG</v>
      </c>
      <c r="U3493" t="s">
        <v>46</v>
      </c>
      <c r="V3493" t="s">
        <v>51</v>
      </c>
      <c r="W3493" s="3">
        <v>12183329</v>
      </c>
      <c r="X3493" t="s">
        <v>32</v>
      </c>
      <c r="Y3493" t="s">
        <v>73</v>
      </c>
      <c r="AC3493">
        <v>1</v>
      </c>
    </row>
    <row r="3494" spans="1:29" x14ac:dyDescent="0.2">
      <c r="A3494">
        <v>3493</v>
      </c>
      <c r="B3494" t="s">
        <v>2</v>
      </c>
      <c r="C3494" s="4">
        <v>1924218</v>
      </c>
      <c r="D3494" t="s">
        <v>33</v>
      </c>
      <c r="E3494" t="s">
        <v>35</v>
      </c>
      <c r="F3494" s="1">
        <v>43903</v>
      </c>
      <c r="G3494" s="1">
        <f>IF(R3494="2: AIR",F3494, "")</f>
        <v>43903</v>
      </c>
      <c r="H3494" s="1">
        <f>G3494+33</f>
        <v>43936</v>
      </c>
      <c r="I3494" t="s">
        <v>71</v>
      </c>
      <c r="J3494">
        <v>2490158163</v>
      </c>
      <c r="K3494" t="s">
        <v>74</v>
      </c>
      <c r="L3494" t="s">
        <v>77</v>
      </c>
      <c r="M3494" t="s">
        <v>83</v>
      </c>
      <c r="P3494" t="s">
        <v>98</v>
      </c>
      <c r="Q3494" t="s">
        <v>100</v>
      </c>
      <c r="R3494" t="s">
        <v>17</v>
      </c>
      <c r="S3494" t="s">
        <v>20</v>
      </c>
      <c r="T3494" t="s">
        <v>45</v>
      </c>
      <c r="U3494" t="s">
        <v>46</v>
      </c>
      <c r="V3494" t="str">
        <f t="shared" si="1319"/>
        <v>AIR</v>
      </c>
      <c r="W3494" s="3"/>
      <c r="X3494" t="s">
        <v>32</v>
      </c>
      <c r="Y3494" t="s">
        <v>73</v>
      </c>
    </row>
    <row r="3495" spans="1:29" x14ac:dyDescent="0.2">
      <c r="A3495">
        <v>3494</v>
      </c>
      <c r="B3495" t="s">
        <v>2</v>
      </c>
      <c r="C3495" s="4">
        <v>1924219</v>
      </c>
      <c r="D3495" t="s">
        <v>33</v>
      </c>
      <c r="E3495" t="s">
        <v>35</v>
      </c>
      <c r="F3495" s="1">
        <v>43903</v>
      </c>
      <c r="G3495" s="1">
        <f>F3495 + 7 - WEEKDAY(F3495, 2) + 6</f>
        <v>43911</v>
      </c>
      <c r="H3495" s="1">
        <f t="shared" ref="H3495" si="1338">G3495+7</f>
        <v>43918</v>
      </c>
      <c r="I3495" t="s">
        <v>71</v>
      </c>
      <c r="J3495">
        <v>2490158163</v>
      </c>
      <c r="K3495" t="s">
        <v>74</v>
      </c>
      <c r="L3495" t="s">
        <v>77</v>
      </c>
      <c r="M3495" t="s">
        <v>83</v>
      </c>
      <c r="P3495" t="s">
        <v>98</v>
      </c>
      <c r="Q3495" t="s">
        <v>100</v>
      </c>
      <c r="R3495" t="s">
        <v>18</v>
      </c>
      <c r="S3495" t="s">
        <v>20</v>
      </c>
      <c r="T3495" t="str">
        <f t="shared" ref="T3495" si="1339">IF(R3495="1: SEA", "LAEM CHABANG", "BANGKOK")</f>
        <v>LAEM CHABANG</v>
      </c>
      <c r="U3495" t="s">
        <v>46</v>
      </c>
      <c r="V3495" t="s">
        <v>52</v>
      </c>
      <c r="W3495" s="3">
        <v>12183345</v>
      </c>
      <c r="X3495" t="s">
        <v>32</v>
      </c>
      <c r="Y3495" t="s">
        <v>73</v>
      </c>
      <c r="AC3495">
        <v>1</v>
      </c>
    </row>
    <row r="3496" spans="1:29" x14ac:dyDescent="0.2">
      <c r="A3496">
        <v>3495</v>
      </c>
      <c r="B3496" t="s">
        <v>2</v>
      </c>
      <c r="C3496" s="4">
        <v>1924220</v>
      </c>
      <c r="D3496" t="s">
        <v>33</v>
      </c>
      <c r="E3496" t="s">
        <v>35</v>
      </c>
      <c r="F3496" s="1">
        <v>43903</v>
      </c>
      <c r="G3496" s="1">
        <f>IF(R3496="2: AIR",F3496, "")</f>
        <v>43903</v>
      </c>
      <c r="H3496" s="1">
        <f>G3496+33</f>
        <v>43936</v>
      </c>
      <c r="I3496" t="s">
        <v>71</v>
      </c>
      <c r="J3496">
        <v>2490158163</v>
      </c>
      <c r="K3496" t="s">
        <v>74</v>
      </c>
      <c r="L3496" t="s">
        <v>77</v>
      </c>
      <c r="M3496" t="s">
        <v>83</v>
      </c>
      <c r="P3496" t="s">
        <v>98</v>
      </c>
      <c r="Q3496" t="s">
        <v>100</v>
      </c>
      <c r="R3496" t="s">
        <v>17</v>
      </c>
      <c r="S3496" t="s">
        <v>20</v>
      </c>
      <c r="T3496" t="s">
        <v>45</v>
      </c>
      <c r="U3496" t="s">
        <v>46</v>
      </c>
      <c r="V3496" t="str">
        <f t="shared" si="1319"/>
        <v>AIR</v>
      </c>
      <c r="W3496" s="3"/>
      <c r="X3496" t="s">
        <v>32</v>
      </c>
      <c r="Y3496" t="s">
        <v>73</v>
      </c>
    </row>
    <row r="3497" spans="1:29" x14ac:dyDescent="0.2">
      <c r="A3497">
        <v>3496</v>
      </c>
      <c r="B3497" t="s">
        <v>2</v>
      </c>
      <c r="C3497" s="4">
        <v>1924221</v>
      </c>
      <c r="D3497" t="s">
        <v>33</v>
      </c>
      <c r="E3497" t="s">
        <v>35</v>
      </c>
      <c r="F3497" s="1">
        <v>43903</v>
      </c>
      <c r="G3497" s="1">
        <f t="shared" ref="G3497:G3501" si="1340">F3497 + 7 - WEEKDAY(F3497, 2) + 6</f>
        <v>43911</v>
      </c>
      <c r="H3497" s="1">
        <f t="shared" ref="H3497:H3501" si="1341">G3497+7</f>
        <v>43918</v>
      </c>
      <c r="I3497" t="s">
        <v>71</v>
      </c>
      <c r="J3497">
        <v>2490158163</v>
      </c>
      <c r="K3497" t="s">
        <v>74</v>
      </c>
      <c r="L3497" t="s">
        <v>77</v>
      </c>
      <c r="M3497" t="s">
        <v>83</v>
      </c>
      <c r="P3497" t="s">
        <v>98</v>
      </c>
      <c r="Q3497" t="s">
        <v>100</v>
      </c>
      <c r="R3497" t="s">
        <v>18</v>
      </c>
      <c r="S3497" t="s">
        <v>20</v>
      </c>
      <c r="T3497" t="str">
        <f t="shared" ref="T3497:T3502" si="1342">IF(R3497="1: SEA", "LAEM CHABANG", "BANGKOK")</f>
        <v>LAEM CHABANG</v>
      </c>
      <c r="U3497" t="s">
        <v>46</v>
      </c>
      <c r="V3497" t="s">
        <v>51</v>
      </c>
      <c r="W3497" s="3">
        <v>12183357</v>
      </c>
      <c r="X3497" t="s">
        <v>32</v>
      </c>
      <c r="Y3497" t="s">
        <v>73</v>
      </c>
      <c r="AC3497">
        <v>1</v>
      </c>
    </row>
    <row r="3498" spans="1:29" x14ac:dyDescent="0.2">
      <c r="A3498">
        <v>3497</v>
      </c>
      <c r="B3498" t="s">
        <v>2</v>
      </c>
      <c r="C3498" s="4">
        <v>1924222</v>
      </c>
      <c r="D3498" t="s">
        <v>33</v>
      </c>
      <c r="E3498" t="s">
        <v>35</v>
      </c>
      <c r="F3498" s="1">
        <v>43903</v>
      </c>
      <c r="G3498" s="1">
        <f t="shared" si="1340"/>
        <v>43911</v>
      </c>
      <c r="H3498" s="1">
        <f t="shared" si="1341"/>
        <v>43918</v>
      </c>
      <c r="I3498" t="s">
        <v>71</v>
      </c>
      <c r="J3498">
        <v>2490158163</v>
      </c>
      <c r="K3498" t="s">
        <v>74</v>
      </c>
      <c r="L3498" t="s">
        <v>77</v>
      </c>
      <c r="M3498" t="s">
        <v>83</v>
      </c>
      <c r="P3498" t="s">
        <v>98</v>
      </c>
      <c r="Q3498" t="s">
        <v>100</v>
      </c>
      <c r="R3498" t="s">
        <v>18</v>
      </c>
      <c r="S3498" t="s">
        <v>20</v>
      </c>
      <c r="T3498" t="str">
        <f t="shared" si="1342"/>
        <v>LAEM CHABANG</v>
      </c>
      <c r="U3498" t="s">
        <v>46</v>
      </c>
      <c r="V3498" t="s">
        <v>51</v>
      </c>
      <c r="W3498" s="3">
        <v>12183372</v>
      </c>
      <c r="X3498" t="s">
        <v>32</v>
      </c>
      <c r="Y3498" t="s">
        <v>73</v>
      </c>
      <c r="AC3498">
        <v>1</v>
      </c>
    </row>
    <row r="3499" spans="1:29" x14ac:dyDescent="0.2">
      <c r="A3499">
        <v>3498</v>
      </c>
      <c r="B3499" t="s">
        <v>2</v>
      </c>
      <c r="C3499" s="4">
        <v>1924223</v>
      </c>
      <c r="D3499" t="s">
        <v>33</v>
      </c>
      <c r="E3499" t="s">
        <v>35</v>
      </c>
      <c r="F3499" s="1">
        <v>43903</v>
      </c>
      <c r="G3499" s="1">
        <f t="shared" si="1340"/>
        <v>43911</v>
      </c>
      <c r="H3499" s="1">
        <f t="shared" si="1341"/>
        <v>43918</v>
      </c>
      <c r="I3499" t="s">
        <v>71</v>
      </c>
      <c r="J3499">
        <v>2490158163</v>
      </c>
      <c r="K3499" t="s">
        <v>74</v>
      </c>
      <c r="L3499" t="s">
        <v>77</v>
      </c>
      <c r="M3499" t="s">
        <v>83</v>
      </c>
      <c r="P3499" t="s">
        <v>98</v>
      </c>
      <c r="Q3499" t="s">
        <v>100</v>
      </c>
      <c r="R3499" t="s">
        <v>18</v>
      </c>
      <c r="S3499" t="s">
        <v>20</v>
      </c>
      <c r="T3499" t="str">
        <f t="shared" si="1342"/>
        <v>LAEM CHABANG</v>
      </c>
      <c r="U3499" t="s">
        <v>46</v>
      </c>
      <c r="V3499" t="s">
        <v>51</v>
      </c>
      <c r="W3499" s="3">
        <v>12183373</v>
      </c>
      <c r="X3499" t="s">
        <v>32</v>
      </c>
      <c r="Y3499" t="s">
        <v>73</v>
      </c>
      <c r="AC3499">
        <v>1</v>
      </c>
    </row>
    <row r="3500" spans="1:29" x14ac:dyDescent="0.2">
      <c r="A3500">
        <v>3499</v>
      </c>
      <c r="B3500" t="s">
        <v>2</v>
      </c>
      <c r="C3500" s="4">
        <v>1924224</v>
      </c>
      <c r="D3500" t="s">
        <v>33</v>
      </c>
      <c r="E3500" t="s">
        <v>35</v>
      </c>
      <c r="F3500" s="1">
        <v>43903</v>
      </c>
      <c r="G3500" s="1">
        <f t="shared" si="1340"/>
        <v>43911</v>
      </c>
      <c r="H3500" s="1">
        <f t="shared" si="1341"/>
        <v>43918</v>
      </c>
      <c r="I3500" t="s">
        <v>71</v>
      </c>
      <c r="J3500">
        <v>2490158163</v>
      </c>
      <c r="K3500" t="s">
        <v>74</v>
      </c>
      <c r="L3500" t="s">
        <v>77</v>
      </c>
      <c r="M3500" t="s">
        <v>83</v>
      </c>
      <c r="P3500" t="s">
        <v>98</v>
      </c>
      <c r="Q3500" t="s">
        <v>100</v>
      </c>
      <c r="R3500" t="s">
        <v>18</v>
      </c>
      <c r="S3500" t="s">
        <v>20</v>
      </c>
      <c r="T3500" t="str">
        <f t="shared" si="1342"/>
        <v>LAEM CHABANG</v>
      </c>
      <c r="U3500" t="s">
        <v>46</v>
      </c>
      <c r="V3500" t="s">
        <v>51</v>
      </c>
      <c r="W3500" s="3">
        <v>12183376</v>
      </c>
      <c r="X3500" t="s">
        <v>32</v>
      </c>
      <c r="Y3500" t="s">
        <v>73</v>
      </c>
      <c r="AC3500">
        <v>1</v>
      </c>
    </row>
    <row r="3501" spans="1:29" x14ac:dyDescent="0.2">
      <c r="A3501">
        <v>3500</v>
      </c>
      <c r="B3501" t="s">
        <v>2</v>
      </c>
      <c r="C3501" s="4">
        <v>1924225</v>
      </c>
      <c r="D3501" t="s">
        <v>33</v>
      </c>
      <c r="E3501" t="s">
        <v>35</v>
      </c>
      <c r="F3501" s="1">
        <v>43903</v>
      </c>
      <c r="G3501" s="1">
        <f t="shared" si="1340"/>
        <v>43911</v>
      </c>
      <c r="H3501" s="1">
        <f t="shared" si="1341"/>
        <v>43918</v>
      </c>
      <c r="I3501" t="s">
        <v>71</v>
      </c>
      <c r="J3501">
        <v>2490158163</v>
      </c>
      <c r="K3501" t="s">
        <v>74</v>
      </c>
      <c r="L3501" t="s">
        <v>77</v>
      </c>
      <c r="M3501" t="s">
        <v>83</v>
      </c>
      <c r="P3501" t="s">
        <v>98</v>
      </c>
      <c r="Q3501" t="s">
        <v>100</v>
      </c>
      <c r="R3501" t="s">
        <v>18</v>
      </c>
      <c r="S3501" t="s">
        <v>20</v>
      </c>
      <c r="T3501" t="str">
        <f t="shared" si="1342"/>
        <v>LAEM CHABANG</v>
      </c>
      <c r="U3501" t="s">
        <v>46</v>
      </c>
      <c r="V3501" t="s">
        <v>51</v>
      </c>
      <c r="W3501" s="3">
        <v>12183385</v>
      </c>
      <c r="X3501" t="s">
        <v>32</v>
      </c>
      <c r="Y3501" t="s">
        <v>73</v>
      </c>
      <c r="AC3501">
        <v>1</v>
      </c>
    </row>
    <row r="3502" spans="1:29" x14ac:dyDescent="0.2">
      <c r="A3502">
        <v>3501</v>
      </c>
      <c r="B3502" t="s">
        <v>2</v>
      </c>
      <c r="C3502" s="4">
        <v>1924226</v>
      </c>
      <c r="D3502" t="s">
        <v>33</v>
      </c>
      <c r="E3502" t="s">
        <v>41</v>
      </c>
      <c r="F3502" s="1">
        <v>43903</v>
      </c>
      <c r="G3502" s="1">
        <f>F3502 + 7 - WEEKDAY(F3502, 2) + 3</f>
        <v>43908</v>
      </c>
      <c r="H3502" s="1">
        <f>G3502+32</f>
        <v>43940</v>
      </c>
      <c r="I3502" t="s">
        <v>71</v>
      </c>
      <c r="J3502">
        <v>2490158163</v>
      </c>
      <c r="K3502" t="s">
        <v>74</v>
      </c>
      <c r="L3502" t="s">
        <v>77</v>
      </c>
      <c r="M3502" t="s">
        <v>87</v>
      </c>
      <c r="N3502" t="s">
        <v>89</v>
      </c>
      <c r="P3502" t="s">
        <v>90</v>
      </c>
      <c r="Q3502" t="s">
        <v>100</v>
      </c>
      <c r="R3502" t="s">
        <v>18</v>
      </c>
      <c r="S3502" t="s">
        <v>20</v>
      </c>
      <c r="T3502" t="str">
        <f t="shared" si="1342"/>
        <v>LAEM CHABANG</v>
      </c>
      <c r="U3502" t="s">
        <v>46</v>
      </c>
      <c r="V3502" t="s">
        <v>69</v>
      </c>
      <c r="W3502" s="3">
        <v>12183400</v>
      </c>
      <c r="X3502" t="s">
        <v>32</v>
      </c>
      <c r="Y3502" t="s">
        <v>73</v>
      </c>
      <c r="AA3502">
        <v>1</v>
      </c>
    </row>
    <row r="3503" spans="1:29" x14ac:dyDescent="0.2">
      <c r="A3503">
        <v>3502</v>
      </c>
      <c r="B3503" t="s">
        <v>2</v>
      </c>
      <c r="C3503" s="4">
        <v>1924227</v>
      </c>
      <c r="D3503" t="s">
        <v>33</v>
      </c>
      <c r="E3503" t="s">
        <v>35</v>
      </c>
      <c r="F3503" s="1">
        <v>43903</v>
      </c>
      <c r="G3503" s="1">
        <f>IF(R3503="2: AIR",F3503, "")</f>
        <v>43903</v>
      </c>
      <c r="H3503" s="1">
        <f>G3503+33</f>
        <v>43936</v>
      </c>
      <c r="I3503" t="s">
        <v>71</v>
      </c>
      <c r="J3503">
        <v>2490158163</v>
      </c>
      <c r="K3503" t="s">
        <v>74</v>
      </c>
      <c r="L3503" t="s">
        <v>77</v>
      </c>
      <c r="M3503" t="s">
        <v>83</v>
      </c>
      <c r="P3503" t="s">
        <v>98</v>
      </c>
      <c r="Q3503" t="s">
        <v>100</v>
      </c>
      <c r="R3503" t="s">
        <v>17</v>
      </c>
      <c r="S3503" t="s">
        <v>20</v>
      </c>
      <c r="T3503" t="s">
        <v>45</v>
      </c>
      <c r="U3503" t="s">
        <v>46</v>
      </c>
      <c r="V3503" t="str">
        <f t="shared" si="1319"/>
        <v>AIR</v>
      </c>
      <c r="W3503" s="3"/>
      <c r="X3503" t="s">
        <v>32</v>
      </c>
      <c r="Y3503" t="s">
        <v>73</v>
      </c>
    </row>
    <row r="3504" spans="1:29" x14ac:dyDescent="0.2">
      <c r="A3504">
        <v>3503</v>
      </c>
      <c r="B3504" t="s">
        <v>2</v>
      </c>
      <c r="C3504" s="4">
        <v>1924228</v>
      </c>
      <c r="D3504" t="s">
        <v>33</v>
      </c>
      <c r="E3504" t="s">
        <v>41</v>
      </c>
      <c r="F3504" s="1">
        <v>43903</v>
      </c>
      <c r="G3504" s="1">
        <f>F3504 + 7 - WEEKDAY(F3504, 2) + 3</f>
        <v>43908</v>
      </c>
      <c r="H3504" s="1">
        <f>G3504+32</f>
        <v>43940</v>
      </c>
      <c r="I3504" t="s">
        <v>71</v>
      </c>
      <c r="J3504">
        <v>2490158163</v>
      </c>
      <c r="K3504" t="s">
        <v>74</v>
      </c>
      <c r="L3504" t="s">
        <v>77</v>
      </c>
      <c r="M3504" t="s">
        <v>87</v>
      </c>
      <c r="N3504" t="s">
        <v>89</v>
      </c>
      <c r="P3504" t="s">
        <v>90</v>
      </c>
      <c r="Q3504" t="s">
        <v>100</v>
      </c>
      <c r="R3504" t="s">
        <v>18</v>
      </c>
      <c r="S3504" t="s">
        <v>20</v>
      </c>
      <c r="T3504" t="str">
        <f t="shared" ref="T3504" si="1343">IF(R3504="1: SEA", "LAEM CHABANG", "BANGKOK")</f>
        <v>LAEM CHABANG</v>
      </c>
      <c r="U3504" t="s">
        <v>46</v>
      </c>
      <c r="V3504" t="s">
        <v>69</v>
      </c>
      <c r="W3504" s="3">
        <v>12183404</v>
      </c>
      <c r="X3504" t="s">
        <v>32</v>
      </c>
      <c r="Y3504" t="s">
        <v>73</v>
      </c>
      <c r="AC3504">
        <v>1</v>
      </c>
    </row>
    <row r="3505" spans="1:31" x14ac:dyDescent="0.2">
      <c r="A3505">
        <v>3504</v>
      </c>
      <c r="B3505" t="s">
        <v>2</v>
      </c>
      <c r="C3505" s="4">
        <v>1924229</v>
      </c>
      <c r="D3505" t="s">
        <v>33</v>
      </c>
      <c r="E3505" t="s">
        <v>35</v>
      </c>
      <c r="F3505" s="1">
        <v>43903</v>
      </c>
      <c r="G3505" s="1">
        <f>IF(R3505="2: AIR",F3505, "")</f>
        <v>43903</v>
      </c>
      <c r="H3505" s="1">
        <f>G3505+33</f>
        <v>43936</v>
      </c>
      <c r="I3505" t="s">
        <v>71</v>
      </c>
      <c r="J3505">
        <v>2490158163</v>
      </c>
      <c r="K3505" t="s">
        <v>74</v>
      </c>
      <c r="L3505" t="s">
        <v>77</v>
      </c>
      <c r="M3505" t="s">
        <v>83</v>
      </c>
      <c r="P3505" t="s">
        <v>98</v>
      </c>
      <c r="Q3505" t="s">
        <v>100</v>
      </c>
      <c r="R3505" t="s">
        <v>17</v>
      </c>
      <c r="S3505" t="s">
        <v>20</v>
      </c>
      <c r="T3505" t="s">
        <v>45</v>
      </c>
      <c r="U3505" t="s">
        <v>46</v>
      </c>
      <c r="V3505" t="str">
        <f t="shared" si="1319"/>
        <v>AIR</v>
      </c>
      <c r="W3505" s="3"/>
      <c r="X3505" t="s">
        <v>32</v>
      </c>
      <c r="Y3505" t="s">
        <v>73</v>
      </c>
    </row>
    <row r="3506" spans="1:31" x14ac:dyDescent="0.2">
      <c r="A3506">
        <v>3505</v>
      </c>
      <c r="B3506" t="s">
        <v>2</v>
      </c>
      <c r="C3506" s="4">
        <v>1924230</v>
      </c>
      <c r="D3506" t="s">
        <v>33</v>
      </c>
      <c r="E3506" t="s">
        <v>35</v>
      </c>
      <c r="F3506" s="1">
        <v>43903</v>
      </c>
      <c r="G3506" s="1">
        <f>F3506 + 7 - WEEKDAY(F3506, 2) + 6</f>
        <v>43911</v>
      </c>
      <c r="H3506" s="1">
        <f t="shared" ref="H3506" si="1344">G3506+7</f>
        <v>43918</v>
      </c>
      <c r="I3506" t="s">
        <v>71</v>
      </c>
      <c r="J3506">
        <v>2490158163</v>
      </c>
      <c r="K3506" t="s">
        <v>74</v>
      </c>
      <c r="L3506" t="s">
        <v>77</v>
      </c>
      <c r="M3506" t="s">
        <v>83</v>
      </c>
      <c r="P3506" t="s">
        <v>98</v>
      </c>
      <c r="Q3506" t="s">
        <v>100</v>
      </c>
      <c r="R3506" t="s">
        <v>18</v>
      </c>
      <c r="S3506" t="s">
        <v>20</v>
      </c>
      <c r="T3506" t="str">
        <f t="shared" ref="T3506:T3511" si="1345">IF(R3506="1: SEA", "LAEM CHABANG", "BANGKOK")</f>
        <v>LAEM CHABANG</v>
      </c>
      <c r="U3506" t="s">
        <v>46</v>
      </c>
      <c r="V3506" t="s">
        <v>51</v>
      </c>
      <c r="W3506" s="3">
        <v>12183428</v>
      </c>
      <c r="X3506" t="s">
        <v>32</v>
      </c>
      <c r="Y3506" t="s">
        <v>73</v>
      </c>
      <c r="AC3506">
        <v>1</v>
      </c>
    </row>
    <row r="3507" spans="1:31" x14ac:dyDescent="0.2">
      <c r="A3507">
        <v>3506</v>
      </c>
      <c r="B3507" t="s">
        <v>2</v>
      </c>
      <c r="C3507" s="4">
        <v>1924231</v>
      </c>
      <c r="D3507" t="s">
        <v>33</v>
      </c>
      <c r="E3507" t="s">
        <v>41</v>
      </c>
      <c r="F3507" s="1">
        <v>43903</v>
      </c>
      <c r="G3507" s="1">
        <f t="shared" ref="G3507:G3509" si="1346">F3507 + 7 - WEEKDAY(F3507, 2) + 3</f>
        <v>43908</v>
      </c>
      <c r="H3507" s="1">
        <f t="shared" ref="H3507:H3509" si="1347">G3507+32</f>
        <v>43940</v>
      </c>
      <c r="I3507" t="s">
        <v>71</v>
      </c>
      <c r="J3507">
        <v>2490158163</v>
      </c>
      <c r="K3507" t="s">
        <v>74</v>
      </c>
      <c r="L3507" t="s">
        <v>77</v>
      </c>
      <c r="M3507" t="s">
        <v>87</v>
      </c>
      <c r="N3507" t="s">
        <v>89</v>
      </c>
      <c r="P3507" t="s">
        <v>90</v>
      </c>
      <c r="Q3507" t="s">
        <v>100</v>
      </c>
      <c r="R3507" t="s">
        <v>18</v>
      </c>
      <c r="S3507" t="s">
        <v>20</v>
      </c>
      <c r="T3507" t="str">
        <f t="shared" si="1345"/>
        <v>LAEM CHABANG</v>
      </c>
      <c r="U3507" t="s">
        <v>46</v>
      </c>
      <c r="V3507" t="s">
        <v>69</v>
      </c>
      <c r="W3507" s="3">
        <v>12183429</v>
      </c>
      <c r="X3507" t="s">
        <v>32</v>
      </c>
      <c r="Y3507" t="s">
        <v>73</v>
      </c>
      <c r="AC3507">
        <v>1</v>
      </c>
    </row>
    <row r="3508" spans="1:31" x14ac:dyDescent="0.2">
      <c r="A3508">
        <v>3507</v>
      </c>
      <c r="B3508" t="s">
        <v>2</v>
      </c>
      <c r="C3508" s="4">
        <v>1924232</v>
      </c>
      <c r="D3508" t="s">
        <v>33</v>
      </c>
      <c r="E3508" t="s">
        <v>41</v>
      </c>
      <c r="F3508" s="1">
        <v>43903</v>
      </c>
      <c r="G3508" s="1">
        <f t="shared" si="1346"/>
        <v>43908</v>
      </c>
      <c r="H3508" s="1">
        <f t="shared" si="1347"/>
        <v>43940</v>
      </c>
      <c r="I3508" t="s">
        <v>71</v>
      </c>
      <c r="J3508">
        <v>2490158163</v>
      </c>
      <c r="K3508" t="s">
        <v>74</v>
      </c>
      <c r="L3508" t="s">
        <v>77</v>
      </c>
      <c r="M3508" t="s">
        <v>87</v>
      </c>
      <c r="N3508" t="s">
        <v>89</v>
      </c>
      <c r="P3508" t="s">
        <v>90</v>
      </c>
      <c r="Q3508" t="s">
        <v>100</v>
      </c>
      <c r="R3508" t="s">
        <v>18</v>
      </c>
      <c r="S3508" t="s">
        <v>20</v>
      </c>
      <c r="T3508" t="str">
        <f t="shared" si="1345"/>
        <v>LAEM CHABANG</v>
      </c>
      <c r="U3508" t="s">
        <v>46</v>
      </c>
      <c r="V3508" t="s">
        <v>69</v>
      </c>
      <c r="W3508" s="3">
        <v>12183432</v>
      </c>
      <c r="X3508" t="s">
        <v>32</v>
      </c>
      <c r="Y3508" t="s">
        <v>73</v>
      </c>
      <c r="AC3508">
        <v>1</v>
      </c>
    </row>
    <row r="3509" spans="1:31" x14ac:dyDescent="0.2">
      <c r="A3509">
        <v>3508</v>
      </c>
      <c r="B3509" t="s">
        <v>2</v>
      </c>
      <c r="C3509" s="4">
        <v>1924233</v>
      </c>
      <c r="D3509" t="s">
        <v>33</v>
      </c>
      <c r="E3509" t="s">
        <v>41</v>
      </c>
      <c r="F3509" s="1">
        <v>43906</v>
      </c>
      <c r="G3509" s="1">
        <f t="shared" si="1346"/>
        <v>43915</v>
      </c>
      <c r="H3509" s="1">
        <f t="shared" si="1347"/>
        <v>43947</v>
      </c>
      <c r="I3509" t="s">
        <v>71</v>
      </c>
      <c r="J3509">
        <v>2490158163</v>
      </c>
      <c r="K3509" t="s">
        <v>74</v>
      </c>
      <c r="L3509" t="s">
        <v>77</v>
      </c>
      <c r="M3509" t="s">
        <v>87</v>
      </c>
      <c r="N3509" t="s">
        <v>89</v>
      </c>
      <c r="P3509" t="s">
        <v>90</v>
      </c>
      <c r="Q3509" t="s">
        <v>100</v>
      </c>
      <c r="R3509" t="s">
        <v>18</v>
      </c>
      <c r="S3509" t="s">
        <v>20</v>
      </c>
      <c r="T3509" t="str">
        <f t="shared" si="1345"/>
        <v>LAEM CHABANG</v>
      </c>
      <c r="U3509" t="s">
        <v>46</v>
      </c>
      <c r="V3509" t="s">
        <v>70</v>
      </c>
      <c r="W3509" s="3">
        <v>12183441</v>
      </c>
      <c r="X3509" t="s">
        <v>32</v>
      </c>
      <c r="Y3509" t="s">
        <v>73</v>
      </c>
      <c r="AC3509">
        <v>1</v>
      </c>
    </row>
    <row r="3510" spans="1:31" x14ac:dyDescent="0.2">
      <c r="A3510">
        <v>3509</v>
      </c>
      <c r="B3510" t="s">
        <v>2</v>
      </c>
      <c r="C3510" s="4">
        <v>1924234</v>
      </c>
      <c r="D3510" t="s">
        <v>33</v>
      </c>
      <c r="E3510" t="s">
        <v>35</v>
      </c>
      <c r="F3510" s="1">
        <v>43906</v>
      </c>
      <c r="G3510" s="1">
        <f t="shared" ref="G3510:G3511" si="1348">F3510 + 7 - WEEKDAY(F3510, 2) + 6</f>
        <v>43918</v>
      </c>
      <c r="H3510" s="1">
        <f t="shared" ref="H3510:H3511" si="1349">G3510+7</f>
        <v>43925</v>
      </c>
      <c r="I3510" t="s">
        <v>71</v>
      </c>
      <c r="J3510">
        <v>2490158163</v>
      </c>
      <c r="K3510" t="s">
        <v>74</v>
      </c>
      <c r="L3510" t="s">
        <v>77</v>
      </c>
      <c r="M3510" t="s">
        <v>83</v>
      </c>
      <c r="P3510" t="s">
        <v>98</v>
      </c>
      <c r="Q3510" t="s">
        <v>100</v>
      </c>
      <c r="R3510" t="s">
        <v>18</v>
      </c>
      <c r="S3510" t="s">
        <v>20</v>
      </c>
      <c r="T3510" t="str">
        <f t="shared" si="1345"/>
        <v>LAEM CHABANG</v>
      </c>
      <c r="U3510" t="s">
        <v>46</v>
      </c>
      <c r="V3510" t="s">
        <v>50</v>
      </c>
      <c r="W3510" s="3">
        <v>12183456</v>
      </c>
      <c r="X3510" t="s">
        <v>32</v>
      </c>
      <c r="Y3510" t="s">
        <v>73</v>
      </c>
      <c r="AC3510">
        <v>1</v>
      </c>
    </row>
    <row r="3511" spans="1:31" x14ac:dyDescent="0.2">
      <c r="A3511">
        <v>3510</v>
      </c>
      <c r="B3511" t="s">
        <v>2</v>
      </c>
      <c r="C3511" s="4">
        <v>1924235</v>
      </c>
      <c r="D3511" t="s">
        <v>33</v>
      </c>
      <c r="E3511" t="s">
        <v>35</v>
      </c>
      <c r="F3511" s="1">
        <v>43907</v>
      </c>
      <c r="G3511" s="1">
        <f t="shared" si="1348"/>
        <v>43918</v>
      </c>
      <c r="H3511" s="1">
        <f t="shared" si="1349"/>
        <v>43925</v>
      </c>
      <c r="I3511" t="s">
        <v>71</v>
      </c>
      <c r="J3511">
        <v>2490158163</v>
      </c>
      <c r="K3511" t="s">
        <v>74</v>
      </c>
      <c r="L3511" t="s">
        <v>77</v>
      </c>
      <c r="M3511" t="s">
        <v>83</v>
      </c>
      <c r="P3511" t="s">
        <v>98</v>
      </c>
      <c r="Q3511" t="s">
        <v>100</v>
      </c>
      <c r="R3511" t="s">
        <v>18</v>
      </c>
      <c r="S3511" t="s">
        <v>20</v>
      </c>
      <c r="T3511" t="str">
        <f t="shared" si="1345"/>
        <v>LAEM CHABANG</v>
      </c>
      <c r="U3511" t="s">
        <v>46</v>
      </c>
      <c r="V3511" t="s">
        <v>50</v>
      </c>
      <c r="W3511" s="3">
        <v>12183457</v>
      </c>
      <c r="X3511" t="s">
        <v>32</v>
      </c>
      <c r="Y3511" t="s">
        <v>73</v>
      </c>
      <c r="AC3511">
        <v>1</v>
      </c>
    </row>
    <row r="3512" spans="1:31" x14ac:dyDescent="0.2">
      <c r="A3512">
        <v>3511</v>
      </c>
      <c r="B3512" t="s">
        <v>2</v>
      </c>
      <c r="C3512" s="4">
        <v>1924236</v>
      </c>
      <c r="D3512" t="s">
        <v>33</v>
      </c>
      <c r="E3512" t="s">
        <v>35</v>
      </c>
      <c r="F3512" s="1">
        <v>43906</v>
      </c>
      <c r="G3512" s="1">
        <f>IF(R3512="2: AIR",F3512, "")</f>
        <v>43906</v>
      </c>
      <c r="H3512" s="1">
        <f t="shared" ref="H3512:H3513" si="1350">G3512+33</f>
        <v>43939</v>
      </c>
      <c r="I3512" t="s">
        <v>71</v>
      </c>
      <c r="J3512">
        <v>2490158163</v>
      </c>
      <c r="K3512" t="s">
        <v>74</v>
      </c>
      <c r="L3512" t="s">
        <v>77</v>
      </c>
      <c r="M3512" t="s">
        <v>83</v>
      </c>
      <c r="P3512" t="s">
        <v>98</v>
      </c>
      <c r="Q3512" t="s">
        <v>100</v>
      </c>
      <c r="R3512" t="s">
        <v>17</v>
      </c>
      <c r="S3512" t="s">
        <v>20</v>
      </c>
      <c r="T3512" t="s">
        <v>45</v>
      </c>
      <c r="U3512" t="s">
        <v>46</v>
      </c>
      <c r="V3512" t="str">
        <f t="shared" si="1319"/>
        <v>AIR</v>
      </c>
      <c r="W3512" s="3"/>
      <c r="X3512" t="s">
        <v>32</v>
      </c>
      <c r="Y3512" t="s">
        <v>73</v>
      </c>
      <c r="AE3512" t="s">
        <v>102</v>
      </c>
    </row>
    <row r="3513" spans="1:31" x14ac:dyDescent="0.2">
      <c r="A3513">
        <v>3512</v>
      </c>
      <c r="B3513" t="s">
        <v>2</v>
      </c>
      <c r="C3513" s="4">
        <v>1924237</v>
      </c>
      <c r="D3513" t="s">
        <v>33</v>
      </c>
      <c r="E3513" t="s">
        <v>35</v>
      </c>
      <c r="F3513" s="1">
        <v>43903</v>
      </c>
      <c r="G3513" s="1">
        <f>IF(R3513="2: AIR",F3513, "")</f>
        <v>43903</v>
      </c>
      <c r="H3513" s="1">
        <f t="shared" si="1350"/>
        <v>43936</v>
      </c>
      <c r="I3513" t="s">
        <v>71</v>
      </c>
      <c r="J3513">
        <v>2490158163</v>
      </c>
      <c r="K3513" t="s">
        <v>74</v>
      </c>
      <c r="L3513" t="s">
        <v>77</v>
      </c>
      <c r="M3513" t="s">
        <v>83</v>
      </c>
      <c r="P3513" t="s">
        <v>98</v>
      </c>
      <c r="Q3513" t="s">
        <v>100</v>
      </c>
      <c r="R3513" t="s">
        <v>17</v>
      </c>
      <c r="S3513" t="s">
        <v>20</v>
      </c>
      <c r="T3513" t="s">
        <v>45</v>
      </c>
      <c r="U3513" t="s">
        <v>46</v>
      </c>
      <c r="V3513" t="str">
        <f t="shared" si="1319"/>
        <v>AIR</v>
      </c>
      <c r="W3513" s="3"/>
      <c r="X3513" t="s">
        <v>32</v>
      </c>
      <c r="Y3513" t="s">
        <v>73</v>
      </c>
    </row>
    <row r="3514" spans="1:31" x14ac:dyDescent="0.2">
      <c r="A3514">
        <v>3513</v>
      </c>
      <c r="B3514" t="s">
        <v>2</v>
      </c>
      <c r="C3514" s="4">
        <v>1924238</v>
      </c>
      <c r="D3514" t="s">
        <v>33</v>
      </c>
      <c r="E3514" t="s">
        <v>35</v>
      </c>
      <c r="F3514" s="1">
        <v>43903</v>
      </c>
      <c r="G3514" s="1">
        <f>F3514 + 7 - WEEKDAY(F3514, 2) + 6</f>
        <v>43911</v>
      </c>
      <c r="H3514" s="1">
        <f t="shared" ref="H3514" si="1351">G3514+7</f>
        <v>43918</v>
      </c>
      <c r="I3514" t="s">
        <v>71</v>
      </c>
      <c r="J3514">
        <v>2490158163</v>
      </c>
      <c r="K3514" t="s">
        <v>74</v>
      </c>
      <c r="L3514" t="s">
        <v>77</v>
      </c>
      <c r="M3514" t="s">
        <v>83</v>
      </c>
      <c r="P3514" t="s">
        <v>98</v>
      </c>
      <c r="Q3514" t="s">
        <v>100</v>
      </c>
      <c r="R3514" t="s">
        <v>18</v>
      </c>
      <c r="S3514" t="s">
        <v>20</v>
      </c>
      <c r="T3514" t="str">
        <f t="shared" ref="T3514" si="1352">IF(R3514="1: SEA", "LAEM CHABANG", "BANGKOK")</f>
        <v>LAEM CHABANG</v>
      </c>
      <c r="U3514" t="s">
        <v>46</v>
      </c>
      <c r="V3514" t="s">
        <v>51</v>
      </c>
      <c r="W3514" s="3">
        <v>12183484</v>
      </c>
      <c r="X3514" t="s">
        <v>32</v>
      </c>
      <c r="Y3514" t="s">
        <v>73</v>
      </c>
      <c r="AC3514">
        <v>1</v>
      </c>
    </row>
    <row r="3515" spans="1:31" x14ac:dyDescent="0.2">
      <c r="A3515">
        <v>3514</v>
      </c>
      <c r="B3515" t="s">
        <v>2</v>
      </c>
      <c r="C3515" s="4">
        <v>1924239</v>
      </c>
      <c r="D3515" t="s">
        <v>33</v>
      </c>
      <c r="E3515" t="s">
        <v>35</v>
      </c>
      <c r="F3515" s="1">
        <v>43903</v>
      </c>
      <c r="G3515" s="1">
        <f t="shared" ref="G3515:G3520" si="1353">IF(R3515="2: AIR",F3515, "")</f>
        <v>43903</v>
      </c>
      <c r="H3515" s="1">
        <f t="shared" ref="H3515:H3520" si="1354">G3515+33</f>
        <v>43936</v>
      </c>
      <c r="I3515" t="s">
        <v>71</v>
      </c>
      <c r="J3515">
        <v>2490158163</v>
      </c>
      <c r="K3515" t="s">
        <v>74</v>
      </c>
      <c r="L3515" t="s">
        <v>77</v>
      </c>
      <c r="M3515" t="s">
        <v>83</v>
      </c>
      <c r="P3515" t="s">
        <v>98</v>
      </c>
      <c r="Q3515" t="s">
        <v>100</v>
      </c>
      <c r="R3515" t="s">
        <v>17</v>
      </c>
      <c r="S3515" t="s">
        <v>20</v>
      </c>
      <c r="T3515" t="s">
        <v>45</v>
      </c>
      <c r="U3515" t="s">
        <v>46</v>
      </c>
      <c r="V3515" t="str">
        <f t="shared" si="1319"/>
        <v>AIR</v>
      </c>
      <c r="W3515" s="3"/>
      <c r="X3515" t="s">
        <v>32</v>
      </c>
      <c r="Y3515" t="s">
        <v>73</v>
      </c>
    </row>
    <row r="3516" spans="1:31" x14ac:dyDescent="0.2">
      <c r="A3516">
        <v>3515</v>
      </c>
      <c r="B3516" t="s">
        <v>2</v>
      </c>
      <c r="C3516" s="4">
        <v>1924240</v>
      </c>
      <c r="D3516" t="s">
        <v>33</v>
      </c>
      <c r="E3516" t="s">
        <v>35</v>
      </c>
      <c r="F3516" s="1">
        <v>43906</v>
      </c>
      <c r="G3516" s="1">
        <f t="shared" si="1353"/>
        <v>43906</v>
      </c>
      <c r="H3516" s="1">
        <f t="shared" si="1354"/>
        <v>43939</v>
      </c>
      <c r="I3516" t="s">
        <v>71</v>
      </c>
      <c r="J3516">
        <v>2490158163</v>
      </c>
      <c r="K3516" t="s">
        <v>74</v>
      </c>
      <c r="L3516" t="s">
        <v>77</v>
      </c>
      <c r="M3516" t="s">
        <v>83</v>
      </c>
      <c r="P3516" t="s">
        <v>98</v>
      </c>
      <c r="Q3516" t="s">
        <v>100</v>
      </c>
      <c r="R3516" t="s">
        <v>17</v>
      </c>
      <c r="S3516" t="s">
        <v>20</v>
      </c>
      <c r="T3516" t="s">
        <v>45</v>
      </c>
      <c r="U3516" t="s">
        <v>46</v>
      </c>
      <c r="V3516" t="str">
        <f t="shared" si="1319"/>
        <v>AIR</v>
      </c>
      <c r="W3516" s="3"/>
      <c r="X3516" t="s">
        <v>32</v>
      </c>
      <c r="Y3516" t="s">
        <v>73</v>
      </c>
      <c r="AE3516" t="s">
        <v>102</v>
      </c>
    </row>
    <row r="3517" spans="1:31" x14ac:dyDescent="0.2">
      <c r="A3517">
        <v>3516</v>
      </c>
      <c r="B3517" t="s">
        <v>2</v>
      </c>
      <c r="C3517" s="4">
        <v>1924241</v>
      </c>
      <c r="D3517" t="s">
        <v>33</v>
      </c>
      <c r="E3517" t="s">
        <v>35</v>
      </c>
      <c r="F3517" s="1">
        <v>43906</v>
      </c>
      <c r="G3517" s="1">
        <f t="shared" si="1353"/>
        <v>43906</v>
      </c>
      <c r="H3517" s="1">
        <f t="shared" si="1354"/>
        <v>43939</v>
      </c>
      <c r="I3517" t="s">
        <v>71</v>
      </c>
      <c r="J3517">
        <v>2490158163</v>
      </c>
      <c r="K3517" t="s">
        <v>74</v>
      </c>
      <c r="L3517" t="s">
        <v>77</v>
      </c>
      <c r="M3517" t="s">
        <v>83</v>
      </c>
      <c r="P3517" t="s">
        <v>98</v>
      </c>
      <c r="Q3517" t="s">
        <v>100</v>
      </c>
      <c r="R3517" t="s">
        <v>17</v>
      </c>
      <c r="S3517" t="s">
        <v>20</v>
      </c>
      <c r="T3517" t="s">
        <v>45</v>
      </c>
      <c r="U3517" t="s">
        <v>46</v>
      </c>
      <c r="V3517" t="str">
        <f t="shared" si="1319"/>
        <v>AIR</v>
      </c>
      <c r="W3517" s="3"/>
      <c r="X3517" t="s">
        <v>32</v>
      </c>
      <c r="Y3517" t="s">
        <v>73</v>
      </c>
    </row>
    <row r="3518" spans="1:31" x14ac:dyDescent="0.2">
      <c r="A3518">
        <v>3517</v>
      </c>
      <c r="B3518" t="s">
        <v>2</v>
      </c>
      <c r="C3518" s="4">
        <v>1924242</v>
      </c>
      <c r="D3518" t="s">
        <v>33</v>
      </c>
      <c r="E3518" t="s">
        <v>35</v>
      </c>
      <c r="F3518" s="1">
        <v>43906</v>
      </c>
      <c r="G3518" s="1">
        <f t="shared" si="1353"/>
        <v>43906</v>
      </c>
      <c r="H3518" s="1">
        <f t="shared" si="1354"/>
        <v>43939</v>
      </c>
      <c r="I3518" t="s">
        <v>71</v>
      </c>
      <c r="J3518">
        <v>2490158163</v>
      </c>
      <c r="K3518" t="s">
        <v>74</v>
      </c>
      <c r="L3518" t="s">
        <v>77</v>
      </c>
      <c r="M3518" t="s">
        <v>83</v>
      </c>
      <c r="P3518" t="s">
        <v>98</v>
      </c>
      <c r="Q3518" t="s">
        <v>100</v>
      </c>
      <c r="R3518" t="s">
        <v>17</v>
      </c>
      <c r="S3518" t="s">
        <v>20</v>
      </c>
      <c r="T3518" t="s">
        <v>45</v>
      </c>
      <c r="U3518" t="s">
        <v>46</v>
      </c>
      <c r="V3518" t="str">
        <f t="shared" si="1319"/>
        <v>AIR</v>
      </c>
      <c r="W3518" s="3"/>
      <c r="X3518" t="s">
        <v>32</v>
      </c>
      <c r="Y3518" t="s">
        <v>73</v>
      </c>
    </row>
    <row r="3519" spans="1:31" x14ac:dyDescent="0.2">
      <c r="A3519">
        <v>3518</v>
      </c>
      <c r="B3519" t="s">
        <v>2</v>
      </c>
      <c r="C3519" s="4">
        <v>1924243</v>
      </c>
      <c r="D3519" t="s">
        <v>33</v>
      </c>
      <c r="E3519" t="s">
        <v>35</v>
      </c>
      <c r="F3519" s="1">
        <v>43906</v>
      </c>
      <c r="G3519" s="1">
        <f t="shared" si="1353"/>
        <v>43906</v>
      </c>
      <c r="H3519" s="1">
        <f t="shared" si="1354"/>
        <v>43939</v>
      </c>
      <c r="I3519" t="s">
        <v>71</v>
      </c>
      <c r="J3519">
        <v>2490158163</v>
      </c>
      <c r="K3519" t="s">
        <v>74</v>
      </c>
      <c r="L3519" t="s">
        <v>77</v>
      </c>
      <c r="M3519" t="s">
        <v>83</v>
      </c>
      <c r="P3519" t="s">
        <v>98</v>
      </c>
      <c r="Q3519" t="s">
        <v>100</v>
      </c>
      <c r="R3519" t="s">
        <v>17</v>
      </c>
      <c r="S3519" t="s">
        <v>20</v>
      </c>
      <c r="T3519" t="s">
        <v>45</v>
      </c>
      <c r="U3519" t="s">
        <v>46</v>
      </c>
      <c r="V3519" t="str">
        <f t="shared" si="1319"/>
        <v>AIR</v>
      </c>
      <c r="W3519" s="3"/>
      <c r="X3519" t="s">
        <v>32</v>
      </c>
      <c r="Y3519" t="s">
        <v>73</v>
      </c>
    </row>
    <row r="3520" spans="1:31" x14ac:dyDescent="0.2">
      <c r="A3520">
        <v>3519</v>
      </c>
      <c r="B3520" t="s">
        <v>2</v>
      </c>
      <c r="C3520" s="4">
        <v>1924244</v>
      </c>
      <c r="D3520" t="s">
        <v>33</v>
      </c>
      <c r="E3520" t="s">
        <v>35</v>
      </c>
      <c r="F3520" s="1">
        <v>43906</v>
      </c>
      <c r="G3520" s="1">
        <f t="shared" si="1353"/>
        <v>43906</v>
      </c>
      <c r="H3520" s="1">
        <f t="shared" si="1354"/>
        <v>43939</v>
      </c>
      <c r="I3520" t="s">
        <v>71</v>
      </c>
      <c r="J3520">
        <v>2490158163</v>
      </c>
      <c r="K3520" t="s">
        <v>74</v>
      </c>
      <c r="L3520" t="s">
        <v>77</v>
      </c>
      <c r="M3520" t="s">
        <v>83</v>
      </c>
      <c r="P3520" t="s">
        <v>98</v>
      </c>
      <c r="Q3520" t="s">
        <v>100</v>
      </c>
      <c r="R3520" t="s">
        <v>17</v>
      </c>
      <c r="S3520" t="s">
        <v>20</v>
      </c>
      <c r="T3520" t="s">
        <v>45</v>
      </c>
      <c r="U3520" t="s">
        <v>46</v>
      </c>
      <c r="V3520" t="str">
        <f t="shared" si="1319"/>
        <v>AIR</v>
      </c>
      <c r="W3520" s="3"/>
      <c r="X3520" t="s">
        <v>32</v>
      </c>
      <c r="Y3520" t="s">
        <v>73</v>
      </c>
    </row>
    <row r="3521" spans="1:29" x14ac:dyDescent="0.2">
      <c r="A3521">
        <v>3520</v>
      </c>
      <c r="B3521" t="s">
        <v>2</v>
      </c>
      <c r="C3521" s="4">
        <v>1924245</v>
      </c>
      <c r="D3521" t="s">
        <v>33</v>
      </c>
      <c r="E3521" t="s">
        <v>35</v>
      </c>
      <c r="F3521" s="1">
        <v>43906</v>
      </c>
      <c r="G3521" s="1">
        <f t="shared" ref="G3521:G3522" si="1355">F3521 + 7 - WEEKDAY(F3521, 2) + 6</f>
        <v>43918</v>
      </c>
      <c r="H3521" s="1">
        <f t="shared" ref="H3521:H3522" si="1356">G3521+7</f>
        <v>43925</v>
      </c>
      <c r="I3521" t="s">
        <v>71</v>
      </c>
      <c r="J3521">
        <v>2490158163</v>
      </c>
      <c r="K3521" t="s">
        <v>74</v>
      </c>
      <c r="L3521" t="s">
        <v>77</v>
      </c>
      <c r="M3521" t="s">
        <v>83</v>
      </c>
      <c r="P3521" t="s">
        <v>98</v>
      </c>
      <c r="Q3521" t="s">
        <v>100</v>
      </c>
      <c r="R3521" t="s">
        <v>18</v>
      </c>
      <c r="S3521" t="s">
        <v>20</v>
      </c>
      <c r="T3521" t="str">
        <f t="shared" ref="T3521:T3522" si="1357">IF(R3521="1: SEA", "LAEM CHABANG", "BANGKOK")</f>
        <v>LAEM CHABANG</v>
      </c>
      <c r="U3521" t="s">
        <v>46</v>
      </c>
      <c r="V3521" t="s">
        <v>50</v>
      </c>
      <c r="W3521" s="3">
        <v>12183525</v>
      </c>
      <c r="X3521" t="s">
        <v>32</v>
      </c>
      <c r="Y3521" t="s">
        <v>73</v>
      </c>
      <c r="AC3521">
        <v>1</v>
      </c>
    </row>
    <row r="3522" spans="1:29" x14ac:dyDescent="0.2">
      <c r="A3522">
        <v>3521</v>
      </c>
      <c r="B3522" t="s">
        <v>2</v>
      </c>
      <c r="C3522" s="4">
        <v>1924246</v>
      </c>
      <c r="D3522" t="s">
        <v>33</v>
      </c>
      <c r="E3522" t="s">
        <v>35</v>
      </c>
      <c r="F3522" s="1">
        <v>43907</v>
      </c>
      <c r="G3522" s="1">
        <f t="shared" si="1355"/>
        <v>43918</v>
      </c>
      <c r="H3522" s="1">
        <f t="shared" si="1356"/>
        <v>43925</v>
      </c>
      <c r="I3522" t="s">
        <v>71</v>
      </c>
      <c r="J3522">
        <v>2490158163</v>
      </c>
      <c r="K3522" t="s">
        <v>74</v>
      </c>
      <c r="L3522" t="s">
        <v>77</v>
      </c>
      <c r="M3522" t="s">
        <v>83</v>
      </c>
      <c r="P3522" t="s">
        <v>98</v>
      </c>
      <c r="Q3522" t="s">
        <v>100</v>
      </c>
      <c r="R3522" t="s">
        <v>18</v>
      </c>
      <c r="S3522" t="s">
        <v>20</v>
      </c>
      <c r="T3522" t="str">
        <f t="shared" si="1357"/>
        <v>LAEM CHABANG</v>
      </c>
      <c r="U3522" t="s">
        <v>46</v>
      </c>
      <c r="V3522" t="s">
        <v>50</v>
      </c>
      <c r="W3522" s="3">
        <v>12183540</v>
      </c>
      <c r="X3522" t="s">
        <v>32</v>
      </c>
      <c r="Y3522" t="s">
        <v>73</v>
      </c>
      <c r="AC3522">
        <v>1</v>
      </c>
    </row>
    <row r="3523" spans="1:29" x14ac:dyDescent="0.2">
      <c r="A3523">
        <v>3522</v>
      </c>
      <c r="B3523" t="s">
        <v>2</v>
      </c>
      <c r="C3523" s="4">
        <v>1924247</v>
      </c>
      <c r="D3523" t="s">
        <v>33</v>
      </c>
      <c r="E3523" t="s">
        <v>35</v>
      </c>
      <c r="F3523" s="1">
        <v>43907</v>
      </c>
      <c r="G3523" s="1">
        <f>IF(R3523="2: AIR",F3523, "")</f>
        <v>43907</v>
      </c>
      <c r="H3523" s="1">
        <f t="shared" ref="H3523:H3526" si="1358">G3523+33</f>
        <v>43940</v>
      </c>
      <c r="I3523" t="s">
        <v>71</v>
      </c>
      <c r="J3523">
        <v>2490158163</v>
      </c>
      <c r="K3523" t="s">
        <v>74</v>
      </c>
      <c r="L3523" t="s">
        <v>77</v>
      </c>
      <c r="M3523" t="s">
        <v>83</v>
      </c>
      <c r="P3523" t="s">
        <v>98</v>
      </c>
      <c r="Q3523" t="s">
        <v>100</v>
      </c>
      <c r="R3523" t="s">
        <v>17</v>
      </c>
      <c r="S3523" t="s">
        <v>20</v>
      </c>
      <c r="T3523" t="s">
        <v>45</v>
      </c>
      <c r="U3523" t="s">
        <v>46</v>
      </c>
      <c r="V3523" t="str">
        <f t="shared" ref="V3523:V3584" si="1359">IF(R3523="2: AIR", "AIR","")</f>
        <v>AIR</v>
      </c>
      <c r="W3523" s="3"/>
      <c r="X3523" t="s">
        <v>32</v>
      </c>
      <c r="Y3523" t="s">
        <v>73</v>
      </c>
    </row>
    <row r="3524" spans="1:29" x14ac:dyDescent="0.2">
      <c r="A3524">
        <v>3523</v>
      </c>
      <c r="B3524" t="s">
        <v>2</v>
      </c>
      <c r="C3524" s="4">
        <v>1924248</v>
      </c>
      <c r="D3524" t="s">
        <v>33</v>
      </c>
      <c r="E3524" t="s">
        <v>35</v>
      </c>
      <c r="F3524" s="1">
        <v>43907</v>
      </c>
      <c r="G3524" s="1">
        <f>IF(R3524="2: AIR",F3524, "")</f>
        <v>43907</v>
      </c>
      <c r="H3524" s="1">
        <f t="shared" si="1358"/>
        <v>43940</v>
      </c>
      <c r="I3524" t="s">
        <v>71</v>
      </c>
      <c r="J3524">
        <v>2490158163</v>
      </c>
      <c r="K3524" t="s">
        <v>74</v>
      </c>
      <c r="L3524" t="s">
        <v>77</v>
      </c>
      <c r="M3524" t="s">
        <v>83</v>
      </c>
      <c r="P3524" t="s">
        <v>98</v>
      </c>
      <c r="Q3524" t="s">
        <v>100</v>
      </c>
      <c r="R3524" t="s">
        <v>17</v>
      </c>
      <c r="S3524" t="s">
        <v>20</v>
      </c>
      <c r="T3524" t="s">
        <v>45</v>
      </c>
      <c r="U3524" t="s">
        <v>46</v>
      </c>
      <c r="V3524" t="str">
        <f t="shared" si="1359"/>
        <v>AIR</v>
      </c>
      <c r="W3524" s="3"/>
      <c r="X3524" t="s">
        <v>32</v>
      </c>
      <c r="Y3524" t="s">
        <v>73</v>
      </c>
    </row>
    <row r="3525" spans="1:29" x14ac:dyDescent="0.2">
      <c r="A3525">
        <v>3524</v>
      </c>
      <c r="B3525" t="s">
        <v>2</v>
      </c>
      <c r="C3525" s="4">
        <v>1924249</v>
      </c>
      <c r="D3525" t="s">
        <v>33</v>
      </c>
      <c r="E3525" t="s">
        <v>35</v>
      </c>
      <c r="F3525" s="1">
        <v>43906</v>
      </c>
      <c r="G3525" s="1">
        <f>IF(R3525="2: AIR",F3525, "")</f>
        <v>43906</v>
      </c>
      <c r="H3525" s="1">
        <f t="shared" si="1358"/>
        <v>43939</v>
      </c>
      <c r="I3525" t="s">
        <v>71</v>
      </c>
      <c r="J3525">
        <v>2490158163</v>
      </c>
      <c r="K3525" t="s">
        <v>74</v>
      </c>
      <c r="L3525" t="s">
        <v>77</v>
      </c>
      <c r="M3525" t="s">
        <v>83</v>
      </c>
      <c r="P3525" t="s">
        <v>98</v>
      </c>
      <c r="Q3525" t="s">
        <v>100</v>
      </c>
      <c r="R3525" t="s">
        <v>17</v>
      </c>
      <c r="S3525" t="s">
        <v>20</v>
      </c>
      <c r="T3525" t="s">
        <v>45</v>
      </c>
      <c r="U3525" t="s">
        <v>46</v>
      </c>
      <c r="V3525" t="str">
        <f t="shared" si="1359"/>
        <v>AIR</v>
      </c>
      <c r="W3525" s="3"/>
      <c r="X3525" t="s">
        <v>32</v>
      </c>
      <c r="Y3525" t="s">
        <v>73</v>
      </c>
    </row>
    <row r="3526" spans="1:29" x14ac:dyDescent="0.2">
      <c r="A3526">
        <v>3525</v>
      </c>
      <c r="B3526" t="s">
        <v>2</v>
      </c>
      <c r="C3526" s="4">
        <v>1924250</v>
      </c>
      <c r="D3526" t="s">
        <v>33</v>
      </c>
      <c r="E3526" t="s">
        <v>35</v>
      </c>
      <c r="F3526" s="1">
        <v>43906</v>
      </c>
      <c r="G3526" s="1">
        <f>IF(R3526="2: AIR",F3526, "")</f>
        <v>43906</v>
      </c>
      <c r="H3526" s="1">
        <f t="shared" si="1358"/>
        <v>43939</v>
      </c>
      <c r="I3526" t="s">
        <v>71</v>
      </c>
      <c r="J3526">
        <v>2490158163</v>
      </c>
      <c r="K3526" t="s">
        <v>74</v>
      </c>
      <c r="L3526" t="s">
        <v>77</v>
      </c>
      <c r="M3526" t="s">
        <v>83</v>
      </c>
      <c r="P3526" t="s">
        <v>98</v>
      </c>
      <c r="Q3526" t="s">
        <v>100</v>
      </c>
      <c r="R3526" t="s">
        <v>17</v>
      </c>
      <c r="S3526" t="s">
        <v>20</v>
      </c>
      <c r="T3526" t="s">
        <v>45</v>
      </c>
      <c r="U3526" t="s">
        <v>46</v>
      </c>
      <c r="V3526" t="str">
        <f t="shared" si="1359"/>
        <v>AIR</v>
      </c>
      <c r="W3526" s="3"/>
      <c r="X3526" t="s">
        <v>32</v>
      </c>
      <c r="Y3526" t="s">
        <v>73</v>
      </c>
    </row>
    <row r="3527" spans="1:29" x14ac:dyDescent="0.2">
      <c r="A3527">
        <v>3526</v>
      </c>
      <c r="B3527" t="s">
        <v>2</v>
      </c>
      <c r="C3527" s="4">
        <v>1924251</v>
      </c>
      <c r="D3527" t="s">
        <v>33</v>
      </c>
      <c r="E3527" t="s">
        <v>41</v>
      </c>
      <c r="F3527" s="1">
        <v>43906</v>
      </c>
      <c r="G3527" s="1">
        <f t="shared" ref="G3527:G3528" si="1360">F3527 + 7 - WEEKDAY(F3527, 2) + 3</f>
        <v>43915</v>
      </c>
      <c r="H3527" s="1">
        <f t="shared" ref="H3527:H3528" si="1361">G3527+32</f>
        <v>43947</v>
      </c>
      <c r="I3527" t="s">
        <v>71</v>
      </c>
      <c r="J3527">
        <v>2490158163</v>
      </c>
      <c r="K3527" t="s">
        <v>74</v>
      </c>
      <c r="L3527" t="s">
        <v>77</v>
      </c>
      <c r="M3527" t="s">
        <v>87</v>
      </c>
      <c r="N3527" t="s">
        <v>89</v>
      </c>
      <c r="P3527" t="s">
        <v>90</v>
      </c>
      <c r="Q3527" t="s">
        <v>100</v>
      </c>
      <c r="R3527" t="s">
        <v>18</v>
      </c>
      <c r="S3527" t="s">
        <v>20</v>
      </c>
      <c r="T3527" t="str">
        <f t="shared" ref="T3527:T3528" si="1362">IF(R3527="1: SEA", "LAEM CHABANG", "BANGKOK")</f>
        <v>LAEM CHABANG</v>
      </c>
      <c r="U3527" t="s">
        <v>46</v>
      </c>
      <c r="V3527" t="s">
        <v>70</v>
      </c>
      <c r="W3527" s="3">
        <v>12183569</v>
      </c>
      <c r="X3527" t="s">
        <v>32</v>
      </c>
      <c r="Y3527" t="s">
        <v>73</v>
      </c>
      <c r="AC3527">
        <v>1</v>
      </c>
    </row>
    <row r="3528" spans="1:29" x14ac:dyDescent="0.2">
      <c r="A3528">
        <v>3527</v>
      </c>
      <c r="B3528" t="s">
        <v>2</v>
      </c>
      <c r="C3528" s="4">
        <v>1924252</v>
      </c>
      <c r="D3528" t="s">
        <v>33</v>
      </c>
      <c r="E3528" t="s">
        <v>41</v>
      </c>
      <c r="F3528" s="1">
        <v>43906</v>
      </c>
      <c r="G3528" s="1">
        <f t="shared" si="1360"/>
        <v>43915</v>
      </c>
      <c r="H3528" s="1">
        <f t="shared" si="1361"/>
        <v>43947</v>
      </c>
      <c r="I3528" t="s">
        <v>71</v>
      </c>
      <c r="J3528">
        <v>2490158163</v>
      </c>
      <c r="K3528" t="s">
        <v>74</v>
      </c>
      <c r="L3528" t="s">
        <v>77</v>
      </c>
      <c r="M3528" t="s">
        <v>87</v>
      </c>
      <c r="N3528" t="s">
        <v>89</v>
      </c>
      <c r="P3528" t="s">
        <v>90</v>
      </c>
      <c r="Q3528" t="s">
        <v>100</v>
      </c>
      <c r="R3528" t="s">
        <v>18</v>
      </c>
      <c r="S3528" t="s">
        <v>20</v>
      </c>
      <c r="T3528" t="str">
        <f t="shared" si="1362"/>
        <v>LAEM CHABANG</v>
      </c>
      <c r="U3528" t="s">
        <v>46</v>
      </c>
      <c r="V3528" t="s">
        <v>70</v>
      </c>
      <c r="W3528" s="3">
        <v>12183572</v>
      </c>
      <c r="X3528" t="s">
        <v>32</v>
      </c>
      <c r="Y3528" t="s">
        <v>73</v>
      </c>
      <c r="AC3528">
        <v>1</v>
      </c>
    </row>
    <row r="3529" spans="1:29" x14ac:dyDescent="0.2">
      <c r="A3529">
        <v>3528</v>
      </c>
      <c r="B3529" t="s">
        <v>2</v>
      </c>
      <c r="C3529" s="4">
        <v>1924253</v>
      </c>
      <c r="D3529" t="s">
        <v>33</v>
      </c>
      <c r="E3529" t="s">
        <v>35</v>
      </c>
      <c r="F3529" s="1">
        <v>43906</v>
      </c>
      <c r="G3529" s="1">
        <f>IF(R3529="2: AIR",F3529, "")</f>
        <v>43906</v>
      </c>
      <c r="H3529" s="1">
        <f>G3529+33</f>
        <v>43939</v>
      </c>
      <c r="I3529" t="s">
        <v>71</v>
      </c>
      <c r="J3529">
        <v>2490158163</v>
      </c>
      <c r="K3529" t="s">
        <v>74</v>
      </c>
      <c r="L3529" t="s">
        <v>77</v>
      </c>
      <c r="M3529" t="s">
        <v>83</v>
      </c>
      <c r="P3529" t="s">
        <v>98</v>
      </c>
      <c r="Q3529" t="s">
        <v>100</v>
      </c>
      <c r="R3529" t="s">
        <v>17</v>
      </c>
      <c r="S3529" t="s">
        <v>20</v>
      </c>
      <c r="T3529" t="s">
        <v>45</v>
      </c>
      <c r="U3529" t="s">
        <v>46</v>
      </c>
      <c r="V3529" t="str">
        <f t="shared" si="1359"/>
        <v>AIR</v>
      </c>
      <c r="W3529" s="3"/>
      <c r="X3529" t="s">
        <v>32</v>
      </c>
      <c r="Y3529" t="s">
        <v>73</v>
      </c>
    </row>
    <row r="3530" spans="1:29" x14ac:dyDescent="0.2">
      <c r="A3530">
        <v>3529</v>
      </c>
      <c r="B3530" t="s">
        <v>2</v>
      </c>
      <c r="C3530" s="4">
        <v>1924254</v>
      </c>
      <c r="D3530" t="s">
        <v>33</v>
      </c>
      <c r="E3530" t="s">
        <v>41</v>
      </c>
      <c r="F3530" s="1">
        <v>43906</v>
      </c>
      <c r="G3530" s="1">
        <f>F3530 + 7 - WEEKDAY(F3530, 2) + 3</f>
        <v>43915</v>
      </c>
      <c r="H3530" s="1">
        <f>G3530+32</f>
        <v>43947</v>
      </c>
      <c r="I3530" t="s">
        <v>71</v>
      </c>
      <c r="J3530">
        <v>2490158163</v>
      </c>
      <c r="K3530" t="s">
        <v>74</v>
      </c>
      <c r="L3530" t="s">
        <v>77</v>
      </c>
      <c r="M3530" t="s">
        <v>87</v>
      </c>
      <c r="N3530" t="s">
        <v>89</v>
      </c>
      <c r="P3530" t="s">
        <v>90</v>
      </c>
      <c r="Q3530" t="s">
        <v>100</v>
      </c>
      <c r="R3530" t="s">
        <v>18</v>
      </c>
      <c r="S3530" t="s">
        <v>20</v>
      </c>
      <c r="T3530" t="str">
        <f t="shared" ref="T3530:T3531" si="1363">IF(R3530="1: SEA", "LAEM CHABANG", "BANGKOK")</f>
        <v>LAEM CHABANG</v>
      </c>
      <c r="U3530" t="s">
        <v>46</v>
      </c>
      <c r="V3530" t="s">
        <v>70</v>
      </c>
      <c r="W3530" s="3">
        <v>12183596</v>
      </c>
      <c r="X3530" t="s">
        <v>32</v>
      </c>
      <c r="Y3530" t="s">
        <v>73</v>
      </c>
      <c r="AC3530">
        <v>1</v>
      </c>
    </row>
    <row r="3531" spans="1:29" x14ac:dyDescent="0.2">
      <c r="A3531">
        <v>3530</v>
      </c>
      <c r="B3531" t="s">
        <v>2</v>
      </c>
      <c r="C3531" s="4">
        <v>1924255</v>
      </c>
      <c r="D3531" t="s">
        <v>33</v>
      </c>
      <c r="E3531" t="s">
        <v>35</v>
      </c>
      <c r="F3531" s="1">
        <v>43906</v>
      </c>
      <c r="G3531" s="1">
        <f>F3531 + 7 - WEEKDAY(F3531, 2) + 6</f>
        <v>43918</v>
      </c>
      <c r="H3531" s="1">
        <f t="shared" ref="H3531" si="1364">G3531+7</f>
        <v>43925</v>
      </c>
      <c r="I3531" t="s">
        <v>71</v>
      </c>
      <c r="J3531">
        <v>2490158163</v>
      </c>
      <c r="K3531" t="s">
        <v>74</v>
      </c>
      <c r="L3531" t="s">
        <v>77</v>
      </c>
      <c r="M3531" t="s">
        <v>83</v>
      </c>
      <c r="P3531" t="s">
        <v>98</v>
      </c>
      <c r="Q3531" t="s">
        <v>100</v>
      </c>
      <c r="R3531" t="s">
        <v>18</v>
      </c>
      <c r="S3531" t="s">
        <v>20</v>
      </c>
      <c r="T3531" t="str">
        <f t="shared" si="1363"/>
        <v>LAEM CHABANG</v>
      </c>
      <c r="U3531" t="s">
        <v>46</v>
      </c>
      <c r="V3531" t="s">
        <v>50</v>
      </c>
      <c r="W3531" s="3">
        <v>12183597</v>
      </c>
      <c r="X3531" t="s">
        <v>32</v>
      </c>
      <c r="Y3531" t="s">
        <v>73</v>
      </c>
      <c r="AC3531">
        <v>1</v>
      </c>
    </row>
    <row r="3532" spans="1:29" x14ac:dyDescent="0.2">
      <c r="A3532">
        <v>3531</v>
      </c>
      <c r="B3532" t="s">
        <v>2</v>
      </c>
      <c r="C3532" s="4">
        <v>1924256</v>
      </c>
      <c r="D3532" t="s">
        <v>33</v>
      </c>
      <c r="E3532" t="s">
        <v>41</v>
      </c>
      <c r="F3532" s="1">
        <v>43906</v>
      </c>
      <c r="G3532" s="1">
        <f>IF(R3532="2: AIR",F3532, "")</f>
        <v>43906</v>
      </c>
      <c r="H3532" s="1">
        <f>G3532+33</f>
        <v>43939</v>
      </c>
      <c r="I3532" t="s">
        <v>71</v>
      </c>
      <c r="J3532">
        <v>2490158163</v>
      </c>
      <c r="K3532" t="s">
        <v>74</v>
      </c>
      <c r="L3532" t="s">
        <v>77</v>
      </c>
      <c r="M3532" t="s">
        <v>87</v>
      </c>
      <c r="N3532" t="s">
        <v>89</v>
      </c>
      <c r="P3532" t="s">
        <v>90</v>
      </c>
      <c r="Q3532" t="s">
        <v>100</v>
      </c>
      <c r="R3532" t="s">
        <v>17</v>
      </c>
      <c r="S3532" t="s">
        <v>20</v>
      </c>
      <c r="T3532" t="s">
        <v>45</v>
      </c>
      <c r="U3532" t="s">
        <v>46</v>
      </c>
      <c r="V3532" t="str">
        <f t="shared" si="1359"/>
        <v>AIR</v>
      </c>
      <c r="W3532" s="3"/>
      <c r="X3532" t="s">
        <v>32</v>
      </c>
      <c r="Y3532" t="s">
        <v>73</v>
      </c>
    </row>
    <row r="3533" spans="1:29" x14ac:dyDescent="0.2">
      <c r="A3533">
        <v>3532</v>
      </c>
      <c r="B3533" t="s">
        <v>2</v>
      </c>
      <c r="C3533" s="4">
        <v>1924257</v>
      </c>
      <c r="D3533" t="s">
        <v>33</v>
      </c>
      <c r="E3533" t="s">
        <v>35</v>
      </c>
      <c r="F3533" s="1">
        <v>43906</v>
      </c>
      <c r="G3533" s="1">
        <f>F3533 + 7 - WEEKDAY(F3533, 2) + 6</f>
        <v>43918</v>
      </c>
      <c r="H3533" s="1">
        <f t="shared" ref="H3533" si="1365">G3533+7</f>
        <v>43925</v>
      </c>
      <c r="I3533" t="s">
        <v>71</v>
      </c>
      <c r="J3533">
        <v>2490158163</v>
      </c>
      <c r="K3533" t="s">
        <v>74</v>
      </c>
      <c r="L3533" t="s">
        <v>77</v>
      </c>
      <c r="M3533" t="s">
        <v>83</v>
      </c>
      <c r="P3533" t="s">
        <v>98</v>
      </c>
      <c r="Q3533" t="s">
        <v>100</v>
      </c>
      <c r="R3533" t="s">
        <v>18</v>
      </c>
      <c r="S3533" t="s">
        <v>20</v>
      </c>
      <c r="T3533" t="str">
        <f t="shared" ref="T3533:T3536" si="1366">IF(R3533="1: SEA", "LAEM CHABANG", "BANGKOK")</f>
        <v>LAEM CHABANG</v>
      </c>
      <c r="U3533" t="s">
        <v>46</v>
      </c>
      <c r="V3533" t="s">
        <v>50</v>
      </c>
      <c r="W3533" s="3">
        <v>12183609</v>
      </c>
      <c r="X3533" t="s">
        <v>32</v>
      </c>
      <c r="Y3533" t="s">
        <v>73</v>
      </c>
      <c r="AC3533">
        <v>1</v>
      </c>
    </row>
    <row r="3534" spans="1:29" x14ac:dyDescent="0.2">
      <c r="A3534">
        <v>3533</v>
      </c>
      <c r="B3534" t="s">
        <v>2</v>
      </c>
      <c r="C3534" s="4">
        <v>1924258</v>
      </c>
      <c r="D3534" t="s">
        <v>33</v>
      </c>
      <c r="E3534" t="s">
        <v>38</v>
      </c>
      <c r="F3534" s="1">
        <v>43906</v>
      </c>
      <c r="G3534" s="1">
        <f t="shared" ref="G3534:G3536" si="1367">F3534 + 7 - WEEKDAY(F3534, 2) + 8</f>
        <v>43920</v>
      </c>
      <c r="H3534" s="1">
        <f t="shared" ref="H3534:H3536" si="1368">G3534+30</f>
        <v>43950</v>
      </c>
      <c r="I3534" t="s">
        <v>71</v>
      </c>
      <c r="J3534">
        <v>2490158163</v>
      </c>
      <c r="K3534" t="s">
        <v>74</v>
      </c>
      <c r="L3534" t="s">
        <v>77</v>
      </c>
      <c r="M3534" t="s">
        <v>85</v>
      </c>
      <c r="P3534" t="s">
        <v>92</v>
      </c>
      <c r="Q3534" t="s">
        <v>100</v>
      </c>
      <c r="R3534" t="s">
        <v>18</v>
      </c>
      <c r="S3534" t="s">
        <v>20</v>
      </c>
      <c r="T3534" t="str">
        <f t="shared" si="1366"/>
        <v>LAEM CHABANG</v>
      </c>
      <c r="U3534" t="s">
        <v>46</v>
      </c>
      <c r="V3534" t="s">
        <v>64</v>
      </c>
      <c r="W3534" s="3">
        <v>12183624</v>
      </c>
      <c r="X3534" t="s">
        <v>32</v>
      </c>
      <c r="Y3534" t="s">
        <v>73</v>
      </c>
      <c r="AC3534">
        <v>1</v>
      </c>
    </row>
    <row r="3535" spans="1:29" x14ac:dyDescent="0.2">
      <c r="A3535">
        <v>3534</v>
      </c>
      <c r="B3535" t="s">
        <v>2</v>
      </c>
      <c r="C3535" s="4">
        <v>1924259</v>
      </c>
      <c r="D3535" t="s">
        <v>33</v>
      </c>
      <c r="E3535" t="s">
        <v>38</v>
      </c>
      <c r="F3535" s="1">
        <v>43906</v>
      </c>
      <c r="G3535" s="1">
        <f t="shared" si="1367"/>
        <v>43920</v>
      </c>
      <c r="H3535" s="1">
        <f t="shared" si="1368"/>
        <v>43950</v>
      </c>
      <c r="I3535" t="s">
        <v>71</v>
      </c>
      <c r="J3535">
        <v>2490158163</v>
      </c>
      <c r="K3535" t="s">
        <v>74</v>
      </c>
      <c r="L3535" t="s">
        <v>77</v>
      </c>
      <c r="M3535" t="s">
        <v>85</v>
      </c>
      <c r="P3535" t="s">
        <v>92</v>
      </c>
      <c r="Q3535" t="s">
        <v>100</v>
      </c>
      <c r="R3535" t="s">
        <v>18</v>
      </c>
      <c r="S3535" t="s">
        <v>20</v>
      </c>
      <c r="T3535" t="str">
        <f t="shared" si="1366"/>
        <v>LAEM CHABANG</v>
      </c>
      <c r="U3535" t="s">
        <v>46</v>
      </c>
      <c r="V3535" t="s">
        <v>64</v>
      </c>
      <c r="W3535" s="3">
        <v>12183625</v>
      </c>
      <c r="X3535" t="s">
        <v>32</v>
      </c>
      <c r="Y3535" t="s">
        <v>73</v>
      </c>
      <c r="AC3535">
        <v>1</v>
      </c>
    </row>
    <row r="3536" spans="1:29" x14ac:dyDescent="0.2">
      <c r="A3536">
        <v>3535</v>
      </c>
      <c r="B3536" t="s">
        <v>2</v>
      </c>
      <c r="C3536" s="4">
        <v>1924260</v>
      </c>
      <c r="D3536" t="s">
        <v>33</v>
      </c>
      <c r="E3536" t="s">
        <v>38</v>
      </c>
      <c r="F3536" s="1">
        <v>43906</v>
      </c>
      <c r="G3536" s="1">
        <f t="shared" si="1367"/>
        <v>43920</v>
      </c>
      <c r="H3536" s="1">
        <f t="shared" si="1368"/>
        <v>43950</v>
      </c>
      <c r="I3536" t="s">
        <v>71</v>
      </c>
      <c r="J3536">
        <v>2490158163</v>
      </c>
      <c r="K3536" t="s">
        <v>74</v>
      </c>
      <c r="L3536" t="s">
        <v>77</v>
      </c>
      <c r="M3536" t="s">
        <v>85</v>
      </c>
      <c r="P3536" t="s">
        <v>92</v>
      </c>
      <c r="Q3536" t="s">
        <v>100</v>
      </c>
      <c r="R3536" t="s">
        <v>18</v>
      </c>
      <c r="S3536" t="s">
        <v>20</v>
      </c>
      <c r="T3536" t="str">
        <f t="shared" si="1366"/>
        <v>LAEM CHABANG</v>
      </c>
      <c r="U3536" t="s">
        <v>46</v>
      </c>
      <c r="V3536" t="s">
        <v>64</v>
      </c>
      <c r="W3536" s="3">
        <v>12183628</v>
      </c>
      <c r="X3536" t="s">
        <v>32</v>
      </c>
      <c r="Y3536" t="s">
        <v>73</v>
      </c>
      <c r="AC3536">
        <v>1</v>
      </c>
    </row>
    <row r="3537" spans="1:31" x14ac:dyDescent="0.2">
      <c r="A3537">
        <v>3536</v>
      </c>
      <c r="B3537" t="s">
        <v>2</v>
      </c>
      <c r="C3537" s="4">
        <v>1924261</v>
      </c>
      <c r="D3537" t="s">
        <v>33</v>
      </c>
      <c r="E3537" t="s">
        <v>38</v>
      </c>
      <c r="F3537" s="1">
        <v>43907</v>
      </c>
      <c r="G3537" s="1">
        <f t="shared" ref="G3537:G3545" si="1369">IF(R3537="2: AIR",F3537, "")</f>
        <v>43907</v>
      </c>
      <c r="H3537" s="1">
        <f t="shared" ref="H3537:H3545" si="1370">G3537+33</f>
        <v>43940</v>
      </c>
      <c r="I3537" t="s">
        <v>71</v>
      </c>
      <c r="J3537">
        <v>2490158163</v>
      </c>
      <c r="K3537" t="s">
        <v>74</v>
      </c>
      <c r="L3537" t="s">
        <v>77</v>
      </c>
      <c r="M3537" t="s">
        <v>85</v>
      </c>
      <c r="P3537" t="s">
        <v>92</v>
      </c>
      <c r="Q3537" t="s">
        <v>100</v>
      </c>
      <c r="R3537" t="s">
        <v>17</v>
      </c>
      <c r="S3537" t="s">
        <v>20</v>
      </c>
      <c r="T3537" t="s">
        <v>45</v>
      </c>
      <c r="U3537" t="s">
        <v>46</v>
      </c>
      <c r="V3537" t="str">
        <f t="shared" si="1359"/>
        <v>AIR</v>
      </c>
      <c r="W3537" s="3"/>
      <c r="X3537" t="s">
        <v>32</v>
      </c>
      <c r="Y3537" t="s">
        <v>73</v>
      </c>
      <c r="AE3537" t="s">
        <v>102</v>
      </c>
    </row>
    <row r="3538" spans="1:31" x14ac:dyDescent="0.2">
      <c r="A3538">
        <v>3537</v>
      </c>
      <c r="B3538" t="s">
        <v>2</v>
      </c>
      <c r="C3538" s="4">
        <v>1924262</v>
      </c>
      <c r="D3538" t="s">
        <v>33</v>
      </c>
      <c r="E3538" t="s">
        <v>38</v>
      </c>
      <c r="F3538" s="1">
        <v>43907</v>
      </c>
      <c r="G3538" s="1">
        <f t="shared" si="1369"/>
        <v>43907</v>
      </c>
      <c r="H3538" s="1">
        <f t="shared" si="1370"/>
        <v>43940</v>
      </c>
      <c r="I3538" t="s">
        <v>71</v>
      </c>
      <c r="J3538">
        <v>2490158163</v>
      </c>
      <c r="K3538" t="s">
        <v>74</v>
      </c>
      <c r="L3538" t="s">
        <v>77</v>
      </c>
      <c r="M3538" t="s">
        <v>85</v>
      </c>
      <c r="P3538" t="s">
        <v>92</v>
      </c>
      <c r="Q3538" t="s">
        <v>100</v>
      </c>
      <c r="R3538" t="s">
        <v>17</v>
      </c>
      <c r="S3538" t="s">
        <v>20</v>
      </c>
      <c r="T3538" t="s">
        <v>45</v>
      </c>
      <c r="U3538" t="s">
        <v>46</v>
      </c>
      <c r="V3538" t="str">
        <f t="shared" si="1359"/>
        <v>AIR</v>
      </c>
      <c r="W3538" s="3"/>
      <c r="X3538" t="s">
        <v>32</v>
      </c>
      <c r="Y3538" t="s">
        <v>73</v>
      </c>
    </row>
    <row r="3539" spans="1:31" x14ac:dyDescent="0.2">
      <c r="A3539">
        <v>3538</v>
      </c>
      <c r="B3539" t="s">
        <v>2</v>
      </c>
      <c r="C3539" s="4">
        <v>1924263</v>
      </c>
      <c r="D3539" t="s">
        <v>33</v>
      </c>
      <c r="E3539" t="s">
        <v>38</v>
      </c>
      <c r="F3539" s="1">
        <v>43907</v>
      </c>
      <c r="G3539" s="1">
        <f t="shared" si="1369"/>
        <v>43907</v>
      </c>
      <c r="H3539" s="1">
        <f t="shared" si="1370"/>
        <v>43940</v>
      </c>
      <c r="I3539" t="s">
        <v>71</v>
      </c>
      <c r="J3539">
        <v>2490158163</v>
      </c>
      <c r="K3539" t="s">
        <v>74</v>
      </c>
      <c r="L3539" t="s">
        <v>77</v>
      </c>
      <c r="M3539" t="s">
        <v>85</v>
      </c>
      <c r="P3539" t="s">
        <v>92</v>
      </c>
      <c r="Q3539" t="s">
        <v>100</v>
      </c>
      <c r="R3539" t="s">
        <v>17</v>
      </c>
      <c r="S3539" t="s">
        <v>20</v>
      </c>
      <c r="T3539" t="s">
        <v>45</v>
      </c>
      <c r="U3539" t="s">
        <v>46</v>
      </c>
      <c r="V3539" t="str">
        <f t="shared" si="1359"/>
        <v>AIR</v>
      </c>
      <c r="W3539" s="3"/>
      <c r="X3539" t="s">
        <v>32</v>
      </c>
      <c r="Y3539" t="s">
        <v>73</v>
      </c>
    </row>
    <row r="3540" spans="1:31" x14ac:dyDescent="0.2">
      <c r="A3540">
        <v>3539</v>
      </c>
      <c r="B3540" t="s">
        <v>2</v>
      </c>
      <c r="C3540" s="4">
        <v>1924264</v>
      </c>
      <c r="D3540" t="s">
        <v>33</v>
      </c>
      <c r="E3540" t="s">
        <v>38</v>
      </c>
      <c r="F3540" s="1">
        <v>43907</v>
      </c>
      <c r="G3540" s="1">
        <f t="shared" si="1369"/>
        <v>43907</v>
      </c>
      <c r="H3540" s="1">
        <f t="shared" si="1370"/>
        <v>43940</v>
      </c>
      <c r="I3540" t="s">
        <v>71</v>
      </c>
      <c r="J3540">
        <v>2490158163</v>
      </c>
      <c r="K3540" t="s">
        <v>74</v>
      </c>
      <c r="L3540" t="s">
        <v>77</v>
      </c>
      <c r="M3540" t="s">
        <v>85</v>
      </c>
      <c r="P3540" t="s">
        <v>92</v>
      </c>
      <c r="Q3540" t="s">
        <v>100</v>
      </c>
      <c r="R3540" t="s">
        <v>17</v>
      </c>
      <c r="S3540" t="s">
        <v>20</v>
      </c>
      <c r="T3540" t="s">
        <v>45</v>
      </c>
      <c r="U3540" t="s">
        <v>46</v>
      </c>
      <c r="V3540" t="str">
        <f t="shared" si="1359"/>
        <v>AIR</v>
      </c>
      <c r="W3540" s="3"/>
      <c r="X3540" t="s">
        <v>32</v>
      </c>
      <c r="Y3540" t="s">
        <v>73</v>
      </c>
    </row>
    <row r="3541" spans="1:31" x14ac:dyDescent="0.2">
      <c r="A3541">
        <v>3540</v>
      </c>
      <c r="B3541" t="s">
        <v>2</v>
      </c>
      <c r="C3541" s="4">
        <v>1924265</v>
      </c>
      <c r="D3541" t="s">
        <v>33</v>
      </c>
      <c r="E3541" t="s">
        <v>38</v>
      </c>
      <c r="F3541" s="1">
        <v>43906</v>
      </c>
      <c r="G3541" s="1">
        <f t="shared" si="1369"/>
        <v>43906</v>
      </c>
      <c r="H3541" s="1">
        <f t="shared" si="1370"/>
        <v>43939</v>
      </c>
      <c r="I3541" t="s">
        <v>71</v>
      </c>
      <c r="J3541">
        <v>2490158163</v>
      </c>
      <c r="K3541" t="s">
        <v>74</v>
      </c>
      <c r="L3541" t="s">
        <v>77</v>
      </c>
      <c r="M3541" t="s">
        <v>85</v>
      </c>
      <c r="P3541" t="s">
        <v>92</v>
      </c>
      <c r="Q3541" t="s">
        <v>100</v>
      </c>
      <c r="R3541" t="s">
        <v>17</v>
      </c>
      <c r="S3541" t="s">
        <v>20</v>
      </c>
      <c r="T3541" t="s">
        <v>45</v>
      </c>
      <c r="U3541" t="s">
        <v>46</v>
      </c>
      <c r="V3541" t="str">
        <f t="shared" si="1359"/>
        <v>AIR</v>
      </c>
      <c r="W3541" s="3"/>
      <c r="X3541" t="s">
        <v>32</v>
      </c>
      <c r="Y3541" t="s">
        <v>73</v>
      </c>
    </row>
    <row r="3542" spans="1:31" x14ac:dyDescent="0.2">
      <c r="A3542">
        <v>3541</v>
      </c>
      <c r="B3542" t="s">
        <v>2</v>
      </c>
      <c r="C3542" s="4">
        <v>1924266</v>
      </c>
      <c r="D3542" t="s">
        <v>33</v>
      </c>
      <c r="E3542" t="s">
        <v>41</v>
      </c>
      <c r="F3542" s="1">
        <v>43907</v>
      </c>
      <c r="G3542" s="1">
        <f t="shared" si="1369"/>
        <v>43907</v>
      </c>
      <c r="H3542" s="1">
        <f t="shared" si="1370"/>
        <v>43940</v>
      </c>
      <c r="I3542" t="s">
        <v>71</v>
      </c>
      <c r="J3542">
        <v>2490158163</v>
      </c>
      <c r="K3542" t="s">
        <v>74</v>
      </c>
      <c r="L3542" t="s">
        <v>77</v>
      </c>
      <c r="M3542" t="s">
        <v>87</v>
      </c>
      <c r="N3542" t="s">
        <v>89</v>
      </c>
      <c r="P3542" t="s">
        <v>90</v>
      </c>
      <c r="Q3542" t="s">
        <v>100</v>
      </c>
      <c r="R3542" t="s">
        <v>17</v>
      </c>
      <c r="S3542" t="s">
        <v>20</v>
      </c>
      <c r="T3542" t="s">
        <v>45</v>
      </c>
      <c r="U3542" t="s">
        <v>46</v>
      </c>
      <c r="V3542" t="str">
        <f t="shared" si="1359"/>
        <v>AIR</v>
      </c>
      <c r="W3542" s="3"/>
      <c r="X3542" t="s">
        <v>32</v>
      </c>
      <c r="Y3542" t="s">
        <v>73</v>
      </c>
    </row>
    <row r="3543" spans="1:31" x14ac:dyDescent="0.2">
      <c r="A3543">
        <v>3542</v>
      </c>
      <c r="B3543" t="s">
        <v>2</v>
      </c>
      <c r="C3543" s="4">
        <v>1924267</v>
      </c>
      <c r="D3543" t="s">
        <v>33</v>
      </c>
      <c r="E3543" t="s">
        <v>35</v>
      </c>
      <c r="F3543" s="1">
        <v>43907</v>
      </c>
      <c r="G3543" s="1">
        <f t="shared" si="1369"/>
        <v>43907</v>
      </c>
      <c r="H3543" s="1">
        <f t="shared" si="1370"/>
        <v>43940</v>
      </c>
      <c r="I3543" t="s">
        <v>71</v>
      </c>
      <c r="J3543">
        <v>2490158163</v>
      </c>
      <c r="K3543" t="s">
        <v>74</v>
      </c>
      <c r="L3543" t="s">
        <v>77</v>
      </c>
      <c r="M3543" t="s">
        <v>83</v>
      </c>
      <c r="P3543" t="s">
        <v>98</v>
      </c>
      <c r="Q3543" t="s">
        <v>100</v>
      </c>
      <c r="R3543" t="s">
        <v>17</v>
      </c>
      <c r="S3543" t="s">
        <v>20</v>
      </c>
      <c r="T3543" t="s">
        <v>45</v>
      </c>
      <c r="U3543" t="s">
        <v>46</v>
      </c>
      <c r="V3543" t="str">
        <f t="shared" si="1359"/>
        <v>AIR</v>
      </c>
      <c r="W3543" s="3"/>
      <c r="X3543" t="s">
        <v>32</v>
      </c>
      <c r="Y3543" t="s">
        <v>73</v>
      </c>
    </row>
    <row r="3544" spans="1:31" x14ac:dyDescent="0.2">
      <c r="A3544">
        <v>3543</v>
      </c>
      <c r="B3544" t="s">
        <v>2</v>
      </c>
      <c r="C3544" s="4">
        <v>1924268</v>
      </c>
      <c r="D3544" t="s">
        <v>33</v>
      </c>
      <c r="E3544" t="s">
        <v>41</v>
      </c>
      <c r="F3544" s="1">
        <v>43907</v>
      </c>
      <c r="G3544" s="1">
        <f t="shared" si="1369"/>
        <v>43907</v>
      </c>
      <c r="H3544" s="1">
        <f t="shared" si="1370"/>
        <v>43940</v>
      </c>
      <c r="I3544" t="s">
        <v>71</v>
      </c>
      <c r="J3544">
        <v>2490158163</v>
      </c>
      <c r="K3544" t="s">
        <v>74</v>
      </c>
      <c r="L3544" t="s">
        <v>77</v>
      </c>
      <c r="M3544" t="s">
        <v>87</v>
      </c>
      <c r="N3544" t="s">
        <v>89</v>
      </c>
      <c r="P3544" t="s">
        <v>90</v>
      </c>
      <c r="Q3544" t="s">
        <v>100</v>
      </c>
      <c r="R3544" t="s">
        <v>17</v>
      </c>
      <c r="S3544" t="s">
        <v>20</v>
      </c>
      <c r="T3544" t="s">
        <v>45</v>
      </c>
      <c r="U3544" t="s">
        <v>46</v>
      </c>
      <c r="V3544" t="str">
        <f t="shared" si="1359"/>
        <v>AIR</v>
      </c>
      <c r="W3544" s="3"/>
      <c r="X3544" t="s">
        <v>32</v>
      </c>
      <c r="Y3544" t="s">
        <v>73</v>
      </c>
    </row>
    <row r="3545" spans="1:31" x14ac:dyDescent="0.2">
      <c r="A3545">
        <v>3544</v>
      </c>
      <c r="B3545" t="s">
        <v>2</v>
      </c>
      <c r="C3545" s="4">
        <v>1924269</v>
      </c>
      <c r="D3545" t="s">
        <v>33</v>
      </c>
      <c r="E3545" t="s">
        <v>41</v>
      </c>
      <c r="F3545" s="1">
        <v>43907</v>
      </c>
      <c r="G3545" s="1">
        <f t="shared" si="1369"/>
        <v>43907</v>
      </c>
      <c r="H3545" s="1">
        <f t="shared" si="1370"/>
        <v>43940</v>
      </c>
      <c r="I3545" t="s">
        <v>71</v>
      </c>
      <c r="J3545">
        <v>2490158163</v>
      </c>
      <c r="K3545" t="s">
        <v>74</v>
      </c>
      <c r="L3545" t="s">
        <v>77</v>
      </c>
      <c r="M3545" t="s">
        <v>87</v>
      </c>
      <c r="N3545" t="s">
        <v>89</v>
      </c>
      <c r="P3545" t="s">
        <v>90</v>
      </c>
      <c r="Q3545" t="s">
        <v>100</v>
      </c>
      <c r="R3545" t="s">
        <v>17</v>
      </c>
      <c r="S3545" t="s">
        <v>20</v>
      </c>
      <c r="T3545" t="s">
        <v>45</v>
      </c>
      <c r="U3545" t="s">
        <v>46</v>
      </c>
      <c r="V3545" t="str">
        <f t="shared" si="1359"/>
        <v>AIR</v>
      </c>
      <c r="W3545" s="3"/>
      <c r="X3545" t="s">
        <v>32</v>
      </c>
      <c r="Y3545" t="s">
        <v>73</v>
      </c>
    </row>
    <row r="3546" spans="1:31" x14ac:dyDescent="0.2">
      <c r="A3546">
        <v>3545</v>
      </c>
      <c r="B3546" t="s">
        <v>2</v>
      </c>
      <c r="C3546" s="4">
        <v>1924270</v>
      </c>
      <c r="D3546" t="s">
        <v>33</v>
      </c>
      <c r="E3546" t="s">
        <v>35</v>
      </c>
      <c r="F3546" s="1">
        <v>43907</v>
      </c>
      <c r="G3546" s="1">
        <f>F3546 + 7 - WEEKDAY(F3546, 2) + 6</f>
        <v>43918</v>
      </c>
      <c r="H3546" s="1">
        <f t="shared" ref="H3546" si="1371">G3546+7</f>
        <v>43925</v>
      </c>
      <c r="I3546" t="s">
        <v>71</v>
      </c>
      <c r="J3546">
        <v>2490158163</v>
      </c>
      <c r="K3546" t="s">
        <v>74</v>
      </c>
      <c r="L3546" t="s">
        <v>77</v>
      </c>
      <c r="M3546" t="s">
        <v>83</v>
      </c>
      <c r="P3546" t="s">
        <v>98</v>
      </c>
      <c r="Q3546" t="s">
        <v>100</v>
      </c>
      <c r="R3546" t="s">
        <v>18</v>
      </c>
      <c r="S3546" t="s">
        <v>20</v>
      </c>
      <c r="T3546" t="str">
        <f t="shared" ref="T3546:T3547" si="1372">IF(R3546="1: SEA", "LAEM CHABANG", "BANGKOK")</f>
        <v>LAEM CHABANG</v>
      </c>
      <c r="U3546" t="s">
        <v>46</v>
      </c>
      <c r="V3546" t="s">
        <v>50</v>
      </c>
      <c r="W3546" s="3">
        <v>12183708</v>
      </c>
      <c r="X3546" t="s">
        <v>32</v>
      </c>
      <c r="Y3546" t="s">
        <v>73</v>
      </c>
      <c r="AC3546">
        <v>1</v>
      </c>
    </row>
    <row r="3547" spans="1:31" x14ac:dyDescent="0.2">
      <c r="A3547">
        <v>3546</v>
      </c>
      <c r="B3547" t="s">
        <v>2</v>
      </c>
      <c r="C3547" s="4">
        <v>1924271</v>
      </c>
      <c r="D3547" t="s">
        <v>81</v>
      </c>
      <c r="E3547" t="s">
        <v>80</v>
      </c>
      <c r="F3547" s="1">
        <v>43907</v>
      </c>
      <c r="G3547" s="1">
        <f>F3547 + 7 - WEEKDAY(F3547, 2) + 6</f>
        <v>43918</v>
      </c>
      <c r="H3547" s="1">
        <f>G3547+5</f>
        <v>43923</v>
      </c>
      <c r="I3547" t="s">
        <v>72</v>
      </c>
      <c r="J3547">
        <v>1587633698</v>
      </c>
      <c r="K3547" t="s">
        <v>75</v>
      </c>
      <c r="L3547" t="s">
        <v>82</v>
      </c>
      <c r="M3547" t="s">
        <v>83</v>
      </c>
      <c r="P3547" t="s">
        <v>99</v>
      </c>
      <c r="Q3547" t="s">
        <v>100</v>
      </c>
      <c r="R3547" t="s">
        <v>18</v>
      </c>
      <c r="S3547" t="s">
        <v>43</v>
      </c>
      <c r="T3547" t="str">
        <f t="shared" si="1372"/>
        <v>LAEM CHABANG</v>
      </c>
      <c r="U3547" t="s">
        <v>46</v>
      </c>
      <c r="V3547" s="2" t="s">
        <v>54</v>
      </c>
      <c r="W3547" s="3">
        <v>12183709</v>
      </c>
      <c r="X3547" t="s">
        <v>32</v>
      </c>
      <c r="Y3547" t="s">
        <v>73</v>
      </c>
      <c r="AD3547">
        <v>1</v>
      </c>
    </row>
    <row r="3548" spans="1:31" x14ac:dyDescent="0.2">
      <c r="A3548">
        <v>3547</v>
      </c>
      <c r="B3548" t="s">
        <v>2</v>
      </c>
      <c r="C3548" s="4">
        <v>1924272</v>
      </c>
      <c r="D3548" t="s">
        <v>33</v>
      </c>
      <c r="E3548" t="s">
        <v>35</v>
      </c>
      <c r="F3548" s="1">
        <v>43907</v>
      </c>
      <c r="G3548" s="1">
        <f>IF(R3548="2: AIR",F3548, "")</f>
        <v>43907</v>
      </c>
      <c r="H3548" s="1">
        <f t="shared" ref="H3548:H3550" si="1373">G3548+33</f>
        <v>43940</v>
      </c>
      <c r="I3548" t="s">
        <v>71</v>
      </c>
      <c r="J3548">
        <v>2490158163</v>
      </c>
      <c r="K3548" t="s">
        <v>74</v>
      </c>
      <c r="L3548" t="s">
        <v>77</v>
      </c>
      <c r="M3548" t="s">
        <v>83</v>
      </c>
      <c r="P3548" t="s">
        <v>98</v>
      </c>
      <c r="Q3548" t="s">
        <v>100</v>
      </c>
      <c r="R3548" t="s">
        <v>17</v>
      </c>
      <c r="S3548" t="s">
        <v>20</v>
      </c>
      <c r="T3548" t="s">
        <v>45</v>
      </c>
      <c r="U3548" t="s">
        <v>46</v>
      </c>
      <c r="V3548" t="str">
        <f t="shared" si="1359"/>
        <v>AIR</v>
      </c>
      <c r="W3548" s="3"/>
      <c r="X3548" t="s">
        <v>32</v>
      </c>
      <c r="Y3548" t="s">
        <v>73</v>
      </c>
    </row>
    <row r="3549" spans="1:31" x14ac:dyDescent="0.2">
      <c r="A3549">
        <v>3548</v>
      </c>
      <c r="B3549" t="s">
        <v>2</v>
      </c>
      <c r="C3549" s="4">
        <v>1924273</v>
      </c>
      <c r="D3549" t="s">
        <v>33</v>
      </c>
      <c r="E3549" t="s">
        <v>35</v>
      </c>
      <c r="F3549" s="1">
        <v>43907</v>
      </c>
      <c r="G3549" s="1">
        <f>IF(R3549="2: AIR",F3549, "")</f>
        <v>43907</v>
      </c>
      <c r="H3549" s="1">
        <f t="shared" si="1373"/>
        <v>43940</v>
      </c>
      <c r="I3549" t="s">
        <v>71</v>
      </c>
      <c r="J3549">
        <v>2490158163</v>
      </c>
      <c r="K3549" t="s">
        <v>74</v>
      </c>
      <c r="L3549" t="s">
        <v>77</v>
      </c>
      <c r="M3549" t="s">
        <v>83</v>
      </c>
      <c r="P3549" t="s">
        <v>98</v>
      </c>
      <c r="Q3549" t="s">
        <v>100</v>
      </c>
      <c r="R3549" t="s">
        <v>17</v>
      </c>
      <c r="S3549" t="s">
        <v>20</v>
      </c>
      <c r="T3549" t="s">
        <v>45</v>
      </c>
      <c r="U3549" t="s">
        <v>46</v>
      </c>
      <c r="V3549" t="str">
        <f t="shared" si="1359"/>
        <v>AIR</v>
      </c>
      <c r="W3549" s="3"/>
      <c r="X3549" t="s">
        <v>32</v>
      </c>
      <c r="Y3549" t="s">
        <v>73</v>
      </c>
    </row>
    <row r="3550" spans="1:31" x14ac:dyDescent="0.2">
      <c r="A3550">
        <v>3549</v>
      </c>
      <c r="B3550" t="s">
        <v>2</v>
      </c>
      <c r="C3550" s="4">
        <v>1924274</v>
      </c>
      <c r="D3550" t="s">
        <v>33</v>
      </c>
      <c r="E3550" t="s">
        <v>35</v>
      </c>
      <c r="F3550" s="1">
        <v>43907</v>
      </c>
      <c r="G3550" s="1">
        <f>IF(R3550="2: AIR",F3550, "")</f>
        <v>43907</v>
      </c>
      <c r="H3550" s="1">
        <f t="shared" si="1373"/>
        <v>43940</v>
      </c>
      <c r="I3550" t="s">
        <v>71</v>
      </c>
      <c r="J3550">
        <v>2490158163</v>
      </c>
      <c r="K3550" t="s">
        <v>74</v>
      </c>
      <c r="L3550" t="s">
        <v>77</v>
      </c>
      <c r="M3550" t="s">
        <v>83</v>
      </c>
      <c r="P3550" t="s">
        <v>98</v>
      </c>
      <c r="Q3550" t="s">
        <v>100</v>
      </c>
      <c r="R3550" t="s">
        <v>17</v>
      </c>
      <c r="S3550" t="s">
        <v>20</v>
      </c>
      <c r="T3550" t="s">
        <v>45</v>
      </c>
      <c r="U3550" t="s">
        <v>46</v>
      </c>
      <c r="V3550" t="str">
        <f t="shared" si="1359"/>
        <v>AIR</v>
      </c>
      <c r="W3550" s="3"/>
      <c r="X3550" t="s">
        <v>32</v>
      </c>
      <c r="Y3550" t="s">
        <v>73</v>
      </c>
    </row>
    <row r="3551" spans="1:31" x14ac:dyDescent="0.2">
      <c r="A3551">
        <v>3550</v>
      </c>
      <c r="B3551" t="s">
        <v>2</v>
      </c>
      <c r="C3551" s="4">
        <v>1924275</v>
      </c>
      <c r="D3551" t="s">
        <v>33</v>
      </c>
      <c r="E3551" t="s">
        <v>35</v>
      </c>
      <c r="F3551" s="1">
        <v>43907</v>
      </c>
      <c r="G3551" s="1">
        <f t="shared" ref="G3551:G3554" si="1374">F3551 + 7 - WEEKDAY(F3551, 2) + 6</f>
        <v>43918</v>
      </c>
      <c r="H3551" s="1">
        <f t="shared" ref="H3551:H3554" si="1375">G3551+7</f>
        <v>43925</v>
      </c>
      <c r="I3551" t="s">
        <v>71</v>
      </c>
      <c r="J3551">
        <v>2490158163</v>
      </c>
      <c r="K3551" t="s">
        <v>74</v>
      </c>
      <c r="L3551" t="s">
        <v>77</v>
      </c>
      <c r="M3551" t="s">
        <v>83</v>
      </c>
      <c r="P3551" t="s">
        <v>98</v>
      </c>
      <c r="Q3551" t="s">
        <v>100</v>
      </c>
      <c r="R3551" t="s">
        <v>18</v>
      </c>
      <c r="S3551" t="s">
        <v>20</v>
      </c>
      <c r="T3551" t="str">
        <f t="shared" ref="T3551:T3554" si="1376">IF(R3551="1: SEA", "LAEM CHABANG", "BANGKOK")</f>
        <v>LAEM CHABANG</v>
      </c>
      <c r="U3551" t="s">
        <v>46</v>
      </c>
      <c r="V3551" t="s">
        <v>50</v>
      </c>
      <c r="W3551" s="3">
        <v>12183737</v>
      </c>
      <c r="X3551" t="s">
        <v>32</v>
      </c>
      <c r="Y3551" t="s">
        <v>73</v>
      </c>
      <c r="AC3551">
        <v>1</v>
      </c>
    </row>
    <row r="3552" spans="1:31" x14ac:dyDescent="0.2">
      <c r="A3552">
        <v>3551</v>
      </c>
      <c r="B3552" t="s">
        <v>2</v>
      </c>
      <c r="C3552" s="4">
        <v>1924276</v>
      </c>
      <c r="D3552" t="s">
        <v>33</v>
      </c>
      <c r="E3552" t="s">
        <v>35</v>
      </c>
      <c r="F3552" s="1">
        <v>43907</v>
      </c>
      <c r="G3552" s="1">
        <f t="shared" si="1374"/>
        <v>43918</v>
      </c>
      <c r="H3552" s="1">
        <f t="shared" si="1375"/>
        <v>43925</v>
      </c>
      <c r="I3552" t="s">
        <v>71</v>
      </c>
      <c r="J3552">
        <v>2490158163</v>
      </c>
      <c r="K3552" t="s">
        <v>74</v>
      </c>
      <c r="L3552" t="s">
        <v>77</v>
      </c>
      <c r="M3552" t="s">
        <v>83</v>
      </c>
      <c r="P3552" t="s">
        <v>98</v>
      </c>
      <c r="Q3552" t="s">
        <v>100</v>
      </c>
      <c r="R3552" t="s">
        <v>18</v>
      </c>
      <c r="S3552" t="s">
        <v>20</v>
      </c>
      <c r="T3552" t="str">
        <f t="shared" si="1376"/>
        <v>LAEM CHABANG</v>
      </c>
      <c r="U3552" t="s">
        <v>46</v>
      </c>
      <c r="V3552" t="s">
        <v>50</v>
      </c>
      <c r="W3552" s="3">
        <v>12183740</v>
      </c>
      <c r="X3552" t="s">
        <v>32</v>
      </c>
      <c r="Y3552" t="s">
        <v>73</v>
      </c>
      <c r="AC3552">
        <v>1</v>
      </c>
      <c r="AE3552" t="s">
        <v>102</v>
      </c>
    </row>
    <row r="3553" spans="1:31" x14ac:dyDescent="0.2">
      <c r="A3553">
        <v>3552</v>
      </c>
      <c r="B3553" t="s">
        <v>2</v>
      </c>
      <c r="C3553" s="4">
        <v>1924277</v>
      </c>
      <c r="D3553" t="s">
        <v>33</v>
      </c>
      <c r="E3553" t="s">
        <v>35</v>
      </c>
      <c r="F3553" s="1">
        <v>43908</v>
      </c>
      <c r="G3553" s="1">
        <f t="shared" si="1374"/>
        <v>43918</v>
      </c>
      <c r="H3553" s="1">
        <f t="shared" si="1375"/>
        <v>43925</v>
      </c>
      <c r="I3553" t="s">
        <v>71</v>
      </c>
      <c r="J3553">
        <v>2490158163</v>
      </c>
      <c r="K3553" t="s">
        <v>74</v>
      </c>
      <c r="L3553" t="s">
        <v>77</v>
      </c>
      <c r="M3553" t="s">
        <v>83</v>
      </c>
      <c r="P3553" t="s">
        <v>98</v>
      </c>
      <c r="Q3553" t="s">
        <v>100</v>
      </c>
      <c r="R3553" t="s">
        <v>18</v>
      </c>
      <c r="S3553" t="s">
        <v>20</v>
      </c>
      <c r="T3553" t="str">
        <f t="shared" si="1376"/>
        <v>LAEM CHABANG</v>
      </c>
      <c r="U3553" t="s">
        <v>46</v>
      </c>
      <c r="V3553" t="s">
        <v>50</v>
      </c>
      <c r="W3553" s="3">
        <v>12183749</v>
      </c>
      <c r="X3553" t="s">
        <v>32</v>
      </c>
      <c r="Y3553" t="s">
        <v>73</v>
      </c>
      <c r="AC3553">
        <v>1</v>
      </c>
    </row>
    <row r="3554" spans="1:31" x14ac:dyDescent="0.2">
      <c r="A3554">
        <v>3553</v>
      </c>
      <c r="B3554" t="s">
        <v>2</v>
      </c>
      <c r="C3554" s="4">
        <v>1924278</v>
      </c>
      <c r="D3554" t="s">
        <v>33</v>
      </c>
      <c r="E3554" t="s">
        <v>35</v>
      </c>
      <c r="F3554" s="1">
        <v>43908</v>
      </c>
      <c r="G3554" s="1">
        <f t="shared" si="1374"/>
        <v>43918</v>
      </c>
      <c r="H3554" s="1">
        <f t="shared" si="1375"/>
        <v>43925</v>
      </c>
      <c r="I3554" t="s">
        <v>71</v>
      </c>
      <c r="J3554">
        <v>2490158163</v>
      </c>
      <c r="K3554" t="s">
        <v>74</v>
      </c>
      <c r="L3554" t="s">
        <v>77</v>
      </c>
      <c r="M3554" t="s">
        <v>83</v>
      </c>
      <c r="P3554" t="s">
        <v>98</v>
      </c>
      <c r="Q3554" t="s">
        <v>100</v>
      </c>
      <c r="R3554" t="s">
        <v>18</v>
      </c>
      <c r="S3554" t="s">
        <v>20</v>
      </c>
      <c r="T3554" t="str">
        <f t="shared" si="1376"/>
        <v>LAEM CHABANG</v>
      </c>
      <c r="U3554" t="s">
        <v>46</v>
      </c>
      <c r="V3554" t="s">
        <v>50</v>
      </c>
      <c r="W3554" s="3">
        <v>12183764</v>
      </c>
      <c r="X3554" t="s">
        <v>32</v>
      </c>
      <c r="Y3554" t="s">
        <v>73</v>
      </c>
      <c r="AC3554">
        <v>1</v>
      </c>
    </row>
    <row r="3555" spans="1:31" x14ac:dyDescent="0.2">
      <c r="A3555">
        <v>3554</v>
      </c>
      <c r="B3555" t="s">
        <v>2</v>
      </c>
      <c r="C3555" s="4">
        <v>1924279</v>
      </c>
      <c r="D3555" t="s">
        <v>33</v>
      </c>
      <c r="E3555" t="s">
        <v>35</v>
      </c>
      <c r="F3555" s="1">
        <v>43907</v>
      </c>
      <c r="G3555" s="1">
        <f t="shared" ref="G3555:G3567" si="1377">IF(R3555="2: AIR",F3555, "")</f>
        <v>43907</v>
      </c>
      <c r="H3555" s="1">
        <f t="shared" ref="H3555:H3567" si="1378">G3555+33</f>
        <v>43940</v>
      </c>
      <c r="I3555" t="s">
        <v>71</v>
      </c>
      <c r="J3555">
        <v>2490158163</v>
      </c>
      <c r="K3555" t="s">
        <v>74</v>
      </c>
      <c r="L3555" t="s">
        <v>77</v>
      </c>
      <c r="M3555" t="s">
        <v>83</v>
      </c>
      <c r="P3555" t="s">
        <v>98</v>
      </c>
      <c r="Q3555" t="s">
        <v>100</v>
      </c>
      <c r="R3555" t="s">
        <v>17</v>
      </c>
      <c r="S3555" t="s">
        <v>20</v>
      </c>
      <c r="T3555" t="s">
        <v>45</v>
      </c>
      <c r="U3555" t="s">
        <v>46</v>
      </c>
      <c r="V3555" t="str">
        <f t="shared" si="1359"/>
        <v>AIR</v>
      </c>
      <c r="W3555" s="3"/>
      <c r="X3555" t="s">
        <v>32</v>
      </c>
      <c r="Y3555" t="s">
        <v>73</v>
      </c>
    </row>
    <row r="3556" spans="1:31" x14ac:dyDescent="0.2">
      <c r="A3556">
        <v>3555</v>
      </c>
      <c r="B3556" t="s">
        <v>2</v>
      </c>
      <c r="C3556" s="4">
        <v>1924280</v>
      </c>
      <c r="D3556" t="s">
        <v>33</v>
      </c>
      <c r="E3556" t="s">
        <v>41</v>
      </c>
      <c r="F3556" s="1">
        <v>43908</v>
      </c>
      <c r="G3556" s="1">
        <f t="shared" si="1377"/>
        <v>43908</v>
      </c>
      <c r="H3556" s="1">
        <f t="shared" si="1378"/>
        <v>43941</v>
      </c>
      <c r="I3556" t="s">
        <v>71</v>
      </c>
      <c r="J3556">
        <v>2490158163</v>
      </c>
      <c r="K3556" t="s">
        <v>74</v>
      </c>
      <c r="L3556" t="s">
        <v>77</v>
      </c>
      <c r="M3556" t="s">
        <v>87</v>
      </c>
      <c r="N3556" t="s">
        <v>89</v>
      </c>
      <c r="P3556" t="s">
        <v>90</v>
      </c>
      <c r="Q3556" t="s">
        <v>100</v>
      </c>
      <c r="R3556" t="s">
        <v>17</v>
      </c>
      <c r="S3556" t="s">
        <v>20</v>
      </c>
      <c r="T3556" t="s">
        <v>45</v>
      </c>
      <c r="U3556" t="s">
        <v>46</v>
      </c>
      <c r="V3556" t="str">
        <f t="shared" si="1359"/>
        <v>AIR</v>
      </c>
      <c r="W3556" s="3"/>
      <c r="X3556" t="s">
        <v>32</v>
      </c>
      <c r="Y3556" t="s">
        <v>73</v>
      </c>
    </row>
    <row r="3557" spans="1:31" x14ac:dyDescent="0.2">
      <c r="A3557">
        <v>3556</v>
      </c>
      <c r="B3557" t="s">
        <v>2</v>
      </c>
      <c r="C3557" s="4">
        <v>1924281</v>
      </c>
      <c r="D3557" t="s">
        <v>33</v>
      </c>
      <c r="E3557" t="s">
        <v>35</v>
      </c>
      <c r="F3557" s="1">
        <v>43907</v>
      </c>
      <c r="G3557" s="1">
        <f t="shared" si="1377"/>
        <v>43907</v>
      </c>
      <c r="H3557" s="1">
        <f t="shared" si="1378"/>
        <v>43940</v>
      </c>
      <c r="I3557" t="s">
        <v>71</v>
      </c>
      <c r="J3557">
        <v>2490158163</v>
      </c>
      <c r="K3557" t="s">
        <v>74</v>
      </c>
      <c r="L3557" t="s">
        <v>77</v>
      </c>
      <c r="M3557" t="s">
        <v>83</v>
      </c>
      <c r="P3557" t="s">
        <v>98</v>
      </c>
      <c r="Q3557" t="s">
        <v>100</v>
      </c>
      <c r="R3557" t="s">
        <v>17</v>
      </c>
      <c r="S3557" t="s">
        <v>20</v>
      </c>
      <c r="T3557" t="s">
        <v>45</v>
      </c>
      <c r="U3557" t="s">
        <v>46</v>
      </c>
      <c r="V3557" t="str">
        <f t="shared" si="1359"/>
        <v>AIR</v>
      </c>
      <c r="W3557" s="3"/>
      <c r="X3557" t="s">
        <v>32</v>
      </c>
      <c r="Y3557" t="s">
        <v>73</v>
      </c>
    </row>
    <row r="3558" spans="1:31" x14ac:dyDescent="0.2">
      <c r="A3558">
        <v>3557</v>
      </c>
      <c r="B3558" t="s">
        <v>2</v>
      </c>
      <c r="C3558" s="4">
        <v>1924282</v>
      </c>
      <c r="D3558" t="s">
        <v>33</v>
      </c>
      <c r="E3558" t="s">
        <v>41</v>
      </c>
      <c r="F3558" s="1">
        <v>43907</v>
      </c>
      <c r="G3558" s="1">
        <f t="shared" si="1377"/>
        <v>43907</v>
      </c>
      <c r="H3558" s="1">
        <f t="shared" si="1378"/>
        <v>43940</v>
      </c>
      <c r="I3558" t="s">
        <v>71</v>
      </c>
      <c r="J3558">
        <v>2490158163</v>
      </c>
      <c r="K3558" t="s">
        <v>74</v>
      </c>
      <c r="L3558" t="s">
        <v>77</v>
      </c>
      <c r="M3558" t="s">
        <v>87</v>
      </c>
      <c r="N3558" t="s">
        <v>89</v>
      </c>
      <c r="P3558" t="s">
        <v>90</v>
      </c>
      <c r="Q3558" t="s">
        <v>100</v>
      </c>
      <c r="R3558" t="s">
        <v>17</v>
      </c>
      <c r="S3558" t="s">
        <v>20</v>
      </c>
      <c r="T3558" t="s">
        <v>45</v>
      </c>
      <c r="U3558" t="s">
        <v>46</v>
      </c>
      <c r="V3558" t="str">
        <f t="shared" si="1359"/>
        <v>AIR</v>
      </c>
      <c r="W3558" s="3"/>
      <c r="X3558" t="s">
        <v>32</v>
      </c>
      <c r="Y3558" t="s">
        <v>73</v>
      </c>
    </row>
    <row r="3559" spans="1:31" x14ac:dyDescent="0.2">
      <c r="A3559">
        <v>3558</v>
      </c>
      <c r="B3559" t="s">
        <v>2</v>
      </c>
      <c r="C3559" s="4">
        <v>1924283</v>
      </c>
      <c r="D3559" t="s">
        <v>33</v>
      </c>
      <c r="E3559" t="s">
        <v>35</v>
      </c>
      <c r="F3559" s="1">
        <v>43908</v>
      </c>
      <c r="G3559" s="1">
        <f t="shared" si="1377"/>
        <v>43908</v>
      </c>
      <c r="H3559" s="1">
        <f t="shared" si="1378"/>
        <v>43941</v>
      </c>
      <c r="I3559" t="s">
        <v>71</v>
      </c>
      <c r="J3559">
        <v>2490158163</v>
      </c>
      <c r="K3559" t="s">
        <v>74</v>
      </c>
      <c r="L3559" t="s">
        <v>77</v>
      </c>
      <c r="M3559" t="s">
        <v>83</v>
      </c>
      <c r="P3559" t="s">
        <v>98</v>
      </c>
      <c r="Q3559" t="s">
        <v>100</v>
      </c>
      <c r="R3559" t="s">
        <v>17</v>
      </c>
      <c r="S3559" t="s">
        <v>20</v>
      </c>
      <c r="T3559" t="s">
        <v>45</v>
      </c>
      <c r="U3559" t="s">
        <v>46</v>
      </c>
      <c r="V3559" t="str">
        <f t="shared" si="1359"/>
        <v>AIR</v>
      </c>
      <c r="W3559" s="3"/>
      <c r="X3559" t="s">
        <v>32</v>
      </c>
      <c r="Y3559" t="s">
        <v>73</v>
      </c>
    </row>
    <row r="3560" spans="1:31" x14ac:dyDescent="0.2">
      <c r="A3560">
        <v>3559</v>
      </c>
      <c r="B3560" t="s">
        <v>2</v>
      </c>
      <c r="C3560" s="4">
        <v>1924284</v>
      </c>
      <c r="D3560" t="s">
        <v>33</v>
      </c>
      <c r="E3560" t="s">
        <v>41</v>
      </c>
      <c r="F3560" s="1">
        <v>43908</v>
      </c>
      <c r="G3560" s="1">
        <f t="shared" si="1377"/>
        <v>43908</v>
      </c>
      <c r="H3560" s="1">
        <f t="shared" si="1378"/>
        <v>43941</v>
      </c>
      <c r="I3560" t="s">
        <v>71</v>
      </c>
      <c r="J3560">
        <v>2490158163</v>
      </c>
      <c r="K3560" t="s">
        <v>74</v>
      </c>
      <c r="L3560" t="s">
        <v>77</v>
      </c>
      <c r="M3560" t="s">
        <v>87</v>
      </c>
      <c r="N3560" t="s">
        <v>89</v>
      </c>
      <c r="P3560" t="s">
        <v>90</v>
      </c>
      <c r="Q3560" t="s">
        <v>100</v>
      </c>
      <c r="R3560" t="s">
        <v>17</v>
      </c>
      <c r="S3560" t="s">
        <v>20</v>
      </c>
      <c r="T3560" t="s">
        <v>45</v>
      </c>
      <c r="U3560" t="s">
        <v>46</v>
      </c>
      <c r="V3560" t="str">
        <f t="shared" si="1359"/>
        <v>AIR</v>
      </c>
      <c r="W3560" s="3"/>
      <c r="X3560" t="s">
        <v>32</v>
      </c>
      <c r="Y3560" t="s">
        <v>73</v>
      </c>
    </row>
    <row r="3561" spans="1:31" x14ac:dyDescent="0.2">
      <c r="A3561">
        <v>3560</v>
      </c>
      <c r="B3561" t="s">
        <v>2</v>
      </c>
      <c r="C3561" s="4">
        <v>1924285</v>
      </c>
      <c r="D3561" t="s">
        <v>33</v>
      </c>
      <c r="E3561" t="s">
        <v>35</v>
      </c>
      <c r="F3561" s="1">
        <v>43908</v>
      </c>
      <c r="G3561" s="1">
        <f t="shared" si="1377"/>
        <v>43908</v>
      </c>
      <c r="H3561" s="1">
        <f t="shared" si="1378"/>
        <v>43941</v>
      </c>
      <c r="I3561" t="s">
        <v>71</v>
      </c>
      <c r="J3561">
        <v>2490158163</v>
      </c>
      <c r="K3561" t="s">
        <v>74</v>
      </c>
      <c r="L3561" t="s">
        <v>77</v>
      </c>
      <c r="M3561" t="s">
        <v>83</v>
      </c>
      <c r="P3561" t="s">
        <v>98</v>
      </c>
      <c r="Q3561" t="s">
        <v>100</v>
      </c>
      <c r="R3561" t="s">
        <v>17</v>
      </c>
      <c r="S3561" t="s">
        <v>20</v>
      </c>
      <c r="T3561" t="s">
        <v>45</v>
      </c>
      <c r="U3561" t="s">
        <v>46</v>
      </c>
      <c r="V3561" t="str">
        <f t="shared" si="1359"/>
        <v>AIR</v>
      </c>
      <c r="W3561" s="3"/>
      <c r="X3561" t="s">
        <v>32</v>
      </c>
      <c r="Y3561" t="s">
        <v>73</v>
      </c>
    </row>
    <row r="3562" spans="1:31" x14ac:dyDescent="0.2">
      <c r="A3562">
        <v>3561</v>
      </c>
      <c r="B3562" t="s">
        <v>2</v>
      </c>
      <c r="C3562" s="4">
        <v>1924286</v>
      </c>
      <c r="D3562" t="s">
        <v>33</v>
      </c>
      <c r="E3562" t="s">
        <v>41</v>
      </c>
      <c r="F3562" s="1">
        <v>43908</v>
      </c>
      <c r="G3562" s="1">
        <f t="shared" si="1377"/>
        <v>43908</v>
      </c>
      <c r="H3562" s="1">
        <f t="shared" si="1378"/>
        <v>43941</v>
      </c>
      <c r="I3562" t="s">
        <v>71</v>
      </c>
      <c r="J3562">
        <v>2490158163</v>
      </c>
      <c r="K3562" t="s">
        <v>74</v>
      </c>
      <c r="L3562" t="s">
        <v>77</v>
      </c>
      <c r="M3562" t="s">
        <v>87</v>
      </c>
      <c r="N3562" t="s">
        <v>89</v>
      </c>
      <c r="P3562" t="s">
        <v>90</v>
      </c>
      <c r="Q3562" t="s">
        <v>100</v>
      </c>
      <c r="R3562" t="s">
        <v>17</v>
      </c>
      <c r="S3562" t="s">
        <v>20</v>
      </c>
      <c r="T3562" t="s">
        <v>45</v>
      </c>
      <c r="U3562" t="s">
        <v>46</v>
      </c>
      <c r="V3562" t="str">
        <f t="shared" si="1359"/>
        <v>AIR</v>
      </c>
      <c r="W3562" s="3"/>
      <c r="X3562" t="s">
        <v>32</v>
      </c>
      <c r="Y3562" t="s">
        <v>73</v>
      </c>
    </row>
    <row r="3563" spans="1:31" x14ac:dyDescent="0.2">
      <c r="A3563">
        <v>3562</v>
      </c>
      <c r="B3563" t="s">
        <v>2</v>
      </c>
      <c r="C3563" s="4">
        <v>1924287</v>
      </c>
      <c r="D3563" t="s">
        <v>33</v>
      </c>
      <c r="E3563" t="s">
        <v>41</v>
      </c>
      <c r="F3563" s="1">
        <v>43908</v>
      </c>
      <c r="G3563" s="1">
        <f t="shared" si="1377"/>
        <v>43908</v>
      </c>
      <c r="H3563" s="1">
        <f t="shared" si="1378"/>
        <v>43941</v>
      </c>
      <c r="I3563" t="s">
        <v>71</v>
      </c>
      <c r="J3563">
        <v>2490158163</v>
      </c>
      <c r="K3563" t="s">
        <v>74</v>
      </c>
      <c r="L3563" t="s">
        <v>77</v>
      </c>
      <c r="M3563" t="s">
        <v>87</v>
      </c>
      <c r="N3563" t="s">
        <v>89</v>
      </c>
      <c r="P3563" t="s">
        <v>90</v>
      </c>
      <c r="Q3563" t="s">
        <v>100</v>
      </c>
      <c r="R3563" t="s">
        <v>17</v>
      </c>
      <c r="S3563" t="s">
        <v>20</v>
      </c>
      <c r="T3563" t="s">
        <v>45</v>
      </c>
      <c r="U3563" t="s">
        <v>46</v>
      </c>
      <c r="V3563" t="str">
        <f t="shared" si="1359"/>
        <v>AIR</v>
      </c>
      <c r="W3563" s="3"/>
      <c r="X3563" t="s">
        <v>32</v>
      </c>
      <c r="Y3563" t="s">
        <v>73</v>
      </c>
    </row>
    <row r="3564" spans="1:31" x14ac:dyDescent="0.2">
      <c r="A3564">
        <v>3563</v>
      </c>
      <c r="B3564" t="s">
        <v>2</v>
      </c>
      <c r="C3564" s="4">
        <v>1924288</v>
      </c>
      <c r="D3564" t="s">
        <v>33</v>
      </c>
      <c r="E3564" t="s">
        <v>35</v>
      </c>
      <c r="F3564" s="1">
        <v>43908</v>
      </c>
      <c r="G3564" s="1">
        <f t="shared" si="1377"/>
        <v>43908</v>
      </c>
      <c r="H3564" s="1">
        <f t="shared" si="1378"/>
        <v>43941</v>
      </c>
      <c r="I3564" t="s">
        <v>71</v>
      </c>
      <c r="J3564">
        <v>2490158163</v>
      </c>
      <c r="K3564" t="s">
        <v>74</v>
      </c>
      <c r="L3564" t="s">
        <v>77</v>
      </c>
      <c r="M3564" t="s">
        <v>83</v>
      </c>
      <c r="P3564" t="s">
        <v>98</v>
      </c>
      <c r="Q3564" t="s">
        <v>100</v>
      </c>
      <c r="R3564" t="s">
        <v>17</v>
      </c>
      <c r="S3564" t="s">
        <v>20</v>
      </c>
      <c r="T3564" t="s">
        <v>45</v>
      </c>
      <c r="U3564" t="s">
        <v>46</v>
      </c>
      <c r="V3564" t="str">
        <f t="shared" si="1359"/>
        <v>AIR</v>
      </c>
      <c r="W3564" s="3"/>
      <c r="X3564" t="s">
        <v>32</v>
      </c>
      <c r="Y3564" t="s">
        <v>73</v>
      </c>
    </row>
    <row r="3565" spans="1:31" x14ac:dyDescent="0.2">
      <c r="A3565">
        <v>3564</v>
      </c>
      <c r="B3565" t="s">
        <v>2</v>
      </c>
      <c r="C3565" s="4">
        <v>1924289</v>
      </c>
      <c r="D3565" t="s">
        <v>33</v>
      </c>
      <c r="E3565" t="s">
        <v>41</v>
      </c>
      <c r="F3565" s="1">
        <v>43908</v>
      </c>
      <c r="G3565" s="1">
        <f t="shared" si="1377"/>
        <v>43908</v>
      </c>
      <c r="H3565" s="1">
        <f t="shared" si="1378"/>
        <v>43941</v>
      </c>
      <c r="I3565" t="s">
        <v>71</v>
      </c>
      <c r="J3565">
        <v>2490158163</v>
      </c>
      <c r="K3565" t="s">
        <v>74</v>
      </c>
      <c r="L3565" t="s">
        <v>77</v>
      </c>
      <c r="M3565" t="s">
        <v>87</v>
      </c>
      <c r="N3565" t="s">
        <v>89</v>
      </c>
      <c r="P3565" t="s">
        <v>90</v>
      </c>
      <c r="Q3565" t="s">
        <v>100</v>
      </c>
      <c r="R3565" t="s">
        <v>17</v>
      </c>
      <c r="S3565" t="s">
        <v>20</v>
      </c>
      <c r="T3565" t="s">
        <v>45</v>
      </c>
      <c r="U3565" t="s">
        <v>46</v>
      </c>
      <c r="V3565" t="str">
        <f t="shared" si="1359"/>
        <v>AIR</v>
      </c>
      <c r="W3565" s="3"/>
      <c r="X3565" t="s">
        <v>32</v>
      </c>
      <c r="Y3565" t="s">
        <v>73</v>
      </c>
    </row>
    <row r="3566" spans="1:31" x14ac:dyDescent="0.2">
      <c r="A3566">
        <v>3565</v>
      </c>
      <c r="B3566" t="s">
        <v>2</v>
      </c>
      <c r="C3566" s="4">
        <v>1924290</v>
      </c>
      <c r="D3566" t="s">
        <v>33</v>
      </c>
      <c r="E3566" t="s">
        <v>35</v>
      </c>
      <c r="F3566" s="1">
        <v>43908</v>
      </c>
      <c r="G3566" s="1">
        <f t="shared" si="1377"/>
        <v>43908</v>
      </c>
      <c r="H3566" s="1">
        <f t="shared" si="1378"/>
        <v>43941</v>
      </c>
      <c r="I3566" t="s">
        <v>71</v>
      </c>
      <c r="J3566">
        <v>2490158163</v>
      </c>
      <c r="K3566" t="s">
        <v>74</v>
      </c>
      <c r="L3566" t="s">
        <v>77</v>
      </c>
      <c r="M3566" t="s">
        <v>83</v>
      </c>
      <c r="P3566" t="s">
        <v>98</v>
      </c>
      <c r="Q3566" t="s">
        <v>100</v>
      </c>
      <c r="R3566" t="s">
        <v>17</v>
      </c>
      <c r="S3566" t="s">
        <v>20</v>
      </c>
      <c r="T3566" t="s">
        <v>45</v>
      </c>
      <c r="U3566" t="s">
        <v>46</v>
      </c>
      <c r="V3566" t="str">
        <f t="shared" si="1359"/>
        <v>AIR</v>
      </c>
      <c r="W3566" s="3"/>
      <c r="X3566" t="s">
        <v>32</v>
      </c>
      <c r="Y3566" t="s">
        <v>73</v>
      </c>
    </row>
    <row r="3567" spans="1:31" x14ac:dyDescent="0.2">
      <c r="A3567">
        <v>3566</v>
      </c>
      <c r="B3567" t="s">
        <v>2</v>
      </c>
      <c r="C3567" s="4">
        <v>1924291</v>
      </c>
      <c r="D3567" t="s">
        <v>33</v>
      </c>
      <c r="E3567" t="s">
        <v>35</v>
      </c>
      <c r="F3567" s="1">
        <v>43908</v>
      </c>
      <c r="G3567" s="1">
        <f t="shared" si="1377"/>
        <v>43908</v>
      </c>
      <c r="H3567" s="1">
        <f t="shared" si="1378"/>
        <v>43941</v>
      </c>
      <c r="I3567" t="s">
        <v>71</v>
      </c>
      <c r="J3567">
        <v>2490158163</v>
      </c>
      <c r="K3567" t="s">
        <v>74</v>
      </c>
      <c r="L3567" t="s">
        <v>77</v>
      </c>
      <c r="M3567" t="s">
        <v>83</v>
      </c>
      <c r="P3567" t="s">
        <v>98</v>
      </c>
      <c r="Q3567" t="s">
        <v>100</v>
      </c>
      <c r="R3567" t="s">
        <v>17</v>
      </c>
      <c r="S3567" t="s">
        <v>20</v>
      </c>
      <c r="T3567" t="s">
        <v>45</v>
      </c>
      <c r="U3567" t="s">
        <v>46</v>
      </c>
      <c r="V3567" t="str">
        <f t="shared" si="1359"/>
        <v>AIR</v>
      </c>
      <c r="W3567" s="3"/>
      <c r="X3567" t="s">
        <v>32</v>
      </c>
      <c r="Y3567" t="s">
        <v>73</v>
      </c>
      <c r="AE3567" t="s">
        <v>102</v>
      </c>
    </row>
    <row r="3568" spans="1:31" x14ac:dyDescent="0.2">
      <c r="A3568">
        <v>3567</v>
      </c>
      <c r="B3568" t="s">
        <v>2</v>
      </c>
      <c r="C3568" s="4">
        <v>1924292</v>
      </c>
      <c r="D3568" t="s">
        <v>33</v>
      </c>
      <c r="E3568" t="s">
        <v>35</v>
      </c>
      <c r="F3568" s="1">
        <v>43908</v>
      </c>
      <c r="G3568" s="1">
        <f t="shared" ref="G3568:G3571" si="1379">F3568 + 7 - WEEKDAY(F3568, 2) + 6</f>
        <v>43918</v>
      </c>
      <c r="H3568" s="1">
        <f t="shared" ref="H3568:H3571" si="1380">G3568+7</f>
        <v>43925</v>
      </c>
      <c r="I3568" t="s">
        <v>71</v>
      </c>
      <c r="J3568">
        <v>2490158163</v>
      </c>
      <c r="K3568" t="s">
        <v>74</v>
      </c>
      <c r="L3568" t="s">
        <v>77</v>
      </c>
      <c r="M3568" t="s">
        <v>83</v>
      </c>
      <c r="P3568" t="s">
        <v>98</v>
      </c>
      <c r="Q3568" t="s">
        <v>100</v>
      </c>
      <c r="R3568" t="s">
        <v>18</v>
      </c>
      <c r="S3568" t="s">
        <v>20</v>
      </c>
      <c r="T3568" t="str">
        <f t="shared" ref="T3568:T3571" si="1381">IF(R3568="1: SEA", "LAEM CHABANG", "BANGKOK")</f>
        <v>LAEM CHABANG</v>
      </c>
      <c r="U3568" t="s">
        <v>46</v>
      </c>
      <c r="V3568" t="s">
        <v>50</v>
      </c>
      <c r="W3568" s="3">
        <v>12183852</v>
      </c>
      <c r="X3568" t="s">
        <v>32</v>
      </c>
      <c r="Y3568" t="s">
        <v>73</v>
      </c>
      <c r="AC3568">
        <v>1</v>
      </c>
    </row>
    <row r="3569" spans="1:31" x14ac:dyDescent="0.2">
      <c r="A3569">
        <v>3568</v>
      </c>
      <c r="B3569" t="s">
        <v>2</v>
      </c>
      <c r="C3569" s="4">
        <v>1924293</v>
      </c>
      <c r="D3569" t="s">
        <v>33</v>
      </c>
      <c r="E3569" t="s">
        <v>35</v>
      </c>
      <c r="F3569" s="1">
        <v>43908</v>
      </c>
      <c r="G3569" s="1">
        <f t="shared" si="1379"/>
        <v>43918</v>
      </c>
      <c r="H3569" s="1">
        <f t="shared" si="1380"/>
        <v>43925</v>
      </c>
      <c r="I3569" t="s">
        <v>71</v>
      </c>
      <c r="J3569">
        <v>2490158163</v>
      </c>
      <c r="K3569" t="s">
        <v>74</v>
      </c>
      <c r="L3569" t="s">
        <v>77</v>
      </c>
      <c r="M3569" t="s">
        <v>83</v>
      </c>
      <c r="P3569" t="s">
        <v>98</v>
      </c>
      <c r="Q3569" t="s">
        <v>100</v>
      </c>
      <c r="R3569" t="s">
        <v>18</v>
      </c>
      <c r="S3569" t="s">
        <v>20</v>
      </c>
      <c r="T3569" t="str">
        <f t="shared" si="1381"/>
        <v>LAEM CHABANG</v>
      </c>
      <c r="U3569" t="s">
        <v>46</v>
      </c>
      <c r="V3569" t="s">
        <v>50</v>
      </c>
      <c r="W3569" s="3">
        <v>12183861</v>
      </c>
      <c r="X3569" t="s">
        <v>32</v>
      </c>
      <c r="Y3569" t="s">
        <v>73</v>
      </c>
      <c r="AC3569">
        <v>1</v>
      </c>
    </row>
    <row r="3570" spans="1:31" x14ac:dyDescent="0.2">
      <c r="A3570">
        <v>3569</v>
      </c>
      <c r="B3570" t="s">
        <v>2</v>
      </c>
      <c r="C3570" s="4">
        <v>1924294</v>
      </c>
      <c r="D3570" t="s">
        <v>33</v>
      </c>
      <c r="E3570" t="s">
        <v>35</v>
      </c>
      <c r="F3570" s="1">
        <v>43908</v>
      </c>
      <c r="G3570" s="1">
        <f t="shared" si="1379"/>
        <v>43918</v>
      </c>
      <c r="H3570" s="1">
        <f t="shared" si="1380"/>
        <v>43925</v>
      </c>
      <c r="I3570" t="s">
        <v>71</v>
      </c>
      <c r="J3570">
        <v>2490158163</v>
      </c>
      <c r="K3570" t="s">
        <v>74</v>
      </c>
      <c r="L3570" t="s">
        <v>77</v>
      </c>
      <c r="M3570" t="s">
        <v>83</v>
      </c>
      <c r="P3570" t="s">
        <v>98</v>
      </c>
      <c r="Q3570" t="s">
        <v>100</v>
      </c>
      <c r="R3570" t="s">
        <v>18</v>
      </c>
      <c r="S3570" t="s">
        <v>20</v>
      </c>
      <c r="T3570" t="str">
        <f t="shared" si="1381"/>
        <v>LAEM CHABANG</v>
      </c>
      <c r="U3570" t="s">
        <v>46</v>
      </c>
      <c r="V3570" t="s">
        <v>50</v>
      </c>
      <c r="W3570" s="3">
        <v>12183876</v>
      </c>
      <c r="X3570" t="s">
        <v>32</v>
      </c>
      <c r="Y3570" t="s">
        <v>73</v>
      </c>
      <c r="AC3570">
        <v>1</v>
      </c>
    </row>
    <row r="3571" spans="1:31" x14ac:dyDescent="0.2">
      <c r="A3571">
        <v>3570</v>
      </c>
      <c r="B3571" t="s">
        <v>2</v>
      </c>
      <c r="C3571" s="4">
        <v>1924295</v>
      </c>
      <c r="D3571" t="s">
        <v>33</v>
      </c>
      <c r="E3571" t="s">
        <v>35</v>
      </c>
      <c r="F3571" s="1">
        <v>43908</v>
      </c>
      <c r="G3571" s="1">
        <f t="shared" si="1379"/>
        <v>43918</v>
      </c>
      <c r="H3571" s="1">
        <f t="shared" si="1380"/>
        <v>43925</v>
      </c>
      <c r="I3571" t="s">
        <v>71</v>
      </c>
      <c r="J3571">
        <v>2490158163</v>
      </c>
      <c r="K3571" t="s">
        <v>74</v>
      </c>
      <c r="L3571" t="s">
        <v>77</v>
      </c>
      <c r="M3571" t="s">
        <v>83</v>
      </c>
      <c r="P3571" t="s">
        <v>98</v>
      </c>
      <c r="Q3571" t="s">
        <v>100</v>
      </c>
      <c r="R3571" t="s">
        <v>18</v>
      </c>
      <c r="S3571" t="s">
        <v>20</v>
      </c>
      <c r="T3571" t="str">
        <f t="shared" si="1381"/>
        <v>LAEM CHABANG</v>
      </c>
      <c r="U3571" t="s">
        <v>46</v>
      </c>
      <c r="V3571" t="s">
        <v>50</v>
      </c>
      <c r="W3571" s="3">
        <v>12183877</v>
      </c>
      <c r="X3571" t="s">
        <v>32</v>
      </c>
      <c r="Y3571" t="s">
        <v>73</v>
      </c>
      <c r="AC3571">
        <v>1</v>
      </c>
    </row>
    <row r="3572" spans="1:31" x14ac:dyDescent="0.2">
      <c r="A3572">
        <v>3571</v>
      </c>
      <c r="B3572" t="s">
        <v>2</v>
      </c>
      <c r="C3572" s="4">
        <v>1924296</v>
      </c>
      <c r="D3572" t="s">
        <v>33</v>
      </c>
      <c r="E3572" t="s">
        <v>35</v>
      </c>
      <c r="F3572" s="1">
        <v>43908</v>
      </c>
      <c r="G3572" s="1">
        <f>IF(R3572="2: AIR",F3572, "")</f>
        <v>43908</v>
      </c>
      <c r="H3572" s="1">
        <f t="shared" ref="H3572:H3573" si="1382">G3572+33</f>
        <v>43941</v>
      </c>
      <c r="I3572" t="s">
        <v>71</v>
      </c>
      <c r="J3572">
        <v>2490158163</v>
      </c>
      <c r="K3572" t="s">
        <v>74</v>
      </c>
      <c r="L3572" t="s">
        <v>77</v>
      </c>
      <c r="M3572" t="s">
        <v>83</v>
      </c>
      <c r="P3572" t="s">
        <v>98</v>
      </c>
      <c r="Q3572" t="s">
        <v>100</v>
      </c>
      <c r="R3572" t="s">
        <v>17</v>
      </c>
      <c r="S3572" t="s">
        <v>20</v>
      </c>
      <c r="T3572" t="s">
        <v>45</v>
      </c>
      <c r="U3572" t="s">
        <v>46</v>
      </c>
      <c r="V3572" t="str">
        <f t="shared" si="1359"/>
        <v>AIR</v>
      </c>
      <c r="W3572" s="3"/>
      <c r="X3572" t="s">
        <v>32</v>
      </c>
      <c r="Y3572" t="s">
        <v>73</v>
      </c>
    </row>
    <row r="3573" spans="1:31" x14ac:dyDescent="0.2">
      <c r="A3573">
        <v>3572</v>
      </c>
      <c r="B3573" t="s">
        <v>2</v>
      </c>
      <c r="C3573" s="4">
        <v>1924297</v>
      </c>
      <c r="D3573" t="s">
        <v>33</v>
      </c>
      <c r="E3573" t="s">
        <v>35</v>
      </c>
      <c r="F3573" s="1">
        <v>43908</v>
      </c>
      <c r="G3573" s="1">
        <f>IF(R3573="2: AIR",F3573, "")</f>
        <v>43908</v>
      </c>
      <c r="H3573" s="1">
        <f t="shared" si="1382"/>
        <v>43941</v>
      </c>
      <c r="I3573" t="s">
        <v>71</v>
      </c>
      <c r="J3573">
        <v>2490158163</v>
      </c>
      <c r="K3573" t="s">
        <v>74</v>
      </c>
      <c r="L3573" t="s">
        <v>77</v>
      </c>
      <c r="M3573" t="s">
        <v>83</v>
      </c>
      <c r="P3573" t="s">
        <v>98</v>
      </c>
      <c r="Q3573" t="s">
        <v>100</v>
      </c>
      <c r="R3573" t="s">
        <v>17</v>
      </c>
      <c r="S3573" t="s">
        <v>20</v>
      </c>
      <c r="T3573" t="s">
        <v>45</v>
      </c>
      <c r="U3573" t="s">
        <v>46</v>
      </c>
      <c r="V3573" t="str">
        <f t="shared" si="1359"/>
        <v>AIR</v>
      </c>
      <c r="W3573" s="3"/>
      <c r="X3573" t="s">
        <v>32</v>
      </c>
      <c r="Y3573" t="s">
        <v>73</v>
      </c>
    </row>
    <row r="3574" spans="1:31" x14ac:dyDescent="0.2">
      <c r="A3574">
        <v>3573</v>
      </c>
      <c r="B3574" t="s">
        <v>2</v>
      </c>
      <c r="C3574" s="4">
        <v>1924298</v>
      </c>
      <c r="D3574" t="s">
        <v>33</v>
      </c>
      <c r="E3574" t="s">
        <v>35</v>
      </c>
      <c r="F3574" s="1">
        <v>43908</v>
      </c>
      <c r="G3574" s="1">
        <f t="shared" ref="G3574:G3579" si="1383">F3574 + 7 - WEEKDAY(F3574, 2) + 6</f>
        <v>43918</v>
      </c>
      <c r="H3574" s="1">
        <f t="shared" ref="H3574:H3579" si="1384">G3574+7</f>
        <v>43925</v>
      </c>
      <c r="I3574" t="s">
        <v>71</v>
      </c>
      <c r="J3574">
        <v>2490158163</v>
      </c>
      <c r="K3574" t="s">
        <v>74</v>
      </c>
      <c r="L3574" t="s">
        <v>77</v>
      </c>
      <c r="M3574" t="s">
        <v>83</v>
      </c>
      <c r="P3574" t="s">
        <v>98</v>
      </c>
      <c r="Q3574" t="s">
        <v>100</v>
      </c>
      <c r="R3574" t="s">
        <v>18</v>
      </c>
      <c r="S3574" t="s">
        <v>20</v>
      </c>
      <c r="T3574" t="str">
        <f t="shared" ref="T3574:T3579" si="1385">IF(R3574="1: SEA", "LAEM CHABANG", "BANGKOK")</f>
        <v>LAEM CHABANG</v>
      </c>
      <c r="U3574" t="s">
        <v>46</v>
      </c>
      <c r="V3574" t="s">
        <v>50</v>
      </c>
      <c r="W3574" s="3">
        <v>12183904</v>
      </c>
      <c r="X3574" t="s">
        <v>32</v>
      </c>
      <c r="Y3574" t="s">
        <v>73</v>
      </c>
      <c r="AC3574">
        <v>1</v>
      </c>
    </row>
    <row r="3575" spans="1:31" x14ac:dyDescent="0.2">
      <c r="A3575">
        <v>3574</v>
      </c>
      <c r="B3575" t="s">
        <v>2</v>
      </c>
      <c r="C3575" s="4">
        <v>1924299</v>
      </c>
      <c r="D3575" t="s">
        <v>33</v>
      </c>
      <c r="E3575" t="s">
        <v>35</v>
      </c>
      <c r="F3575" s="1">
        <v>43908</v>
      </c>
      <c r="G3575" s="1">
        <f t="shared" si="1383"/>
        <v>43918</v>
      </c>
      <c r="H3575" s="1">
        <f t="shared" si="1384"/>
        <v>43925</v>
      </c>
      <c r="I3575" t="s">
        <v>71</v>
      </c>
      <c r="J3575">
        <v>2490158163</v>
      </c>
      <c r="K3575" t="s">
        <v>74</v>
      </c>
      <c r="L3575" t="s">
        <v>77</v>
      </c>
      <c r="M3575" t="s">
        <v>83</v>
      </c>
      <c r="P3575" t="s">
        <v>98</v>
      </c>
      <c r="Q3575" t="s">
        <v>100</v>
      </c>
      <c r="R3575" t="s">
        <v>18</v>
      </c>
      <c r="S3575" t="s">
        <v>20</v>
      </c>
      <c r="T3575" t="str">
        <f t="shared" si="1385"/>
        <v>LAEM CHABANG</v>
      </c>
      <c r="U3575" t="s">
        <v>46</v>
      </c>
      <c r="V3575" t="s">
        <v>50</v>
      </c>
      <c r="W3575" s="3">
        <v>12183905</v>
      </c>
      <c r="X3575" t="s">
        <v>32</v>
      </c>
      <c r="Y3575" t="s">
        <v>73</v>
      </c>
      <c r="AC3575">
        <v>1</v>
      </c>
    </row>
    <row r="3576" spans="1:31" x14ac:dyDescent="0.2">
      <c r="A3576">
        <v>3575</v>
      </c>
      <c r="B3576" t="s">
        <v>2</v>
      </c>
      <c r="C3576" s="4">
        <v>1924300</v>
      </c>
      <c r="D3576" t="s">
        <v>33</v>
      </c>
      <c r="E3576" t="s">
        <v>35</v>
      </c>
      <c r="F3576" s="1">
        <v>43908</v>
      </c>
      <c r="G3576" s="1">
        <f t="shared" si="1383"/>
        <v>43918</v>
      </c>
      <c r="H3576" s="1">
        <f t="shared" si="1384"/>
        <v>43925</v>
      </c>
      <c r="I3576" t="s">
        <v>71</v>
      </c>
      <c r="J3576">
        <v>2490158163</v>
      </c>
      <c r="K3576" t="s">
        <v>74</v>
      </c>
      <c r="L3576" t="s">
        <v>77</v>
      </c>
      <c r="M3576" t="s">
        <v>83</v>
      </c>
      <c r="P3576" t="s">
        <v>98</v>
      </c>
      <c r="Q3576" t="s">
        <v>100</v>
      </c>
      <c r="R3576" t="s">
        <v>18</v>
      </c>
      <c r="S3576" t="s">
        <v>20</v>
      </c>
      <c r="T3576" t="str">
        <f t="shared" si="1385"/>
        <v>LAEM CHABANG</v>
      </c>
      <c r="U3576" t="s">
        <v>46</v>
      </c>
      <c r="V3576" t="s">
        <v>50</v>
      </c>
      <c r="W3576" s="3">
        <v>12183908</v>
      </c>
      <c r="X3576" t="s">
        <v>32</v>
      </c>
      <c r="Y3576" t="s">
        <v>73</v>
      </c>
      <c r="AC3576">
        <v>1</v>
      </c>
    </row>
    <row r="3577" spans="1:31" x14ac:dyDescent="0.2">
      <c r="A3577">
        <v>3576</v>
      </c>
      <c r="B3577" t="s">
        <v>2</v>
      </c>
      <c r="C3577" s="4">
        <v>1924301</v>
      </c>
      <c r="D3577" t="s">
        <v>33</v>
      </c>
      <c r="E3577" t="s">
        <v>35</v>
      </c>
      <c r="F3577" s="1">
        <v>43908</v>
      </c>
      <c r="G3577" s="1">
        <f t="shared" si="1383"/>
        <v>43918</v>
      </c>
      <c r="H3577" s="1">
        <f t="shared" si="1384"/>
        <v>43925</v>
      </c>
      <c r="I3577" t="s">
        <v>71</v>
      </c>
      <c r="J3577">
        <v>2490158163</v>
      </c>
      <c r="K3577" t="s">
        <v>74</v>
      </c>
      <c r="L3577" t="s">
        <v>77</v>
      </c>
      <c r="M3577" t="s">
        <v>83</v>
      </c>
      <c r="P3577" t="s">
        <v>98</v>
      </c>
      <c r="Q3577" t="s">
        <v>100</v>
      </c>
      <c r="R3577" t="s">
        <v>18</v>
      </c>
      <c r="S3577" t="s">
        <v>20</v>
      </c>
      <c r="T3577" t="str">
        <f t="shared" si="1385"/>
        <v>LAEM CHABANG</v>
      </c>
      <c r="U3577" t="s">
        <v>46</v>
      </c>
      <c r="V3577" t="s">
        <v>49</v>
      </c>
      <c r="W3577" s="3">
        <v>12183917</v>
      </c>
      <c r="X3577" t="s">
        <v>32</v>
      </c>
      <c r="Y3577" t="s">
        <v>73</v>
      </c>
      <c r="AC3577">
        <v>1</v>
      </c>
    </row>
    <row r="3578" spans="1:31" x14ac:dyDescent="0.2">
      <c r="A3578">
        <v>3577</v>
      </c>
      <c r="B3578" t="s">
        <v>2</v>
      </c>
      <c r="C3578" s="4">
        <v>1924302</v>
      </c>
      <c r="D3578" t="s">
        <v>33</v>
      </c>
      <c r="E3578" t="s">
        <v>35</v>
      </c>
      <c r="F3578" s="1">
        <v>43908</v>
      </c>
      <c r="G3578" s="1">
        <f t="shared" si="1383"/>
        <v>43918</v>
      </c>
      <c r="H3578" s="1">
        <f t="shared" si="1384"/>
        <v>43925</v>
      </c>
      <c r="I3578" t="s">
        <v>71</v>
      </c>
      <c r="J3578">
        <v>2490158163</v>
      </c>
      <c r="K3578" t="s">
        <v>74</v>
      </c>
      <c r="L3578" t="s">
        <v>77</v>
      </c>
      <c r="M3578" t="s">
        <v>83</v>
      </c>
      <c r="P3578" t="s">
        <v>98</v>
      </c>
      <c r="Q3578" t="s">
        <v>100</v>
      </c>
      <c r="R3578" t="s">
        <v>18</v>
      </c>
      <c r="S3578" t="s">
        <v>20</v>
      </c>
      <c r="T3578" t="str">
        <f t="shared" si="1385"/>
        <v>LAEM CHABANG</v>
      </c>
      <c r="U3578" t="s">
        <v>46</v>
      </c>
      <c r="V3578" t="s">
        <v>50</v>
      </c>
      <c r="W3578" s="3">
        <v>12183932</v>
      </c>
      <c r="X3578" t="s">
        <v>32</v>
      </c>
      <c r="Y3578" t="s">
        <v>73</v>
      </c>
      <c r="AC3578">
        <v>1</v>
      </c>
    </row>
    <row r="3579" spans="1:31" x14ac:dyDescent="0.2">
      <c r="A3579">
        <v>3578</v>
      </c>
      <c r="B3579" t="s">
        <v>2</v>
      </c>
      <c r="C3579" s="4">
        <v>1924303</v>
      </c>
      <c r="D3579" t="s">
        <v>33</v>
      </c>
      <c r="E3579" t="s">
        <v>35</v>
      </c>
      <c r="F3579" s="1">
        <v>43908</v>
      </c>
      <c r="G3579" s="1">
        <f t="shared" si="1383"/>
        <v>43918</v>
      </c>
      <c r="H3579" s="1">
        <f t="shared" si="1384"/>
        <v>43925</v>
      </c>
      <c r="I3579" t="s">
        <v>71</v>
      </c>
      <c r="J3579">
        <v>2490158163</v>
      </c>
      <c r="K3579" t="s">
        <v>74</v>
      </c>
      <c r="L3579" t="s">
        <v>77</v>
      </c>
      <c r="M3579" t="s">
        <v>83</v>
      </c>
      <c r="P3579" t="s">
        <v>98</v>
      </c>
      <c r="Q3579" t="s">
        <v>100</v>
      </c>
      <c r="R3579" t="s">
        <v>18</v>
      </c>
      <c r="S3579" t="s">
        <v>20</v>
      </c>
      <c r="T3579" t="str">
        <f t="shared" si="1385"/>
        <v>LAEM CHABANG</v>
      </c>
      <c r="U3579" t="s">
        <v>46</v>
      </c>
      <c r="V3579" t="s">
        <v>50</v>
      </c>
      <c r="W3579" s="3">
        <v>12183933</v>
      </c>
      <c r="X3579" t="s">
        <v>32</v>
      </c>
      <c r="Y3579" t="s">
        <v>73</v>
      </c>
      <c r="AC3579">
        <v>1</v>
      </c>
    </row>
    <row r="3580" spans="1:31" x14ac:dyDescent="0.2">
      <c r="A3580">
        <v>3579</v>
      </c>
      <c r="B3580" t="s">
        <v>2</v>
      </c>
      <c r="C3580" s="4">
        <v>1924304</v>
      </c>
      <c r="D3580" t="s">
        <v>33</v>
      </c>
      <c r="E3580" t="s">
        <v>41</v>
      </c>
      <c r="F3580" s="1">
        <v>43909</v>
      </c>
      <c r="G3580" s="1">
        <f>IF(R3580="2: AIR",F3580, "")</f>
        <v>43909</v>
      </c>
      <c r="H3580" s="1">
        <f t="shared" ref="H3580:H3584" si="1386">G3580+33</f>
        <v>43942</v>
      </c>
      <c r="I3580" t="s">
        <v>71</v>
      </c>
      <c r="J3580">
        <v>2490158163</v>
      </c>
      <c r="K3580" t="s">
        <v>74</v>
      </c>
      <c r="L3580" t="s">
        <v>77</v>
      </c>
      <c r="M3580" t="s">
        <v>87</v>
      </c>
      <c r="N3580" t="s">
        <v>89</v>
      </c>
      <c r="P3580" t="s">
        <v>90</v>
      </c>
      <c r="Q3580" t="s">
        <v>100</v>
      </c>
      <c r="R3580" t="s">
        <v>17</v>
      </c>
      <c r="S3580" t="s">
        <v>20</v>
      </c>
      <c r="T3580" t="s">
        <v>45</v>
      </c>
      <c r="U3580" t="s">
        <v>46</v>
      </c>
      <c r="V3580" t="str">
        <f t="shared" si="1359"/>
        <v>AIR</v>
      </c>
      <c r="W3580" s="3"/>
      <c r="X3580" t="s">
        <v>32</v>
      </c>
      <c r="Y3580" t="s">
        <v>73</v>
      </c>
    </row>
    <row r="3581" spans="1:31" x14ac:dyDescent="0.2">
      <c r="A3581">
        <v>3580</v>
      </c>
      <c r="B3581" t="s">
        <v>2</v>
      </c>
      <c r="C3581" s="4">
        <v>1924305</v>
      </c>
      <c r="D3581" t="s">
        <v>33</v>
      </c>
      <c r="E3581" t="s">
        <v>41</v>
      </c>
      <c r="F3581" s="1">
        <v>43909</v>
      </c>
      <c r="G3581" s="1">
        <f>IF(R3581="2: AIR",F3581, "")</f>
        <v>43909</v>
      </c>
      <c r="H3581" s="1">
        <f t="shared" si="1386"/>
        <v>43942</v>
      </c>
      <c r="I3581" t="s">
        <v>71</v>
      </c>
      <c r="J3581">
        <v>2490158163</v>
      </c>
      <c r="K3581" t="s">
        <v>74</v>
      </c>
      <c r="L3581" t="s">
        <v>77</v>
      </c>
      <c r="M3581" t="s">
        <v>87</v>
      </c>
      <c r="N3581" t="s">
        <v>89</v>
      </c>
      <c r="P3581" t="s">
        <v>90</v>
      </c>
      <c r="Q3581" t="s">
        <v>100</v>
      </c>
      <c r="R3581" t="s">
        <v>17</v>
      </c>
      <c r="S3581" t="s">
        <v>20</v>
      </c>
      <c r="T3581" t="s">
        <v>45</v>
      </c>
      <c r="U3581" t="s">
        <v>46</v>
      </c>
      <c r="V3581" t="str">
        <f t="shared" si="1359"/>
        <v>AIR</v>
      </c>
      <c r="W3581" s="3"/>
      <c r="X3581" t="s">
        <v>32</v>
      </c>
      <c r="Y3581" t="s">
        <v>73</v>
      </c>
    </row>
    <row r="3582" spans="1:31" x14ac:dyDescent="0.2">
      <c r="A3582">
        <v>3581</v>
      </c>
      <c r="B3582" t="s">
        <v>2</v>
      </c>
      <c r="C3582" s="4">
        <v>1924306</v>
      </c>
      <c r="D3582" t="s">
        <v>33</v>
      </c>
      <c r="E3582" t="s">
        <v>41</v>
      </c>
      <c r="F3582" s="1">
        <v>43909</v>
      </c>
      <c r="G3582" s="1">
        <f>IF(R3582="2: AIR",F3582, "")</f>
        <v>43909</v>
      </c>
      <c r="H3582" s="1">
        <f t="shared" si="1386"/>
        <v>43942</v>
      </c>
      <c r="I3582" t="s">
        <v>71</v>
      </c>
      <c r="J3582">
        <v>2490158163</v>
      </c>
      <c r="K3582" t="s">
        <v>74</v>
      </c>
      <c r="L3582" t="s">
        <v>77</v>
      </c>
      <c r="M3582" t="s">
        <v>87</v>
      </c>
      <c r="N3582" t="s">
        <v>89</v>
      </c>
      <c r="P3582" t="s">
        <v>90</v>
      </c>
      <c r="Q3582" t="s">
        <v>100</v>
      </c>
      <c r="R3582" t="s">
        <v>17</v>
      </c>
      <c r="S3582" t="s">
        <v>20</v>
      </c>
      <c r="T3582" t="s">
        <v>45</v>
      </c>
      <c r="U3582" t="s">
        <v>46</v>
      </c>
      <c r="V3582" t="str">
        <f t="shared" si="1359"/>
        <v>AIR</v>
      </c>
      <c r="W3582" s="3"/>
      <c r="X3582" t="s">
        <v>32</v>
      </c>
      <c r="Y3582" t="s">
        <v>73</v>
      </c>
      <c r="AE3582" t="s">
        <v>102</v>
      </c>
    </row>
    <row r="3583" spans="1:31" x14ac:dyDescent="0.2">
      <c r="A3583">
        <v>3582</v>
      </c>
      <c r="B3583" t="s">
        <v>2</v>
      </c>
      <c r="C3583" s="4">
        <v>1924307</v>
      </c>
      <c r="D3583" t="s">
        <v>33</v>
      </c>
      <c r="E3583" t="s">
        <v>41</v>
      </c>
      <c r="F3583" s="1">
        <v>43909</v>
      </c>
      <c r="G3583" s="1">
        <f>IF(R3583="2: AIR",F3583, "")</f>
        <v>43909</v>
      </c>
      <c r="H3583" s="1">
        <f t="shared" si="1386"/>
        <v>43942</v>
      </c>
      <c r="I3583" t="s">
        <v>71</v>
      </c>
      <c r="J3583">
        <v>2490158163</v>
      </c>
      <c r="K3583" t="s">
        <v>74</v>
      </c>
      <c r="L3583" t="s">
        <v>77</v>
      </c>
      <c r="M3583" t="s">
        <v>87</v>
      </c>
      <c r="N3583" t="s">
        <v>89</v>
      </c>
      <c r="P3583" t="s">
        <v>90</v>
      </c>
      <c r="Q3583" t="s">
        <v>100</v>
      </c>
      <c r="R3583" t="s">
        <v>17</v>
      </c>
      <c r="S3583" t="s">
        <v>20</v>
      </c>
      <c r="T3583" t="s">
        <v>45</v>
      </c>
      <c r="U3583" t="s">
        <v>46</v>
      </c>
      <c r="V3583" t="str">
        <f t="shared" si="1359"/>
        <v>AIR</v>
      </c>
      <c r="W3583" s="3"/>
      <c r="X3583" t="s">
        <v>32</v>
      </c>
      <c r="Y3583" t="s">
        <v>73</v>
      </c>
      <c r="AE3583" t="s">
        <v>102</v>
      </c>
    </row>
    <row r="3584" spans="1:31" x14ac:dyDescent="0.2">
      <c r="A3584">
        <v>3583</v>
      </c>
      <c r="B3584" t="s">
        <v>2</v>
      </c>
      <c r="C3584" s="4">
        <v>1924308</v>
      </c>
      <c r="D3584" t="s">
        <v>33</v>
      </c>
      <c r="E3584" t="s">
        <v>41</v>
      </c>
      <c r="F3584" s="1">
        <v>43909</v>
      </c>
      <c r="G3584" s="1">
        <f>IF(R3584="2: AIR",F3584, "")</f>
        <v>43909</v>
      </c>
      <c r="H3584" s="1">
        <f t="shared" si="1386"/>
        <v>43942</v>
      </c>
      <c r="I3584" t="s">
        <v>71</v>
      </c>
      <c r="J3584">
        <v>2490158163</v>
      </c>
      <c r="K3584" t="s">
        <v>74</v>
      </c>
      <c r="L3584" t="s">
        <v>77</v>
      </c>
      <c r="M3584" t="s">
        <v>87</v>
      </c>
      <c r="N3584" t="s">
        <v>89</v>
      </c>
      <c r="P3584" t="s">
        <v>90</v>
      </c>
      <c r="Q3584" t="s">
        <v>100</v>
      </c>
      <c r="R3584" t="s">
        <v>17</v>
      </c>
      <c r="S3584" t="s">
        <v>20</v>
      </c>
      <c r="T3584" t="s">
        <v>45</v>
      </c>
      <c r="U3584" t="s">
        <v>46</v>
      </c>
      <c r="V3584" t="str">
        <f t="shared" si="1359"/>
        <v>AIR</v>
      </c>
      <c r="W3584" s="3"/>
      <c r="X3584" t="s">
        <v>32</v>
      </c>
      <c r="Y3584" t="s">
        <v>73</v>
      </c>
      <c r="AE3584" t="s">
        <v>102</v>
      </c>
    </row>
    <row r="3585" spans="1:31" x14ac:dyDescent="0.2">
      <c r="A3585">
        <v>3584</v>
      </c>
      <c r="B3585" t="s">
        <v>2</v>
      </c>
      <c r="C3585" s="4">
        <v>1924309</v>
      </c>
      <c r="D3585" t="s">
        <v>33</v>
      </c>
      <c r="E3585" t="s">
        <v>41</v>
      </c>
      <c r="F3585" s="1">
        <v>43908</v>
      </c>
      <c r="G3585" s="1">
        <f>F3585 + 7 - WEEKDAY(F3585, 2) + 3</f>
        <v>43915</v>
      </c>
      <c r="H3585" s="1">
        <f>G3585+32</f>
        <v>43947</v>
      </c>
      <c r="I3585" t="s">
        <v>71</v>
      </c>
      <c r="J3585">
        <v>2490158163</v>
      </c>
      <c r="K3585" t="s">
        <v>74</v>
      </c>
      <c r="L3585" t="s">
        <v>77</v>
      </c>
      <c r="M3585" t="s">
        <v>87</v>
      </c>
      <c r="N3585" t="s">
        <v>89</v>
      </c>
      <c r="P3585" t="s">
        <v>90</v>
      </c>
      <c r="Q3585" t="s">
        <v>100</v>
      </c>
      <c r="R3585" t="s">
        <v>18</v>
      </c>
      <c r="S3585" t="s">
        <v>20</v>
      </c>
      <c r="T3585" t="str">
        <f t="shared" ref="T3585:T3587" si="1387">IF(R3585="1: SEA", "LAEM CHABANG", "BANGKOK")</f>
        <v>LAEM CHABANG</v>
      </c>
      <c r="U3585" t="s">
        <v>46</v>
      </c>
      <c r="V3585" t="s">
        <v>70</v>
      </c>
      <c r="W3585" s="3">
        <v>12183973</v>
      </c>
      <c r="X3585" t="s">
        <v>32</v>
      </c>
      <c r="Y3585" t="s">
        <v>73</v>
      </c>
      <c r="AC3585">
        <v>1</v>
      </c>
    </row>
    <row r="3586" spans="1:31" x14ac:dyDescent="0.2">
      <c r="A3586">
        <v>3585</v>
      </c>
      <c r="B3586" t="s">
        <v>2</v>
      </c>
      <c r="C3586" s="4">
        <v>1924310</v>
      </c>
      <c r="D3586" t="s">
        <v>33</v>
      </c>
      <c r="E3586" t="s">
        <v>35</v>
      </c>
      <c r="F3586" s="1">
        <v>43908</v>
      </c>
      <c r="G3586" s="1">
        <f t="shared" ref="G3586:G3587" si="1388">F3586 + 7 - WEEKDAY(F3586, 2) + 6</f>
        <v>43918</v>
      </c>
      <c r="H3586" s="1">
        <f t="shared" ref="H3586:H3587" si="1389">G3586+7</f>
        <v>43925</v>
      </c>
      <c r="I3586" t="s">
        <v>71</v>
      </c>
      <c r="J3586">
        <v>2490158163</v>
      </c>
      <c r="K3586" t="s">
        <v>74</v>
      </c>
      <c r="L3586" t="s">
        <v>77</v>
      </c>
      <c r="M3586" t="s">
        <v>83</v>
      </c>
      <c r="P3586" t="s">
        <v>98</v>
      </c>
      <c r="Q3586" t="s">
        <v>100</v>
      </c>
      <c r="R3586" t="s">
        <v>18</v>
      </c>
      <c r="S3586" t="s">
        <v>20</v>
      </c>
      <c r="T3586" t="str">
        <f t="shared" si="1387"/>
        <v>LAEM CHABANG</v>
      </c>
      <c r="U3586" t="s">
        <v>46</v>
      </c>
      <c r="V3586" t="s">
        <v>50</v>
      </c>
      <c r="W3586" s="3">
        <v>12183988</v>
      </c>
      <c r="X3586" t="s">
        <v>32</v>
      </c>
      <c r="Y3586" t="s">
        <v>73</v>
      </c>
      <c r="AC3586">
        <v>1</v>
      </c>
    </row>
    <row r="3587" spans="1:31" x14ac:dyDescent="0.2">
      <c r="A3587">
        <v>3586</v>
      </c>
      <c r="B3587" t="s">
        <v>2</v>
      </c>
      <c r="C3587" s="4">
        <v>1924311</v>
      </c>
      <c r="D3587" t="s">
        <v>33</v>
      </c>
      <c r="E3587" t="s">
        <v>35</v>
      </c>
      <c r="F3587" s="1">
        <v>43908</v>
      </c>
      <c r="G3587" s="1">
        <f t="shared" si="1388"/>
        <v>43918</v>
      </c>
      <c r="H3587" s="1">
        <f t="shared" si="1389"/>
        <v>43925</v>
      </c>
      <c r="I3587" t="s">
        <v>71</v>
      </c>
      <c r="J3587">
        <v>2490158163</v>
      </c>
      <c r="K3587" t="s">
        <v>74</v>
      </c>
      <c r="L3587" t="s">
        <v>77</v>
      </c>
      <c r="M3587" t="s">
        <v>83</v>
      </c>
      <c r="P3587" t="s">
        <v>98</v>
      </c>
      <c r="Q3587" t="s">
        <v>100</v>
      </c>
      <c r="R3587" t="s">
        <v>18</v>
      </c>
      <c r="S3587" t="s">
        <v>20</v>
      </c>
      <c r="T3587" t="str">
        <f t="shared" si="1387"/>
        <v>LAEM CHABANG</v>
      </c>
      <c r="U3587" t="s">
        <v>46</v>
      </c>
      <c r="V3587" t="s">
        <v>50</v>
      </c>
      <c r="W3587" s="3">
        <v>12183989</v>
      </c>
      <c r="X3587" t="s">
        <v>32</v>
      </c>
      <c r="Y3587" t="s">
        <v>73</v>
      </c>
      <c r="AC3587">
        <v>1</v>
      </c>
    </row>
    <row r="3588" spans="1:31" x14ac:dyDescent="0.2">
      <c r="A3588">
        <v>3587</v>
      </c>
      <c r="B3588" t="s">
        <v>2</v>
      </c>
      <c r="C3588" s="4">
        <v>1924312</v>
      </c>
      <c r="D3588" t="s">
        <v>33</v>
      </c>
      <c r="E3588" t="s">
        <v>35</v>
      </c>
      <c r="F3588" s="1">
        <v>43908</v>
      </c>
      <c r="G3588" s="1">
        <f t="shared" ref="G3588:G3598" si="1390">IF(R3588="2: AIR",F3588, "")</f>
        <v>43908</v>
      </c>
      <c r="H3588" s="1">
        <f t="shared" ref="H3588:H3598" si="1391">G3588+33</f>
        <v>43941</v>
      </c>
      <c r="I3588" t="s">
        <v>71</v>
      </c>
      <c r="J3588">
        <v>2490158163</v>
      </c>
      <c r="K3588" t="s">
        <v>74</v>
      </c>
      <c r="L3588" t="s">
        <v>77</v>
      </c>
      <c r="M3588" t="s">
        <v>83</v>
      </c>
      <c r="P3588" t="s">
        <v>98</v>
      </c>
      <c r="Q3588" t="s">
        <v>100</v>
      </c>
      <c r="R3588" t="s">
        <v>17</v>
      </c>
      <c r="S3588" t="s">
        <v>20</v>
      </c>
      <c r="T3588" t="s">
        <v>45</v>
      </c>
      <c r="U3588" t="s">
        <v>46</v>
      </c>
      <c r="V3588" t="str">
        <f t="shared" ref="V3588:V3650" si="1392">IF(R3588="2: AIR", "AIR","")</f>
        <v>AIR</v>
      </c>
      <c r="W3588" s="3"/>
      <c r="X3588" t="s">
        <v>32</v>
      </c>
      <c r="Y3588" t="s">
        <v>73</v>
      </c>
    </row>
    <row r="3589" spans="1:31" x14ac:dyDescent="0.2">
      <c r="A3589">
        <v>3588</v>
      </c>
      <c r="B3589" t="s">
        <v>2</v>
      </c>
      <c r="C3589" s="4">
        <v>1924313</v>
      </c>
      <c r="D3589" t="s">
        <v>33</v>
      </c>
      <c r="E3589" t="s">
        <v>35</v>
      </c>
      <c r="F3589" s="1">
        <v>43909</v>
      </c>
      <c r="G3589" s="1">
        <f t="shared" si="1390"/>
        <v>43909</v>
      </c>
      <c r="H3589" s="1">
        <f t="shared" si="1391"/>
        <v>43942</v>
      </c>
      <c r="I3589" t="s">
        <v>71</v>
      </c>
      <c r="J3589">
        <v>2490158163</v>
      </c>
      <c r="K3589" t="s">
        <v>74</v>
      </c>
      <c r="L3589" t="s">
        <v>77</v>
      </c>
      <c r="M3589" t="s">
        <v>83</v>
      </c>
      <c r="P3589" t="s">
        <v>98</v>
      </c>
      <c r="Q3589" t="s">
        <v>100</v>
      </c>
      <c r="R3589" t="s">
        <v>17</v>
      </c>
      <c r="S3589" t="s">
        <v>20</v>
      </c>
      <c r="T3589" t="s">
        <v>45</v>
      </c>
      <c r="U3589" t="s">
        <v>46</v>
      </c>
      <c r="V3589" t="str">
        <f t="shared" si="1392"/>
        <v>AIR</v>
      </c>
      <c r="W3589" s="3"/>
      <c r="X3589" t="s">
        <v>32</v>
      </c>
      <c r="Y3589" t="s">
        <v>73</v>
      </c>
    </row>
    <row r="3590" spans="1:31" x14ac:dyDescent="0.2">
      <c r="A3590">
        <v>3589</v>
      </c>
      <c r="B3590" t="s">
        <v>2</v>
      </c>
      <c r="C3590" s="4">
        <v>1924314</v>
      </c>
      <c r="D3590" t="s">
        <v>33</v>
      </c>
      <c r="E3590" t="s">
        <v>35</v>
      </c>
      <c r="F3590" s="1">
        <v>43909</v>
      </c>
      <c r="G3590" s="1">
        <f t="shared" si="1390"/>
        <v>43909</v>
      </c>
      <c r="H3590" s="1">
        <f t="shared" si="1391"/>
        <v>43942</v>
      </c>
      <c r="I3590" t="s">
        <v>71</v>
      </c>
      <c r="J3590">
        <v>2490158163</v>
      </c>
      <c r="K3590" t="s">
        <v>74</v>
      </c>
      <c r="L3590" t="s">
        <v>77</v>
      </c>
      <c r="M3590" t="s">
        <v>83</v>
      </c>
      <c r="P3590" t="s">
        <v>98</v>
      </c>
      <c r="Q3590" t="s">
        <v>100</v>
      </c>
      <c r="R3590" t="s">
        <v>17</v>
      </c>
      <c r="S3590" t="s">
        <v>20</v>
      </c>
      <c r="T3590" t="s">
        <v>45</v>
      </c>
      <c r="U3590" t="s">
        <v>46</v>
      </c>
      <c r="V3590" t="str">
        <f t="shared" si="1392"/>
        <v>AIR</v>
      </c>
      <c r="W3590" s="3"/>
      <c r="X3590" t="s">
        <v>32</v>
      </c>
      <c r="Y3590" t="s">
        <v>73</v>
      </c>
    </row>
    <row r="3591" spans="1:31" x14ac:dyDescent="0.2">
      <c r="A3591">
        <v>3590</v>
      </c>
      <c r="B3591" t="s">
        <v>2</v>
      </c>
      <c r="C3591" s="4">
        <v>1924315</v>
      </c>
      <c r="D3591" t="s">
        <v>33</v>
      </c>
      <c r="E3591" t="s">
        <v>35</v>
      </c>
      <c r="F3591" s="1">
        <v>43909</v>
      </c>
      <c r="G3591" s="1">
        <f t="shared" si="1390"/>
        <v>43909</v>
      </c>
      <c r="H3591" s="1">
        <f t="shared" si="1391"/>
        <v>43942</v>
      </c>
      <c r="I3591" t="s">
        <v>71</v>
      </c>
      <c r="J3591">
        <v>2490158163</v>
      </c>
      <c r="K3591" t="s">
        <v>74</v>
      </c>
      <c r="L3591" t="s">
        <v>77</v>
      </c>
      <c r="M3591" t="s">
        <v>83</v>
      </c>
      <c r="P3591" t="s">
        <v>98</v>
      </c>
      <c r="Q3591" t="s">
        <v>100</v>
      </c>
      <c r="R3591" t="s">
        <v>17</v>
      </c>
      <c r="S3591" t="s">
        <v>20</v>
      </c>
      <c r="T3591" t="s">
        <v>45</v>
      </c>
      <c r="U3591" t="s">
        <v>46</v>
      </c>
      <c r="V3591" t="str">
        <f t="shared" si="1392"/>
        <v>AIR</v>
      </c>
      <c r="W3591" s="3"/>
      <c r="X3591" t="s">
        <v>32</v>
      </c>
      <c r="Y3591" t="s">
        <v>73</v>
      </c>
    </row>
    <row r="3592" spans="1:31" x14ac:dyDescent="0.2">
      <c r="A3592">
        <v>3591</v>
      </c>
      <c r="B3592" t="s">
        <v>2</v>
      </c>
      <c r="C3592" s="4">
        <v>1924316</v>
      </c>
      <c r="D3592" t="s">
        <v>33</v>
      </c>
      <c r="E3592" t="s">
        <v>35</v>
      </c>
      <c r="F3592" s="1">
        <v>43909</v>
      </c>
      <c r="G3592" s="1">
        <f t="shared" si="1390"/>
        <v>43909</v>
      </c>
      <c r="H3592" s="1">
        <f t="shared" si="1391"/>
        <v>43942</v>
      </c>
      <c r="I3592" t="s">
        <v>71</v>
      </c>
      <c r="J3592">
        <v>2490158163</v>
      </c>
      <c r="K3592" t="s">
        <v>74</v>
      </c>
      <c r="L3592" t="s">
        <v>77</v>
      </c>
      <c r="M3592" t="s">
        <v>83</v>
      </c>
      <c r="P3592" t="s">
        <v>98</v>
      </c>
      <c r="Q3592" t="s">
        <v>100</v>
      </c>
      <c r="R3592" t="s">
        <v>17</v>
      </c>
      <c r="S3592" t="s">
        <v>20</v>
      </c>
      <c r="T3592" t="s">
        <v>45</v>
      </c>
      <c r="U3592" t="s">
        <v>46</v>
      </c>
      <c r="V3592" t="str">
        <f t="shared" si="1392"/>
        <v>AIR</v>
      </c>
      <c r="W3592" s="3"/>
      <c r="X3592" t="s">
        <v>32</v>
      </c>
      <c r="Y3592" t="s">
        <v>73</v>
      </c>
    </row>
    <row r="3593" spans="1:31" x14ac:dyDescent="0.2">
      <c r="A3593">
        <v>3592</v>
      </c>
      <c r="B3593" t="s">
        <v>2</v>
      </c>
      <c r="C3593" s="4">
        <v>1924317</v>
      </c>
      <c r="D3593" t="s">
        <v>33</v>
      </c>
      <c r="E3593" t="s">
        <v>35</v>
      </c>
      <c r="F3593" s="1">
        <v>43909</v>
      </c>
      <c r="G3593" s="1">
        <f t="shared" si="1390"/>
        <v>43909</v>
      </c>
      <c r="H3593" s="1">
        <f t="shared" si="1391"/>
        <v>43942</v>
      </c>
      <c r="I3593" t="s">
        <v>71</v>
      </c>
      <c r="J3593">
        <v>2490158163</v>
      </c>
      <c r="K3593" t="s">
        <v>74</v>
      </c>
      <c r="L3593" t="s">
        <v>77</v>
      </c>
      <c r="M3593" t="s">
        <v>83</v>
      </c>
      <c r="P3593" t="s">
        <v>98</v>
      </c>
      <c r="Q3593" t="s">
        <v>100</v>
      </c>
      <c r="R3593" t="s">
        <v>17</v>
      </c>
      <c r="S3593" t="s">
        <v>20</v>
      </c>
      <c r="T3593" t="s">
        <v>45</v>
      </c>
      <c r="U3593" t="s">
        <v>46</v>
      </c>
      <c r="V3593" t="str">
        <f t="shared" si="1392"/>
        <v>AIR</v>
      </c>
      <c r="W3593" s="3"/>
      <c r="X3593" t="s">
        <v>32</v>
      </c>
      <c r="Y3593" t="s">
        <v>73</v>
      </c>
    </row>
    <row r="3594" spans="1:31" x14ac:dyDescent="0.2">
      <c r="A3594">
        <v>3593</v>
      </c>
      <c r="B3594" t="s">
        <v>2</v>
      </c>
      <c r="C3594" s="4">
        <v>1924318</v>
      </c>
      <c r="D3594" t="s">
        <v>33</v>
      </c>
      <c r="E3594" t="s">
        <v>35</v>
      </c>
      <c r="F3594" s="1">
        <v>43909</v>
      </c>
      <c r="G3594" s="1">
        <f t="shared" si="1390"/>
        <v>43909</v>
      </c>
      <c r="H3594" s="1">
        <f t="shared" si="1391"/>
        <v>43942</v>
      </c>
      <c r="I3594" t="s">
        <v>71</v>
      </c>
      <c r="J3594">
        <v>2490158163</v>
      </c>
      <c r="K3594" t="s">
        <v>74</v>
      </c>
      <c r="L3594" t="s">
        <v>77</v>
      </c>
      <c r="M3594" t="s">
        <v>83</v>
      </c>
      <c r="P3594" t="s">
        <v>98</v>
      </c>
      <c r="Q3594" t="s">
        <v>100</v>
      </c>
      <c r="R3594" t="s">
        <v>17</v>
      </c>
      <c r="S3594" t="s">
        <v>20</v>
      </c>
      <c r="T3594" t="s">
        <v>45</v>
      </c>
      <c r="U3594" t="s">
        <v>46</v>
      </c>
      <c r="V3594" t="str">
        <f t="shared" si="1392"/>
        <v>AIR</v>
      </c>
      <c r="W3594" s="3"/>
      <c r="X3594" t="s">
        <v>32</v>
      </c>
      <c r="Y3594" t="s">
        <v>73</v>
      </c>
    </row>
    <row r="3595" spans="1:31" x14ac:dyDescent="0.2">
      <c r="A3595">
        <v>3594</v>
      </c>
      <c r="B3595" t="s">
        <v>2</v>
      </c>
      <c r="C3595" s="4">
        <v>1924319</v>
      </c>
      <c r="D3595" t="s">
        <v>33</v>
      </c>
      <c r="E3595" t="s">
        <v>35</v>
      </c>
      <c r="F3595" s="1">
        <v>43909</v>
      </c>
      <c r="G3595" s="1">
        <f t="shared" si="1390"/>
        <v>43909</v>
      </c>
      <c r="H3595" s="1">
        <f t="shared" si="1391"/>
        <v>43942</v>
      </c>
      <c r="I3595" t="s">
        <v>71</v>
      </c>
      <c r="J3595">
        <v>2490158163</v>
      </c>
      <c r="K3595" t="s">
        <v>74</v>
      </c>
      <c r="L3595" t="s">
        <v>77</v>
      </c>
      <c r="M3595" t="s">
        <v>83</v>
      </c>
      <c r="P3595" t="s">
        <v>98</v>
      </c>
      <c r="Q3595" t="s">
        <v>100</v>
      </c>
      <c r="R3595" t="s">
        <v>17</v>
      </c>
      <c r="S3595" t="s">
        <v>20</v>
      </c>
      <c r="T3595" t="s">
        <v>45</v>
      </c>
      <c r="U3595" t="s">
        <v>46</v>
      </c>
      <c r="V3595" t="str">
        <f t="shared" si="1392"/>
        <v>AIR</v>
      </c>
      <c r="W3595" s="3"/>
      <c r="X3595" t="s">
        <v>32</v>
      </c>
      <c r="Y3595" t="s">
        <v>73</v>
      </c>
    </row>
    <row r="3596" spans="1:31" x14ac:dyDescent="0.2">
      <c r="A3596">
        <v>3595</v>
      </c>
      <c r="B3596" t="s">
        <v>2</v>
      </c>
      <c r="C3596" s="4">
        <v>1924320</v>
      </c>
      <c r="D3596" t="s">
        <v>33</v>
      </c>
      <c r="E3596" t="s">
        <v>35</v>
      </c>
      <c r="F3596" s="1">
        <v>43909</v>
      </c>
      <c r="G3596" s="1">
        <f t="shared" si="1390"/>
        <v>43909</v>
      </c>
      <c r="H3596" s="1">
        <f t="shared" si="1391"/>
        <v>43942</v>
      </c>
      <c r="I3596" t="s">
        <v>71</v>
      </c>
      <c r="J3596">
        <v>2490158163</v>
      </c>
      <c r="K3596" t="s">
        <v>74</v>
      </c>
      <c r="L3596" t="s">
        <v>77</v>
      </c>
      <c r="M3596" t="s">
        <v>83</v>
      </c>
      <c r="P3596" t="s">
        <v>98</v>
      </c>
      <c r="Q3596" t="s">
        <v>100</v>
      </c>
      <c r="R3596" t="s">
        <v>17</v>
      </c>
      <c r="S3596" t="s">
        <v>20</v>
      </c>
      <c r="T3596" t="s">
        <v>45</v>
      </c>
      <c r="U3596" t="s">
        <v>46</v>
      </c>
      <c r="V3596" t="str">
        <f t="shared" si="1392"/>
        <v>AIR</v>
      </c>
      <c r="W3596" s="3"/>
      <c r="X3596" t="s">
        <v>32</v>
      </c>
      <c r="Y3596" t="s">
        <v>73</v>
      </c>
    </row>
    <row r="3597" spans="1:31" x14ac:dyDescent="0.2">
      <c r="A3597">
        <v>3596</v>
      </c>
      <c r="B3597" t="s">
        <v>2</v>
      </c>
      <c r="C3597" s="4">
        <v>1924321</v>
      </c>
      <c r="D3597" t="s">
        <v>33</v>
      </c>
      <c r="E3597" t="s">
        <v>35</v>
      </c>
      <c r="F3597" s="1">
        <v>43909</v>
      </c>
      <c r="G3597" s="1">
        <f t="shared" si="1390"/>
        <v>43909</v>
      </c>
      <c r="H3597" s="1">
        <f t="shared" si="1391"/>
        <v>43942</v>
      </c>
      <c r="I3597" t="s">
        <v>71</v>
      </c>
      <c r="J3597">
        <v>2490158163</v>
      </c>
      <c r="K3597" t="s">
        <v>74</v>
      </c>
      <c r="L3597" t="s">
        <v>77</v>
      </c>
      <c r="M3597" t="s">
        <v>83</v>
      </c>
      <c r="P3597" t="s">
        <v>98</v>
      </c>
      <c r="Q3597" t="s">
        <v>100</v>
      </c>
      <c r="R3597" t="s">
        <v>17</v>
      </c>
      <c r="S3597" t="s">
        <v>20</v>
      </c>
      <c r="T3597" t="s">
        <v>45</v>
      </c>
      <c r="U3597" t="s">
        <v>46</v>
      </c>
      <c r="V3597" t="str">
        <f t="shared" si="1392"/>
        <v>AIR</v>
      </c>
      <c r="W3597" s="3"/>
      <c r="X3597" t="s">
        <v>32</v>
      </c>
      <c r="Y3597" t="s">
        <v>73</v>
      </c>
    </row>
    <row r="3598" spans="1:31" x14ac:dyDescent="0.2">
      <c r="A3598">
        <v>3597</v>
      </c>
      <c r="B3598" t="s">
        <v>2</v>
      </c>
      <c r="C3598" s="4">
        <v>1924322</v>
      </c>
      <c r="D3598" t="s">
        <v>33</v>
      </c>
      <c r="E3598" t="s">
        <v>35</v>
      </c>
      <c r="F3598" s="1">
        <v>43909</v>
      </c>
      <c r="G3598" s="1">
        <f t="shared" si="1390"/>
        <v>43909</v>
      </c>
      <c r="H3598" s="1">
        <f t="shared" si="1391"/>
        <v>43942</v>
      </c>
      <c r="I3598" t="s">
        <v>71</v>
      </c>
      <c r="J3598">
        <v>2490158163</v>
      </c>
      <c r="K3598" t="s">
        <v>74</v>
      </c>
      <c r="L3598" t="s">
        <v>77</v>
      </c>
      <c r="M3598" t="s">
        <v>83</v>
      </c>
      <c r="P3598" t="s">
        <v>98</v>
      </c>
      <c r="Q3598" t="s">
        <v>100</v>
      </c>
      <c r="R3598" t="s">
        <v>17</v>
      </c>
      <c r="S3598" t="s">
        <v>20</v>
      </c>
      <c r="T3598" t="s">
        <v>45</v>
      </c>
      <c r="U3598" t="s">
        <v>46</v>
      </c>
      <c r="V3598" t="str">
        <f t="shared" si="1392"/>
        <v>AIR</v>
      </c>
      <c r="W3598" s="3"/>
      <c r="X3598" t="s">
        <v>32</v>
      </c>
      <c r="Y3598" t="s">
        <v>73</v>
      </c>
    </row>
    <row r="3599" spans="1:31" x14ac:dyDescent="0.2">
      <c r="A3599">
        <v>3598</v>
      </c>
      <c r="B3599" t="s">
        <v>2</v>
      </c>
      <c r="C3599" s="4">
        <v>1924323</v>
      </c>
      <c r="D3599" t="s">
        <v>33</v>
      </c>
      <c r="E3599" t="s">
        <v>35</v>
      </c>
      <c r="F3599" s="1">
        <v>43909</v>
      </c>
      <c r="G3599" s="1">
        <f>F3599 + 7 - WEEKDAY(F3599, 2) + 6</f>
        <v>43918</v>
      </c>
      <c r="H3599" s="1">
        <f t="shared" ref="H3599" si="1393">G3599+7</f>
        <v>43925</v>
      </c>
      <c r="I3599" t="s">
        <v>71</v>
      </c>
      <c r="J3599">
        <v>2490158163</v>
      </c>
      <c r="K3599" t="s">
        <v>74</v>
      </c>
      <c r="L3599" t="s">
        <v>77</v>
      </c>
      <c r="M3599" t="s">
        <v>83</v>
      </c>
      <c r="P3599" t="s">
        <v>98</v>
      </c>
      <c r="Q3599" t="s">
        <v>100</v>
      </c>
      <c r="R3599" t="s">
        <v>18</v>
      </c>
      <c r="S3599" t="s">
        <v>20</v>
      </c>
      <c r="T3599" t="str">
        <f t="shared" ref="T3599" si="1394">IF(R3599="1: SEA", "LAEM CHABANG", "BANGKOK")</f>
        <v>LAEM CHABANG</v>
      </c>
      <c r="U3599" t="s">
        <v>46</v>
      </c>
      <c r="V3599" t="s">
        <v>50</v>
      </c>
      <c r="W3599" s="3">
        <v>12184073</v>
      </c>
      <c r="X3599" t="s">
        <v>32</v>
      </c>
      <c r="Y3599" t="s">
        <v>73</v>
      </c>
      <c r="AC3599">
        <v>1</v>
      </c>
      <c r="AE3599" t="s">
        <v>102</v>
      </c>
    </row>
    <row r="3600" spans="1:31" x14ac:dyDescent="0.2">
      <c r="A3600">
        <v>3599</v>
      </c>
      <c r="B3600" t="s">
        <v>2</v>
      </c>
      <c r="C3600" s="4">
        <v>1924324</v>
      </c>
      <c r="D3600" t="s">
        <v>33</v>
      </c>
      <c r="E3600" t="s">
        <v>35</v>
      </c>
      <c r="F3600" s="1">
        <v>43909</v>
      </c>
      <c r="G3600" s="1">
        <f>IF(R3600="2: AIR",F3600, "")</f>
        <v>43909</v>
      </c>
      <c r="H3600" s="1">
        <f t="shared" ref="H3600:H3604" si="1395">G3600+33</f>
        <v>43942</v>
      </c>
      <c r="I3600" t="s">
        <v>71</v>
      </c>
      <c r="J3600">
        <v>2490158163</v>
      </c>
      <c r="K3600" t="s">
        <v>74</v>
      </c>
      <c r="L3600" t="s">
        <v>77</v>
      </c>
      <c r="M3600" t="s">
        <v>83</v>
      </c>
      <c r="P3600" t="s">
        <v>98</v>
      </c>
      <c r="Q3600" t="s">
        <v>100</v>
      </c>
      <c r="R3600" t="s">
        <v>17</v>
      </c>
      <c r="S3600" t="s">
        <v>20</v>
      </c>
      <c r="T3600" t="s">
        <v>45</v>
      </c>
      <c r="U3600" t="s">
        <v>46</v>
      </c>
      <c r="V3600" t="str">
        <f t="shared" si="1392"/>
        <v>AIR</v>
      </c>
      <c r="W3600" s="3"/>
      <c r="X3600" t="s">
        <v>32</v>
      </c>
      <c r="Y3600" t="s">
        <v>73</v>
      </c>
      <c r="AE3600" t="s">
        <v>102</v>
      </c>
    </row>
    <row r="3601" spans="1:29" x14ac:dyDescent="0.2">
      <c r="A3601">
        <v>3600</v>
      </c>
      <c r="B3601" t="s">
        <v>2</v>
      </c>
      <c r="C3601" s="4">
        <v>1924325</v>
      </c>
      <c r="D3601" t="s">
        <v>33</v>
      </c>
      <c r="E3601" t="s">
        <v>35</v>
      </c>
      <c r="F3601" s="1">
        <v>43909</v>
      </c>
      <c r="G3601" s="1">
        <f>IF(R3601="2: AIR",F3601, "")</f>
        <v>43909</v>
      </c>
      <c r="H3601" s="1">
        <f t="shared" si="1395"/>
        <v>43942</v>
      </c>
      <c r="I3601" t="s">
        <v>71</v>
      </c>
      <c r="J3601">
        <v>2490158163</v>
      </c>
      <c r="K3601" t="s">
        <v>74</v>
      </c>
      <c r="L3601" t="s">
        <v>77</v>
      </c>
      <c r="M3601" t="s">
        <v>83</v>
      </c>
      <c r="P3601" t="s">
        <v>98</v>
      </c>
      <c r="Q3601" t="s">
        <v>100</v>
      </c>
      <c r="R3601" t="s">
        <v>17</v>
      </c>
      <c r="S3601" t="s">
        <v>20</v>
      </c>
      <c r="T3601" t="s">
        <v>45</v>
      </c>
      <c r="U3601" t="s">
        <v>46</v>
      </c>
      <c r="V3601" t="str">
        <f t="shared" si="1392"/>
        <v>AIR</v>
      </c>
      <c r="W3601" s="3"/>
      <c r="X3601" t="s">
        <v>32</v>
      </c>
      <c r="Y3601" t="s">
        <v>73</v>
      </c>
    </row>
    <row r="3602" spans="1:29" x14ac:dyDescent="0.2">
      <c r="A3602">
        <v>3601</v>
      </c>
      <c r="B3602" t="s">
        <v>2</v>
      </c>
      <c r="C3602" s="4">
        <v>1924326</v>
      </c>
      <c r="D3602" t="s">
        <v>33</v>
      </c>
      <c r="E3602" t="s">
        <v>41</v>
      </c>
      <c r="F3602" s="1">
        <v>43909</v>
      </c>
      <c r="G3602" s="1">
        <f>IF(R3602="2: AIR",F3602, "")</f>
        <v>43909</v>
      </c>
      <c r="H3602" s="1">
        <f t="shared" si="1395"/>
        <v>43942</v>
      </c>
      <c r="I3602" t="s">
        <v>71</v>
      </c>
      <c r="J3602">
        <v>2490158163</v>
      </c>
      <c r="K3602" t="s">
        <v>74</v>
      </c>
      <c r="L3602" t="s">
        <v>77</v>
      </c>
      <c r="M3602" t="s">
        <v>87</v>
      </c>
      <c r="N3602" t="s">
        <v>89</v>
      </c>
      <c r="P3602" t="s">
        <v>90</v>
      </c>
      <c r="Q3602" t="s">
        <v>100</v>
      </c>
      <c r="R3602" t="s">
        <v>17</v>
      </c>
      <c r="S3602" t="s">
        <v>20</v>
      </c>
      <c r="T3602" t="s">
        <v>45</v>
      </c>
      <c r="U3602" t="s">
        <v>46</v>
      </c>
      <c r="V3602" t="str">
        <f t="shared" si="1392"/>
        <v>AIR</v>
      </c>
      <c r="W3602" s="3"/>
      <c r="X3602" t="s">
        <v>32</v>
      </c>
      <c r="Y3602" t="s">
        <v>73</v>
      </c>
    </row>
    <row r="3603" spans="1:29" x14ac:dyDescent="0.2">
      <c r="A3603">
        <v>3602</v>
      </c>
      <c r="B3603" t="s">
        <v>2</v>
      </c>
      <c r="C3603" s="4">
        <v>1924327</v>
      </c>
      <c r="D3603" t="s">
        <v>33</v>
      </c>
      <c r="E3603" t="s">
        <v>35</v>
      </c>
      <c r="F3603" s="1">
        <v>43909</v>
      </c>
      <c r="G3603" s="1">
        <f>IF(R3603="2: AIR",F3603, "")</f>
        <v>43909</v>
      </c>
      <c r="H3603" s="1">
        <f t="shared" si="1395"/>
        <v>43942</v>
      </c>
      <c r="I3603" t="s">
        <v>71</v>
      </c>
      <c r="J3603">
        <v>2490158163</v>
      </c>
      <c r="K3603" t="s">
        <v>74</v>
      </c>
      <c r="L3603" t="s">
        <v>77</v>
      </c>
      <c r="M3603" t="s">
        <v>83</v>
      </c>
      <c r="P3603" t="s">
        <v>98</v>
      </c>
      <c r="Q3603" t="s">
        <v>100</v>
      </c>
      <c r="R3603" t="s">
        <v>17</v>
      </c>
      <c r="S3603" t="s">
        <v>20</v>
      </c>
      <c r="T3603" t="s">
        <v>45</v>
      </c>
      <c r="U3603" t="s">
        <v>46</v>
      </c>
      <c r="V3603" t="str">
        <f t="shared" si="1392"/>
        <v>AIR</v>
      </c>
      <c r="W3603" s="3"/>
      <c r="X3603" t="s">
        <v>32</v>
      </c>
      <c r="Y3603" t="s">
        <v>73</v>
      </c>
    </row>
    <row r="3604" spans="1:29" x14ac:dyDescent="0.2">
      <c r="A3604">
        <v>3603</v>
      </c>
      <c r="B3604" t="s">
        <v>2</v>
      </c>
      <c r="C3604" s="4">
        <v>1924328</v>
      </c>
      <c r="D3604" t="s">
        <v>33</v>
      </c>
      <c r="E3604" t="s">
        <v>41</v>
      </c>
      <c r="F3604" s="1">
        <v>43909</v>
      </c>
      <c r="G3604" s="1">
        <f>IF(R3604="2: AIR",F3604, "")</f>
        <v>43909</v>
      </c>
      <c r="H3604" s="1">
        <f t="shared" si="1395"/>
        <v>43942</v>
      </c>
      <c r="I3604" t="s">
        <v>71</v>
      </c>
      <c r="J3604">
        <v>2490158163</v>
      </c>
      <c r="K3604" t="s">
        <v>74</v>
      </c>
      <c r="L3604" t="s">
        <v>77</v>
      </c>
      <c r="M3604" t="s">
        <v>87</v>
      </c>
      <c r="N3604" t="s">
        <v>89</v>
      </c>
      <c r="P3604" t="s">
        <v>90</v>
      </c>
      <c r="Q3604" t="s">
        <v>100</v>
      </c>
      <c r="R3604" t="s">
        <v>17</v>
      </c>
      <c r="S3604" t="s">
        <v>20</v>
      </c>
      <c r="T3604" t="s">
        <v>45</v>
      </c>
      <c r="U3604" t="s">
        <v>46</v>
      </c>
      <c r="V3604" t="str">
        <f t="shared" si="1392"/>
        <v>AIR</v>
      </c>
      <c r="W3604" s="3"/>
      <c r="X3604" t="s">
        <v>32</v>
      </c>
      <c r="Y3604" t="s">
        <v>73</v>
      </c>
    </row>
    <row r="3605" spans="1:29" x14ac:dyDescent="0.2">
      <c r="A3605">
        <v>3604</v>
      </c>
      <c r="B3605" t="s">
        <v>2</v>
      </c>
      <c r="C3605" s="4">
        <v>1924329</v>
      </c>
      <c r="D3605" t="s">
        <v>33</v>
      </c>
      <c r="E3605" t="s">
        <v>35</v>
      </c>
      <c r="F3605" s="1">
        <v>43909</v>
      </c>
      <c r="G3605" s="1">
        <f>F3605 + 7 - WEEKDAY(F3605, 2) + 6</f>
        <v>43918</v>
      </c>
      <c r="H3605" s="1">
        <f t="shared" ref="H3605" si="1396">G3605+7</f>
        <v>43925</v>
      </c>
      <c r="I3605" t="s">
        <v>71</v>
      </c>
      <c r="J3605">
        <v>2490158163</v>
      </c>
      <c r="K3605" t="s">
        <v>74</v>
      </c>
      <c r="L3605" t="s">
        <v>77</v>
      </c>
      <c r="M3605" t="s">
        <v>83</v>
      </c>
      <c r="P3605" t="s">
        <v>98</v>
      </c>
      <c r="Q3605" t="s">
        <v>100</v>
      </c>
      <c r="R3605" t="s">
        <v>18</v>
      </c>
      <c r="S3605" t="s">
        <v>20</v>
      </c>
      <c r="T3605" t="str">
        <f t="shared" ref="T3605" si="1397">IF(R3605="1: SEA", "LAEM CHABANG", "BANGKOK")</f>
        <v>LAEM CHABANG</v>
      </c>
      <c r="U3605" t="s">
        <v>46</v>
      </c>
      <c r="V3605" t="s">
        <v>50</v>
      </c>
      <c r="W3605" s="3">
        <v>12184113</v>
      </c>
      <c r="X3605" t="s">
        <v>32</v>
      </c>
      <c r="Y3605" t="s">
        <v>73</v>
      </c>
      <c r="AC3605">
        <v>1</v>
      </c>
    </row>
    <row r="3606" spans="1:29" x14ac:dyDescent="0.2">
      <c r="A3606">
        <v>3605</v>
      </c>
      <c r="B3606" t="s">
        <v>2</v>
      </c>
      <c r="C3606" s="4">
        <v>1924330</v>
      </c>
      <c r="D3606" t="s">
        <v>33</v>
      </c>
      <c r="E3606" t="s">
        <v>41</v>
      </c>
      <c r="F3606" s="1">
        <v>43909</v>
      </c>
      <c r="G3606" s="1">
        <f>IF(R3606="2: AIR",F3606, "")</f>
        <v>43909</v>
      </c>
      <c r="H3606" s="1">
        <f t="shared" ref="H3606:H3607" si="1398">G3606+33</f>
        <v>43942</v>
      </c>
      <c r="I3606" t="s">
        <v>71</v>
      </c>
      <c r="J3606">
        <v>2490158163</v>
      </c>
      <c r="K3606" t="s">
        <v>74</v>
      </c>
      <c r="L3606" t="s">
        <v>77</v>
      </c>
      <c r="M3606" t="s">
        <v>87</v>
      </c>
      <c r="N3606" t="s">
        <v>89</v>
      </c>
      <c r="P3606" t="s">
        <v>90</v>
      </c>
      <c r="Q3606" t="s">
        <v>100</v>
      </c>
      <c r="R3606" t="s">
        <v>17</v>
      </c>
      <c r="S3606" t="s">
        <v>20</v>
      </c>
      <c r="T3606" t="s">
        <v>45</v>
      </c>
      <c r="U3606" t="s">
        <v>46</v>
      </c>
      <c r="V3606" t="str">
        <f t="shared" si="1392"/>
        <v>AIR</v>
      </c>
      <c r="W3606" s="3"/>
      <c r="X3606" t="s">
        <v>32</v>
      </c>
      <c r="Y3606" t="s">
        <v>73</v>
      </c>
    </row>
    <row r="3607" spans="1:29" x14ac:dyDescent="0.2">
      <c r="A3607">
        <v>3606</v>
      </c>
      <c r="B3607" t="s">
        <v>2</v>
      </c>
      <c r="C3607" s="4">
        <v>1924331</v>
      </c>
      <c r="D3607" t="s">
        <v>33</v>
      </c>
      <c r="E3607" t="s">
        <v>41</v>
      </c>
      <c r="F3607" s="1">
        <v>43909</v>
      </c>
      <c r="G3607" s="1">
        <f>IF(R3607="2: AIR",F3607, "")</f>
        <v>43909</v>
      </c>
      <c r="H3607" s="1">
        <f t="shared" si="1398"/>
        <v>43942</v>
      </c>
      <c r="I3607" t="s">
        <v>71</v>
      </c>
      <c r="J3607">
        <v>2490158163</v>
      </c>
      <c r="K3607" t="s">
        <v>74</v>
      </c>
      <c r="L3607" t="s">
        <v>77</v>
      </c>
      <c r="M3607" t="s">
        <v>87</v>
      </c>
      <c r="N3607" t="s">
        <v>89</v>
      </c>
      <c r="P3607" t="s">
        <v>90</v>
      </c>
      <c r="Q3607" t="s">
        <v>100</v>
      </c>
      <c r="R3607" t="s">
        <v>17</v>
      </c>
      <c r="S3607" t="s">
        <v>20</v>
      </c>
      <c r="T3607" t="s">
        <v>45</v>
      </c>
      <c r="U3607" t="s">
        <v>46</v>
      </c>
      <c r="V3607" t="str">
        <f t="shared" si="1392"/>
        <v>AIR</v>
      </c>
      <c r="W3607" s="3"/>
      <c r="X3607" t="s">
        <v>32</v>
      </c>
      <c r="Y3607" t="s">
        <v>73</v>
      </c>
    </row>
    <row r="3608" spans="1:29" x14ac:dyDescent="0.2">
      <c r="A3608">
        <v>3607</v>
      </c>
      <c r="B3608" t="s">
        <v>2</v>
      </c>
      <c r="C3608" s="4">
        <v>1924332</v>
      </c>
      <c r="D3608" t="s">
        <v>33</v>
      </c>
      <c r="E3608" t="s">
        <v>35</v>
      </c>
      <c r="F3608" s="1">
        <v>43909</v>
      </c>
      <c r="G3608" s="1">
        <f t="shared" ref="G3608:G3613" si="1399">F3608 + 7 - WEEKDAY(F3608, 2) + 6</f>
        <v>43918</v>
      </c>
      <c r="H3608" s="1">
        <f t="shared" ref="H3608:H3613" si="1400">G3608+7</f>
        <v>43925</v>
      </c>
      <c r="I3608" t="s">
        <v>71</v>
      </c>
      <c r="J3608">
        <v>2490158163</v>
      </c>
      <c r="K3608" t="s">
        <v>74</v>
      </c>
      <c r="L3608" t="s">
        <v>77</v>
      </c>
      <c r="M3608" t="s">
        <v>83</v>
      </c>
      <c r="P3608" t="s">
        <v>98</v>
      </c>
      <c r="Q3608" t="s">
        <v>100</v>
      </c>
      <c r="R3608" t="s">
        <v>18</v>
      </c>
      <c r="S3608" t="s">
        <v>20</v>
      </c>
      <c r="T3608" t="str">
        <f t="shared" ref="T3608:T3613" si="1401">IF(R3608="1: SEA", "LAEM CHABANG", "BANGKOK")</f>
        <v>LAEM CHABANG</v>
      </c>
      <c r="U3608" t="s">
        <v>46</v>
      </c>
      <c r="V3608" t="s">
        <v>50</v>
      </c>
      <c r="W3608" s="3">
        <v>12184132</v>
      </c>
      <c r="X3608" t="s">
        <v>32</v>
      </c>
      <c r="Y3608" t="s">
        <v>73</v>
      </c>
      <c r="AC3608">
        <v>1</v>
      </c>
    </row>
    <row r="3609" spans="1:29" x14ac:dyDescent="0.2">
      <c r="A3609">
        <v>3608</v>
      </c>
      <c r="B3609" t="s">
        <v>2</v>
      </c>
      <c r="C3609" s="4">
        <v>1924333</v>
      </c>
      <c r="D3609" t="s">
        <v>33</v>
      </c>
      <c r="E3609" t="s">
        <v>35</v>
      </c>
      <c r="F3609" s="1">
        <v>43909</v>
      </c>
      <c r="G3609" s="1">
        <f t="shared" si="1399"/>
        <v>43918</v>
      </c>
      <c r="H3609" s="1">
        <f t="shared" si="1400"/>
        <v>43925</v>
      </c>
      <c r="I3609" t="s">
        <v>71</v>
      </c>
      <c r="J3609">
        <v>2490158163</v>
      </c>
      <c r="K3609" t="s">
        <v>74</v>
      </c>
      <c r="L3609" t="s">
        <v>77</v>
      </c>
      <c r="M3609" t="s">
        <v>83</v>
      </c>
      <c r="P3609" t="s">
        <v>98</v>
      </c>
      <c r="Q3609" t="s">
        <v>100</v>
      </c>
      <c r="R3609" t="s">
        <v>18</v>
      </c>
      <c r="S3609" t="s">
        <v>20</v>
      </c>
      <c r="T3609" t="str">
        <f t="shared" si="1401"/>
        <v>LAEM CHABANG</v>
      </c>
      <c r="U3609" t="s">
        <v>46</v>
      </c>
      <c r="V3609" t="s">
        <v>50</v>
      </c>
      <c r="W3609" s="3">
        <v>12184141</v>
      </c>
      <c r="X3609" t="s">
        <v>32</v>
      </c>
      <c r="Y3609" t="s">
        <v>73</v>
      </c>
      <c r="AC3609">
        <v>1</v>
      </c>
    </row>
    <row r="3610" spans="1:29" x14ac:dyDescent="0.2">
      <c r="A3610">
        <v>3609</v>
      </c>
      <c r="B3610" t="s">
        <v>2</v>
      </c>
      <c r="C3610" s="4">
        <v>1924334</v>
      </c>
      <c r="D3610" t="s">
        <v>33</v>
      </c>
      <c r="E3610" t="s">
        <v>35</v>
      </c>
      <c r="F3610" s="1">
        <v>43909</v>
      </c>
      <c r="G3610" s="1">
        <f t="shared" si="1399"/>
        <v>43918</v>
      </c>
      <c r="H3610" s="1">
        <f t="shared" si="1400"/>
        <v>43925</v>
      </c>
      <c r="I3610" t="s">
        <v>71</v>
      </c>
      <c r="J3610">
        <v>2490158163</v>
      </c>
      <c r="K3610" t="s">
        <v>74</v>
      </c>
      <c r="L3610" t="s">
        <v>77</v>
      </c>
      <c r="M3610" t="s">
        <v>83</v>
      </c>
      <c r="P3610" t="s">
        <v>98</v>
      </c>
      <c r="Q3610" t="s">
        <v>100</v>
      </c>
      <c r="R3610" t="s">
        <v>18</v>
      </c>
      <c r="S3610" t="s">
        <v>20</v>
      </c>
      <c r="T3610" t="str">
        <f t="shared" si="1401"/>
        <v>LAEM CHABANG</v>
      </c>
      <c r="U3610" t="s">
        <v>46</v>
      </c>
      <c r="V3610" t="s">
        <v>50</v>
      </c>
      <c r="W3610" s="3">
        <v>12184156</v>
      </c>
      <c r="X3610" t="s">
        <v>32</v>
      </c>
      <c r="Y3610" t="s">
        <v>73</v>
      </c>
      <c r="AC3610">
        <v>1</v>
      </c>
    </row>
    <row r="3611" spans="1:29" x14ac:dyDescent="0.2">
      <c r="A3611">
        <v>3610</v>
      </c>
      <c r="B3611" t="s">
        <v>2</v>
      </c>
      <c r="C3611" s="4">
        <v>1924335</v>
      </c>
      <c r="D3611" t="s">
        <v>33</v>
      </c>
      <c r="E3611" t="s">
        <v>35</v>
      </c>
      <c r="F3611" s="1">
        <v>43909</v>
      </c>
      <c r="G3611" s="1">
        <f t="shared" si="1399"/>
        <v>43918</v>
      </c>
      <c r="H3611" s="1">
        <f t="shared" si="1400"/>
        <v>43925</v>
      </c>
      <c r="I3611" t="s">
        <v>71</v>
      </c>
      <c r="J3611">
        <v>2490158163</v>
      </c>
      <c r="K3611" t="s">
        <v>74</v>
      </c>
      <c r="L3611" t="s">
        <v>77</v>
      </c>
      <c r="M3611" t="s">
        <v>83</v>
      </c>
      <c r="P3611" t="s">
        <v>98</v>
      </c>
      <c r="Q3611" t="s">
        <v>100</v>
      </c>
      <c r="R3611" t="s">
        <v>18</v>
      </c>
      <c r="S3611" t="s">
        <v>20</v>
      </c>
      <c r="T3611" t="str">
        <f t="shared" si="1401"/>
        <v>LAEM CHABANG</v>
      </c>
      <c r="U3611" t="s">
        <v>46</v>
      </c>
      <c r="V3611" t="s">
        <v>50</v>
      </c>
      <c r="W3611" s="3">
        <v>12184157</v>
      </c>
      <c r="X3611" t="s">
        <v>32</v>
      </c>
      <c r="Y3611" t="s">
        <v>73</v>
      </c>
      <c r="AC3611">
        <v>1</v>
      </c>
    </row>
    <row r="3612" spans="1:29" x14ac:dyDescent="0.2">
      <c r="A3612">
        <v>3611</v>
      </c>
      <c r="B3612" t="s">
        <v>2</v>
      </c>
      <c r="C3612" s="4">
        <v>1924336</v>
      </c>
      <c r="D3612" t="s">
        <v>33</v>
      </c>
      <c r="E3612" t="s">
        <v>35</v>
      </c>
      <c r="F3612" s="1">
        <v>43909</v>
      </c>
      <c r="G3612" s="1">
        <f t="shared" si="1399"/>
        <v>43918</v>
      </c>
      <c r="H3612" s="1">
        <f t="shared" si="1400"/>
        <v>43925</v>
      </c>
      <c r="I3612" t="s">
        <v>71</v>
      </c>
      <c r="J3612">
        <v>2490158163</v>
      </c>
      <c r="K3612" t="s">
        <v>74</v>
      </c>
      <c r="L3612" t="s">
        <v>77</v>
      </c>
      <c r="M3612" t="s">
        <v>83</v>
      </c>
      <c r="P3612" t="s">
        <v>98</v>
      </c>
      <c r="Q3612" t="s">
        <v>100</v>
      </c>
      <c r="R3612" t="s">
        <v>18</v>
      </c>
      <c r="S3612" t="s">
        <v>20</v>
      </c>
      <c r="T3612" t="str">
        <f t="shared" si="1401"/>
        <v>LAEM CHABANG</v>
      </c>
      <c r="U3612" t="s">
        <v>46</v>
      </c>
      <c r="V3612" t="s">
        <v>50</v>
      </c>
      <c r="W3612" s="3">
        <v>12184160</v>
      </c>
      <c r="X3612" t="s">
        <v>32</v>
      </c>
      <c r="Y3612" t="s">
        <v>73</v>
      </c>
      <c r="AC3612">
        <v>1</v>
      </c>
    </row>
    <row r="3613" spans="1:29" x14ac:dyDescent="0.2">
      <c r="A3613">
        <v>3612</v>
      </c>
      <c r="B3613" t="s">
        <v>2</v>
      </c>
      <c r="C3613" s="4">
        <v>1924337</v>
      </c>
      <c r="D3613" t="s">
        <v>33</v>
      </c>
      <c r="E3613" t="s">
        <v>35</v>
      </c>
      <c r="F3613" s="1">
        <v>43909</v>
      </c>
      <c r="G3613" s="1">
        <f t="shared" si="1399"/>
        <v>43918</v>
      </c>
      <c r="H3613" s="1">
        <f t="shared" si="1400"/>
        <v>43925</v>
      </c>
      <c r="I3613" t="s">
        <v>71</v>
      </c>
      <c r="J3613">
        <v>2490158163</v>
      </c>
      <c r="K3613" t="s">
        <v>74</v>
      </c>
      <c r="L3613" t="s">
        <v>77</v>
      </c>
      <c r="M3613" t="s">
        <v>83</v>
      </c>
      <c r="P3613" t="s">
        <v>98</v>
      </c>
      <c r="Q3613" t="s">
        <v>100</v>
      </c>
      <c r="R3613" t="s">
        <v>18</v>
      </c>
      <c r="S3613" t="s">
        <v>20</v>
      </c>
      <c r="T3613" t="str">
        <f t="shared" si="1401"/>
        <v>LAEM CHABANG</v>
      </c>
      <c r="U3613" t="s">
        <v>46</v>
      </c>
      <c r="V3613" t="s">
        <v>50</v>
      </c>
      <c r="W3613" s="3">
        <v>12184169</v>
      </c>
      <c r="X3613" t="s">
        <v>32</v>
      </c>
      <c r="Y3613" t="s">
        <v>73</v>
      </c>
      <c r="AA3613">
        <v>1</v>
      </c>
    </row>
    <row r="3614" spans="1:29" x14ac:dyDescent="0.2">
      <c r="A3614">
        <v>3613</v>
      </c>
      <c r="B3614" t="s">
        <v>2</v>
      </c>
      <c r="C3614" s="4">
        <v>1924338</v>
      </c>
      <c r="D3614" t="s">
        <v>33</v>
      </c>
      <c r="E3614" t="s">
        <v>41</v>
      </c>
      <c r="F3614" s="1">
        <v>43909</v>
      </c>
      <c r="G3614" s="1">
        <f>IF(R3614="2: AIR",F3614, "")</f>
        <v>43909</v>
      </c>
      <c r="H3614" s="1">
        <f t="shared" ref="H3614:H3616" si="1402">G3614+33</f>
        <v>43942</v>
      </c>
      <c r="I3614" t="s">
        <v>71</v>
      </c>
      <c r="J3614">
        <v>2490158163</v>
      </c>
      <c r="K3614" t="s">
        <v>74</v>
      </c>
      <c r="L3614" t="s">
        <v>77</v>
      </c>
      <c r="M3614" t="s">
        <v>87</v>
      </c>
      <c r="N3614" t="s">
        <v>89</v>
      </c>
      <c r="P3614" t="s">
        <v>90</v>
      </c>
      <c r="Q3614" t="s">
        <v>100</v>
      </c>
      <c r="R3614" t="s">
        <v>17</v>
      </c>
      <c r="S3614" t="s">
        <v>20</v>
      </c>
      <c r="T3614" t="s">
        <v>45</v>
      </c>
      <c r="U3614" t="s">
        <v>46</v>
      </c>
      <c r="V3614" t="str">
        <f t="shared" si="1392"/>
        <v>AIR</v>
      </c>
      <c r="W3614" s="3"/>
      <c r="X3614" t="s">
        <v>32</v>
      </c>
      <c r="Y3614" t="s">
        <v>73</v>
      </c>
    </row>
    <row r="3615" spans="1:29" x14ac:dyDescent="0.2">
      <c r="A3615">
        <v>3614</v>
      </c>
      <c r="B3615" t="s">
        <v>2</v>
      </c>
      <c r="C3615" s="4">
        <v>1924339</v>
      </c>
      <c r="D3615" t="s">
        <v>33</v>
      </c>
      <c r="E3615" t="s">
        <v>41</v>
      </c>
      <c r="F3615" s="1">
        <v>43909</v>
      </c>
      <c r="G3615" s="1">
        <f>IF(R3615="2: AIR",F3615, "")</f>
        <v>43909</v>
      </c>
      <c r="H3615" s="1">
        <f t="shared" si="1402"/>
        <v>43942</v>
      </c>
      <c r="I3615" t="s">
        <v>71</v>
      </c>
      <c r="J3615">
        <v>2490158163</v>
      </c>
      <c r="K3615" t="s">
        <v>74</v>
      </c>
      <c r="L3615" t="s">
        <v>77</v>
      </c>
      <c r="M3615" t="s">
        <v>87</v>
      </c>
      <c r="N3615" t="s">
        <v>89</v>
      </c>
      <c r="P3615" t="s">
        <v>90</v>
      </c>
      <c r="Q3615" t="s">
        <v>100</v>
      </c>
      <c r="R3615" t="s">
        <v>17</v>
      </c>
      <c r="S3615" t="s">
        <v>20</v>
      </c>
      <c r="T3615" t="s">
        <v>45</v>
      </c>
      <c r="U3615" t="s">
        <v>46</v>
      </c>
      <c r="V3615" t="str">
        <f t="shared" si="1392"/>
        <v>AIR</v>
      </c>
      <c r="W3615" s="3"/>
      <c r="X3615" t="s">
        <v>32</v>
      </c>
      <c r="Y3615" t="s">
        <v>73</v>
      </c>
    </row>
    <row r="3616" spans="1:29" x14ac:dyDescent="0.2">
      <c r="A3616">
        <v>3615</v>
      </c>
      <c r="B3616" t="s">
        <v>2</v>
      </c>
      <c r="C3616" s="4">
        <v>1924340</v>
      </c>
      <c r="D3616" t="s">
        <v>33</v>
      </c>
      <c r="E3616" t="s">
        <v>41</v>
      </c>
      <c r="F3616" s="1">
        <v>43909</v>
      </c>
      <c r="G3616" s="1">
        <f>IF(R3616="2: AIR",F3616, "")</f>
        <v>43909</v>
      </c>
      <c r="H3616" s="1">
        <f t="shared" si="1402"/>
        <v>43942</v>
      </c>
      <c r="I3616" t="s">
        <v>71</v>
      </c>
      <c r="J3616">
        <v>2490158163</v>
      </c>
      <c r="K3616" t="s">
        <v>74</v>
      </c>
      <c r="L3616" t="s">
        <v>77</v>
      </c>
      <c r="M3616" t="s">
        <v>87</v>
      </c>
      <c r="N3616" t="s">
        <v>89</v>
      </c>
      <c r="P3616" t="s">
        <v>90</v>
      </c>
      <c r="Q3616" t="s">
        <v>100</v>
      </c>
      <c r="R3616" t="s">
        <v>17</v>
      </c>
      <c r="S3616" t="s">
        <v>20</v>
      </c>
      <c r="T3616" t="s">
        <v>45</v>
      </c>
      <c r="U3616" t="s">
        <v>46</v>
      </c>
      <c r="V3616" t="str">
        <f t="shared" si="1392"/>
        <v>AIR</v>
      </c>
      <c r="W3616" s="3"/>
      <c r="X3616" t="s">
        <v>32</v>
      </c>
      <c r="Y3616" t="s">
        <v>73</v>
      </c>
    </row>
    <row r="3617" spans="1:31" x14ac:dyDescent="0.2">
      <c r="A3617">
        <v>3616</v>
      </c>
      <c r="B3617" t="s">
        <v>2</v>
      </c>
      <c r="C3617" s="4">
        <v>1924341</v>
      </c>
      <c r="D3617" t="s">
        <v>33</v>
      </c>
      <c r="E3617" t="s">
        <v>35</v>
      </c>
      <c r="F3617" s="1">
        <v>43909</v>
      </c>
      <c r="G3617" s="1">
        <f t="shared" ref="G3617:G3624" si="1403">F3617 + 7 - WEEKDAY(F3617, 2) + 6</f>
        <v>43918</v>
      </c>
      <c r="H3617" s="1">
        <f t="shared" ref="H3617:H3624" si="1404">G3617+7</f>
        <v>43925</v>
      </c>
      <c r="I3617" t="s">
        <v>71</v>
      </c>
      <c r="J3617">
        <v>2490158163</v>
      </c>
      <c r="K3617" t="s">
        <v>74</v>
      </c>
      <c r="L3617" t="s">
        <v>77</v>
      </c>
      <c r="M3617" t="s">
        <v>83</v>
      </c>
      <c r="P3617" t="s">
        <v>98</v>
      </c>
      <c r="Q3617" t="s">
        <v>100</v>
      </c>
      <c r="R3617" t="s">
        <v>18</v>
      </c>
      <c r="S3617" t="s">
        <v>20</v>
      </c>
      <c r="T3617" t="str">
        <f t="shared" ref="T3617:T3624" si="1405">IF(R3617="1: SEA", "LAEM CHABANG", "BANGKOK")</f>
        <v>LAEM CHABANG</v>
      </c>
      <c r="U3617" t="s">
        <v>46</v>
      </c>
      <c r="V3617" t="s">
        <v>50</v>
      </c>
      <c r="W3617" s="3">
        <v>12184197</v>
      </c>
      <c r="X3617" t="s">
        <v>32</v>
      </c>
      <c r="Y3617" t="s">
        <v>73</v>
      </c>
      <c r="AC3617">
        <v>1</v>
      </c>
    </row>
    <row r="3618" spans="1:31" x14ac:dyDescent="0.2">
      <c r="A3618">
        <v>3617</v>
      </c>
      <c r="B3618" t="s">
        <v>2</v>
      </c>
      <c r="C3618" s="4">
        <v>1924342</v>
      </c>
      <c r="D3618" t="s">
        <v>33</v>
      </c>
      <c r="E3618" t="s">
        <v>35</v>
      </c>
      <c r="F3618" s="1">
        <v>43909</v>
      </c>
      <c r="G3618" s="1">
        <f t="shared" si="1403"/>
        <v>43918</v>
      </c>
      <c r="H3618" s="1">
        <f t="shared" si="1404"/>
        <v>43925</v>
      </c>
      <c r="I3618" t="s">
        <v>71</v>
      </c>
      <c r="J3618">
        <v>2490158163</v>
      </c>
      <c r="K3618" t="s">
        <v>74</v>
      </c>
      <c r="L3618" t="s">
        <v>77</v>
      </c>
      <c r="M3618" t="s">
        <v>83</v>
      </c>
      <c r="P3618" t="s">
        <v>98</v>
      </c>
      <c r="Q3618" t="s">
        <v>100</v>
      </c>
      <c r="R3618" t="s">
        <v>18</v>
      </c>
      <c r="S3618" t="s">
        <v>20</v>
      </c>
      <c r="T3618" t="str">
        <f t="shared" si="1405"/>
        <v>LAEM CHABANG</v>
      </c>
      <c r="U3618" t="s">
        <v>46</v>
      </c>
      <c r="V3618" t="s">
        <v>50</v>
      </c>
      <c r="W3618" s="3">
        <v>12184212</v>
      </c>
      <c r="X3618" t="s">
        <v>32</v>
      </c>
      <c r="Y3618" t="s">
        <v>73</v>
      </c>
      <c r="AC3618">
        <v>1</v>
      </c>
    </row>
    <row r="3619" spans="1:31" x14ac:dyDescent="0.2">
      <c r="A3619">
        <v>3618</v>
      </c>
      <c r="B3619" t="s">
        <v>2</v>
      </c>
      <c r="C3619" s="4">
        <v>1924343</v>
      </c>
      <c r="D3619" t="s">
        <v>33</v>
      </c>
      <c r="E3619" t="s">
        <v>35</v>
      </c>
      <c r="F3619" s="1">
        <v>43909</v>
      </c>
      <c r="G3619" s="1">
        <f t="shared" si="1403"/>
        <v>43918</v>
      </c>
      <c r="H3619" s="1">
        <f t="shared" si="1404"/>
        <v>43925</v>
      </c>
      <c r="I3619" t="s">
        <v>71</v>
      </c>
      <c r="J3619">
        <v>2490158163</v>
      </c>
      <c r="K3619" t="s">
        <v>74</v>
      </c>
      <c r="L3619" t="s">
        <v>77</v>
      </c>
      <c r="M3619" t="s">
        <v>83</v>
      </c>
      <c r="P3619" t="s">
        <v>98</v>
      </c>
      <c r="Q3619" t="s">
        <v>100</v>
      </c>
      <c r="R3619" t="s">
        <v>18</v>
      </c>
      <c r="S3619" t="s">
        <v>20</v>
      </c>
      <c r="T3619" t="str">
        <f t="shared" si="1405"/>
        <v>LAEM CHABANG</v>
      </c>
      <c r="U3619" t="s">
        <v>46</v>
      </c>
      <c r="V3619" t="s">
        <v>50</v>
      </c>
      <c r="W3619" s="3">
        <v>12184213</v>
      </c>
      <c r="X3619" t="s">
        <v>32</v>
      </c>
      <c r="Y3619" t="s">
        <v>73</v>
      </c>
      <c r="AC3619">
        <v>1</v>
      </c>
    </row>
    <row r="3620" spans="1:31" x14ac:dyDescent="0.2">
      <c r="A3620">
        <v>3619</v>
      </c>
      <c r="B3620" t="s">
        <v>2</v>
      </c>
      <c r="C3620" s="4">
        <v>1924344</v>
      </c>
      <c r="D3620" t="s">
        <v>33</v>
      </c>
      <c r="E3620" t="s">
        <v>35</v>
      </c>
      <c r="F3620" s="1">
        <v>43909</v>
      </c>
      <c r="G3620" s="1">
        <f t="shared" si="1403"/>
        <v>43918</v>
      </c>
      <c r="H3620" s="1">
        <f t="shared" si="1404"/>
        <v>43925</v>
      </c>
      <c r="I3620" t="s">
        <v>71</v>
      </c>
      <c r="J3620">
        <v>2490158163</v>
      </c>
      <c r="K3620" t="s">
        <v>74</v>
      </c>
      <c r="L3620" t="s">
        <v>77</v>
      </c>
      <c r="M3620" t="s">
        <v>83</v>
      </c>
      <c r="P3620" t="s">
        <v>98</v>
      </c>
      <c r="Q3620" t="s">
        <v>100</v>
      </c>
      <c r="R3620" t="s">
        <v>18</v>
      </c>
      <c r="S3620" t="s">
        <v>20</v>
      </c>
      <c r="T3620" t="str">
        <f t="shared" si="1405"/>
        <v>LAEM CHABANG</v>
      </c>
      <c r="U3620" t="s">
        <v>46</v>
      </c>
      <c r="V3620" t="s">
        <v>50</v>
      </c>
      <c r="W3620" s="3">
        <v>12184216</v>
      </c>
      <c r="X3620" t="s">
        <v>32</v>
      </c>
      <c r="Y3620" t="s">
        <v>73</v>
      </c>
      <c r="AC3620">
        <v>1</v>
      </c>
    </row>
    <row r="3621" spans="1:31" x14ac:dyDescent="0.2">
      <c r="A3621">
        <v>3620</v>
      </c>
      <c r="B3621" t="s">
        <v>2</v>
      </c>
      <c r="C3621" s="4">
        <v>1924345</v>
      </c>
      <c r="D3621" t="s">
        <v>33</v>
      </c>
      <c r="E3621" t="s">
        <v>35</v>
      </c>
      <c r="F3621" s="1">
        <v>43910</v>
      </c>
      <c r="G3621" s="1">
        <f t="shared" si="1403"/>
        <v>43918</v>
      </c>
      <c r="H3621" s="1">
        <f t="shared" si="1404"/>
        <v>43925</v>
      </c>
      <c r="I3621" t="s">
        <v>71</v>
      </c>
      <c r="J3621">
        <v>2490158163</v>
      </c>
      <c r="K3621" t="s">
        <v>74</v>
      </c>
      <c r="L3621" t="s">
        <v>77</v>
      </c>
      <c r="M3621" t="s">
        <v>83</v>
      </c>
      <c r="P3621" t="s">
        <v>98</v>
      </c>
      <c r="Q3621" t="s">
        <v>100</v>
      </c>
      <c r="R3621" t="s">
        <v>18</v>
      </c>
      <c r="S3621" t="s">
        <v>20</v>
      </c>
      <c r="T3621" t="str">
        <f t="shared" si="1405"/>
        <v>LAEM CHABANG</v>
      </c>
      <c r="U3621" t="s">
        <v>46</v>
      </c>
      <c r="V3621" t="s">
        <v>50</v>
      </c>
      <c r="W3621" s="3">
        <v>12184225</v>
      </c>
      <c r="X3621" t="s">
        <v>32</v>
      </c>
      <c r="Y3621" t="s">
        <v>73</v>
      </c>
      <c r="AC3621">
        <v>1</v>
      </c>
      <c r="AE3621" t="s">
        <v>102</v>
      </c>
    </row>
    <row r="3622" spans="1:31" x14ac:dyDescent="0.2">
      <c r="A3622">
        <v>3621</v>
      </c>
      <c r="B3622" t="s">
        <v>2</v>
      </c>
      <c r="C3622" s="4">
        <v>1924346</v>
      </c>
      <c r="D3622" t="s">
        <v>33</v>
      </c>
      <c r="E3622" t="s">
        <v>35</v>
      </c>
      <c r="F3622" s="1">
        <v>43910</v>
      </c>
      <c r="G3622" s="1">
        <f t="shared" si="1403"/>
        <v>43918</v>
      </c>
      <c r="H3622" s="1">
        <f t="shared" si="1404"/>
        <v>43925</v>
      </c>
      <c r="I3622" t="s">
        <v>71</v>
      </c>
      <c r="J3622">
        <v>2490158163</v>
      </c>
      <c r="K3622" t="s">
        <v>74</v>
      </c>
      <c r="L3622" t="s">
        <v>77</v>
      </c>
      <c r="M3622" t="s">
        <v>83</v>
      </c>
      <c r="P3622" t="s">
        <v>98</v>
      </c>
      <c r="Q3622" t="s">
        <v>100</v>
      </c>
      <c r="R3622" t="s">
        <v>18</v>
      </c>
      <c r="S3622" t="s">
        <v>20</v>
      </c>
      <c r="T3622" t="str">
        <f t="shared" si="1405"/>
        <v>LAEM CHABANG</v>
      </c>
      <c r="U3622" t="s">
        <v>46</v>
      </c>
      <c r="V3622" t="s">
        <v>50</v>
      </c>
      <c r="W3622" s="3">
        <v>12184240</v>
      </c>
      <c r="X3622" t="s">
        <v>32</v>
      </c>
      <c r="Y3622" t="s">
        <v>73</v>
      </c>
      <c r="AC3622">
        <v>1</v>
      </c>
    </row>
    <row r="3623" spans="1:31" x14ac:dyDescent="0.2">
      <c r="A3623">
        <v>3622</v>
      </c>
      <c r="B3623" t="s">
        <v>2</v>
      </c>
      <c r="C3623" s="4">
        <v>1924347</v>
      </c>
      <c r="D3623" t="s">
        <v>34</v>
      </c>
      <c r="E3623" t="s">
        <v>36</v>
      </c>
      <c r="F3623" s="1">
        <v>43910</v>
      </c>
      <c r="G3623" s="1">
        <f t="shared" si="1403"/>
        <v>43918</v>
      </c>
      <c r="H3623" s="1">
        <f t="shared" si="1404"/>
        <v>43925</v>
      </c>
      <c r="I3623" t="s">
        <v>71</v>
      </c>
      <c r="J3623">
        <v>2490158163</v>
      </c>
      <c r="K3623" t="s">
        <v>74</v>
      </c>
      <c r="L3623" t="s">
        <v>79</v>
      </c>
      <c r="M3623" t="s">
        <v>83</v>
      </c>
      <c r="P3623" t="s">
        <v>95</v>
      </c>
      <c r="Q3623" t="s">
        <v>100</v>
      </c>
      <c r="R3623" t="s">
        <v>18</v>
      </c>
      <c r="S3623" t="s">
        <v>20</v>
      </c>
      <c r="T3623" t="str">
        <f t="shared" si="1405"/>
        <v>LAEM CHABANG</v>
      </c>
      <c r="U3623" t="s">
        <v>46</v>
      </c>
      <c r="V3623" t="s">
        <v>50</v>
      </c>
      <c r="W3623" s="3">
        <v>12184241</v>
      </c>
      <c r="X3623" t="s">
        <v>32</v>
      </c>
      <c r="Y3623" t="s">
        <v>73</v>
      </c>
      <c r="AC3623">
        <v>1</v>
      </c>
    </row>
    <row r="3624" spans="1:31" x14ac:dyDescent="0.2">
      <c r="A3624">
        <v>3623</v>
      </c>
      <c r="B3624" t="s">
        <v>2</v>
      </c>
      <c r="C3624" s="4">
        <v>1924348</v>
      </c>
      <c r="D3624" t="s">
        <v>33</v>
      </c>
      <c r="E3624" t="s">
        <v>35</v>
      </c>
      <c r="F3624" s="1">
        <v>43909</v>
      </c>
      <c r="G3624" s="1">
        <f t="shared" si="1403"/>
        <v>43918</v>
      </c>
      <c r="H3624" s="1">
        <f t="shared" si="1404"/>
        <v>43925</v>
      </c>
      <c r="I3624" t="s">
        <v>71</v>
      </c>
      <c r="J3624">
        <v>2490158163</v>
      </c>
      <c r="K3624" t="s">
        <v>74</v>
      </c>
      <c r="L3624" t="s">
        <v>77</v>
      </c>
      <c r="M3624" t="s">
        <v>83</v>
      </c>
      <c r="P3624" t="s">
        <v>98</v>
      </c>
      <c r="Q3624" t="s">
        <v>100</v>
      </c>
      <c r="R3624" t="s">
        <v>18</v>
      </c>
      <c r="S3624" t="s">
        <v>20</v>
      </c>
      <c r="T3624" t="str">
        <f t="shared" si="1405"/>
        <v>LAEM CHABANG</v>
      </c>
      <c r="U3624" t="s">
        <v>46</v>
      </c>
      <c r="V3624" t="s">
        <v>50</v>
      </c>
      <c r="W3624" s="3">
        <v>12184244</v>
      </c>
      <c r="X3624" t="s">
        <v>32</v>
      </c>
      <c r="Y3624" t="s">
        <v>73</v>
      </c>
      <c r="AC3624">
        <v>1</v>
      </c>
    </row>
    <row r="3625" spans="1:31" x14ac:dyDescent="0.2">
      <c r="A3625">
        <v>3624</v>
      </c>
      <c r="B3625" t="s">
        <v>2</v>
      </c>
      <c r="C3625" s="4">
        <v>1924349</v>
      </c>
      <c r="D3625" t="s">
        <v>33</v>
      </c>
      <c r="E3625" t="s">
        <v>35</v>
      </c>
      <c r="F3625" s="1">
        <v>43909</v>
      </c>
      <c r="G3625" s="1">
        <f>IF(R3625="2: AIR",F3625, "")</f>
        <v>43909</v>
      </c>
      <c r="H3625" s="1">
        <f t="shared" ref="H3625:H3626" si="1406">G3625+33</f>
        <v>43942</v>
      </c>
      <c r="I3625" t="s">
        <v>71</v>
      </c>
      <c r="J3625">
        <v>2490158163</v>
      </c>
      <c r="K3625" t="s">
        <v>74</v>
      </c>
      <c r="L3625" t="s">
        <v>77</v>
      </c>
      <c r="M3625" t="s">
        <v>83</v>
      </c>
      <c r="P3625" t="s">
        <v>98</v>
      </c>
      <c r="Q3625" t="s">
        <v>100</v>
      </c>
      <c r="R3625" t="s">
        <v>17</v>
      </c>
      <c r="S3625" t="s">
        <v>20</v>
      </c>
      <c r="T3625" t="s">
        <v>45</v>
      </c>
      <c r="U3625" t="s">
        <v>46</v>
      </c>
      <c r="V3625" t="str">
        <f t="shared" si="1392"/>
        <v>AIR</v>
      </c>
      <c r="W3625" s="3"/>
      <c r="X3625" t="s">
        <v>32</v>
      </c>
      <c r="Y3625" t="s">
        <v>73</v>
      </c>
    </row>
    <row r="3626" spans="1:31" x14ac:dyDescent="0.2">
      <c r="A3626">
        <v>3625</v>
      </c>
      <c r="B3626" t="s">
        <v>2</v>
      </c>
      <c r="C3626" s="4">
        <v>1924350</v>
      </c>
      <c r="D3626" t="s">
        <v>33</v>
      </c>
      <c r="E3626" t="s">
        <v>35</v>
      </c>
      <c r="F3626" s="1">
        <v>43910</v>
      </c>
      <c r="G3626" s="1">
        <f>IF(R3626="2: AIR",F3626, "")</f>
        <v>43910</v>
      </c>
      <c r="H3626" s="1">
        <f t="shared" si="1406"/>
        <v>43943</v>
      </c>
      <c r="I3626" t="s">
        <v>71</v>
      </c>
      <c r="J3626">
        <v>2490158163</v>
      </c>
      <c r="K3626" t="s">
        <v>74</v>
      </c>
      <c r="L3626" t="s">
        <v>77</v>
      </c>
      <c r="M3626" t="s">
        <v>83</v>
      </c>
      <c r="P3626" t="s">
        <v>98</v>
      </c>
      <c r="Q3626" t="s">
        <v>100</v>
      </c>
      <c r="R3626" t="s">
        <v>17</v>
      </c>
      <c r="S3626" t="s">
        <v>20</v>
      </c>
      <c r="T3626" t="s">
        <v>45</v>
      </c>
      <c r="U3626" t="s">
        <v>46</v>
      </c>
      <c r="V3626" t="str">
        <f t="shared" si="1392"/>
        <v>AIR</v>
      </c>
      <c r="W3626" s="3"/>
      <c r="X3626" t="s">
        <v>32</v>
      </c>
      <c r="Y3626" t="s">
        <v>73</v>
      </c>
    </row>
    <row r="3627" spans="1:31" x14ac:dyDescent="0.2">
      <c r="A3627">
        <v>3626</v>
      </c>
      <c r="B3627" t="s">
        <v>2</v>
      </c>
      <c r="C3627" s="4">
        <v>1924351</v>
      </c>
      <c r="D3627" t="s">
        <v>33</v>
      </c>
      <c r="E3627" t="s">
        <v>41</v>
      </c>
      <c r="F3627" s="1">
        <v>43910</v>
      </c>
      <c r="G3627" s="1">
        <f>F3627 + 7 - WEEKDAY(F3627, 2) + 3</f>
        <v>43915</v>
      </c>
      <c r="H3627" s="1">
        <f>G3627+32</f>
        <v>43947</v>
      </c>
      <c r="I3627" t="s">
        <v>71</v>
      </c>
      <c r="J3627">
        <v>2490158163</v>
      </c>
      <c r="K3627" t="s">
        <v>74</v>
      </c>
      <c r="L3627" t="s">
        <v>77</v>
      </c>
      <c r="M3627" t="s">
        <v>87</v>
      </c>
      <c r="N3627" t="s">
        <v>89</v>
      </c>
      <c r="P3627" t="s">
        <v>90</v>
      </c>
      <c r="Q3627" t="s">
        <v>100</v>
      </c>
      <c r="R3627" t="s">
        <v>18</v>
      </c>
      <c r="S3627" t="s">
        <v>20</v>
      </c>
      <c r="T3627" t="str">
        <f t="shared" ref="T3627" si="1407">IF(R3627="1: SEA", "LAEM CHABANG", "BANGKOK")</f>
        <v>LAEM CHABANG</v>
      </c>
      <c r="U3627" t="s">
        <v>46</v>
      </c>
      <c r="V3627" t="s">
        <v>70</v>
      </c>
      <c r="W3627" s="3">
        <v>12184269</v>
      </c>
      <c r="X3627" t="s">
        <v>32</v>
      </c>
      <c r="Y3627" t="s">
        <v>73</v>
      </c>
      <c r="AC3627">
        <v>1</v>
      </c>
    </row>
    <row r="3628" spans="1:31" x14ac:dyDescent="0.2">
      <c r="A3628">
        <v>3627</v>
      </c>
      <c r="B3628" t="s">
        <v>2</v>
      </c>
      <c r="C3628" s="4">
        <v>1924352</v>
      </c>
      <c r="D3628" t="s">
        <v>33</v>
      </c>
      <c r="E3628" t="s">
        <v>35</v>
      </c>
      <c r="F3628" s="1">
        <v>43910</v>
      </c>
      <c r="G3628" s="1">
        <f t="shared" ref="G3628:G3633" si="1408">IF(R3628="2: AIR",F3628, "")</f>
        <v>43910</v>
      </c>
      <c r="H3628" s="1">
        <f t="shared" ref="H3628:H3633" si="1409">G3628+33</f>
        <v>43943</v>
      </c>
      <c r="I3628" t="s">
        <v>71</v>
      </c>
      <c r="J3628">
        <v>2490158163</v>
      </c>
      <c r="K3628" t="s">
        <v>74</v>
      </c>
      <c r="L3628" t="s">
        <v>77</v>
      </c>
      <c r="M3628" t="s">
        <v>83</v>
      </c>
      <c r="P3628" t="s">
        <v>98</v>
      </c>
      <c r="Q3628" t="s">
        <v>100</v>
      </c>
      <c r="R3628" t="s">
        <v>17</v>
      </c>
      <c r="S3628" t="s">
        <v>20</v>
      </c>
      <c r="T3628" t="s">
        <v>45</v>
      </c>
      <c r="U3628" t="s">
        <v>46</v>
      </c>
      <c r="V3628" t="str">
        <f t="shared" si="1392"/>
        <v>AIR</v>
      </c>
      <c r="W3628" s="3"/>
      <c r="X3628" t="s">
        <v>32</v>
      </c>
      <c r="Y3628" t="s">
        <v>73</v>
      </c>
    </row>
    <row r="3629" spans="1:31" x14ac:dyDescent="0.2">
      <c r="A3629">
        <v>3628</v>
      </c>
      <c r="B3629" t="s">
        <v>2</v>
      </c>
      <c r="C3629" s="4">
        <v>1924353</v>
      </c>
      <c r="D3629" t="s">
        <v>33</v>
      </c>
      <c r="E3629" t="s">
        <v>35</v>
      </c>
      <c r="F3629" s="1">
        <v>43910</v>
      </c>
      <c r="G3629" s="1">
        <f t="shared" si="1408"/>
        <v>43910</v>
      </c>
      <c r="H3629" s="1">
        <f t="shared" si="1409"/>
        <v>43943</v>
      </c>
      <c r="I3629" t="s">
        <v>71</v>
      </c>
      <c r="J3629">
        <v>2490158163</v>
      </c>
      <c r="K3629" t="s">
        <v>74</v>
      </c>
      <c r="L3629" t="s">
        <v>77</v>
      </c>
      <c r="M3629" t="s">
        <v>83</v>
      </c>
      <c r="P3629" t="s">
        <v>98</v>
      </c>
      <c r="Q3629" t="s">
        <v>100</v>
      </c>
      <c r="R3629" t="s">
        <v>17</v>
      </c>
      <c r="S3629" t="s">
        <v>20</v>
      </c>
      <c r="T3629" t="s">
        <v>45</v>
      </c>
      <c r="U3629" t="s">
        <v>46</v>
      </c>
      <c r="V3629" t="str">
        <f t="shared" si="1392"/>
        <v>AIR</v>
      </c>
      <c r="W3629" s="3"/>
      <c r="X3629" t="s">
        <v>32</v>
      </c>
      <c r="Y3629" t="s">
        <v>73</v>
      </c>
    </row>
    <row r="3630" spans="1:31" x14ac:dyDescent="0.2">
      <c r="A3630">
        <v>3629</v>
      </c>
      <c r="B3630" t="s">
        <v>2</v>
      </c>
      <c r="C3630" s="4">
        <v>1924354</v>
      </c>
      <c r="D3630" t="s">
        <v>33</v>
      </c>
      <c r="E3630" t="s">
        <v>41</v>
      </c>
      <c r="F3630" s="1">
        <v>43910</v>
      </c>
      <c r="G3630" s="1">
        <f t="shared" si="1408"/>
        <v>43910</v>
      </c>
      <c r="H3630" s="1">
        <f t="shared" si="1409"/>
        <v>43943</v>
      </c>
      <c r="I3630" t="s">
        <v>71</v>
      </c>
      <c r="J3630">
        <v>2490158163</v>
      </c>
      <c r="K3630" t="s">
        <v>74</v>
      </c>
      <c r="L3630" t="s">
        <v>77</v>
      </c>
      <c r="M3630" t="s">
        <v>87</v>
      </c>
      <c r="N3630" t="s">
        <v>89</v>
      </c>
      <c r="P3630" t="s">
        <v>90</v>
      </c>
      <c r="Q3630" t="s">
        <v>100</v>
      </c>
      <c r="R3630" t="s">
        <v>17</v>
      </c>
      <c r="S3630" t="s">
        <v>20</v>
      </c>
      <c r="T3630" t="s">
        <v>45</v>
      </c>
      <c r="U3630" t="s">
        <v>46</v>
      </c>
      <c r="V3630" t="str">
        <f t="shared" si="1392"/>
        <v>AIR</v>
      </c>
      <c r="W3630" s="3"/>
      <c r="X3630" t="s">
        <v>32</v>
      </c>
      <c r="Y3630" t="s">
        <v>73</v>
      </c>
    </row>
    <row r="3631" spans="1:31" x14ac:dyDescent="0.2">
      <c r="A3631">
        <v>3630</v>
      </c>
      <c r="B3631" t="s">
        <v>2</v>
      </c>
      <c r="C3631" s="4">
        <v>1924355</v>
      </c>
      <c r="D3631" t="s">
        <v>33</v>
      </c>
      <c r="E3631" t="s">
        <v>35</v>
      </c>
      <c r="F3631" s="1">
        <v>43913</v>
      </c>
      <c r="G3631" s="1">
        <f t="shared" si="1408"/>
        <v>43913</v>
      </c>
      <c r="H3631" s="1">
        <f t="shared" si="1409"/>
        <v>43946</v>
      </c>
      <c r="I3631" t="s">
        <v>71</v>
      </c>
      <c r="J3631">
        <v>2490158163</v>
      </c>
      <c r="K3631" t="s">
        <v>74</v>
      </c>
      <c r="L3631" t="s">
        <v>77</v>
      </c>
      <c r="M3631" t="s">
        <v>83</v>
      </c>
      <c r="P3631" t="s">
        <v>98</v>
      </c>
      <c r="Q3631" t="s">
        <v>100</v>
      </c>
      <c r="R3631" t="s">
        <v>17</v>
      </c>
      <c r="S3631" t="s">
        <v>20</v>
      </c>
      <c r="T3631" t="s">
        <v>45</v>
      </c>
      <c r="U3631" t="s">
        <v>46</v>
      </c>
      <c r="V3631" t="str">
        <f t="shared" si="1392"/>
        <v>AIR</v>
      </c>
      <c r="W3631" s="3"/>
      <c r="X3631" t="s">
        <v>32</v>
      </c>
      <c r="Y3631" t="s">
        <v>73</v>
      </c>
    </row>
    <row r="3632" spans="1:31" x14ac:dyDescent="0.2">
      <c r="A3632">
        <v>3631</v>
      </c>
      <c r="B3632" t="s">
        <v>2</v>
      </c>
      <c r="C3632" s="4">
        <v>1924356</v>
      </c>
      <c r="D3632" t="s">
        <v>33</v>
      </c>
      <c r="E3632" t="s">
        <v>35</v>
      </c>
      <c r="F3632" s="1">
        <v>43913</v>
      </c>
      <c r="G3632" s="1">
        <f t="shared" si="1408"/>
        <v>43913</v>
      </c>
      <c r="H3632" s="1">
        <f t="shared" si="1409"/>
        <v>43946</v>
      </c>
      <c r="I3632" t="s">
        <v>71</v>
      </c>
      <c r="J3632">
        <v>2490158163</v>
      </c>
      <c r="K3632" t="s">
        <v>74</v>
      </c>
      <c r="L3632" t="s">
        <v>77</v>
      </c>
      <c r="M3632" t="s">
        <v>83</v>
      </c>
      <c r="P3632" t="s">
        <v>98</v>
      </c>
      <c r="Q3632" t="s">
        <v>100</v>
      </c>
      <c r="R3632" t="s">
        <v>17</v>
      </c>
      <c r="S3632" t="s">
        <v>20</v>
      </c>
      <c r="T3632" t="s">
        <v>45</v>
      </c>
      <c r="U3632" t="s">
        <v>46</v>
      </c>
      <c r="V3632" t="str">
        <f t="shared" si="1392"/>
        <v>AIR</v>
      </c>
      <c r="W3632" s="3"/>
      <c r="X3632" t="s">
        <v>32</v>
      </c>
      <c r="Y3632" t="s">
        <v>73</v>
      </c>
    </row>
    <row r="3633" spans="1:31" x14ac:dyDescent="0.2">
      <c r="A3633">
        <v>3632</v>
      </c>
      <c r="B3633" t="s">
        <v>2</v>
      </c>
      <c r="C3633" s="4">
        <v>1924357</v>
      </c>
      <c r="D3633" t="s">
        <v>33</v>
      </c>
      <c r="E3633" t="s">
        <v>35</v>
      </c>
      <c r="F3633" s="1">
        <v>43913</v>
      </c>
      <c r="G3633" s="1">
        <f t="shared" si="1408"/>
        <v>43913</v>
      </c>
      <c r="H3633" s="1">
        <f t="shared" si="1409"/>
        <v>43946</v>
      </c>
      <c r="I3633" t="s">
        <v>71</v>
      </c>
      <c r="J3633">
        <v>2490158163</v>
      </c>
      <c r="K3633" t="s">
        <v>74</v>
      </c>
      <c r="L3633" t="s">
        <v>77</v>
      </c>
      <c r="M3633" t="s">
        <v>83</v>
      </c>
      <c r="P3633" t="s">
        <v>98</v>
      </c>
      <c r="Q3633" t="s">
        <v>100</v>
      </c>
      <c r="R3633" t="s">
        <v>17</v>
      </c>
      <c r="S3633" t="s">
        <v>20</v>
      </c>
      <c r="T3633" t="s">
        <v>45</v>
      </c>
      <c r="U3633" t="s">
        <v>46</v>
      </c>
      <c r="V3633" t="str">
        <f t="shared" si="1392"/>
        <v>AIR</v>
      </c>
      <c r="W3633" s="3"/>
      <c r="X3633" t="s">
        <v>32</v>
      </c>
      <c r="Y3633" t="s">
        <v>73</v>
      </c>
    </row>
    <row r="3634" spans="1:31" x14ac:dyDescent="0.2">
      <c r="A3634">
        <v>3633</v>
      </c>
      <c r="B3634" t="s">
        <v>2</v>
      </c>
      <c r="C3634" s="4">
        <v>1924358</v>
      </c>
      <c r="D3634" t="s">
        <v>33</v>
      </c>
      <c r="E3634" t="s">
        <v>35</v>
      </c>
      <c r="F3634" s="1">
        <v>43910</v>
      </c>
      <c r="G3634" s="1">
        <f t="shared" ref="G3634:G3638" si="1410">F3634 + 7 - WEEKDAY(F3634, 2) + 6</f>
        <v>43918</v>
      </c>
      <c r="H3634" s="1">
        <f t="shared" ref="H3634:H3638" si="1411">G3634+7</f>
        <v>43925</v>
      </c>
      <c r="I3634" t="s">
        <v>71</v>
      </c>
      <c r="J3634">
        <v>2490158163</v>
      </c>
      <c r="K3634" t="s">
        <v>74</v>
      </c>
      <c r="L3634" t="s">
        <v>77</v>
      </c>
      <c r="M3634" t="s">
        <v>83</v>
      </c>
      <c r="P3634" t="s">
        <v>98</v>
      </c>
      <c r="Q3634" t="s">
        <v>100</v>
      </c>
      <c r="R3634" t="s">
        <v>18</v>
      </c>
      <c r="S3634" t="s">
        <v>20</v>
      </c>
      <c r="T3634" t="str">
        <f t="shared" ref="T3634:T3638" si="1412">IF(R3634="1: SEA", "LAEM CHABANG", "BANGKOK")</f>
        <v>LAEM CHABANG</v>
      </c>
      <c r="U3634" t="s">
        <v>46</v>
      </c>
      <c r="V3634" t="s">
        <v>50</v>
      </c>
      <c r="W3634" s="3">
        <v>12184324</v>
      </c>
      <c r="X3634" t="s">
        <v>32</v>
      </c>
      <c r="Y3634" t="s">
        <v>73</v>
      </c>
      <c r="AC3634">
        <v>1</v>
      </c>
    </row>
    <row r="3635" spans="1:31" x14ac:dyDescent="0.2">
      <c r="A3635">
        <v>3634</v>
      </c>
      <c r="B3635" t="s">
        <v>2</v>
      </c>
      <c r="C3635" s="4">
        <v>1924359</v>
      </c>
      <c r="D3635" t="s">
        <v>33</v>
      </c>
      <c r="E3635" t="s">
        <v>35</v>
      </c>
      <c r="F3635" s="1">
        <v>43910</v>
      </c>
      <c r="G3635" s="1">
        <f t="shared" si="1410"/>
        <v>43918</v>
      </c>
      <c r="H3635" s="1">
        <f t="shared" si="1411"/>
        <v>43925</v>
      </c>
      <c r="I3635" t="s">
        <v>71</v>
      </c>
      <c r="J3635">
        <v>2490158163</v>
      </c>
      <c r="K3635" t="s">
        <v>74</v>
      </c>
      <c r="L3635" t="s">
        <v>77</v>
      </c>
      <c r="M3635" t="s">
        <v>83</v>
      </c>
      <c r="P3635" t="s">
        <v>98</v>
      </c>
      <c r="Q3635" t="s">
        <v>100</v>
      </c>
      <c r="R3635" t="s">
        <v>18</v>
      </c>
      <c r="S3635" t="s">
        <v>20</v>
      </c>
      <c r="T3635" t="str">
        <f t="shared" si="1412"/>
        <v>LAEM CHABANG</v>
      </c>
      <c r="U3635" t="s">
        <v>46</v>
      </c>
      <c r="V3635" t="s">
        <v>50</v>
      </c>
      <c r="W3635" s="3">
        <v>12184325</v>
      </c>
      <c r="X3635" t="s">
        <v>32</v>
      </c>
      <c r="Y3635" t="s">
        <v>73</v>
      </c>
      <c r="AC3635">
        <v>1</v>
      </c>
    </row>
    <row r="3636" spans="1:31" x14ac:dyDescent="0.2">
      <c r="A3636">
        <v>3635</v>
      </c>
      <c r="B3636" t="s">
        <v>2</v>
      </c>
      <c r="C3636" s="4">
        <v>1924360</v>
      </c>
      <c r="D3636" t="s">
        <v>33</v>
      </c>
      <c r="E3636" t="s">
        <v>35</v>
      </c>
      <c r="F3636" s="1">
        <v>43910</v>
      </c>
      <c r="G3636" s="1">
        <f t="shared" si="1410"/>
        <v>43918</v>
      </c>
      <c r="H3636" s="1">
        <f t="shared" si="1411"/>
        <v>43925</v>
      </c>
      <c r="I3636" t="s">
        <v>71</v>
      </c>
      <c r="J3636">
        <v>2490158163</v>
      </c>
      <c r="K3636" t="s">
        <v>74</v>
      </c>
      <c r="L3636" t="s">
        <v>77</v>
      </c>
      <c r="M3636" t="s">
        <v>83</v>
      </c>
      <c r="P3636" t="s">
        <v>98</v>
      </c>
      <c r="Q3636" t="s">
        <v>100</v>
      </c>
      <c r="R3636" t="s">
        <v>18</v>
      </c>
      <c r="S3636" t="s">
        <v>20</v>
      </c>
      <c r="T3636" t="str">
        <f t="shared" si="1412"/>
        <v>LAEM CHABANG</v>
      </c>
      <c r="U3636" t="s">
        <v>46</v>
      </c>
      <c r="V3636" t="s">
        <v>50</v>
      </c>
      <c r="W3636" s="3">
        <v>12184328</v>
      </c>
      <c r="X3636" t="s">
        <v>32</v>
      </c>
      <c r="Y3636" t="s">
        <v>73</v>
      </c>
      <c r="AC3636">
        <v>1</v>
      </c>
    </row>
    <row r="3637" spans="1:31" x14ac:dyDescent="0.2">
      <c r="A3637">
        <v>3636</v>
      </c>
      <c r="B3637" t="s">
        <v>2</v>
      </c>
      <c r="C3637" s="4">
        <v>1924361</v>
      </c>
      <c r="D3637" t="s">
        <v>33</v>
      </c>
      <c r="E3637" t="s">
        <v>35</v>
      </c>
      <c r="F3637" s="1">
        <v>43910</v>
      </c>
      <c r="G3637" s="1">
        <f t="shared" si="1410"/>
        <v>43918</v>
      </c>
      <c r="H3637" s="1">
        <f t="shared" si="1411"/>
        <v>43925</v>
      </c>
      <c r="I3637" t="s">
        <v>71</v>
      </c>
      <c r="J3637">
        <v>2490158163</v>
      </c>
      <c r="K3637" t="s">
        <v>74</v>
      </c>
      <c r="L3637" t="s">
        <v>77</v>
      </c>
      <c r="M3637" t="s">
        <v>83</v>
      </c>
      <c r="P3637" t="s">
        <v>98</v>
      </c>
      <c r="Q3637" t="s">
        <v>100</v>
      </c>
      <c r="R3637" t="s">
        <v>18</v>
      </c>
      <c r="S3637" t="s">
        <v>20</v>
      </c>
      <c r="T3637" t="str">
        <f t="shared" si="1412"/>
        <v>LAEM CHABANG</v>
      </c>
      <c r="U3637" t="s">
        <v>46</v>
      </c>
      <c r="V3637" t="s">
        <v>50</v>
      </c>
      <c r="W3637" s="3">
        <v>12184337</v>
      </c>
      <c r="X3637" t="s">
        <v>32</v>
      </c>
      <c r="Y3637" t="s">
        <v>73</v>
      </c>
      <c r="AC3637">
        <v>1</v>
      </c>
    </row>
    <row r="3638" spans="1:31" x14ac:dyDescent="0.2">
      <c r="A3638">
        <v>3637</v>
      </c>
      <c r="B3638" t="s">
        <v>2</v>
      </c>
      <c r="C3638" s="4">
        <v>1924362</v>
      </c>
      <c r="D3638" t="s">
        <v>33</v>
      </c>
      <c r="E3638" t="s">
        <v>35</v>
      </c>
      <c r="F3638" s="1">
        <v>43910</v>
      </c>
      <c r="G3638" s="1">
        <f t="shared" si="1410"/>
        <v>43918</v>
      </c>
      <c r="H3638" s="1">
        <f t="shared" si="1411"/>
        <v>43925</v>
      </c>
      <c r="I3638" t="s">
        <v>71</v>
      </c>
      <c r="J3638">
        <v>2490158163</v>
      </c>
      <c r="K3638" t="s">
        <v>74</v>
      </c>
      <c r="L3638" t="s">
        <v>77</v>
      </c>
      <c r="M3638" t="s">
        <v>83</v>
      </c>
      <c r="P3638" t="s">
        <v>98</v>
      </c>
      <c r="Q3638" t="s">
        <v>100</v>
      </c>
      <c r="R3638" t="s">
        <v>18</v>
      </c>
      <c r="S3638" t="s">
        <v>20</v>
      </c>
      <c r="T3638" t="str">
        <f t="shared" si="1412"/>
        <v>LAEM CHABANG</v>
      </c>
      <c r="U3638" t="s">
        <v>46</v>
      </c>
      <c r="V3638" t="s">
        <v>50</v>
      </c>
      <c r="W3638" s="3">
        <v>12184352</v>
      </c>
      <c r="X3638" t="s">
        <v>32</v>
      </c>
      <c r="Y3638" t="s">
        <v>73</v>
      </c>
      <c r="AC3638">
        <v>1</v>
      </c>
    </row>
    <row r="3639" spans="1:31" x14ac:dyDescent="0.2">
      <c r="A3639">
        <v>3638</v>
      </c>
      <c r="B3639" t="s">
        <v>2</v>
      </c>
      <c r="C3639" s="4">
        <v>1924363</v>
      </c>
      <c r="D3639" t="s">
        <v>33</v>
      </c>
      <c r="E3639" t="s">
        <v>41</v>
      </c>
      <c r="F3639" s="1">
        <v>43910</v>
      </c>
      <c r="G3639" s="1">
        <f>IF(R3639="2: AIR",F3639, "")</f>
        <v>43910</v>
      </c>
      <c r="H3639" s="1">
        <f>G3639+33</f>
        <v>43943</v>
      </c>
      <c r="I3639" t="s">
        <v>71</v>
      </c>
      <c r="J3639">
        <v>2490158163</v>
      </c>
      <c r="K3639" t="s">
        <v>74</v>
      </c>
      <c r="L3639" t="s">
        <v>77</v>
      </c>
      <c r="M3639" t="s">
        <v>87</v>
      </c>
      <c r="N3639" t="s">
        <v>89</v>
      </c>
      <c r="P3639" t="s">
        <v>90</v>
      </c>
      <c r="Q3639" t="s">
        <v>100</v>
      </c>
      <c r="R3639" t="s">
        <v>17</v>
      </c>
      <c r="S3639" t="s">
        <v>20</v>
      </c>
      <c r="T3639" t="s">
        <v>45</v>
      </c>
      <c r="U3639" t="s">
        <v>46</v>
      </c>
      <c r="V3639" t="str">
        <f t="shared" si="1392"/>
        <v>AIR</v>
      </c>
      <c r="W3639" s="3"/>
      <c r="X3639" t="s">
        <v>32</v>
      </c>
      <c r="Y3639" t="s">
        <v>73</v>
      </c>
      <c r="AE3639" t="s">
        <v>104</v>
      </c>
    </row>
    <row r="3640" spans="1:31" x14ac:dyDescent="0.2">
      <c r="A3640">
        <v>3639</v>
      </c>
      <c r="B3640" t="s">
        <v>2</v>
      </c>
      <c r="C3640" s="4">
        <v>1924364</v>
      </c>
      <c r="D3640" t="s">
        <v>33</v>
      </c>
      <c r="E3640" t="s">
        <v>35</v>
      </c>
      <c r="F3640" s="1">
        <v>43910</v>
      </c>
      <c r="G3640" s="1">
        <f t="shared" ref="G3640:G3641" si="1413">F3640 + 7 - WEEKDAY(F3640, 2) + 6</f>
        <v>43918</v>
      </c>
      <c r="H3640" s="1">
        <f t="shared" ref="H3640:H3641" si="1414">G3640+7</f>
        <v>43925</v>
      </c>
      <c r="I3640" t="s">
        <v>71</v>
      </c>
      <c r="J3640">
        <v>2490158163</v>
      </c>
      <c r="K3640" t="s">
        <v>74</v>
      </c>
      <c r="L3640" t="s">
        <v>77</v>
      </c>
      <c r="M3640" t="s">
        <v>83</v>
      </c>
      <c r="P3640" t="s">
        <v>98</v>
      </c>
      <c r="Q3640" t="s">
        <v>100</v>
      </c>
      <c r="R3640" t="s">
        <v>18</v>
      </c>
      <c r="S3640" t="s">
        <v>20</v>
      </c>
      <c r="T3640" t="str">
        <f t="shared" ref="T3640:T3641" si="1415">IF(R3640="1: SEA", "LAEM CHABANG", "BANGKOK")</f>
        <v>LAEM CHABANG</v>
      </c>
      <c r="U3640" t="s">
        <v>46</v>
      </c>
      <c r="V3640" t="s">
        <v>50</v>
      </c>
      <c r="W3640" s="3">
        <v>12184356</v>
      </c>
      <c r="X3640" t="s">
        <v>32</v>
      </c>
      <c r="Y3640" t="s">
        <v>73</v>
      </c>
      <c r="AC3640">
        <v>1</v>
      </c>
      <c r="AE3640" t="s">
        <v>102</v>
      </c>
    </row>
    <row r="3641" spans="1:31" x14ac:dyDescent="0.2">
      <c r="A3641">
        <v>3640</v>
      </c>
      <c r="B3641" t="s">
        <v>2</v>
      </c>
      <c r="C3641" s="4">
        <v>1924365</v>
      </c>
      <c r="D3641" t="s">
        <v>33</v>
      </c>
      <c r="E3641" t="s">
        <v>35</v>
      </c>
      <c r="F3641" s="1">
        <v>43913</v>
      </c>
      <c r="G3641" s="1">
        <f t="shared" si="1413"/>
        <v>43925</v>
      </c>
      <c r="H3641" s="1">
        <f t="shared" si="1414"/>
        <v>43932</v>
      </c>
      <c r="I3641" t="s">
        <v>71</v>
      </c>
      <c r="J3641">
        <v>2490158163</v>
      </c>
      <c r="K3641" t="s">
        <v>74</v>
      </c>
      <c r="L3641" t="s">
        <v>77</v>
      </c>
      <c r="M3641" t="s">
        <v>83</v>
      </c>
      <c r="P3641" t="s">
        <v>98</v>
      </c>
      <c r="Q3641" t="s">
        <v>100</v>
      </c>
      <c r="R3641" t="s">
        <v>18</v>
      </c>
      <c r="S3641" t="s">
        <v>20</v>
      </c>
      <c r="T3641" t="str">
        <f t="shared" si="1415"/>
        <v>LAEM CHABANG</v>
      </c>
      <c r="U3641" t="s">
        <v>46</v>
      </c>
      <c r="V3641" t="s">
        <v>48</v>
      </c>
      <c r="W3641" s="3">
        <v>12184365</v>
      </c>
      <c r="X3641" t="s">
        <v>32</v>
      </c>
      <c r="Y3641" t="s">
        <v>73</v>
      </c>
      <c r="AC3641">
        <v>1</v>
      </c>
    </row>
    <row r="3642" spans="1:31" x14ac:dyDescent="0.2">
      <c r="A3642">
        <v>3641</v>
      </c>
      <c r="B3642" t="s">
        <v>2</v>
      </c>
      <c r="C3642" s="4">
        <v>1924366</v>
      </c>
      <c r="D3642" t="s">
        <v>33</v>
      </c>
      <c r="E3642" t="s">
        <v>41</v>
      </c>
      <c r="F3642" s="1">
        <v>43913</v>
      </c>
      <c r="G3642" s="1">
        <f>IF(R3642="2: AIR",F3642, "")</f>
        <v>43913</v>
      </c>
      <c r="H3642" s="1">
        <f t="shared" ref="H3642:H3643" si="1416">G3642+33</f>
        <v>43946</v>
      </c>
      <c r="I3642" t="s">
        <v>71</v>
      </c>
      <c r="J3642">
        <v>2490158163</v>
      </c>
      <c r="K3642" t="s">
        <v>74</v>
      </c>
      <c r="L3642" t="s">
        <v>77</v>
      </c>
      <c r="M3642" t="s">
        <v>87</v>
      </c>
      <c r="N3642" t="s">
        <v>89</v>
      </c>
      <c r="P3642" t="s">
        <v>90</v>
      </c>
      <c r="Q3642" t="s">
        <v>100</v>
      </c>
      <c r="R3642" t="s">
        <v>17</v>
      </c>
      <c r="S3642" t="s">
        <v>20</v>
      </c>
      <c r="T3642" t="s">
        <v>45</v>
      </c>
      <c r="U3642" t="s">
        <v>46</v>
      </c>
      <c r="V3642" t="str">
        <f t="shared" si="1392"/>
        <v>AIR</v>
      </c>
      <c r="W3642" s="3"/>
      <c r="X3642" t="s">
        <v>32</v>
      </c>
      <c r="Y3642" t="s">
        <v>73</v>
      </c>
      <c r="AE3642" t="s">
        <v>104</v>
      </c>
    </row>
    <row r="3643" spans="1:31" x14ac:dyDescent="0.2">
      <c r="A3643">
        <v>3642</v>
      </c>
      <c r="B3643" t="s">
        <v>2</v>
      </c>
      <c r="C3643" s="4">
        <v>1924367</v>
      </c>
      <c r="D3643" t="s">
        <v>33</v>
      </c>
      <c r="E3643" t="s">
        <v>41</v>
      </c>
      <c r="F3643" s="1">
        <v>43913</v>
      </c>
      <c r="G3643" s="1">
        <f>IF(R3643="2: AIR",F3643, "")</f>
        <v>43913</v>
      </c>
      <c r="H3643" s="1">
        <f t="shared" si="1416"/>
        <v>43946</v>
      </c>
      <c r="I3643" t="s">
        <v>71</v>
      </c>
      <c r="J3643">
        <v>2490158163</v>
      </c>
      <c r="K3643" t="s">
        <v>74</v>
      </c>
      <c r="L3643" t="s">
        <v>77</v>
      </c>
      <c r="M3643" t="s">
        <v>87</v>
      </c>
      <c r="N3643" t="s">
        <v>89</v>
      </c>
      <c r="P3643" t="s">
        <v>90</v>
      </c>
      <c r="Q3643" t="s">
        <v>100</v>
      </c>
      <c r="R3643" t="s">
        <v>17</v>
      </c>
      <c r="S3643" t="s">
        <v>20</v>
      </c>
      <c r="T3643" t="s">
        <v>45</v>
      </c>
      <c r="U3643" t="s">
        <v>46</v>
      </c>
      <c r="V3643" t="str">
        <f t="shared" si="1392"/>
        <v>AIR</v>
      </c>
      <c r="W3643" s="3"/>
      <c r="X3643" t="s">
        <v>32</v>
      </c>
      <c r="Y3643" t="s">
        <v>73</v>
      </c>
      <c r="AE3643" t="s">
        <v>104</v>
      </c>
    </row>
    <row r="3644" spans="1:31" x14ac:dyDescent="0.2">
      <c r="A3644">
        <v>3643</v>
      </c>
      <c r="B3644" t="s">
        <v>2</v>
      </c>
      <c r="C3644" s="4">
        <v>1924368</v>
      </c>
      <c r="D3644" t="s">
        <v>34</v>
      </c>
      <c r="E3644" t="s">
        <v>36</v>
      </c>
      <c r="F3644" s="1">
        <v>43913</v>
      </c>
      <c r="G3644" s="1">
        <f t="shared" ref="G3644:G3645" si="1417">F3644 + 7 - WEEKDAY(F3644, 2) + 6</f>
        <v>43925</v>
      </c>
      <c r="H3644" s="1">
        <f t="shared" ref="H3644:H3645" si="1418">G3644+7</f>
        <v>43932</v>
      </c>
      <c r="I3644" t="s">
        <v>71</v>
      </c>
      <c r="J3644">
        <v>2490158163</v>
      </c>
      <c r="K3644" t="s">
        <v>74</v>
      </c>
      <c r="L3644" t="s">
        <v>79</v>
      </c>
      <c r="M3644" t="s">
        <v>83</v>
      </c>
      <c r="P3644" t="s">
        <v>95</v>
      </c>
      <c r="Q3644" t="s">
        <v>100</v>
      </c>
      <c r="R3644" t="s">
        <v>18</v>
      </c>
      <c r="S3644" t="s">
        <v>20</v>
      </c>
      <c r="T3644" t="str">
        <f t="shared" ref="T3644:T3645" si="1419">IF(R3644="1: SEA", "LAEM CHABANG", "BANGKOK")</f>
        <v>LAEM CHABANG</v>
      </c>
      <c r="U3644" t="s">
        <v>46</v>
      </c>
      <c r="V3644" t="s">
        <v>48</v>
      </c>
      <c r="W3644" s="3">
        <v>12184384</v>
      </c>
      <c r="X3644" t="s">
        <v>32</v>
      </c>
      <c r="Y3644" t="s">
        <v>73</v>
      </c>
      <c r="AC3644">
        <v>1</v>
      </c>
    </row>
    <row r="3645" spans="1:31" x14ac:dyDescent="0.2">
      <c r="A3645">
        <v>3644</v>
      </c>
      <c r="B3645" t="s">
        <v>2</v>
      </c>
      <c r="C3645" s="4">
        <v>1924369</v>
      </c>
      <c r="D3645" t="s">
        <v>34</v>
      </c>
      <c r="E3645" t="s">
        <v>36</v>
      </c>
      <c r="F3645" s="1">
        <v>43913</v>
      </c>
      <c r="G3645" s="1">
        <f t="shared" si="1417"/>
        <v>43925</v>
      </c>
      <c r="H3645" s="1">
        <f t="shared" si="1418"/>
        <v>43932</v>
      </c>
      <c r="I3645" t="s">
        <v>71</v>
      </c>
      <c r="J3645">
        <v>2490158163</v>
      </c>
      <c r="K3645" t="s">
        <v>74</v>
      </c>
      <c r="L3645" t="s">
        <v>79</v>
      </c>
      <c r="M3645" t="s">
        <v>83</v>
      </c>
      <c r="P3645" t="s">
        <v>95</v>
      </c>
      <c r="Q3645" t="s">
        <v>100</v>
      </c>
      <c r="R3645" t="s">
        <v>18</v>
      </c>
      <c r="S3645" t="s">
        <v>20</v>
      </c>
      <c r="T3645" t="str">
        <f t="shared" si="1419"/>
        <v>LAEM CHABANG</v>
      </c>
      <c r="U3645" t="s">
        <v>46</v>
      </c>
      <c r="V3645" t="s">
        <v>48</v>
      </c>
      <c r="W3645" s="3">
        <v>12184393</v>
      </c>
      <c r="X3645" t="s">
        <v>32</v>
      </c>
      <c r="Y3645" t="s">
        <v>73</v>
      </c>
      <c r="AC3645">
        <v>1</v>
      </c>
    </row>
    <row r="3646" spans="1:31" x14ac:dyDescent="0.2">
      <c r="A3646">
        <v>3645</v>
      </c>
      <c r="B3646" t="s">
        <v>2</v>
      </c>
      <c r="C3646" s="4">
        <v>1924370</v>
      </c>
      <c r="D3646" t="s">
        <v>33</v>
      </c>
      <c r="E3646" t="s">
        <v>41</v>
      </c>
      <c r="F3646" s="1">
        <v>43913</v>
      </c>
      <c r="G3646" s="1">
        <f>IF(R3646="2: AIR",F3646, "")</f>
        <v>43913</v>
      </c>
      <c r="H3646" s="1">
        <f t="shared" ref="H3646:H3647" si="1420">G3646+33</f>
        <v>43946</v>
      </c>
      <c r="I3646" t="s">
        <v>71</v>
      </c>
      <c r="J3646">
        <v>2490158163</v>
      </c>
      <c r="K3646" t="s">
        <v>74</v>
      </c>
      <c r="L3646" t="s">
        <v>77</v>
      </c>
      <c r="M3646" t="s">
        <v>87</v>
      </c>
      <c r="N3646" t="s">
        <v>89</v>
      </c>
      <c r="P3646" t="s">
        <v>90</v>
      </c>
      <c r="Q3646" t="s">
        <v>100</v>
      </c>
      <c r="R3646" t="s">
        <v>17</v>
      </c>
      <c r="S3646" t="s">
        <v>20</v>
      </c>
      <c r="T3646" t="s">
        <v>45</v>
      </c>
      <c r="U3646" t="s">
        <v>46</v>
      </c>
      <c r="V3646" t="str">
        <f t="shared" si="1392"/>
        <v>AIR</v>
      </c>
      <c r="W3646" s="3"/>
      <c r="X3646" t="s">
        <v>32</v>
      </c>
      <c r="Y3646" t="s">
        <v>73</v>
      </c>
    </row>
    <row r="3647" spans="1:31" x14ac:dyDescent="0.2">
      <c r="A3647">
        <v>3646</v>
      </c>
      <c r="B3647" t="s">
        <v>2</v>
      </c>
      <c r="C3647" s="4">
        <v>1924371</v>
      </c>
      <c r="D3647" t="s">
        <v>33</v>
      </c>
      <c r="E3647" t="s">
        <v>41</v>
      </c>
      <c r="F3647" s="1">
        <v>43913</v>
      </c>
      <c r="G3647" s="1">
        <f>IF(R3647="2: AIR",F3647, "")</f>
        <v>43913</v>
      </c>
      <c r="H3647" s="1">
        <f t="shared" si="1420"/>
        <v>43946</v>
      </c>
      <c r="I3647" t="s">
        <v>71</v>
      </c>
      <c r="J3647">
        <v>2490158163</v>
      </c>
      <c r="K3647" t="s">
        <v>74</v>
      </c>
      <c r="L3647" t="s">
        <v>77</v>
      </c>
      <c r="M3647" t="s">
        <v>87</v>
      </c>
      <c r="N3647" t="s">
        <v>89</v>
      </c>
      <c r="P3647" t="s">
        <v>90</v>
      </c>
      <c r="Q3647" t="s">
        <v>100</v>
      </c>
      <c r="R3647" t="s">
        <v>17</v>
      </c>
      <c r="S3647" t="s">
        <v>20</v>
      </c>
      <c r="T3647" t="s">
        <v>45</v>
      </c>
      <c r="U3647" t="s">
        <v>46</v>
      </c>
      <c r="V3647" t="str">
        <f t="shared" si="1392"/>
        <v>AIR</v>
      </c>
      <c r="W3647" s="3"/>
      <c r="X3647" t="s">
        <v>32</v>
      </c>
      <c r="Y3647" t="s">
        <v>73</v>
      </c>
    </row>
    <row r="3648" spans="1:31" x14ac:dyDescent="0.2">
      <c r="A3648">
        <v>3647</v>
      </c>
      <c r="B3648" t="s">
        <v>2</v>
      </c>
      <c r="C3648" s="4">
        <v>1924372</v>
      </c>
      <c r="D3648" t="s">
        <v>34</v>
      </c>
      <c r="E3648" t="s">
        <v>36</v>
      </c>
      <c r="F3648" s="1">
        <v>43910</v>
      </c>
      <c r="G3648" s="1">
        <f t="shared" ref="G3648:G3649" si="1421">F3648 + 7 - WEEKDAY(F3648, 2) + 6</f>
        <v>43918</v>
      </c>
      <c r="H3648" s="1">
        <f t="shared" ref="H3648:H3649" si="1422">G3648+7</f>
        <v>43925</v>
      </c>
      <c r="I3648" t="s">
        <v>71</v>
      </c>
      <c r="J3648">
        <v>2490158163</v>
      </c>
      <c r="K3648" t="s">
        <v>74</v>
      </c>
      <c r="L3648" t="s">
        <v>79</v>
      </c>
      <c r="M3648" t="s">
        <v>83</v>
      </c>
      <c r="P3648" t="s">
        <v>95</v>
      </c>
      <c r="Q3648" t="s">
        <v>100</v>
      </c>
      <c r="R3648" t="s">
        <v>18</v>
      </c>
      <c r="S3648" t="s">
        <v>20</v>
      </c>
      <c r="T3648" t="str">
        <f t="shared" ref="T3648:T3649" si="1423">IF(R3648="1: SEA", "LAEM CHABANG", "BANGKOK")</f>
        <v>LAEM CHABANG</v>
      </c>
      <c r="U3648" t="s">
        <v>46</v>
      </c>
      <c r="V3648" t="s">
        <v>50</v>
      </c>
      <c r="W3648" s="3">
        <v>12184412</v>
      </c>
      <c r="X3648" t="s">
        <v>32</v>
      </c>
      <c r="Y3648" t="s">
        <v>73</v>
      </c>
      <c r="AC3648">
        <v>1</v>
      </c>
    </row>
    <row r="3649" spans="1:31" x14ac:dyDescent="0.2">
      <c r="A3649">
        <v>3648</v>
      </c>
      <c r="B3649" t="s">
        <v>2</v>
      </c>
      <c r="C3649" s="4">
        <v>1924373</v>
      </c>
      <c r="D3649" t="s">
        <v>34</v>
      </c>
      <c r="E3649" t="s">
        <v>36</v>
      </c>
      <c r="F3649" s="1">
        <v>43913</v>
      </c>
      <c r="G3649" s="1">
        <f t="shared" si="1421"/>
        <v>43925</v>
      </c>
      <c r="H3649" s="1">
        <f t="shared" si="1422"/>
        <v>43932</v>
      </c>
      <c r="I3649" t="s">
        <v>71</v>
      </c>
      <c r="J3649">
        <v>2490158163</v>
      </c>
      <c r="K3649" t="s">
        <v>74</v>
      </c>
      <c r="L3649" t="s">
        <v>79</v>
      </c>
      <c r="M3649" t="s">
        <v>83</v>
      </c>
      <c r="P3649" t="s">
        <v>95</v>
      </c>
      <c r="Q3649" t="s">
        <v>100</v>
      </c>
      <c r="R3649" t="s">
        <v>18</v>
      </c>
      <c r="S3649" t="s">
        <v>20</v>
      </c>
      <c r="T3649" t="str">
        <f t="shared" si="1423"/>
        <v>LAEM CHABANG</v>
      </c>
      <c r="U3649" t="s">
        <v>46</v>
      </c>
      <c r="V3649" t="s">
        <v>48</v>
      </c>
      <c r="W3649" s="3">
        <v>12184421</v>
      </c>
      <c r="X3649" t="s">
        <v>32</v>
      </c>
      <c r="Y3649" t="s">
        <v>73</v>
      </c>
      <c r="AC3649">
        <v>1</v>
      </c>
    </row>
    <row r="3650" spans="1:31" x14ac:dyDescent="0.2">
      <c r="A3650">
        <v>3649</v>
      </c>
      <c r="B3650" t="s">
        <v>2</v>
      </c>
      <c r="C3650" s="4">
        <v>1924374</v>
      </c>
      <c r="D3650" t="s">
        <v>33</v>
      </c>
      <c r="E3650" t="s">
        <v>41</v>
      </c>
      <c r="F3650" s="1">
        <v>43910</v>
      </c>
      <c r="G3650" s="1">
        <f>IF(R3650="2: AIR",F3650, "")</f>
        <v>43910</v>
      </c>
      <c r="H3650" s="1">
        <f t="shared" ref="H3650:H3651" si="1424">G3650+33</f>
        <v>43943</v>
      </c>
      <c r="I3650" t="s">
        <v>71</v>
      </c>
      <c r="J3650">
        <v>2490158163</v>
      </c>
      <c r="K3650" t="s">
        <v>74</v>
      </c>
      <c r="L3650" t="s">
        <v>77</v>
      </c>
      <c r="M3650" t="s">
        <v>87</v>
      </c>
      <c r="N3650" t="s">
        <v>89</v>
      </c>
      <c r="P3650" t="s">
        <v>90</v>
      </c>
      <c r="Q3650" t="s">
        <v>100</v>
      </c>
      <c r="R3650" t="s">
        <v>17</v>
      </c>
      <c r="S3650" t="s">
        <v>20</v>
      </c>
      <c r="T3650" t="s">
        <v>45</v>
      </c>
      <c r="U3650" t="s">
        <v>46</v>
      </c>
      <c r="V3650" t="str">
        <f t="shared" si="1392"/>
        <v>AIR</v>
      </c>
      <c r="W3650" s="3"/>
      <c r="X3650" t="s">
        <v>32</v>
      </c>
      <c r="Y3650" t="s">
        <v>73</v>
      </c>
    </row>
    <row r="3651" spans="1:31" x14ac:dyDescent="0.2">
      <c r="A3651">
        <v>3650</v>
      </c>
      <c r="B3651" t="s">
        <v>2</v>
      </c>
      <c r="C3651" s="4">
        <v>1924375</v>
      </c>
      <c r="D3651" t="s">
        <v>33</v>
      </c>
      <c r="E3651" t="s">
        <v>41</v>
      </c>
      <c r="F3651" s="1">
        <v>43913</v>
      </c>
      <c r="G3651" s="1">
        <f>IF(R3651="2: AIR",F3651, "")</f>
        <v>43913</v>
      </c>
      <c r="H3651" s="1">
        <f t="shared" si="1424"/>
        <v>43946</v>
      </c>
      <c r="I3651" t="s">
        <v>71</v>
      </c>
      <c r="J3651">
        <v>2490158163</v>
      </c>
      <c r="K3651" t="s">
        <v>74</v>
      </c>
      <c r="L3651" t="s">
        <v>77</v>
      </c>
      <c r="M3651" t="s">
        <v>87</v>
      </c>
      <c r="N3651" t="s">
        <v>89</v>
      </c>
      <c r="P3651" t="s">
        <v>90</v>
      </c>
      <c r="Q3651" t="s">
        <v>100</v>
      </c>
      <c r="R3651" t="s">
        <v>17</v>
      </c>
      <c r="S3651" t="s">
        <v>20</v>
      </c>
      <c r="T3651" t="s">
        <v>45</v>
      </c>
      <c r="U3651" t="s">
        <v>46</v>
      </c>
      <c r="V3651" t="str">
        <f t="shared" ref="V3651:V3681" si="1425">IF(R3651="2: AIR", "AIR","")</f>
        <v>AIR</v>
      </c>
      <c r="W3651" s="3"/>
      <c r="X3651" t="s">
        <v>32</v>
      </c>
      <c r="Y3651" t="s">
        <v>73</v>
      </c>
    </row>
    <row r="3652" spans="1:31" x14ac:dyDescent="0.2">
      <c r="A3652">
        <v>3651</v>
      </c>
      <c r="B3652" t="s">
        <v>2</v>
      </c>
      <c r="C3652" s="4">
        <v>1924376</v>
      </c>
      <c r="D3652" t="s">
        <v>33</v>
      </c>
      <c r="E3652" t="s">
        <v>35</v>
      </c>
      <c r="F3652" s="1">
        <v>43913</v>
      </c>
      <c r="G3652" s="1">
        <f t="shared" ref="G3652:G3655" si="1426">F3652 + 7 - WEEKDAY(F3652, 2) + 6</f>
        <v>43925</v>
      </c>
      <c r="H3652" s="1">
        <f t="shared" ref="H3652:H3655" si="1427">G3652+7</f>
        <v>43932</v>
      </c>
      <c r="I3652" t="s">
        <v>71</v>
      </c>
      <c r="J3652">
        <v>2490158163</v>
      </c>
      <c r="K3652" t="s">
        <v>74</v>
      </c>
      <c r="L3652" t="s">
        <v>77</v>
      </c>
      <c r="M3652" t="s">
        <v>83</v>
      </c>
      <c r="P3652" t="s">
        <v>98</v>
      </c>
      <c r="Q3652" t="s">
        <v>100</v>
      </c>
      <c r="R3652" t="s">
        <v>18</v>
      </c>
      <c r="S3652" t="s">
        <v>20</v>
      </c>
      <c r="T3652" t="str">
        <f t="shared" ref="T3652:T3655" si="1428">IF(R3652="1: SEA", "LAEM CHABANG", "BANGKOK")</f>
        <v>LAEM CHABANG</v>
      </c>
      <c r="U3652" t="s">
        <v>46</v>
      </c>
      <c r="V3652" t="s">
        <v>48</v>
      </c>
      <c r="W3652" s="3">
        <v>12184440</v>
      </c>
      <c r="X3652" t="s">
        <v>32</v>
      </c>
      <c r="Y3652" t="s">
        <v>73</v>
      </c>
      <c r="AC3652">
        <v>1</v>
      </c>
    </row>
    <row r="3653" spans="1:31" x14ac:dyDescent="0.2">
      <c r="A3653">
        <v>3652</v>
      </c>
      <c r="B3653" t="s">
        <v>2</v>
      </c>
      <c r="C3653" s="4">
        <v>1924377</v>
      </c>
      <c r="D3653" t="s">
        <v>33</v>
      </c>
      <c r="E3653" t="s">
        <v>35</v>
      </c>
      <c r="F3653" s="1">
        <v>43910</v>
      </c>
      <c r="G3653" s="1">
        <f t="shared" si="1426"/>
        <v>43918</v>
      </c>
      <c r="H3653" s="1">
        <f t="shared" si="1427"/>
        <v>43925</v>
      </c>
      <c r="I3653" t="s">
        <v>71</v>
      </c>
      <c r="J3653">
        <v>2490158163</v>
      </c>
      <c r="K3653" t="s">
        <v>74</v>
      </c>
      <c r="L3653" t="s">
        <v>77</v>
      </c>
      <c r="M3653" t="s">
        <v>83</v>
      </c>
      <c r="P3653" t="s">
        <v>98</v>
      </c>
      <c r="Q3653" t="s">
        <v>100</v>
      </c>
      <c r="R3653" t="s">
        <v>18</v>
      </c>
      <c r="S3653" t="s">
        <v>20</v>
      </c>
      <c r="T3653" t="str">
        <f t="shared" si="1428"/>
        <v>LAEM CHABANG</v>
      </c>
      <c r="U3653" t="s">
        <v>46</v>
      </c>
      <c r="V3653" t="s">
        <v>49</v>
      </c>
      <c r="W3653" s="3">
        <v>12184449</v>
      </c>
      <c r="X3653" t="s">
        <v>32</v>
      </c>
      <c r="Y3653" t="s">
        <v>73</v>
      </c>
      <c r="AC3653">
        <v>1</v>
      </c>
    </row>
    <row r="3654" spans="1:31" x14ac:dyDescent="0.2">
      <c r="A3654">
        <v>3653</v>
      </c>
      <c r="B3654" t="s">
        <v>2</v>
      </c>
      <c r="C3654" s="4">
        <v>1924378</v>
      </c>
      <c r="D3654" t="s">
        <v>33</v>
      </c>
      <c r="E3654" t="s">
        <v>35</v>
      </c>
      <c r="F3654" s="1">
        <v>43913</v>
      </c>
      <c r="G3654" s="1">
        <f t="shared" si="1426"/>
        <v>43925</v>
      </c>
      <c r="H3654" s="1">
        <f t="shared" si="1427"/>
        <v>43932</v>
      </c>
      <c r="I3654" t="s">
        <v>71</v>
      </c>
      <c r="J3654">
        <v>2490158163</v>
      </c>
      <c r="K3654" t="s">
        <v>74</v>
      </c>
      <c r="L3654" t="s">
        <v>77</v>
      </c>
      <c r="M3654" t="s">
        <v>83</v>
      </c>
      <c r="P3654" t="s">
        <v>98</v>
      </c>
      <c r="Q3654" t="s">
        <v>100</v>
      </c>
      <c r="R3654" t="s">
        <v>18</v>
      </c>
      <c r="S3654" t="s">
        <v>20</v>
      </c>
      <c r="T3654" t="str">
        <f t="shared" si="1428"/>
        <v>LAEM CHABANG</v>
      </c>
      <c r="U3654" t="s">
        <v>46</v>
      </c>
      <c r="V3654" t="s">
        <v>48</v>
      </c>
      <c r="W3654" s="3">
        <v>12184464</v>
      </c>
      <c r="X3654" t="s">
        <v>32</v>
      </c>
      <c r="Y3654" t="s">
        <v>73</v>
      </c>
      <c r="AC3654">
        <v>1</v>
      </c>
    </row>
    <row r="3655" spans="1:31" x14ac:dyDescent="0.2">
      <c r="A3655">
        <v>3654</v>
      </c>
      <c r="B3655" t="s">
        <v>2</v>
      </c>
      <c r="C3655" s="4">
        <v>1924379</v>
      </c>
      <c r="D3655" t="s">
        <v>33</v>
      </c>
      <c r="E3655" t="s">
        <v>35</v>
      </c>
      <c r="F3655" s="1">
        <v>43913</v>
      </c>
      <c r="G3655" s="1">
        <f t="shared" si="1426"/>
        <v>43925</v>
      </c>
      <c r="H3655" s="1">
        <f t="shared" si="1427"/>
        <v>43932</v>
      </c>
      <c r="I3655" t="s">
        <v>71</v>
      </c>
      <c r="J3655">
        <v>2490158163</v>
      </c>
      <c r="K3655" t="s">
        <v>74</v>
      </c>
      <c r="L3655" t="s">
        <v>77</v>
      </c>
      <c r="M3655" t="s">
        <v>83</v>
      </c>
      <c r="P3655" t="s">
        <v>98</v>
      </c>
      <c r="Q3655" t="s">
        <v>100</v>
      </c>
      <c r="R3655" t="s">
        <v>18</v>
      </c>
      <c r="S3655" t="s">
        <v>20</v>
      </c>
      <c r="T3655" t="str">
        <f t="shared" si="1428"/>
        <v>LAEM CHABANG</v>
      </c>
      <c r="U3655" t="s">
        <v>46</v>
      </c>
      <c r="V3655" t="s">
        <v>47</v>
      </c>
      <c r="W3655" s="3">
        <v>12184465</v>
      </c>
      <c r="X3655" t="s">
        <v>32</v>
      </c>
      <c r="Y3655" t="s">
        <v>73</v>
      </c>
      <c r="AC3655">
        <v>1</v>
      </c>
    </row>
    <row r="3656" spans="1:31" x14ac:dyDescent="0.2">
      <c r="A3656">
        <v>3655</v>
      </c>
      <c r="B3656" t="s">
        <v>2</v>
      </c>
      <c r="C3656" s="4">
        <v>1924380</v>
      </c>
      <c r="D3656" t="s">
        <v>33</v>
      </c>
      <c r="E3656" t="s">
        <v>41</v>
      </c>
      <c r="F3656" s="1">
        <v>43914</v>
      </c>
      <c r="G3656" s="1">
        <f>IF(R3656="2: AIR",F3656, "")</f>
        <v>43914</v>
      </c>
      <c r="H3656" s="1">
        <f>G3656+33</f>
        <v>43947</v>
      </c>
      <c r="I3656" t="s">
        <v>71</v>
      </c>
      <c r="J3656">
        <v>2490158163</v>
      </c>
      <c r="K3656" t="s">
        <v>74</v>
      </c>
      <c r="L3656" t="s">
        <v>77</v>
      </c>
      <c r="M3656" t="s">
        <v>87</v>
      </c>
      <c r="N3656" t="s">
        <v>89</v>
      </c>
      <c r="P3656" t="s">
        <v>90</v>
      </c>
      <c r="Q3656" t="s">
        <v>100</v>
      </c>
      <c r="R3656" t="s">
        <v>17</v>
      </c>
      <c r="S3656" t="s">
        <v>20</v>
      </c>
      <c r="T3656" t="s">
        <v>45</v>
      </c>
      <c r="U3656" t="s">
        <v>46</v>
      </c>
      <c r="V3656" t="str">
        <f t="shared" si="1425"/>
        <v>AIR</v>
      </c>
      <c r="W3656" s="3"/>
      <c r="X3656" t="s">
        <v>32</v>
      </c>
      <c r="Y3656" t="s">
        <v>73</v>
      </c>
    </row>
    <row r="3657" spans="1:31" x14ac:dyDescent="0.2">
      <c r="A3657">
        <v>3656</v>
      </c>
      <c r="B3657" t="s">
        <v>2</v>
      </c>
      <c r="C3657" s="4">
        <v>1924381</v>
      </c>
      <c r="D3657" t="s">
        <v>33</v>
      </c>
      <c r="E3657" t="s">
        <v>35</v>
      </c>
      <c r="F3657" s="1">
        <v>43914</v>
      </c>
      <c r="G3657" s="1">
        <f t="shared" ref="G3657:G3659" si="1429">F3657 + 7 - WEEKDAY(F3657, 2) + 6</f>
        <v>43925</v>
      </c>
      <c r="H3657" s="1">
        <f t="shared" ref="H3657:H3659" si="1430">G3657+7</f>
        <v>43932</v>
      </c>
      <c r="I3657" t="s">
        <v>71</v>
      </c>
      <c r="J3657">
        <v>2490158163</v>
      </c>
      <c r="K3657" t="s">
        <v>74</v>
      </c>
      <c r="L3657" t="s">
        <v>77</v>
      </c>
      <c r="M3657" t="s">
        <v>83</v>
      </c>
      <c r="P3657" t="s">
        <v>98</v>
      </c>
      <c r="Q3657" t="s">
        <v>100</v>
      </c>
      <c r="R3657" t="s">
        <v>18</v>
      </c>
      <c r="S3657" t="s">
        <v>20</v>
      </c>
      <c r="T3657" t="str">
        <f t="shared" ref="T3657:T3659" si="1431">IF(R3657="1: SEA", "LAEM CHABANG", "BANGKOK")</f>
        <v>LAEM CHABANG</v>
      </c>
      <c r="U3657" t="s">
        <v>46</v>
      </c>
      <c r="V3657" t="s">
        <v>47</v>
      </c>
      <c r="W3657" s="3">
        <v>12184477</v>
      </c>
      <c r="X3657" t="s">
        <v>32</v>
      </c>
      <c r="Y3657" t="s">
        <v>73</v>
      </c>
      <c r="AC3657">
        <v>1</v>
      </c>
    </row>
    <row r="3658" spans="1:31" x14ac:dyDescent="0.2">
      <c r="A3658">
        <v>3657</v>
      </c>
      <c r="B3658" t="s">
        <v>2</v>
      </c>
      <c r="C3658" s="4">
        <v>1924382</v>
      </c>
      <c r="D3658" t="s">
        <v>33</v>
      </c>
      <c r="E3658" t="s">
        <v>35</v>
      </c>
      <c r="F3658" s="1">
        <v>43913</v>
      </c>
      <c r="G3658" s="1">
        <f t="shared" si="1429"/>
        <v>43925</v>
      </c>
      <c r="H3658" s="1">
        <f t="shared" si="1430"/>
        <v>43932</v>
      </c>
      <c r="I3658" t="s">
        <v>71</v>
      </c>
      <c r="J3658">
        <v>2490158163</v>
      </c>
      <c r="K3658" t="s">
        <v>74</v>
      </c>
      <c r="L3658" t="s">
        <v>77</v>
      </c>
      <c r="M3658" t="s">
        <v>83</v>
      </c>
      <c r="P3658" t="s">
        <v>98</v>
      </c>
      <c r="Q3658" t="s">
        <v>100</v>
      </c>
      <c r="R3658" t="s">
        <v>18</v>
      </c>
      <c r="S3658" t="s">
        <v>20</v>
      </c>
      <c r="T3658" t="str">
        <f t="shared" si="1431"/>
        <v>LAEM CHABANG</v>
      </c>
      <c r="U3658" t="s">
        <v>46</v>
      </c>
      <c r="V3658" t="s">
        <v>47</v>
      </c>
      <c r="W3658" s="3">
        <v>12184492</v>
      </c>
      <c r="X3658" t="s">
        <v>32</v>
      </c>
      <c r="Y3658" t="s">
        <v>73</v>
      </c>
      <c r="AC3658">
        <v>1</v>
      </c>
    </row>
    <row r="3659" spans="1:31" x14ac:dyDescent="0.2">
      <c r="A3659">
        <v>3658</v>
      </c>
      <c r="B3659" t="s">
        <v>2</v>
      </c>
      <c r="C3659" s="4">
        <v>1924383</v>
      </c>
      <c r="D3659" t="s">
        <v>33</v>
      </c>
      <c r="E3659" t="s">
        <v>35</v>
      </c>
      <c r="F3659" s="1">
        <v>43913</v>
      </c>
      <c r="G3659" s="1">
        <f t="shared" si="1429"/>
        <v>43925</v>
      </c>
      <c r="H3659" s="1">
        <f t="shared" si="1430"/>
        <v>43932</v>
      </c>
      <c r="I3659" t="s">
        <v>71</v>
      </c>
      <c r="J3659">
        <v>2490158163</v>
      </c>
      <c r="K3659" t="s">
        <v>74</v>
      </c>
      <c r="L3659" t="s">
        <v>77</v>
      </c>
      <c r="M3659" t="s">
        <v>83</v>
      </c>
      <c r="P3659" t="s">
        <v>98</v>
      </c>
      <c r="Q3659" t="s">
        <v>100</v>
      </c>
      <c r="R3659" t="s">
        <v>18</v>
      </c>
      <c r="S3659" t="s">
        <v>20</v>
      </c>
      <c r="T3659" t="str">
        <f t="shared" si="1431"/>
        <v>LAEM CHABANG</v>
      </c>
      <c r="U3659" t="s">
        <v>46</v>
      </c>
      <c r="V3659" t="s">
        <v>47</v>
      </c>
      <c r="W3659" s="3">
        <v>12184493</v>
      </c>
      <c r="X3659" t="s">
        <v>32</v>
      </c>
      <c r="Y3659" t="s">
        <v>73</v>
      </c>
      <c r="AC3659">
        <v>1</v>
      </c>
    </row>
    <row r="3660" spans="1:31" x14ac:dyDescent="0.2">
      <c r="A3660">
        <v>3659</v>
      </c>
      <c r="B3660" t="s">
        <v>2</v>
      </c>
      <c r="C3660" s="4">
        <v>1924384</v>
      </c>
      <c r="D3660" t="s">
        <v>33</v>
      </c>
      <c r="E3660" t="s">
        <v>35</v>
      </c>
      <c r="F3660" s="1">
        <v>43913</v>
      </c>
      <c r="G3660" s="1">
        <f>IF(R3660="2: AIR",F3660, "")</f>
        <v>43913</v>
      </c>
      <c r="H3660" s="1">
        <f t="shared" ref="H3660:H3663" si="1432">G3660+33</f>
        <v>43946</v>
      </c>
      <c r="I3660" t="s">
        <v>71</v>
      </c>
      <c r="J3660">
        <v>2490158163</v>
      </c>
      <c r="K3660" t="s">
        <v>74</v>
      </c>
      <c r="L3660" t="s">
        <v>77</v>
      </c>
      <c r="M3660" t="s">
        <v>83</v>
      </c>
      <c r="P3660" t="s">
        <v>98</v>
      </c>
      <c r="Q3660" t="s">
        <v>100</v>
      </c>
      <c r="R3660" t="s">
        <v>17</v>
      </c>
      <c r="S3660" t="s">
        <v>20</v>
      </c>
      <c r="T3660" t="s">
        <v>45</v>
      </c>
      <c r="U3660" t="s">
        <v>46</v>
      </c>
      <c r="V3660" t="str">
        <f t="shared" si="1425"/>
        <v>AIR</v>
      </c>
      <c r="W3660" s="3"/>
      <c r="X3660" t="s">
        <v>32</v>
      </c>
      <c r="Y3660" t="s">
        <v>73</v>
      </c>
    </row>
    <row r="3661" spans="1:31" x14ac:dyDescent="0.2">
      <c r="A3661">
        <v>3660</v>
      </c>
      <c r="B3661" t="s">
        <v>2</v>
      </c>
      <c r="C3661" s="4">
        <v>1924385</v>
      </c>
      <c r="D3661" t="s">
        <v>33</v>
      </c>
      <c r="E3661" t="s">
        <v>41</v>
      </c>
      <c r="F3661" s="1">
        <v>43913</v>
      </c>
      <c r="G3661" s="1">
        <f>IF(R3661="2: AIR",F3661, "")</f>
        <v>43913</v>
      </c>
      <c r="H3661" s="1">
        <f t="shared" si="1432"/>
        <v>43946</v>
      </c>
      <c r="I3661" t="s">
        <v>71</v>
      </c>
      <c r="J3661">
        <v>2490158163</v>
      </c>
      <c r="K3661" t="s">
        <v>74</v>
      </c>
      <c r="L3661" t="s">
        <v>77</v>
      </c>
      <c r="M3661" t="s">
        <v>87</v>
      </c>
      <c r="N3661" t="s">
        <v>89</v>
      </c>
      <c r="P3661" t="s">
        <v>90</v>
      </c>
      <c r="Q3661" t="s">
        <v>100</v>
      </c>
      <c r="R3661" t="s">
        <v>17</v>
      </c>
      <c r="S3661" t="s">
        <v>20</v>
      </c>
      <c r="T3661" t="s">
        <v>45</v>
      </c>
      <c r="U3661" t="s">
        <v>46</v>
      </c>
      <c r="V3661" t="str">
        <f t="shared" si="1425"/>
        <v>AIR</v>
      </c>
      <c r="W3661" s="3"/>
      <c r="X3661" t="s">
        <v>32</v>
      </c>
      <c r="Y3661" t="s">
        <v>73</v>
      </c>
      <c r="AE3661" t="s">
        <v>102</v>
      </c>
    </row>
    <row r="3662" spans="1:31" x14ac:dyDescent="0.2">
      <c r="A3662">
        <v>3661</v>
      </c>
      <c r="B3662" t="s">
        <v>2</v>
      </c>
      <c r="C3662" s="4">
        <v>1924386</v>
      </c>
      <c r="D3662" t="s">
        <v>33</v>
      </c>
      <c r="E3662" t="s">
        <v>41</v>
      </c>
      <c r="F3662" s="1">
        <v>43913</v>
      </c>
      <c r="G3662" s="1">
        <f>IF(R3662="2: AIR",F3662, "")</f>
        <v>43913</v>
      </c>
      <c r="H3662" s="1">
        <f t="shared" si="1432"/>
        <v>43946</v>
      </c>
      <c r="I3662" t="s">
        <v>71</v>
      </c>
      <c r="J3662">
        <v>2490158163</v>
      </c>
      <c r="K3662" t="s">
        <v>74</v>
      </c>
      <c r="L3662" t="s">
        <v>77</v>
      </c>
      <c r="M3662" t="s">
        <v>87</v>
      </c>
      <c r="N3662" t="s">
        <v>89</v>
      </c>
      <c r="P3662" t="s">
        <v>90</v>
      </c>
      <c r="Q3662" t="s">
        <v>100</v>
      </c>
      <c r="R3662" t="s">
        <v>17</v>
      </c>
      <c r="S3662" t="s">
        <v>20</v>
      </c>
      <c r="T3662" t="s">
        <v>45</v>
      </c>
      <c r="U3662" t="s">
        <v>46</v>
      </c>
      <c r="V3662" t="str">
        <f t="shared" si="1425"/>
        <v>AIR</v>
      </c>
      <c r="W3662" s="3"/>
      <c r="X3662" t="s">
        <v>32</v>
      </c>
      <c r="Y3662" t="s">
        <v>73</v>
      </c>
    </row>
    <row r="3663" spans="1:31" x14ac:dyDescent="0.2">
      <c r="A3663">
        <v>3662</v>
      </c>
      <c r="B3663" t="s">
        <v>2</v>
      </c>
      <c r="C3663" s="4">
        <v>1924387</v>
      </c>
      <c r="D3663" t="s">
        <v>33</v>
      </c>
      <c r="E3663" t="s">
        <v>41</v>
      </c>
      <c r="F3663" s="1">
        <v>43913</v>
      </c>
      <c r="G3663" s="1">
        <f>IF(R3663="2: AIR",F3663, "")</f>
        <v>43913</v>
      </c>
      <c r="H3663" s="1">
        <f t="shared" si="1432"/>
        <v>43946</v>
      </c>
      <c r="I3663" t="s">
        <v>71</v>
      </c>
      <c r="J3663">
        <v>2490158163</v>
      </c>
      <c r="K3663" t="s">
        <v>74</v>
      </c>
      <c r="L3663" t="s">
        <v>77</v>
      </c>
      <c r="M3663" t="s">
        <v>87</v>
      </c>
      <c r="N3663" t="s">
        <v>89</v>
      </c>
      <c r="P3663" t="s">
        <v>90</v>
      </c>
      <c r="Q3663" t="s">
        <v>100</v>
      </c>
      <c r="R3663" t="s">
        <v>17</v>
      </c>
      <c r="S3663" t="s">
        <v>20</v>
      </c>
      <c r="T3663" t="s">
        <v>45</v>
      </c>
      <c r="U3663" t="s">
        <v>46</v>
      </c>
      <c r="V3663" t="str">
        <f t="shared" si="1425"/>
        <v>AIR</v>
      </c>
      <c r="W3663" s="3"/>
      <c r="X3663" t="s">
        <v>32</v>
      </c>
      <c r="Y3663" t="s">
        <v>73</v>
      </c>
      <c r="AC3663">
        <v>1</v>
      </c>
    </row>
    <row r="3664" spans="1:31" x14ac:dyDescent="0.2">
      <c r="A3664">
        <v>3663</v>
      </c>
      <c r="B3664" t="s">
        <v>2</v>
      </c>
      <c r="C3664" s="4">
        <v>1924388</v>
      </c>
      <c r="D3664" t="s">
        <v>33</v>
      </c>
      <c r="E3664" t="s">
        <v>35</v>
      </c>
      <c r="F3664" s="1">
        <v>43913</v>
      </c>
      <c r="G3664" s="1">
        <f>F3664 + 7 - WEEKDAY(F3664, 2) + 6</f>
        <v>43925</v>
      </c>
      <c r="H3664" s="1">
        <f t="shared" ref="H3664" si="1433">G3664+7</f>
        <v>43932</v>
      </c>
      <c r="I3664" t="s">
        <v>71</v>
      </c>
      <c r="J3664">
        <v>2490158163</v>
      </c>
      <c r="K3664" t="s">
        <v>74</v>
      </c>
      <c r="L3664" t="s">
        <v>77</v>
      </c>
      <c r="M3664" t="s">
        <v>83</v>
      </c>
      <c r="P3664" t="s">
        <v>98</v>
      </c>
      <c r="Q3664" t="s">
        <v>100</v>
      </c>
      <c r="R3664" t="s">
        <v>18</v>
      </c>
      <c r="S3664" t="s">
        <v>20</v>
      </c>
      <c r="T3664" t="str">
        <f t="shared" ref="T3664" si="1434">IF(R3664="1: SEA", "LAEM CHABANG", "BANGKOK")</f>
        <v>LAEM CHABANG</v>
      </c>
      <c r="U3664" t="s">
        <v>46</v>
      </c>
      <c r="V3664" t="s">
        <v>47</v>
      </c>
      <c r="W3664" s="3">
        <v>12184524</v>
      </c>
      <c r="X3664" t="s">
        <v>32</v>
      </c>
      <c r="Y3664" t="s">
        <v>73</v>
      </c>
      <c r="AC3664">
        <v>1</v>
      </c>
    </row>
    <row r="3665" spans="1:31" x14ac:dyDescent="0.2">
      <c r="A3665">
        <v>3664</v>
      </c>
      <c r="B3665" t="s">
        <v>2</v>
      </c>
      <c r="C3665" s="4">
        <v>1924389</v>
      </c>
      <c r="D3665" t="s">
        <v>33</v>
      </c>
      <c r="E3665" t="s">
        <v>41</v>
      </c>
      <c r="F3665" s="1">
        <v>43913</v>
      </c>
      <c r="G3665" s="1">
        <f>IF(R3665="2: AIR",F3665, "")</f>
        <v>43913</v>
      </c>
      <c r="H3665" s="1">
        <f t="shared" ref="H3665:H3667" si="1435">G3665+33</f>
        <v>43946</v>
      </c>
      <c r="I3665" t="s">
        <v>71</v>
      </c>
      <c r="J3665">
        <v>2490158163</v>
      </c>
      <c r="K3665" t="s">
        <v>74</v>
      </c>
      <c r="L3665" t="s">
        <v>77</v>
      </c>
      <c r="M3665" t="s">
        <v>87</v>
      </c>
      <c r="N3665" t="s">
        <v>89</v>
      </c>
      <c r="P3665" t="s">
        <v>90</v>
      </c>
      <c r="Q3665" t="s">
        <v>100</v>
      </c>
      <c r="R3665" t="s">
        <v>17</v>
      </c>
      <c r="S3665" t="s">
        <v>20</v>
      </c>
      <c r="T3665" t="s">
        <v>45</v>
      </c>
      <c r="U3665" t="s">
        <v>46</v>
      </c>
      <c r="V3665" t="str">
        <f t="shared" si="1425"/>
        <v>AIR</v>
      </c>
      <c r="W3665" s="3"/>
      <c r="X3665" t="s">
        <v>32</v>
      </c>
      <c r="Y3665" t="s">
        <v>73</v>
      </c>
    </row>
    <row r="3666" spans="1:31" x14ac:dyDescent="0.2">
      <c r="A3666">
        <v>3665</v>
      </c>
      <c r="B3666" t="s">
        <v>2</v>
      </c>
      <c r="C3666" s="4">
        <v>1924390</v>
      </c>
      <c r="D3666" t="s">
        <v>33</v>
      </c>
      <c r="E3666" t="s">
        <v>41</v>
      </c>
      <c r="F3666" s="1">
        <v>43913</v>
      </c>
      <c r="G3666" s="1">
        <f>IF(R3666="2: AIR",F3666, "")</f>
        <v>43913</v>
      </c>
      <c r="H3666" s="1">
        <f t="shared" si="1435"/>
        <v>43946</v>
      </c>
      <c r="I3666" t="s">
        <v>71</v>
      </c>
      <c r="J3666">
        <v>2490158163</v>
      </c>
      <c r="K3666" t="s">
        <v>74</v>
      </c>
      <c r="L3666" t="s">
        <v>77</v>
      </c>
      <c r="M3666" t="s">
        <v>87</v>
      </c>
      <c r="N3666" t="s">
        <v>89</v>
      </c>
      <c r="P3666" t="s">
        <v>90</v>
      </c>
      <c r="Q3666" t="s">
        <v>100</v>
      </c>
      <c r="R3666" t="s">
        <v>17</v>
      </c>
      <c r="S3666" t="s">
        <v>20</v>
      </c>
      <c r="T3666" t="s">
        <v>45</v>
      </c>
      <c r="U3666" t="s">
        <v>46</v>
      </c>
      <c r="V3666" t="str">
        <f t="shared" si="1425"/>
        <v>AIR</v>
      </c>
      <c r="W3666" s="3"/>
      <c r="X3666" t="s">
        <v>32</v>
      </c>
      <c r="Y3666" t="s">
        <v>73</v>
      </c>
    </row>
    <row r="3667" spans="1:31" x14ac:dyDescent="0.2">
      <c r="A3667">
        <v>3666</v>
      </c>
      <c r="B3667" t="s">
        <v>2</v>
      </c>
      <c r="C3667" s="4">
        <v>1924391</v>
      </c>
      <c r="D3667" t="s">
        <v>33</v>
      </c>
      <c r="E3667" t="s">
        <v>41</v>
      </c>
      <c r="F3667" s="1">
        <v>43913</v>
      </c>
      <c r="G3667" s="1">
        <f>IF(R3667="2: AIR",F3667, "")</f>
        <v>43913</v>
      </c>
      <c r="H3667" s="1">
        <f t="shared" si="1435"/>
        <v>43946</v>
      </c>
      <c r="I3667" t="s">
        <v>71</v>
      </c>
      <c r="J3667">
        <v>2490158163</v>
      </c>
      <c r="K3667" t="s">
        <v>74</v>
      </c>
      <c r="L3667" t="s">
        <v>77</v>
      </c>
      <c r="M3667" t="s">
        <v>87</v>
      </c>
      <c r="N3667" t="s">
        <v>89</v>
      </c>
      <c r="P3667" t="s">
        <v>90</v>
      </c>
      <c r="Q3667" t="s">
        <v>100</v>
      </c>
      <c r="R3667" t="s">
        <v>17</v>
      </c>
      <c r="S3667" t="s">
        <v>20</v>
      </c>
      <c r="T3667" t="s">
        <v>45</v>
      </c>
      <c r="U3667" t="s">
        <v>46</v>
      </c>
      <c r="V3667" t="str">
        <f t="shared" si="1425"/>
        <v>AIR</v>
      </c>
      <c r="W3667" s="3"/>
      <c r="X3667" t="s">
        <v>32</v>
      </c>
      <c r="Y3667" t="s">
        <v>73</v>
      </c>
    </row>
    <row r="3668" spans="1:31" x14ac:dyDescent="0.2">
      <c r="A3668">
        <v>3667</v>
      </c>
      <c r="B3668" t="s">
        <v>2</v>
      </c>
      <c r="C3668" s="4">
        <v>1924392</v>
      </c>
      <c r="D3668" t="s">
        <v>33</v>
      </c>
      <c r="E3668" t="s">
        <v>41</v>
      </c>
      <c r="F3668" s="1">
        <v>43913</v>
      </c>
      <c r="G3668" s="1">
        <f>F3668 + 7 - WEEKDAY(F3668, 2) + 3</f>
        <v>43922</v>
      </c>
      <c r="H3668" s="1">
        <f>G3668+32</f>
        <v>43954</v>
      </c>
      <c r="I3668" t="s">
        <v>71</v>
      </c>
      <c r="J3668">
        <v>2490158163</v>
      </c>
      <c r="K3668" t="s">
        <v>74</v>
      </c>
      <c r="L3668" t="s">
        <v>77</v>
      </c>
      <c r="M3668" t="s">
        <v>87</v>
      </c>
      <c r="N3668" t="s">
        <v>89</v>
      </c>
      <c r="P3668" t="s">
        <v>90</v>
      </c>
      <c r="Q3668" t="s">
        <v>100</v>
      </c>
      <c r="R3668" t="s">
        <v>18</v>
      </c>
      <c r="S3668" t="s">
        <v>20</v>
      </c>
      <c r="T3668" t="str">
        <f t="shared" ref="T3668" si="1436">IF(R3668="1: SEA", "LAEM CHABANG", "BANGKOK")</f>
        <v>LAEM CHABANG</v>
      </c>
      <c r="U3668" t="s">
        <v>46</v>
      </c>
      <c r="V3668" t="s">
        <v>66</v>
      </c>
      <c r="W3668" s="3">
        <v>12184552</v>
      </c>
      <c r="X3668" t="s">
        <v>32</v>
      </c>
      <c r="Y3668" t="s">
        <v>73</v>
      </c>
      <c r="AC3668">
        <v>1</v>
      </c>
    </row>
    <row r="3669" spans="1:31" x14ac:dyDescent="0.2">
      <c r="A3669">
        <v>3668</v>
      </c>
      <c r="B3669" t="s">
        <v>2</v>
      </c>
      <c r="C3669" s="4">
        <v>1924393</v>
      </c>
      <c r="D3669" t="s">
        <v>33</v>
      </c>
      <c r="E3669" t="s">
        <v>41</v>
      </c>
      <c r="F3669" s="1">
        <v>43913</v>
      </c>
      <c r="G3669" s="1">
        <f>IF(R3669="2: AIR",F3669, "")</f>
        <v>43913</v>
      </c>
      <c r="H3669" s="1">
        <f>G3669+33</f>
        <v>43946</v>
      </c>
      <c r="I3669" t="s">
        <v>71</v>
      </c>
      <c r="J3669">
        <v>2490158163</v>
      </c>
      <c r="K3669" t="s">
        <v>74</v>
      </c>
      <c r="L3669" t="s">
        <v>77</v>
      </c>
      <c r="M3669" t="s">
        <v>87</v>
      </c>
      <c r="N3669" t="s">
        <v>89</v>
      </c>
      <c r="P3669" t="s">
        <v>90</v>
      </c>
      <c r="Q3669" t="s">
        <v>100</v>
      </c>
      <c r="R3669" t="s">
        <v>17</v>
      </c>
      <c r="S3669" t="s">
        <v>20</v>
      </c>
      <c r="T3669" t="s">
        <v>45</v>
      </c>
      <c r="U3669" t="s">
        <v>46</v>
      </c>
      <c r="V3669" t="str">
        <f t="shared" si="1425"/>
        <v>AIR</v>
      </c>
      <c r="W3669" s="3"/>
      <c r="X3669" t="s">
        <v>32</v>
      </c>
      <c r="Y3669" t="s">
        <v>73</v>
      </c>
    </row>
    <row r="3670" spans="1:31" x14ac:dyDescent="0.2">
      <c r="A3670">
        <v>3669</v>
      </c>
      <c r="B3670" t="s">
        <v>2</v>
      </c>
      <c r="C3670" s="4">
        <v>1924394</v>
      </c>
      <c r="D3670" t="s">
        <v>33</v>
      </c>
      <c r="E3670" t="s">
        <v>35</v>
      </c>
      <c r="F3670" s="1">
        <v>43913</v>
      </c>
      <c r="G3670" s="1">
        <f>F3670 + 7 - WEEKDAY(F3670, 2) + 6</f>
        <v>43925</v>
      </c>
      <c r="H3670" s="1">
        <f t="shared" ref="H3670" si="1437">G3670+7</f>
        <v>43932</v>
      </c>
      <c r="I3670" t="s">
        <v>71</v>
      </c>
      <c r="J3670">
        <v>2490158163</v>
      </c>
      <c r="K3670" t="s">
        <v>74</v>
      </c>
      <c r="L3670" t="s">
        <v>77</v>
      </c>
      <c r="M3670" t="s">
        <v>83</v>
      </c>
      <c r="P3670" t="s">
        <v>98</v>
      </c>
      <c r="Q3670" t="s">
        <v>100</v>
      </c>
      <c r="R3670" t="s">
        <v>18</v>
      </c>
      <c r="S3670" t="s">
        <v>20</v>
      </c>
      <c r="T3670" t="str">
        <f t="shared" ref="T3670" si="1438">IF(R3670="1: SEA", "LAEM CHABANG", "BANGKOK")</f>
        <v>LAEM CHABANG</v>
      </c>
      <c r="U3670" t="s">
        <v>46</v>
      </c>
      <c r="V3670" t="s">
        <v>47</v>
      </c>
      <c r="W3670" s="3">
        <v>12184576</v>
      </c>
      <c r="X3670" t="s">
        <v>32</v>
      </c>
      <c r="Y3670" t="s">
        <v>73</v>
      </c>
      <c r="AC3670">
        <v>1</v>
      </c>
    </row>
    <row r="3671" spans="1:31" x14ac:dyDescent="0.2">
      <c r="A3671">
        <v>3670</v>
      </c>
      <c r="B3671" t="s">
        <v>2</v>
      </c>
      <c r="C3671" s="4">
        <v>1924395</v>
      </c>
      <c r="D3671" t="s">
        <v>33</v>
      </c>
      <c r="E3671" t="s">
        <v>35</v>
      </c>
      <c r="F3671" s="1">
        <v>43913</v>
      </c>
      <c r="G3671" s="1">
        <f>IF(R3671="2: AIR",F3671, "")</f>
        <v>43913</v>
      </c>
      <c r="H3671" s="1">
        <f t="shared" ref="H3671:H3674" si="1439">G3671+33</f>
        <v>43946</v>
      </c>
      <c r="I3671" t="s">
        <v>71</v>
      </c>
      <c r="J3671">
        <v>2490158163</v>
      </c>
      <c r="K3671" t="s">
        <v>74</v>
      </c>
      <c r="L3671" t="s">
        <v>77</v>
      </c>
      <c r="M3671" t="s">
        <v>83</v>
      </c>
      <c r="P3671" t="s">
        <v>98</v>
      </c>
      <c r="Q3671" t="s">
        <v>100</v>
      </c>
      <c r="R3671" t="s">
        <v>17</v>
      </c>
      <c r="S3671" t="s">
        <v>20</v>
      </c>
      <c r="T3671" t="s">
        <v>45</v>
      </c>
      <c r="U3671" t="s">
        <v>46</v>
      </c>
      <c r="V3671" t="str">
        <f t="shared" si="1425"/>
        <v>AIR</v>
      </c>
      <c r="W3671" s="3"/>
      <c r="X3671" t="s">
        <v>32</v>
      </c>
      <c r="Y3671" t="s">
        <v>73</v>
      </c>
    </row>
    <row r="3672" spans="1:31" x14ac:dyDescent="0.2">
      <c r="A3672">
        <v>3671</v>
      </c>
      <c r="B3672" t="s">
        <v>2</v>
      </c>
      <c r="C3672" s="4">
        <v>1924396</v>
      </c>
      <c r="D3672" t="s">
        <v>33</v>
      </c>
      <c r="E3672" t="s">
        <v>35</v>
      </c>
      <c r="F3672" s="1">
        <v>43913</v>
      </c>
      <c r="G3672" s="1">
        <f>IF(R3672="2: AIR",F3672, "")</f>
        <v>43913</v>
      </c>
      <c r="H3672" s="1">
        <f t="shared" si="1439"/>
        <v>43946</v>
      </c>
      <c r="I3672" t="s">
        <v>71</v>
      </c>
      <c r="J3672">
        <v>2490158163</v>
      </c>
      <c r="K3672" t="s">
        <v>74</v>
      </c>
      <c r="L3672" t="s">
        <v>77</v>
      </c>
      <c r="M3672" t="s">
        <v>83</v>
      </c>
      <c r="P3672" t="s">
        <v>98</v>
      </c>
      <c r="Q3672" t="s">
        <v>100</v>
      </c>
      <c r="R3672" t="s">
        <v>17</v>
      </c>
      <c r="S3672" t="s">
        <v>20</v>
      </c>
      <c r="T3672" t="s">
        <v>45</v>
      </c>
      <c r="U3672" t="s">
        <v>46</v>
      </c>
      <c r="V3672" t="str">
        <f t="shared" si="1425"/>
        <v>AIR</v>
      </c>
      <c r="W3672" s="3"/>
      <c r="X3672" t="s">
        <v>32</v>
      </c>
      <c r="Y3672" t="s">
        <v>73</v>
      </c>
    </row>
    <row r="3673" spans="1:31" x14ac:dyDescent="0.2">
      <c r="A3673">
        <v>3672</v>
      </c>
      <c r="B3673" t="s">
        <v>2</v>
      </c>
      <c r="C3673" s="4">
        <v>1924397</v>
      </c>
      <c r="D3673" t="s">
        <v>33</v>
      </c>
      <c r="E3673" t="s">
        <v>41</v>
      </c>
      <c r="F3673" s="1">
        <v>43913</v>
      </c>
      <c r="G3673" s="1">
        <f>IF(R3673="2: AIR",F3673, "")</f>
        <v>43913</v>
      </c>
      <c r="H3673" s="1">
        <f t="shared" si="1439"/>
        <v>43946</v>
      </c>
      <c r="I3673" t="s">
        <v>71</v>
      </c>
      <c r="J3673">
        <v>2490158163</v>
      </c>
      <c r="K3673" t="s">
        <v>74</v>
      </c>
      <c r="L3673" t="s">
        <v>77</v>
      </c>
      <c r="M3673" t="s">
        <v>87</v>
      </c>
      <c r="N3673" t="s">
        <v>89</v>
      </c>
      <c r="P3673" t="s">
        <v>90</v>
      </c>
      <c r="Q3673" t="s">
        <v>100</v>
      </c>
      <c r="R3673" t="s">
        <v>17</v>
      </c>
      <c r="S3673" t="s">
        <v>20</v>
      </c>
      <c r="T3673" t="s">
        <v>45</v>
      </c>
      <c r="U3673" t="s">
        <v>46</v>
      </c>
      <c r="V3673" t="str">
        <f t="shared" si="1425"/>
        <v>AIR</v>
      </c>
      <c r="W3673" s="3"/>
      <c r="X3673" t="s">
        <v>32</v>
      </c>
      <c r="Y3673" t="s">
        <v>73</v>
      </c>
      <c r="AE3673" t="s">
        <v>104</v>
      </c>
    </row>
    <row r="3674" spans="1:31" x14ac:dyDescent="0.2">
      <c r="A3674">
        <v>3673</v>
      </c>
      <c r="B3674" t="s">
        <v>2</v>
      </c>
      <c r="C3674" s="4">
        <v>1924398</v>
      </c>
      <c r="D3674" t="s">
        <v>33</v>
      </c>
      <c r="E3674" t="s">
        <v>41</v>
      </c>
      <c r="F3674" s="1">
        <v>43913</v>
      </c>
      <c r="G3674" s="1">
        <f>IF(R3674="2: AIR",F3674, "")</f>
        <v>43913</v>
      </c>
      <c r="H3674" s="1">
        <f t="shared" si="1439"/>
        <v>43946</v>
      </c>
      <c r="I3674" t="s">
        <v>71</v>
      </c>
      <c r="J3674">
        <v>2490158163</v>
      </c>
      <c r="K3674" t="s">
        <v>74</v>
      </c>
      <c r="L3674" t="s">
        <v>77</v>
      </c>
      <c r="M3674" t="s">
        <v>87</v>
      </c>
      <c r="N3674" t="s">
        <v>89</v>
      </c>
      <c r="P3674" t="s">
        <v>90</v>
      </c>
      <c r="Q3674" t="s">
        <v>100</v>
      </c>
      <c r="R3674" t="s">
        <v>17</v>
      </c>
      <c r="S3674" t="s">
        <v>20</v>
      </c>
      <c r="T3674" t="s">
        <v>45</v>
      </c>
      <c r="U3674" t="s">
        <v>46</v>
      </c>
      <c r="V3674" t="str">
        <f t="shared" si="1425"/>
        <v>AIR</v>
      </c>
      <c r="W3674" s="3"/>
      <c r="X3674" t="s">
        <v>32</v>
      </c>
      <c r="Y3674" t="s">
        <v>73</v>
      </c>
    </row>
    <row r="3675" spans="1:31" x14ac:dyDescent="0.2">
      <c r="A3675">
        <v>3674</v>
      </c>
      <c r="B3675" t="s">
        <v>2</v>
      </c>
      <c r="C3675" s="4">
        <v>1924399</v>
      </c>
      <c r="D3675" t="s">
        <v>33</v>
      </c>
      <c r="E3675" t="s">
        <v>35</v>
      </c>
      <c r="F3675" s="1">
        <v>43913</v>
      </c>
      <c r="G3675" s="1">
        <f t="shared" ref="G3675:G3676" si="1440">F3675 + 7 - WEEKDAY(F3675, 2) + 6</f>
        <v>43925</v>
      </c>
      <c r="H3675" s="1">
        <f t="shared" ref="H3675:H3676" si="1441">G3675+7</f>
        <v>43932</v>
      </c>
      <c r="I3675" t="s">
        <v>71</v>
      </c>
      <c r="J3675">
        <v>2490158163</v>
      </c>
      <c r="K3675" t="s">
        <v>74</v>
      </c>
      <c r="L3675" t="s">
        <v>77</v>
      </c>
      <c r="M3675" t="s">
        <v>83</v>
      </c>
      <c r="P3675" t="s">
        <v>98</v>
      </c>
      <c r="Q3675" t="s">
        <v>100</v>
      </c>
      <c r="R3675" t="s">
        <v>18</v>
      </c>
      <c r="S3675" t="s">
        <v>20</v>
      </c>
      <c r="T3675" t="str">
        <f t="shared" ref="T3675:T3676" si="1442">IF(R3675="1: SEA", "LAEM CHABANG", "BANGKOK")</f>
        <v>LAEM CHABANG</v>
      </c>
      <c r="U3675" t="s">
        <v>46</v>
      </c>
      <c r="V3675" t="s">
        <v>47</v>
      </c>
      <c r="W3675" s="3">
        <v>12184605</v>
      </c>
      <c r="X3675" t="s">
        <v>32</v>
      </c>
      <c r="Y3675" t="s">
        <v>73</v>
      </c>
      <c r="AC3675">
        <v>1</v>
      </c>
    </row>
    <row r="3676" spans="1:31" x14ac:dyDescent="0.2">
      <c r="A3676">
        <v>3675</v>
      </c>
      <c r="B3676" t="s">
        <v>2</v>
      </c>
      <c r="C3676" s="4">
        <v>1924400</v>
      </c>
      <c r="D3676" t="s">
        <v>33</v>
      </c>
      <c r="E3676" t="s">
        <v>35</v>
      </c>
      <c r="F3676" s="1">
        <v>43914</v>
      </c>
      <c r="G3676" s="1">
        <f t="shared" si="1440"/>
        <v>43925</v>
      </c>
      <c r="H3676" s="1">
        <f t="shared" si="1441"/>
        <v>43932</v>
      </c>
      <c r="I3676" t="s">
        <v>71</v>
      </c>
      <c r="J3676">
        <v>2490158163</v>
      </c>
      <c r="K3676" t="s">
        <v>74</v>
      </c>
      <c r="L3676" t="s">
        <v>77</v>
      </c>
      <c r="M3676" t="s">
        <v>83</v>
      </c>
      <c r="P3676" t="s">
        <v>98</v>
      </c>
      <c r="Q3676" t="s">
        <v>100</v>
      </c>
      <c r="R3676" t="s">
        <v>18</v>
      </c>
      <c r="S3676" t="s">
        <v>20</v>
      </c>
      <c r="T3676" t="str">
        <f t="shared" si="1442"/>
        <v>LAEM CHABANG</v>
      </c>
      <c r="U3676" t="s">
        <v>46</v>
      </c>
      <c r="V3676" t="s">
        <v>47</v>
      </c>
      <c r="W3676" s="3">
        <v>12184608</v>
      </c>
      <c r="X3676" t="s">
        <v>32</v>
      </c>
      <c r="Y3676" t="s">
        <v>73</v>
      </c>
      <c r="AC3676">
        <v>1</v>
      </c>
      <c r="AE3676" t="s">
        <v>102</v>
      </c>
    </row>
    <row r="3677" spans="1:31" x14ac:dyDescent="0.2">
      <c r="A3677">
        <v>3676</v>
      </c>
      <c r="B3677" t="s">
        <v>2</v>
      </c>
      <c r="C3677" s="4">
        <v>1924401</v>
      </c>
      <c r="D3677" t="s">
        <v>33</v>
      </c>
      <c r="E3677" t="s">
        <v>41</v>
      </c>
      <c r="F3677" s="1">
        <v>43914</v>
      </c>
      <c r="G3677" s="1">
        <f>IF(R3677="2: AIR",F3677, "")</f>
        <v>43914</v>
      </c>
      <c r="H3677" s="1">
        <f>G3677+33</f>
        <v>43947</v>
      </c>
      <c r="I3677" t="s">
        <v>71</v>
      </c>
      <c r="J3677">
        <v>2490158163</v>
      </c>
      <c r="K3677" t="s">
        <v>74</v>
      </c>
      <c r="L3677" t="s">
        <v>77</v>
      </c>
      <c r="M3677" t="s">
        <v>87</v>
      </c>
      <c r="N3677" t="s">
        <v>89</v>
      </c>
      <c r="P3677" t="s">
        <v>90</v>
      </c>
      <c r="Q3677" t="s">
        <v>100</v>
      </c>
      <c r="R3677" t="s">
        <v>17</v>
      </c>
      <c r="S3677" t="s">
        <v>20</v>
      </c>
      <c r="T3677" t="s">
        <v>45</v>
      </c>
      <c r="U3677" t="s">
        <v>46</v>
      </c>
      <c r="V3677" t="str">
        <f t="shared" si="1425"/>
        <v>AIR</v>
      </c>
      <c r="W3677" s="3"/>
      <c r="X3677" t="s">
        <v>32</v>
      </c>
      <c r="Y3677" t="s">
        <v>73</v>
      </c>
    </row>
    <row r="3678" spans="1:31" x14ac:dyDescent="0.2">
      <c r="A3678">
        <v>3677</v>
      </c>
      <c r="B3678" t="s">
        <v>2</v>
      </c>
      <c r="C3678" s="4">
        <v>1924402</v>
      </c>
      <c r="D3678" t="s">
        <v>33</v>
      </c>
      <c r="E3678" t="s">
        <v>41</v>
      </c>
      <c r="F3678" s="1">
        <v>43914</v>
      </c>
      <c r="G3678" s="1">
        <f>F3678 + 7 - WEEKDAY(F3678, 2) + 3</f>
        <v>43922</v>
      </c>
      <c r="H3678" s="1">
        <f>G3678+32</f>
        <v>43954</v>
      </c>
      <c r="I3678" t="s">
        <v>71</v>
      </c>
      <c r="J3678">
        <v>2490158163</v>
      </c>
      <c r="K3678" t="s">
        <v>74</v>
      </c>
      <c r="L3678" t="s">
        <v>77</v>
      </c>
      <c r="M3678" t="s">
        <v>87</v>
      </c>
      <c r="N3678" t="s">
        <v>89</v>
      </c>
      <c r="P3678" t="s">
        <v>90</v>
      </c>
      <c r="Q3678" t="s">
        <v>100</v>
      </c>
      <c r="R3678" t="s">
        <v>18</v>
      </c>
      <c r="S3678" t="s">
        <v>20</v>
      </c>
      <c r="T3678" t="str">
        <f t="shared" ref="T3678" si="1443">IF(R3678="1: SEA", "LAEM CHABANG", "BANGKOK")</f>
        <v>LAEM CHABANG</v>
      </c>
      <c r="U3678" t="s">
        <v>46</v>
      </c>
      <c r="V3678" t="s">
        <v>66</v>
      </c>
      <c r="W3678" s="3">
        <v>12184632</v>
      </c>
      <c r="X3678" t="s">
        <v>32</v>
      </c>
      <c r="Y3678" t="s">
        <v>73</v>
      </c>
      <c r="AC3678">
        <v>1</v>
      </c>
    </row>
    <row r="3679" spans="1:31" x14ac:dyDescent="0.2">
      <c r="A3679">
        <v>3678</v>
      </c>
      <c r="B3679" t="s">
        <v>2</v>
      </c>
      <c r="C3679" s="4">
        <v>1924403</v>
      </c>
      <c r="D3679" t="s">
        <v>33</v>
      </c>
      <c r="E3679" t="s">
        <v>41</v>
      </c>
      <c r="F3679" s="1">
        <v>43914</v>
      </c>
      <c r="G3679" s="1">
        <f>IF(R3679="2: AIR",F3679, "")</f>
        <v>43914</v>
      </c>
      <c r="H3679" s="1">
        <f>G3679+33</f>
        <v>43947</v>
      </c>
      <c r="I3679" t="s">
        <v>71</v>
      </c>
      <c r="J3679">
        <v>2490158163</v>
      </c>
      <c r="K3679" t="s">
        <v>74</v>
      </c>
      <c r="L3679" t="s">
        <v>77</v>
      </c>
      <c r="M3679" t="s">
        <v>87</v>
      </c>
      <c r="N3679" t="s">
        <v>89</v>
      </c>
      <c r="P3679" t="s">
        <v>90</v>
      </c>
      <c r="Q3679" t="s">
        <v>100</v>
      </c>
      <c r="R3679" t="s">
        <v>17</v>
      </c>
      <c r="S3679" t="s">
        <v>20</v>
      </c>
      <c r="T3679" t="s">
        <v>45</v>
      </c>
      <c r="U3679" t="s">
        <v>46</v>
      </c>
      <c r="V3679" t="str">
        <f t="shared" si="1425"/>
        <v>AIR</v>
      </c>
      <c r="W3679" s="3"/>
      <c r="X3679" t="s">
        <v>32</v>
      </c>
      <c r="Y3679" t="s">
        <v>73</v>
      </c>
    </row>
    <row r="3680" spans="1:31" x14ac:dyDescent="0.2">
      <c r="A3680">
        <v>3679</v>
      </c>
      <c r="B3680" t="s">
        <v>2</v>
      </c>
      <c r="C3680" s="4">
        <v>1924404</v>
      </c>
      <c r="D3680" t="s">
        <v>33</v>
      </c>
      <c r="E3680" t="s">
        <v>41</v>
      </c>
      <c r="F3680" s="1">
        <v>43914</v>
      </c>
      <c r="G3680" s="1">
        <f>F3680 + 7 - WEEKDAY(F3680, 2) + 3</f>
        <v>43922</v>
      </c>
      <c r="H3680" s="1">
        <f>G3680+32</f>
        <v>43954</v>
      </c>
      <c r="I3680" t="s">
        <v>71</v>
      </c>
      <c r="J3680">
        <v>2490158163</v>
      </c>
      <c r="K3680" t="s">
        <v>74</v>
      </c>
      <c r="L3680" t="s">
        <v>77</v>
      </c>
      <c r="M3680" t="s">
        <v>87</v>
      </c>
      <c r="N3680" t="s">
        <v>89</v>
      </c>
      <c r="P3680" t="s">
        <v>90</v>
      </c>
      <c r="Q3680" t="s">
        <v>100</v>
      </c>
      <c r="R3680" t="s">
        <v>18</v>
      </c>
      <c r="S3680" t="s">
        <v>20</v>
      </c>
      <c r="T3680" t="str">
        <f t="shared" ref="T3680" si="1444">IF(R3680="1: SEA", "LAEM CHABANG", "BANGKOK")</f>
        <v>LAEM CHABANG</v>
      </c>
      <c r="U3680" t="s">
        <v>46</v>
      </c>
      <c r="V3680" t="s">
        <v>66</v>
      </c>
      <c r="W3680" s="3">
        <v>12184636</v>
      </c>
      <c r="X3680" t="s">
        <v>32</v>
      </c>
      <c r="Y3680" t="s">
        <v>73</v>
      </c>
      <c r="AC3680">
        <v>1</v>
      </c>
    </row>
    <row r="3681" spans="1:30" x14ac:dyDescent="0.2">
      <c r="A3681">
        <v>3680</v>
      </c>
      <c r="B3681" t="s">
        <v>2</v>
      </c>
      <c r="C3681" s="4">
        <v>1924405</v>
      </c>
      <c r="D3681" t="s">
        <v>33</v>
      </c>
      <c r="E3681" t="s">
        <v>35</v>
      </c>
      <c r="F3681" s="1">
        <v>43913</v>
      </c>
      <c r="G3681" s="1">
        <f>IF(R3681="2: AIR",F3681, "")</f>
        <v>43913</v>
      </c>
      <c r="H3681" s="1">
        <f>G3681+33</f>
        <v>43946</v>
      </c>
      <c r="I3681" t="s">
        <v>71</v>
      </c>
      <c r="J3681">
        <v>2490158163</v>
      </c>
      <c r="K3681" t="s">
        <v>74</v>
      </c>
      <c r="L3681" t="s">
        <v>77</v>
      </c>
      <c r="M3681" t="s">
        <v>83</v>
      </c>
      <c r="P3681" t="s">
        <v>98</v>
      </c>
      <c r="Q3681" t="s">
        <v>100</v>
      </c>
      <c r="R3681" t="s">
        <v>17</v>
      </c>
      <c r="S3681" t="s">
        <v>20</v>
      </c>
      <c r="T3681" t="s">
        <v>45</v>
      </c>
      <c r="U3681" t="s">
        <v>46</v>
      </c>
      <c r="V3681" t="str">
        <f t="shared" si="1425"/>
        <v>AIR</v>
      </c>
      <c r="W3681" s="3"/>
      <c r="X3681" t="s">
        <v>32</v>
      </c>
      <c r="Y3681" t="s">
        <v>73</v>
      </c>
    </row>
    <row r="3682" spans="1:30" x14ac:dyDescent="0.2">
      <c r="A3682">
        <v>3681</v>
      </c>
      <c r="B3682" t="s">
        <v>2</v>
      </c>
      <c r="C3682" s="4">
        <v>1924406</v>
      </c>
      <c r="D3682" t="s">
        <v>81</v>
      </c>
      <c r="E3682" t="s">
        <v>80</v>
      </c>
      <c r="F3682" s="1">
        <v>43913</v>
      </c>
      <c r="G3682" s="1">
        <f>F3682 + 7 - WEEKDAY(F3682, 2) + 6</f>
        <v>43925</v>
      </c>
      <c r="H3682" s="1">
        <f>G3682+5</f>
        <v>43930</v>
      </c>
      <c r="I3682" t="s">
        <v>72</v>
      </c>
      <c r="J3682">
        <v>1587633698</v>
      </c>
      <c r="K3682" t="s">
        <v>75</v>
      </c>
      <c r="L3682" t="s">
        <v>82</v>
      </c>
      <c r="M3682" t="s">
        <v>83</v>
      </c>
      <c r="P3682" t="s">
        <v>99</v>
      </c>
      <c r="Q3682" t="s">
        <v>100</v>
      </c>
      <c r="R3682" t="s">
        <v>18</v>
      </c>
      <c r="S3682" t="s">
        <v>43</v>
      </c>
      <c r="T3682" t="str">
        <f t="shared" ref="T3682:T3737" si="1445">IF(R3682="1: SEA", "LAEM CHABANG", "BANGKOK")</f>
        <v>LAEM CHABANG</v>
      </c>
      <c r="U3682" t="s">
        <v>46</v>
      </c>
      <c r="V3682" s="2" t="s">
        <v>54</v>
      </c>
      <c r="W3682" s="3">
        <v>12184660</v>
      </c>
      <c r="X3682" t="s">
        <v>32</v>
      </c>
      <c r="Y3682" t="s">
        <v>73</v>
      </c>
      <c r="AD3682">
        <v>1</v>
      </c>
    </row>
    <row r="3683" spans="1:30" x14ac:dyDescent="0.2">
      <c r="A3683">
        <v>3682</v>
      </c>
      <c r="B3683" t="s">
        <v>2</v>
      </c>
      <c r="C3683" s="4">
        <v>1924407</v>
      </c>
      <c r="D3683" t="s">
        <v>33</v>
      </c>
      <c r="E3683" t="s">
        <v>41</v>
      </c>
      <c r="F3683" s="1">
        <v>43913</v>
      </c>
      <c r="G3683" s="1">
        <f>F3683 + 7 - WEEKDAY(F3683, 2) + 3</f>
        <v>43922</v>
      </c>
      <c r="H3683" s="1">
        <f>G3683+32</f>
        <v>43954</v>
      </c>
      <c r="I3683" t="s">
        <v>71</v>
      </c>
      <c r="J3683">
        <v>2490158163</v>
      </c>
      <c r="K3683" t="s">
        <v>74</v>
      </c>
      <c r="L3683" t="s">
        <v>77</v>
      </c>
      <c r="M3683" t="s">
        <v>87</v>
      </c>
      <c r="N3683" t="s">
        <v>89</v>
      </c>
      <c r="P3683" t="s">
        <v>90</v>
      </c>
      <c r="Q3683" t="s">
        <v>100</v>
      </c>
      <c r="R3683" t="s">
        <v>18</v>
      </c>
      <c r="S3683" t="s">
        <v>20</v>
      </c>
      <c r="T3683" t="str">
        <f t="shared" si="1445"/>
        <v>LAEM CHABANG</v>
      </c>
      <c r="U3683" t="s">
        <v>46</v>
      </c>
      <c r="V3683" t="s">
        <v>66</v>
      </c>
      <c r="W3683" s="3">
        <v>12184661</v>
      </c>
      <c r="X3683" t="s">
        <v>32</v>
      </c>
      <c r="Y3683" t="s">
        <v>73</v>
      </c>
      <c r="AC3683">
        <v>1</v>
      </c>
    </row>
    <row r="3684" spans="1:30" x14ac:dyDescent="0.2">
      <c r="A3684">
        <v>3683</v>
      </c>
      <c r="B3684" t="s">
        <v>2</v>
      </c>
      <c r="C3684" s="4">
        <v>1924408</v>
      </c>
      <c r="D3684" t="s">
        <v>33</v>
      </c>
      <c r="E3684" t="s">
        <v>35</v>
      </c>
      <c r="F3684" s="1">
        <v>43913</v>
      </c>
      <c r="G3684" s="1">
        <f t="shared" ref="G3684:G3690" si="1446">F3684 + 7 - WEEKDAY(F3684, 2) + 6</f>
        <v>43925</v>
      </c>
      <c r="H3684" s="1">
        <f t="shared" ref="H3684:H3693" si="1447">G3684+7</f>
        <v>43932</v>
      </c>
      <c r="I3684" t="s">
        <v>71</v>
      </c>
      <c r="J3684">
        <v>2490158163</v>
      </c>
      <c r="K3684" t="s">
        <v>74</v>
      </c>
      <c r="L3684" t="s">
        <v>77</v>
      </c>
      <c r="M3684" t="s">
        <v>83</v>
      </c>
      <c r="P3684" t="s">
        <v>98</v>
      </c>
      <c r="Q3684" t="s">
        <v>100</v>
      </c>
      <c r="R3684" t="s">
        <v>18</v>
      </c>
      <c r="S3684" t="s">
        <v>20</v>
      </c>
      <c r="T3684" t="str">
        <f t="shared" si="1445"/>
        <v>LAEM CHABANG</v>
      </c>
      <c r="U3684" t="s">
        <v>46</v>
      </c>
      <c r="V3684" t="s">
        <v>47</v>
      </c>
      <c r="W3684" s="3">
        <v>12184664</v>
      </c>
      <c r="X3684" t="s">
        <v>32</v>
      </c>
      <c r="Y3684" t="s">
        <v>73</v>
      </c>
      <c r="AC3684">
        <v>1</v>
      </c>
    </row>
    <row r="3685" spans="1:30" x14ac:dyDescent="0.2">
      <c r="A3685">
        <v>3684</v>
      </c>
      <c r="B3685" t="s">
        <v>2</v>
      </c>
      <c r="C3685" s="4">
        <v>1910089</v>
      </c>
      <c r="D3685" t="s">
        <v>34</v>
      </c>
      <c r="E3685" t="s">
        <v>36</v>
      </c>
      <c r="F3685" s="1">
        <v>43913</v>
      </c>
      <c r="G3685" s="1">
        <f t="shared" si="1446"/>
        <v>43925</v>
      </c>
      <c r="H3685" s="1">
        <f t="shared" si="1447"/>
        <v>43932</v>
      </c>
      <c r="I3685" t="s">
        <v>71</v>
      </c>
      <c r="J3685">
        <v>2490158163</v>
      </c>
      <c r="K3685" t="s">
        <v>74</v>
      </c>
      <c r="L3685" t="s">
        <v>79</v>
      </c>
      <c r="M3685" t="s">
        <v>83</v>
      </c>
      <c r="P3685" t="s">
        <v>95</v>
      </c>
      <c r="Q3685" t="s">
        <v>100</v>
      </c>
      <c r="R3685" t="s">
        <v>18</v>
      </c>
      <c r="S3685" t="s">
        <v>20</v>
      </c>
      <c r="T3685" t="str">
        <f t="shared" si="1445"/>
        <v>LAEM CHABANG</v>
      </c>
      <c r="U3685" t="s">
        <v>46</v>
      </c>
      <c r="V3685" t="s">
        <v>47</v>
      </c>
      <c r="W3685" s="3">
        <v>12184673</v>
      </c>
      <c r="X3685" t="s">
        <v>32</v>
      </c>
      <c r="Y3685" t="s">
        <v>73</v>
      </c>
      <c r="AC3685">
        <v>1</v>
      </c>
    </row>
    <row r="3686" spans="1:30" x14ac:dyDescent="0.2">
      <c r="A3686">
        <v>3685</v>
      </c>
      <c r="B3686" t="s">
        <v>2</v>
      </c>
      <c r="C3686" s="4">
        <v>1910090</v>
      </c>
      <c r="D3686" t="s">
        <v>34</v>
      </c>
      <c r="E3686" t="s">
        <v>36</v>
      </c>
      <c r="F3686" s="1">
        <v>43914</v>
      </c>
      <c r="G3686" s="1">
        <f t="shared" si="1446"/>
        <v>43925</v>
      </c>
      <c r="H3686" s="1">
        <f t="shared" si="1447"/>
        <v>43932</v>
      </c>
      <c r="I3686" t="s">
        <v>71</v>
      </c>
      <c r="J3686">
        <v>2490158163</v>
      </c>
      <c r="K3686" t="s">
        <v>74</v>
      </c>
      <c r="L3686" t="s">
        <v>79</v>
      </c>
      <c r="M3686" t="s">
        <v>83</v>
      </c>
      <c r="P3686" t="s">
        <v>95</v>
      </c>
      <c r="Q3686" t="s">
        <v>100</v>
      </c>
      <c r="R3686" t="s">
        <v>18</v>
      </c>
      <c r="S3686" t="s">
        <v>20</v>
      </c>
      <c r="T3686" t="str">
        <f t="shared" si="1445"/>
        <v>LAEM CHABANG</v>
      </c>
      <c r="U3686" t="s">
        <v>46</v>
      </c>
      <c r="V3686" t="s">
        <v>47</v>
      </c>
      <c r="W3686" s="3">
        <v>12184688</v>
      </c>
      <c r="X3686" t="s">
        <v>32</v>
      </c>
      <c r="Y3686" t="s">
        <v>73</v>
      </c>
      <c r="AA3686">
        <v>1</v>
      </c>
    </row>
    <row r="3687" spans="1:30" x14ac:dyDescent="0.2">
      <c r="A3687">
        <v>3686</v>
      </c>
      <c r="B3687" t="s">
        <v>2</v>
      </c>
      <c r="C3687" s="4">
        <v>1910091</v>
      </c>
      <c r="D3687" t="s">
        <v>34</v>
      </c>
      <c r="E3687" t="s">
        <v>36</v>
      </c>
      <c r="F3687" s="1">
        <v>43914</v>
      </c>
      <c r="G3687" s="1">
        <f t="shared" si="1446"/>
        <v>43925</v>
      </c>
      <c r="H3687" s="1">
        <f t="shared" si="1447"/>
        <v>43932</v>
      </c>
      <c r="I3687" t="s">
        <v>71</v>
      </c>
      <c r="J3687">
        <v>2490158163</v>
      </c>
      <c r="K3687" t="s">
        <v>74</v>
      </c>
      <c r="L3687" t="s">
        <v>79</v>
      </c>
      <c r="M3687" t="s">
        <v>83</v>
      </c>
      <c r="P3687" t="s">
        <v>95</v>
      </c>
      <c r="Q3687" t="s">
        <v>100</v>
      </c>
      <c r="R3687" t="s">
        <v>18</v>
      </c>
      <c r="S3687" t="s">
        <v>20</v>
      </c>
      <c r="T3687" t="str">
        <f t="shared" si="1445"/>
        <v>LAEM CHABANG</v>
      </c>
      <c r="U3687" t="s">
        <v>46</v>
      </c>
      <c r="V3687" t="s">
        <v>47</v>
      </c>
      <c r="W3687" s="3">
        <v>12184689</v>
      </c>
      <c r="X3687" t="s">
        <v>32</v>
      </c>
      <c r="Y3687" t="s">
        <v>73</v>
      </c>
      <c r="AC3687">
        <v>1</v>
      </c>
    </row>
    <row r="3688" spans="1:30" x14ac:dyDescent="0.2">
      <c r="A3688">
        <v>3687</v>
      </c>
      <c r="B3688" t="s">
        <v>2</v>
      </c>
      <c r="C3688" s="4">
        <v>1910092</v>
      </c>
      <c r="D3688" t="s">
        <v>34</v>
      </c>
      <c r="E3688" t="s">
        <v>36</v>
      </c>
      <c r="F3688" s="1">
        <v>43914</v>
      </c>
      <c r="G3688" s="1">
        <f t="shared" si="1446"/>
        <v>43925</v>
      </c>
      <c r="H3688" s="1">
        <f t="shared" si="1447"/>
        <v>43932</v>
      </c>
      <c r="I3688" t="s">
        <v>71</v>
      </c>
      <c r="J3688">
        <v>2490158163</v>
      </c>
      <c r="K3688" t="s">
        <v>74</v>
      </c>
      <c r="L3688" t="s">
        <v>79</v>
      </c>
      <c r="M3688" t="s">
        <v>83</v>
      </c>
      <c r="P3688" t="s">
        <v>95</v>
      </c>
      <c r="Q3688" t="s">
        <v>100</v>
      </c>
      <c r="R3688" t="s">
        <v>18</v>
      </c>
      <c r="S3688" t="s">
        <v>20</v>
      </c>
      <c r="T3688" t="str">
        <f t="shared" si="1445"/>
        <v>LAEM CHABANG</v>
      </c>
      <c r="U3688" t="s">
        <v>46</v>
      </c>
      <c r="V3688" t="s">
        <v>48</v>
      </c>
      <c r="W3688" s="3">
        <v>12184692</v>
      </c>
      <c r="X3688" t="s">
        <v>32</v>
      </c>
      <c r="Y3688" t="s">
        <v>73</v>
      </c>
      <c r="AC3688">
        <v>1</v>
      </c>
    </row>
    <row r="3689" spans="1:30" x14ac:dyDescent="0.2">
      <c r="A3689">
        <v>3688</v>
      </c>
      <c r="B3689" t="s">
        <v>2</v>
      </c>
      <c r="C3689" s="4">
        <v>1910093</v>
      </c>
      <c r="D3689" t="s">
        <v>34</v>
      </c>
      <c r="E3689" t="s">
        <v>36</v>
      </c>
      <c r="F3689" s="1">
        <v>43914</v>
      </c>
      <c r="G3689" s="1">
        <f t="shared" si="1446"/>
        <v>43925</v>
      </c>
      <c r="H3689" s="1">
        <f t="shared" si="1447"/>
        <v>43932</v>
      </c>
      <c r="I3689" t="s">
        <v>71</v>
      </c>
      <c r="J3689">
        <v>2490158163</v>
      </c>
      <c r="K3689" t="s">
        <v>74</v>
      </c>
      <c r="L3689" t="s">
        <v>79</v>
      </c>
      <c r="M3689" t="s">
        <v>83</v>
      </c>
      <c r="P3689" t="s">
        <v>95</v>
      </c>
      <c r="Q3689" t="s">
        <v>100</v>
      </c>
      <c r="R3689" t="s">
        <v>18</v>
      </c>
      <c r="S3689" t="s">
        <v>20</v>
      </c>
      <c r="T3689" t="str">
        <f t="shared" si="1445"/>
        <v>LAEM CHABANG</v>
      </c>
      <c r="U3689" t="s">
        <v>46</v>
      </c>
      <c r="V3689" t="s">
        <v>48</v>
      </c>
      <c r="W3689" s="3">
        <v>12184701</v>
      </c>
      <c r="X3689" t="s">
        <v>32</v>
      </c>
      <c r="Y3689" t="s">
        <v>73</v>
      </c>
      <c r="AC3689">
        <v>1</v>
      </c>
    </row>
    <row r="3690" spans="1:30" x14ac:dyDescent="0.2">
      <c r="A3690">
        <v>3689</v>
      </c>
      <c r="B3690" t="s">
        <v>2</v>
      </c>
      <c r="C3690" s="4">
        <v>1910094</v>
      </c>
      <c r="D3690" t="s">
        <v>34</v>
      </c>
      <c r="E3690" t="s">
        <v>36</v>
      </c>
      <c r="F3690" s="1">
        <v>43914</v>
      </c>
      <c r="G3690" s="1">
        <f t="shared" si="1446"/>
        <v>43925</v>
      </c>
      <c r="H3690" s="1">
        <f t="shared" si="1447"/>
        <v>43932</v>
      </c>
      <c r="I3690" t="s">
        <v>71</v>
      </c>
      <c r="J3690">
        <v>2490158163</v>
      </c>
      <c r="K3690" t="s">
        <v>74</v>
      </c>
      <c r="L3690" t="s">
        <v>79</v>
      </c>
      <c r="M3690" t="s">
        <v>83</v>
      </c>
      <c r="P3690" t="s">
        <v>95</v>
      </c>
      <c r="Q3690" t="s">
        <v>100</v>
      </c>
      <c r="R3690" t="s">
        <v>18</v>
      </c>
      <c r="S3690" t="s">
        <v>20</v>
      </c>
      <c r="T3690" t="str">
        <f t="shared" si="1445"/>
        <v>LAEM CHABANG</v>
      </c>
      <c r="U3690" t="s">
        <v>46</v>
      </c>
      <c r="V3690" t="s">
        <v>48</v>
      </c>
      <c r="W3690" s="3">
        <v>12184716</v>
      </c>
      <c r="X3690" t="s">
        <v>32</v>
      </c>
      <c r="Y3690" t="s">
        <v>73</v>
      </c>
      <c r="AC3690">
        <v>1</v>
      </c>
    </row>
    <row r="3691" spans="1:30" x14ac:dyDescent="0.2">
      <c r="A3691">
        <v>3690</v>
      </c>
      <c r="B3691" t="s">
        <v>2</v>
      </c>
      <c r="C3691" s="4">
        <v>1910095</v>
      </c>
      <c r="D3691" t="s">
        <v>34</v>
      </c>
      <c r="E3691" t="s">
        <v>37</v>
      </c>
      <c r="F3691" s="1">
        <v>43914</v>
      </c>
      <c r="G3691" s="1">
        <f t="shared" ref="G3691:G3693" si="1448">F3691 + 7 - WEEKDAY(F3691, 2) + 4</f>
        <v>43923</v>
      </c>
      <c r="H3691" s="1">
        <f t="shared" si="1447"/>
        <v>43930</v>
      </c>
      <c r="I3691" t="s">
        <v>71</v>
      </c>
      <c r="J3691">
        <v>2490158163</v>
      </c>
      <c r="K3691" t="s">
        <v>74</v>
      </c>
      <c r="L3691" t="s">
        <v>79</v>
      </c>
      <c r="M3691" t="s">
        <v>97</v>
      </c>
      <c r="P3691" t="s">
        <v>96</v>
      </c>
      <c r="Q3691" t="s">
        <v>100</v>
      </c>
      <c r="R3691" t="s">
        <v>18</v>
      </c>
      <c r="S3691" t="s">
        <v>20</v>
      </c>
      <c r="T3691" t="str">
        <f t="shared" si="1445"/>
        <v>LAEM CHABANG</v>
      </c>
      <c r="U3691" t="s">
        <v>46</v>
      </c>
      <c r="V3691" s="2" t="s">
        <v>54</v>
      </c>
      <c r="W3691" s="3">
        <v>12184717</v>
      </c>
      <c r="X3691" t="s">
        <v>32</v>
      </c>
      <c r="Y3691" t="s">
        <v>73</v>
      </c>
      <c r="AC3691">
        <v>1</v>
      </c>
    </row>
    <row r="3692" spans="1:30" x14ac:dyDescent="0.2">
      <c r="A3692">
        <v>3691</v>
      </c>
      <c r="B3692" t="s">
        <v>2</v>
      </c>
      <c r="C3692" s="4">
        <v>1910096</v>
      </c>
      <c r="D3692" t="s">
        <v>34</v>
      </c>
      <c r="E3692" t="s">
        <v>37</v>
      </c>
      <c r="F3692" s="1">
        <v>43914</v>
      </c>
      <c r="G3692" s="1">
        <f t="shared" si="1448"/>
        <v>43923</v>
      </c>
      <c r="H3692" s="1">
        <f t="shared" si="1447"/>
        <v>43930</v>
      </c>
      <c r="I3692" t="s">
        <v>71</v>
      </c>
      <c r="J3692">
        <v>2490158163</v>
      </c>
      <c r="K3692" t="s">
        <v>74</v>
      </c>
      <c r="L3692" t="s">
        <v>79</v>
      </c>
      <c r="M3692" t="s">
        <v>97</v>
      </c>
      <c r="P3692" t="s">
        <v>96</v>
      </c>
      <c r="Q3692" t="s">
        <v>100</v>
      </c>
      <c r="R3692" t="s">
        <v>18</v>
      </c>
      <c r="S3692" t="s">
        <v>20</v>
      </c>
      <c r="T3692" t="str">
        <f t="shared" si="1445"/>
        <v>LAEM CHABANG</v>
      </c>
      <c r="U3692" t="s">
        <v>46</v>
      </c>
      <c r="V3692" s="2" t="s">
        <v>54</v>
      </c>
      <c r="W3692" s="3">
        <v>12184720</v>
      </c>
      <c r="X3692" t="s">
        <v>32</v>
      </c>
      <c r="Y3692" t="s">
        <v>73</v>
      </c>
      <c r="AC3692">
        <v>1</v>
      </c>
    </row>
    <row r="3693" spans="1:30" x14ac:dyDescent="0.2">
      <c r="A3693">
        <v>3692</v>
      </c>
      <c r="B3693" t="s">
        <v>2</v>
      </c>
      <c r="C3693" s="4">
        <v>1910097</v>
      </c>
      <c r="D3693" t="s">
        <v>34</v>
      </c>
      <c r="E3693" t="s">
        <v>37</v>
      </c>
      <c r="F3693" s="1">
        <v>43914</v>
      </c>
      <c r="G3693" s="1">
        <f t="shared" si="1448"/>
        <v>43923</v>
      </c>
      <c r="H3693" s="1">
        <f t="shared" si="1447"/>
        <v>43930</v>
      </c>
      <c r="I3693" t="s">
        <v>71</v>
      </c>
      <c r="J3693">
        <v>2490158163</v>
      </c>
      <c r="K3693" t="s">
        <v>74</v>
      </c>
      <c r="L3693" t="s">
        <v>79</v>
      </c>
      <c r="M3693" t="s">
        <v>97</v>
      </c>
      <c r="P3693" t="s">
        <v>96</v>
      </c>
      <c r="Q3693" t="s">
        <v>100</v>
      </c>
      <c r="R3693" t="s">
        <v>18</v>
      </c>
      <c r="S3693" t="s">
        <v>20</v>
      </c>
      <c r="T3693" t="str">
        <f t="shared" si="1445"/>
        <v>LAEM CHABANG</v>
      </c>
      <c r="U3693" t="s">
        <v>46</v>
      </c>
      <c r="V3693" s="2" t="s">
        <v>54</v>
      </c>
      <c r="W3693" s="3">
        <v>12184729</v>
      </c>
      <c r="X3693" t="s">
        <v>32</v>
      </c>
      <c r="Y3693" t="s">
        <v>73</v>
      </c>
      <c r="AC3693">
        <v>1</v>
      </c>
    </row>
    <row r="3694" spans="1:30" x14ac:dyDescent="0.2">
      <c r="A3694">
        <v>3693</v>
      </c>
      <c r="B3694" t="s">
        <v>2</v>
      </c>
      <c r="C3694" s="4">
        <v>1910098</v>
      </c>
      <c r="D3694" t="s">
        <v>34</v>
      </c>
      <c r="E3694" t="s">
        <v>36</v>
      </c>
      <c r="F3694" s="1">
        <v>43914</v>
      </c>
      <c r="G3694" s="1">
        <f>F3694 + 7 - WEEKDAY(F3694, 2) + 6</f>
        <v>43925</v>
      </c>
      <c r="H3694" s="1">
        <f t="shared" ref="H3694:H3698" si="1449">G3694+7</f>
        <v>43932</v>
      </c>
      <c r="I3694" t="s">
        <v>71</v>
      </c>
      <c r="J3694">
        <v>2490158163</v>
      </c>
      <c r="K3694" t="s">
        <v>74</v>
      </c>
      <c r="L3694" t="s">
        <v>79</v>
      </c>
      <c r="M3694" t="s">
        <v>83</v>
      </c>
      <c r="P3694" t="s">
        <v>95</v>
      </c>
      <c r="Q3694" t="s">
        <v>100</v>
      </c>
      <c r="R3694" t="s">
        <v>18</v>
      </c>
      <c r="S3694" t="s">
        <v>20</v>
      </c>
      <c r="T3694" t="str">
        <f t="shared" si="1445"/>
        <v>LAEM CHABANG</v>
      </c>
      <c r="U3694" t="s">
        <v>46</v>
      </c>
      <c r="V3694" t="s">
        <v>48</v>
      </c>
      <c r="W3694" s="3">
        <v>12184744</v>
      </c>
      <c r="X3694" t="s">
        <v>32</v>
      </c>
      <c r="Y3694" t="s">
        <v>73</v>
      </c>
      <c r="AC3694">
        <v>1</v>
      </c>
    </row>
    <row r="3695" spans="1:30" x14ac:dyDescent="0.2">
      <c r="A3695">
        <v>3694</v>
      </c>
      <c r="B3695" t="s">
        <v>2</v>
      </c>
      <c r="C3695" s="4">
        <v>1910099</v>
      </c>
      <c r="D3695" t="s">
        <v>34</v>
      </c>
      <c r="E3695" t="s">
        <v>37</v>
      </c>
      <c r="F3695" s="1">
        <v>43915</v>
      </c>
      <c r="G3695" s="1">
        <f t="shared" ref="G3695:G3698" si="1450">F3695 + 7 - WEEKDAY(F3695, 2) + 4</f>
        <v>43923</v>
      </c>
      <c r="H3695" s="1">
        <f t="shared" si="1449"/>
        <v>43930</v>
      </c>
      <c r="I3695" t="s">
        <v>71</v>
      </c>
      <c r="J3695">
        <v>2490158163</v>
      </c>
      <c r="K3695" t="s">
        <v>74</v>
      </c>
      <c r="L3695" t="s">
        <v>79</v>
      </c>
      <c r="M3695" t="s">
        <v>97</v>
      </c>
      <c r="P3695" t="s">
        <v>96</v>
      </c>
      <c r="Q3695" t="s">
        <v>100</v>
      </c>
      <c r="R3695" t="s">
        <v>18</v>
      </c>
      <c r="S3695" t="s">
        <v>20</v>
      </c>
      <c r="T3695" t="str">
        <f t="shared" si="1445"/>
        <v>LAEM CHABANG</v>
      </c>
      <c r="U3695" t="s">
        <v>46</v>
      </c>
      <c r="V3695" s="2" t="s">
        <v>54</v>
      </c>
      <c r="W3695" s="3">
        <v>12184745</v>
      </c>
      <c r="X3695" t="s">
        <v>32</v>
      </c>
      <c r="Y3695" t="s">
        <v>73</v>
      </c>
      <c r="AC3695">
        <v>1</v>
      </c>
    </row>
    <row r="3696" spans="1:30" x14ac:dyDescent="0.2">
      <c r="A3696">
        <v>3695</v>
      </c>
      <c r="B3696" t="s">
        <v>2</v>
      </c>
      <c r="C3696" s="4">
        <v>1910100</v>
      </c>
      <c r="D3696" t="s">
        <v>34</v>
      </c>
      <c r="E3696" t="s">
        <v>37</v>
      </c>
      <c r="F3696" s="1">
        <v>43915</v>
      </c>
      <c r="G3696" s="1">
        <f t="shared" si="1450"/>
        <v>43923</v>
      </c>
      <c r="H3696" s="1">
        <f t="shared" si="1449"/>
        <v>43930</v>
      </c>
      <c r="I3696" t="s">
        <v>71</v>
      </c>
      <c r="J3696">
        <v>2490158163</v>
      </c>
      <c r="K3696" t="s">
        <v>74</v>
      </c>
      <c r="L3696" t="s">
        <v>79</v>
      </c>
      <c r="M3696" t="s">
        <v>97</v>
      </c>
      <c r="P3696" t="s">
        <v>96</v>
      </c>
      <c r="Q3696" t="s">
        <v>100</v>
      </c>
      <c r="R3696" t="s">
        <v>18</v>
      </c>
      <c r="S3696" t="s">
        <v>20</v>
      </c>
      <c r="T3696" t="str">
        <f t="shared" si="1445"/>
        <v>LAEM CHABANG</v>
      </c>
      <c r="U3696" t="s">
        <v>46</v>
      </c>
      <c r="V3696" s="2" t="s">
        <v>54</v>
      </c>
      <c r="W3696" s="3">
        <v>12184748</v>
      </c>
      <c r="X3696" t="s">
        <v>32</v>
      </c>
      <c r="Y3696" t="s">
        <v>73</v>
      </c>
      <c r="AC3696">
        <v>1</v>
      </c>
    </row>
    <row r="3697" spans="1:31" x14ac:dyDescent="0.2">
      <c r="A3697">
        <v>3696</v>
      </c>
      <c r="B3697" t="s">
        <v>2</v>
      </c>
      <c r="C3697" s="4">
        <v>1910101</v>
      </c>
      <c r="D3697" t="s">
        <v>34</v>
      </c>
      <c r="E3697" t="s">
        <v>37</v>
      </c>
      <c r="F3697" s="1">
        <v>43915</v>
      </c>
      <c r="G3697" s="1">
        <f t="shared" si="1450"/>
        <v>43923</v>
      </c>
      <c r="H3697" s="1">
        <f t="shared" si="1449"/>
        <v>43930</v>
      </c>
      <c r="I3697" t="s">
        <v>71</v>
      </c>
      <c r="J3697">
        <v>2490158163</v>
      </c>
      <c r="K3697" t="s">
        <v>74</v>
      </c>
      <c r="L3697" t="s">
        <v>79</v>
      </c>
      <c r="M3697" t="s">
        <v>97</v>
      </c>
      <c r="P3697" t="s">
        <v>96</v>
      </c>
      <c r="Q3697" t="s">
        <v>100</v>
      </c>
      <c r="R3697" t="s">
        <v>18</v>
      </c>
      <c r="S3697" t="s">
        <v>20</v>
      </c>
      <c r="T3697" t="str">
        <f t="shared" si="1445"/>
        <v>LAEM CHABANG</v>
      </c>
      <c r="U3697" t="s">
        <v>46</v>
      </c>
      <c r="V3697" s="2" t="s">
        <v>54</v>
      </c>
      <c r="W3697" s="3">
        <v>12184757</v>
      </c>
      <c r="X3697" t="s">
        <v>32</v>
      </c>
      <c r="Y3697" t="s">
        <v>73</v>
      </c>
      <c r="AC3697">
        <v>1</v>
      </c>
    </row>
    <row r="3698" spans="1:31" x14ac:dyDescent="0.2">
      <c r="A3698">
        <v>3697</v>
      </c>
      <c r="B3698" t="s">
        <v>2</v>
      </c>
      <c r="C3698" s="4">
        <v>1910102</v>
      </c>
      <c r="D3698" t="s">
        <v>34</v>
      </c>
      <c r="E3698" t="s">
        <v>37</v>
      </c>
      <c r="F3698" s="1">
        <v>43915</v>
      </c>
      <c r="G3698" s="1">
        <f t="shared" si="1450"/>
        <v>43923</v>
      </c>
      <c r="H3698" s="1">
        <f t="shared" si="1449"/>
        <v>43930</v>
      </c>
      <c r="I3698" t="s">
        <v>71</v>
      </c>
      <c r="J3698">
        <v>2490158163</v>
      </c>
      <c r="K3698" t="s">
        <v>74</v>
      </c>
      <c r="L3698" t="s">
        <v>79</v>
      </c>
      <c r="M3698" t="s">
        <v>97</v>
      </c>
      <c r="P3698" t="s">
        <v>96</v>
      </c>
      <c r="Q3698" t="s">
        <v>100</v>
      </c>
      <c r="R3698" t="s">
        <v>18</v>
      </c>
      <c r="S3698" t="s">
        <v>20</v>
      </c>
      <c r="T3698" t="str">
        <f t="shared" si="1445"/>
        <v>LAEM CHABANG</v>
      </c>
      <c r="U3698" t="s">
        <v>46</v>
      </c>
      <c r="V3698" s="2" t="s">
        <v>54</v>
      </c>
      <c r="W3698" s="3">
        <v>12184772</v>
      </c>
      <c r="X3698" t="s">
        <v>32</v>
      </c>
      <c r="Y3698" t="s">
        <v>73</v>
      </c>
      <c r="AC3698">
        <v>1</v>
      </c>
      <c r="AE3698" t="s">
        <v>102</v>
      </c>
    </row>
    <row r="3699" spans="1:31" x14ac:dyDescent="0.2">
      <c r="A3699">
        <v>3698</v>
      </c>
      <c r="B3699" t="s">
        <v>2</v>
      </c>
      <c r="C3699" s="4">
        <v>1910103</v>
      </c>
      <c r="D3699" t="s">
        <v>34</v>
      </c>
      <c r="E3699" t="s">
        <v>36</v>
      </c>
      <c r="F3699" s="1">
        <v>43915</v>
      </c>
      <c r="G3699" s="1">
        <f>F3699 + 7 - WEEKDAY(F3699, 2) + 6</f>
        <v>43925</v>
      </c>
      <c r="H3699" s="1">
        <f t="shared" ref="H3699:H3703" si="1451">G3699+7</f>
        <v>43932</v>
      </c>
      <c r="I3699" t="s">
        <v>71</v>
      </c>
      <c r="J3699">
        <v>2490158163</v>
      </c>
      <c r="K3699" t="s">
        <v>74</v>
      </c>
      <c r="L3699" t="s">
        <v>79</v>
      </c>
      <c r="M3699" t="s">
        <v>83</v>
      </c>
      <c r="P3699" t="s">
        <v>95</v>
      </c>
      <c r="Q3699" t="s">
        <v>100</v>
      </c>
      <c r="R3699" t="s">
        <v>18</v>
      </c>
      <c r="S3699" t="s">
        <v>20</v>
      </c>
      <c r="T3699" t="str">
        <f t="shared" si="1445"/>
        <v>LAEM CHABANG</v>
      </c>
      <c r="U3699" t="s">
        <v>46</v>
      </c>
      <c r="V3699" t="s">
        <v>48</v>
      </c>
      <c r="W3699" s="3">
        <v>12184773</v>
      </c>
      <c r="X3699" t="s">
        <v>32</v>
      </c>
      <c r="Y3699" t="s">
        <v>73</v>
      </c>
      <c r="AC3699">
        <v>1</v>
      </c>
    </row>
    <row r="3700" spans="1:31" x14ac:dyDescent="0.2">
      <c r="A3700">
        <v>3699</v>
      </c>
      <c r="B3700" t="s">
        <v>2</v>
      </c>
      <c r="C3700" s="4">
        <v>1910104</v>
      </c>
      <c r="D3700" t="s">
        <v>34</v>
      </c>
      <c r="E3700" t="s">
        <v>37</v>
      </c>
      <c r="F3700" s="1">
        <v>43915</v>
      </c>
      <c r="G3700" s="1">
        <f t="shared" ref="G3700:G3703" si="1452">F3700 + 7 - WEEKDAY(F3700, 2) + 4</f>
        <v>43923</v>
      </c>
      <c r="H3700" s="1">
        <f t="shared" si="1451"/>
        <v>43930</v>
      </c>
      <c r="I3700" t="s">
        <v>71</v>
      </c>
      <c r="J3700">
        <v>2490158163</v>
      </c>
      <c r="K3700" t="s">
        <v>74</v>
      </c>
      <c r="L3700" t="s">
        <v>79</v>
      </c>
      <c r="M3700" t="s">
        <v>97</v>
      </c>
      <c r="P3700" t="s">
        <v>96</v>
      </c>
      <c r="Q3700" t="s">
        <v>100</v>
      </c>
      <c r="R3700" t="s">
        <v>18</v>
      </c>
      <c r="S3700" t="s">
        <v>20</v>
      </c>
      <c r="T3700" t="str">
        <f t="shared" si="1445"/>
        <v>LAEM CHABANG</v>
      </c>
      <c r="U3700" t="s">
        <v>46</v>
      </c>
      <c r="V3700" s="2" t="s">
        <v>54</v>
      </c>
      <c r="W3700" s="3">
        <v>12184776</v>
      </c>
      <c r="X3700" t="s">
        <v>32</v>
      </c>
      <c r="Y3700" t="s">
        <v>73</v>
      </c>
      <c r="AC3700">
        <v>1</v>
      </c>
    </row>
    <row r="3701" spans="1:31" x14ac:dyDescent="0.2">
      <c r="A3701">
        <v>3700</v>
      </c>
      <c r="B3701" t="s">
        <v>2</v>
      </c>
      <c r="C3701" s="4">
        <v>1910105</v>
      </c>
      <c r="D3701" t="s">
        <v>34</v>
      </c>
      <c r="E3701" t="s">
        <v>37</v>
      </c>
      <c r="F3701" s="1">
        <v>43914</v>
      </c>
      <c r="G3701" s="1">
        <f t="shared" si="1452"/>
        <v>43923</v>
      </c>
      <c r="H3701" s="1">
        <f t="shared" si="1451"/>
        <v>43930</v>
      </c>
      <c r="I3701" t="s">
        <v>71</v>
      </c>
      <c r="J3701">
        <v>2490158163</v>
      </c>
      <c r="K3701" t="s">
        <v>74</v>
      </c>
      <c r="L3701" t="s">
        <v>79</v>
      </c>
      <c r="M3701" t="s">
        <v>97</v>
      </c>
      <c r="P3701" t="s">
        <v>96</v>
      </c>
      <c r="Q3701" t="s">
        <v>100</v>
      </c>
      <c r="R3701" t="s">
        <v>18</v>
      </c>
      <c r="S3701" t="s">
        <v>20</v>
      </c>
      <c r="T3701" t="str">
        <f t="shared" si="1445"/>
        <v>LAEM CHABANG</v>
      </c>
      <c r="U3701" t="s">
        <v>46</v>
      </c>
      <c r="V3701" s="2" t="s">
        <v>54</v>
      </c>
      <c r="W3701" s="3">
        <v>12184785</v>
      </c>
      <c r="X3701" t="s">
        <v>32</v>
      </c>
      <c r="Y3701" t="s">
        <v>73</v>
      </c>
      <c r="AC3701">
        <v>1</v>
      </c>
    </row>
    <row r="3702" spans="1:31" x14ac:dyDescent="0.2">
      <c r="A3702">
        <v>3701</v>
      </c>
      <c r="B3702" t="s">
        <v>2</v>
      </c>
      <c r="C3702" s="4">
        <v>1910106</v>
      </c>
      <c r="D3702" t="s">
        <v>34</v>
      </c>
      <c r="E3702" t="s">
        <v>37</v>
      </c>
      <c r="F3702" s="1">
        <v>43914</v>
      </c>
      <c r="G3702" s="1">
        <f t="shared" si="1452"/>
        <v>43923</v>
      </c>
      <c r="H3702" s="1">
        <f t="shared" si="1451"/>
        <v>43930</v>
      </c>
      <c r="I3702" t="s">
        <v>71</v>
      </c>
      <c r="J3702">
        <v>2490158163</v>
      </c>
      <c r="K3702" t="s">
        <v>74</v>
      </c>
      <c r="L3702" t="s">
        <v>79</v>
      </c>
      <c r="M3702" t="s">
        <v>97</v>
      </c>
      <c r="P3702" t="s">
        <v>96</v>
      </c>
      <c r="Q3702" t="s">
        <v>100</v>
      </c>
      <c r="R3702" t="s">
        <v>18</v>
      </c>
      <c r="S3702" t="s">
        <v>20</v>
      </c>
      <c r="T3702" t="str">
        <f t="shared" si="1445"/>
        <v>LAEM CHABANG</v>
      </c>
      <c r="U3702" t="s">
        <v>46</v>
      </c>
      <c r="V3702" s="2" t="s">
        <v>54</v>
      </c>
      <c r="W3702" s="3">
        <v>12184800</v>
      </c>
      <c r="X3702" t="s">
        <v>32</v>
      </c>
      <c r="Y3702" t="s">
        <v>73</v>
      </c>
      <c r="AC3702">
        <v>1</v>
      </c>
    </row>
    <row r="3703" spans="1:31" x14ac:dyDescent="0.2">
      <c r="A3703">
        <v>3702</v>
      </c>
      <c r="B3703" t="s">
        <v>2</v>
      </c>
      <c r="C3703" s="4">
        <v>1910107</v>
      </c>
      <c r="D3703" t="s">
        <v>34</v>
      </c>
      <c r="E3703" t="s">
        <v>37</v>
      </c>
      <c r="F3703" s="1">
        <v>43914</v>
      </c>
      <c r="G3703" s="1">
        <f t="shared" si="1452"/>
        <v>43923</v>
      </c>
      <c r="H3703" s="1">
        <f t="shared" si="1451"/>
        <v>43930</v>
      </c>
      <c r="I3703" t="s">
        <v>71</v>
      </c>
      <c r="J3703">
        <v>2490158163</v>
      </c>
      <c r="K3703" t="s">
        <v>74</v>
      </c>
      <c r="L3703" t="s">
        <v>79</v>
      </c>
      <c r="M3703" t="s">
        <v>97</v>
      </c>
      <c r="P3703" t="s">
        <v>96</v>
      </c>
      <c r="Q3703" t="s">
        <v>100</v>
      </c>
      <c r="R3703" t="s">
        <v>18</v>
      </c>
      <c r="S3703" t="s">
        <v>20</v>
      </c>
      <c r="T3703" t="str">
        <f t="shared" si="1445"/>
        <v>LAEM CHABANG</v>
      </c>
      <c r="U3703" t="s">
        <v>46</v>
      </c>
      <c r="V3703" s="2" t="s">
        <v>54</v>
      </c>
      <c r="W3703" s="3">
        <v>12184801</v>
      </c>
      <c r="X3703" t="s">
        <v>32</v>
      </c>
      <c r="Y3703" t="s">
        <v>73</v>
      </c>
      <c r="AC3703">
        <v>1</v>
      </c>
    </row>
    <row r="3704" spans="1:31" x14ac:dyDescent="0.2">
      <c r="A3704">
        <v>3703</v>
      </c>
      <c r="B3704" t="s">
        <v>2</v>
      </c>
      <c r="C3704" s="4">
        <v>1910108</v>
      </c>
      <c r="D3704" t="s">
        <v>34</v>
      </c>
      <c r="E3704" t="s">
        <v>36</v>
      </c>
      <c r="F3704" s="1">
        <v>43914</v>
      </c>
      <c r="G3704" s="1">
        <f t="shared" ref="G3704:G3712" si="1453">F3704 + 7 - WEEKDAY(F3704, 2) + 6</f>
        <v>43925</v>
      </c>
      <c r="H3704" s="1">
        <f t="shared" ref="H3704:H3714" si="1454">G3704+7</f>
        <v>43932</v>
      </c>
      <c r="I3704" t="s">
        <v>71</v>
      </c>
      <c r="J3704">
        <v>2490158163</v>
      </c>
      <c r="K3704" t="s">
        <v>74</v>
      </c>
      <c r="L3704" t="s">
        <v>79</v>
      </c>
      <c r="M3704" t="s">
        <v>83</v>
      </c>
      <c r="P3704" t="s">
        <v>95</v>
      </c>
      <c r="Q3704" t="s">
        <v>100</v>
      </c>
      <c r="R3704" t="s">
        <v>18</v>
      </c>
      <c r="S3704" t="s">
        <v>20</v>
      </c>
      <c r="T3704" t="str">
        <f t="shared" si="1445"/>
        <v>LAEM CHABANG</v>
      </c>
      <c r="U3704" t="s">
        <v>46</v>
      </c>
      <c r="V3704" t="s">
        <v>48</v>
      </c>
      <c r="W3704" s="3">
        <v>12184804</v>
      </c>
      <c r="X3704" t="s">
        <v>32</v>
      </c>
      <c r="Y3704" t="s">
        <v>73</v>
      </c>
      <c r="AC3704">
        <v>1</v>
      </c>
    </row>
    <row r="3705" spans="1:31" x14ac:dyDescent="0.2">
      <c r="A3705">
        <v>3704</v>
      </c>
      <c r="B3705" t="s">
        <v>2</v>
      </c>
      <c r="C3705" s="4">
        <v>1910109</v>
      </c>
      <c r="D3705" t="s">
        <v>34</v>
      </c>
      <c r="E3705" t="s">
        <v>36</v>
      </c>
      <c r="F3705" s="1">
        <v>43914</v>
      </c>
      <c r="G3705" s="1">
        <f t="shared" si="1453"/>
        <v>43925</v>
      </c>
      <c r="H3705" s="1">
        <f t="shared" si="1454"/>
        <v>43932</v>
      </c>
      <c r="I3705" t="s">
        <v>71</v>
      </c>
      <c r="J3705">
        <v>2490158163</v>
      </c>
      <c r="K3705" t="s">
        <v>74</v>
      </c>
      <c r="L3705" t="s">
        <v>79</v>
      </c>
      <c r="M3705" t="s">
        <v>83</v>
      </c>
      <c r="P3705" t="s">
        <v>95</v>
      </c>
      <c r="Q3705" t="s">
        <v>100</v>
      </c>
      <c r="R3705" t="s">
        <v>18</v>
      </c>
      <c r="S3705" t="s">
        <v>20</v>
      </c>
      <c r="T3705" t="str">
        <f t="shared" si="1445"/>
        <v>LAEM CHABANG</v>
      </c>
      <c r="U3705" t="s">
        <v>46</v>
      </c>
      <c r="V3705" t="s">
        <v>48</v>
      </c>
      <c r="W3705" s="3">
        <v>12184813</v>
      </c>
      <c r="X3705" t="s">
        <v>32</v>
      </c>
      <c r="Y3705" t="s">
        <v>73</v>
      </c>
      <c r="AC3705">
        <v>1</v>
      </c>
    </row>
    <row r="3706" spans="1:31" x14ac:dyDescent="0.2">
      <c r="A3706">
        <v>3705</v>
      </c>
      <c r="B3706" t="s">
        <v>2</v>
      </c>
      <c r="C3706" s="4">
        <v>1910110</v>
      </c>
      <c r="D3706" t="s">
        <v>34</v>
      </c>
      <c r="E3706" t="s">
        <v>36</v>
      </c>
      <c r="F3706" s="1">
        <v>43914</v>
      </c>
      <c r="G3706" s="1">
        <f t="shared" si="1453"/>
        <v>43925</v>
      </c>
      <c r="H3706" s="1">
        <f t="shared" si="1454"/>
        <v>43932</v>
      </c>
      <c r="I3706" t="s">
        <v>71</v>
      </c>
      <c r="J3706">
        <v>2490158163</v>
      </c>
      <c r="K3706" t="s">
        <v>74</v>
      </c>
      <c r="L3706" t="s">
        <v>79</v>
      </c>
      <c r="M3706" t="s">
        <v>83</v>
      </c>
      <c r="P3706" t="s">
        <v>95</v>
      </c>
      <c r="Q3706" t="s">
        <v>100</v>
      </c>
      <c r="R3706" t="s">
        <v>18</v>
      </c>
      <c r="S3706" t="s">
        <v>20</v>
      </c>
      <c r="T3706" t="str">
        <f t="shared" si="1445"/>
        <v>LAEM CHABANG</v>
      </c>
      <c r="U3706" t="s">
        <v>46</v>
      </c>
      <c r="V3706" t="s">
        <v>48</v>
      </c>
      <c r="W3706" s="3">
        <v>12184828</v>
      </c>
      <c r="X3706" t="s">
        <v>32</v>
      </c>
      <c r="Y3706" t="s">
        <v>73</v>
      </c>
      <c r="AC3706">
        <v>1</v>
      </c>
    </row>
    <row r="3707" spans="1:31" x14ac:dyDescent="0.2">
      <c r="A3707">
        <v>3706</v>
      </c>
      <c r="B3707" t="s">
        <v>2</v>
      </c>
      <c r="C3707" s="4">
        <v>1910111</v>
      </c>
      <c r="D3707" t="s">
        <v>34</v>
      </c>
      <c r="E3707" t="s">
        <v>36</v>
      </c>
      <c r="F3707" s="1">
        <v>43914</v>
      </c>
      <c r="G3707" s="1">
        <f t="shared" si="1453"/>
        <v>43925</v>
      </c>
      <c r="H3707" s="1">
        <f t="shared" si="1454"/>
        <v>43932</v>
      </c>
      <c r="I3707" t="s">
        <v>71</v>
      </c>
      <c r="J3707">
        <v>2490158163</v>
      </c>
      <c r="K3707" t="s">
        <v>74</v>
      </c>
      <c r="L3707" t="s">
        <v>79</v>
      </c>
      <c r="M3707" t="s">
        <v>83</v>
      </c>
      <c r="P3707" t="s">
        <v>95</v>
      </c>
      <c r="Q3707" t="s">
        <v>100</v>
      </c>
      <c r="R3707" t="s">
        <v>18</v>
      </c>
      <c r="S3707" t="s">
        <v>20</v>
      </c>
      <c r="T3707" t="str">
        <f t="shared" si="1445"/>
        <v>LAEM CHABANG</v>
      </c>
      <c r="U3707" t="s">
        <v>46</v>
      </c>
      <c r="V3707" t="s">
        <v>48</v>
      </c>
      <c r="W3707" s="3">
        <v>12184829</v>
      </c>
      <c r="X3707" t="s">
        <v>32</v>
      </c>
      <c r="Y3707" t="s">
        <v>73</v>
      </c>
      <c r="AC3707">
        <v>1</v>
      </c>
    </row>
    <row r="3708" spans="1:31" x14ac:dyDescent="0.2">
      <c r="A3708">
        <v>3707</v>
      </c>
      <c r="B3708" t="s">
        <v>2</v>
      </c>
      <c r="C3708" s="4">
        <v>1910112</v>
      </c>
      <c r="D3708" t="s">
        <v>34</v>
      </c>
      <c r="E3708" t="s">
        <v>36</v>
      </c>
      <c r="F3708" s="1">
        <v>43914</v>
      </c>
      <c r="G3708" s="1">
        <f t="shared" si="1453"/>
        <v>43925</v>
      </c>
      <c r="H3708" s="1">
        <f t="shared" si="1454"/>
        <v>43932</v>
      </c>
      <c r="I3708" t="s">
        <v>71</v>
      </c>
      <c r="J3708">
        <v>2490158163</v>
      </c>
      <c r="K3708" t="s">
        <v>74</v>
      </c>
      <c r="L3708" t="s">
        <v>79</v>
      </c>
      <c r="M3708" t="s">
        <v>83</v>
      </c>
      <c r="P3708" t="s">
        <v>95</v>
      </c>
      <c r="Q3708" t="s">
        <v>100</v>
      </c>
      <c r="R3708" t="s">
        <v>18</v>
      </c>
      <c r="S3708" t="s">
        <v>20</v>
      </c>
      <c r="T3708" t="str">
        <f t="shared" si="1445"/>
        <v>LAEM CHABANG</v>
      </c>
      <c r="U3708" t="s">
        <v>46</v>
      </c>
      <c r="V3708" t="s">
        <v>48</v>
      </c>
      <c r="W3708" s="3">
        <v>12184832</v>
      </c>
      <c r="X3708" t="s">
        <v>32</v>
      </c>
      <c r="Y3708" t="s">
        <v>73</v>
      </c>
      <c r="AC3708">
        <v>1</v>
      </c>
    </row>
    <row r="3709" spans="1:31" x14ac:dyDescent="0.2">
      <c r="A3709">
        <v>3708</v>
      </c>
      <c r="B3709" t="s">
        <v>2</v>
      </c>
      <c r="C3709" s="4">
        <v>1910113</v>
      </c>
      <c r="D3709" t="s">
        <v>34</v>
      </c>
      <c r="E3709" t="s">
        <v>36</v>
      </c>
      <c r="F3709" s="1">
        <v>43914</v>
      </c>
      <c r="G3709" s="1">
        <f t="shared" si="1453"/>
        <v>43925</v>
      </c>
      <c r="H3709" s="1">
        <f t="shared" si="1454"/>
        <v>43932</v>
      </c>
      <c r="I3709" t="s">
        <v>71</v>
      </c>
      <c r="J3709">
        <v>2490158163</v>
      </c>
      <c r="K3709" t="s">
        <v>74</v>
      </c>
      <c r="L3709" t="s">
        <v>79</v>
      </c>
      <c r="M3709" t="s">
        <v>83</v>
      </c>
      <c r="P3709" t="s">
        <v>95</v>
      </c>
      <c r="Q3709" t="s">
        <v>100</v>
      </c>
      <c r="R3709" t="s">
        <v>18</v>
      </c>
      <c r="S3709" t="s">
        <v>20</v>
      </c>
      <c r="T3709" t="str">
        <f t="shared" si="1445"/>
        <v>LAEM CHABANG</v>
      </c>
      <c r="U3709" t="s">
        <v>46</v>
      </c>
      <c r="V3709" t="s">
        <v>48</v>
      </c>
      <c r="W3709" s="3">
        <v>12184841</v>
      </c>
      <c r="X3709" t="s">
        <v>32</v>
      </c>
      <c r="Y3709" t="s">
        <v>73</v>
      </c>
      <c r="AC3709">
        <v>1</v>
      </c>
    </row>
    <row r="3710" spans="1:31" x14ac:dyDescent="0.2">
      <c r="A3710">
        <v>3709</v>
      </c>
      <c r="B3710" t="s">
        <v>2</v>
      </c>
      <c r="C3710" s="4">
        <v>1910114</v>
      </c>
      <c r="D3710" t="s">
        <v>34</v>
      </c>
      <c r="E3710" t="s">
        <v>36</v>
      </c>
      <c r="F3710" s="1">
        <v>43914</v>
      </c>
      <c r="G3710" s="1">
        <f t="shared" si="1453"/>
        <v>43925</v>
      </c>
      <c r="H3710" s="1">
        <f t="shared" si="1454"/>
        <v>43932</v>
      </c>
      <c r="I3710" t="s">
        <v>71</v>
      </c>
      <c r="J3710">
        <v>2490158163</v>
      </c>
      <c r="K3710" t="s">
        <v>74</v>
      </c>
      <c r="L3710" t="s">
        <v>79</v>
      </c>
      <c r="M3710" t="s">
        <v>83</v>
      </c>
      <c r="P3710" t="s">
        <v>95</v>
      </c>
      <c r="Q3710" t="s">
        <v>100</v>
      </c>
      <c r="R3710" t="s">
        <v>18</v>
      </c>
      <c r="S3710" t="s">
        <v>20</v>
      </c>
      <c r="T3710" t="str">
        <f t="shared" si="1445"/>
        <v>LAEM CHABANG</v>
      </c>
      <c r="U3710" t="s">
        <v>46</v>
      </c>
      <c r="V3710" t="s">
        <v>48</v>
      </c>
      <c r="W3710" s="3">
        <v>12184856</v>
      </c>
      <c r="X3710" t="s">
        <v>32</v>
      </c>
      <c r="Y3710" t="s">
        <v>73</v>
      </c>
      <c r="AC3710">
        <v>1</v>
      </c>
    </row>
    <row r="3711" spans="1:31" x14ac:dyDescent="0.2">
      <c r="A3711">
        <v>3710</v>
      </c>
      <c r="B3711" t="s">
        <v>2</v>
      </c>
      <c r="C3711" s="4">
        <v>1910115</v>
      </c>
      <c r="D3711" t="s">
        <v>34</v>
      </c>
      <c r="E3711" t="s">
        <v>36</v>
      </c>
      <c r="F3711" s="1">
        <v>43914</v>
      </c>
      <c r="G3711" s="1">
        <f t="shared" si="1453"/>
        <v>43925</v>
      </c>
      <c r="H3711" s="1">
        <f t="shared" si="1454"/>
        <v>43932</v>
      </c>
      <c r="I3711" t="s">
        <v>71</v>
      </c>
      <c r="J3711">
        <v>2490158163</v>
      </c>
      <c r="K3711" t="s">
        <v>74</v>
      </c>
      <c r="L3711" t="s">
        <v>79</v>
      </c>
      <c r="M3711" t="s">
        <v>83</v>
      </c>
      <c r="P3711" t="s">
        <v>95</v>
      </c>
      <c r="Q3711" t="s">
        <v>100</v>
      </c>
      <c r="R3711" t="s">
        <v>18</v>
      </c>
      <c r="S3711" t="s">
        <v>20</v>
      </c>
      <c r="T3711" t="str">
        <f t="shared" si="1445"/>
        <v>LAEM CHABANG</v>
      </c>
      <c r="U3711" t="s">
        <v>46</v>
      </c>
      <c r="V3711" t="s">
        <v>48</v>
      </c>
      <c r="W3711" s="3">
        <v>12184857</v>
      </c>
      <c r="X3711" t="s">
        <v>32</v>
      </c>
      <c r="Y3711" t="s">
        <v>73</v>
      </c>
      <c r="AC3711">
        <v>1</v>
      </c>
    </row>
    <row r="3712" spans="1:31" x14ac:dyDescent="0.2">
      <c r="A3712">
        <v>3711</v>
      </c>
      <c r="B3712" t="s">
        <v>2</v>
      </c>
      <c r="C3712" s="4">
        <v>1910116</v>
      </c>
      <c r="D3712" t="s">
        <v>34</v>
      </c>
      <c r="E3712" t="s">
        <v>36</v>
      </c>
      <c r="F3712" s="1">
        <v>43915</v>
      </c>
      <c r="G3712" s="1">
        <f t="shared" si="1453"/>
        <v>43925</v>
      </c>
      <c r="H3712" s="1">
        <f t="shared" si="1454"/>
        <v>43932</v>
      </c>
      <c r="I3712" t="s">
        <v>71</v>
      </c>
      <c r="J3712">
        <v>2490158163</v>
      </c>
      <c r="K3712" t="s">
        <v>74</v>
      </c>
      <c r="L3712" t="s">
        <v>79</v>
      </c>
      <c r="M3712" t="s">
        <v>83</v>
      </c>
      <c r="P3712" t="s">
        <v>95</v>
      </c>
      <c r="Q3712" t="s">
        <v>100</v>
      </c>
      <c r="R3712" t="s">
        <v>18</v>
      </c>
      <c r="S3712" t="s">
        <v>20</v>
      </c>
      <c r="T3712" t="str">
        <f t="shared" si="1445"/>
        <v>LAEM CHABANG</v>
      </c>
      <c r="U3712" t="s">
        <v>46</v>
      </c>
      <c r="V3712" t="s">
        <v>48</v>
      </c>
      <c r="W3712" s="3">
        <v>12184860</v>
      </c>
      <c r="X3712" t="s">
        <v>32</v>
      </c>
      <c r="Y3712" t="s">
        <v>73</v>
      </c>
      <c r="AC3712">
        <v>1</v>
      </c>
    </row>
    <row r="3713" spans="1:31" x14ac:dyDescent="0.2">
      <c r="A3713">
        <v>3712</v>
      </c>
      <c r="B3713" t="s">
        <v>2</v>
      </c>
      <c r="C3713" s="4">
        <v>1910117</v>
      </c>
      <c r="D3713" t="s">
        <v>34</v>
      </c>
      <c r="E3713" t="s">
        <v>37</v>
      </c>
      <c r="F3713" s="1">
        <v>43915</v>
      </c>
      <c r="G3713" s="1">
        <f t="shared" ref="G3713:G3714" si="1455">F3713 + 7 - WEEKDAY(F3713, 2) + 4</f>
        <v>43923</v>
      </c>
      <c r="H3713" s="1">
        <f t="shared" si="1454"/>
        <v>43930</v>
      </c>
      <c r="I3713" t="s">
        <v>71</v>
      </c>
      <c r="J3713">
        <v>2490158163</v>
      </c>
      <c r="K3713" t="s">
        <v>74</v>
      </c>
      <c r="L3713" t="s">
        <v>79</v>
      </c>
      <c r="M3713" t="s">
        <v>97</v>
      </c>
      <c r="P3713" t="s">
        <v>96</v>
      </c>
      <c r="Q3713" t="s">
        <v>100</v>
      </c>
      <c r="R3713" t="s">
        <v>18</v>
      </c>
      <c r="S3713" t="s">
        <v>20</v>
      </c>
      <c r="T3713" t="str">
        <f t="shared" si="1445"/>
        <v>LAEM CHABANG</v>
      </c>
      <c r="U3713" t="s">
        <v>46</v>
      </c>
      <c r="V3713" s="2" t="s">
        <v>54</v>
      </c>
      <c r="W3713" s="3">
        <v>12184869</v>
      </c>
      <c r="X3713" t="s">
        <v>32</v>
      </c>
      <c r="Y3713" t="s">
        <v>73</v>
      </c>
      <c r="AC3713">
        <v>1</v>
      </c>
    </row>
    <row r="3714" spans="1:31" x14ac:dyDescent="0.2">
      <c r="A3714">
        <v>3713</v>
      </c>
      <c r="B3714" t="s">
        <v>2</v>
      </c>
      <c r="C3714" s="4">
        <v>1910118</v>
      </c>
      <c r="D3714" t="s">
        <v>34</v>
      </c>
      <c r="E3714" t="s">
        <v>37</v>
      </c>
      <c r="F3714" s="1">
        <v>43915</v>
      </c>
      <c r="G3714" s="1">
        <f t="shared" si="1455"/>
        <v>43923</v>
      </c>
      <c r="H3714" s="1">
        <f t="shared" si="1454"/>
        <v>43930</v>
      </c>
      <c r="I3714" t="s">
        <v>71</v>
      </c>
      <c r="J3714">
        <v>2490158163</v>
      </c>
      <c r="K3714" t="s">
        <v>74</v>
      </c>
      <c r="L3714" t="s">
        <v>79</v>
      </c>
      <c r="M3714" t="s">
        <v>97</v>
      </c>
      <c r="P3714" t="s">
        <v>96</v>
      </c>
      <c r="Q3714" t="s">
        <v>100</v>
      </c>
      <c r="R3714" t="s">
        <v>18</v>
      </c>
      <c r="S3714" t="s">
        <v>20</v>
      </c>
      <c r="T3714" t="str">
        <f t="shared" si="1445"/>
        <v>LAEM CHABANG</v>
      </c>
      <c r="U3714" t="s">
        <v>46</v>
      </c>
      <c r="V3714" s="2" t="s">
        <v>54</v>
      </c>
      <c r="W3714" s="3">
        <v>12184884</v>
      </c>
      <c r="X3714" t="s">
        <v>32</v>
      </c>
      <c r="Y3714" t="s">
        <v>73</v>
      </c>
      <c r="AC3714">
        <v>1</v>
      </c>
    </row>
    <row r="3715" spans="1:31" x14ac:dyDescent="0.2">
      <c r="A3715">
        <v>3714</v>
      </c>
      <c r="B3715" t="s">
        <v>2</v>
      </c>
      <c r="C3715" s="4">
        <v>1910119</v>
      </c>
      <c r="D3715" t="s">
        <v>34</v>
      </c>
      <c r="E3715" t="s">
        <v>36</v>
      </c>
      <c r="F3715" s="1">
        <v>43915</v>
      </c>
      <c r="G3715" s="1">
        <f t="shared" ref="G3715:G3725" si="1456">F3715 + 7 - WEEKDAY(F3715, 2) + 6</f>
        <v>43925</v>
      </c>
      <c r="H3715" s="1">
        <f t="shared" ref="H3715:H3727" si="1457">G3715+7</f>
        <v>43932</v>
      </c>
      <c r="I3715" t="s">
        <v>71</v>
      </c>
      <c r="J3715">
        <v>2490158163</v>
      </c>
      <c r="K3715" t="s">
        <v>74</v>
      </c>
      <c r="L3715" t="s">
        <v>79</v>
      </c>
      <c r="M3715" t="s">
        <v>83</v>
      </c>
      <c r="P3715" t="s">
        <v>95</v>
      </c>
      <c r="Q3715" t="s">
        <v>100</v>
      </c>
      <c r="R3715" t="s">
        <v>18</v>
      </c>
      <c r="S3715" t="s">
        <v>20</v>
      </c>
      <c r="T3715" t="str">
        <f t="shared" si="1445"/>
        <v>LAEM CHABANG</v>
      </c>
      <c r="U3715" t="s">
        <v>46</v>
      </c>
      <c r="V3715" t="s">
        <v>48</v>
      </c>
      <c r="W3715" s="3">
        <v>12184885</v>
      </c>
      <c r="X3715" t="s">
        <v>32</v>
      </c>
      <c r="Y3715" t="s">
        <v>73</v>
      </c>
      <c r="AC3715">
        <v>1</v>
      </c>
    </row>
    <row r="3716" spans="1:31" x14ac:dyDescent="0.2">
      <c r="A3716">
        <v>3715</v>
      </c>
      <c r="B3716" t="s">
        <v>2</v>
      </c>
      <c r="C3716" s="4">
        <v>1910120</v>
      </c>
      <c r="D3716" t="s">
        <v>34</v>
      </c>
      <c r="E3716" t="s">
        <v>36</v>
      </c>
      <c r="F3716" s="1">
        <v>43915</v>
      </c>
      <c r="G3716" s="1">
        <f t="shared" si="1456"/>
        <v>43925</v>
      </c>
      <c r="H3716" s="1">
        <f t="shared" si="1457"/>
        <v>43932</v>
      </c>
      <c r="I3716" t="s">
        <v>71</v>
      </c>
      <c r="J3716">
        <v>2490158163</v>
      </c>
      <c r="K3716" t="s">
        <v>74</v>
      </c>
      <c r="L3716" t="s">
        <v>79</v>
      </c>
      <c r="M3716" t="s">
        <v>83</v>
      </c>
      <c r="P3716" t="s">
        <v>95</v>
      </c>
      <c r="Q3716" t="s">
        <v>100</v>
      </c>
      <c r="R3716" t="s">
        <v>18</v>
      </c>
      <c r="S3716" t="s">
        <v>20</v>
      </c>
      <c r="T3716" t="str">
        <f t="shared" si="1445"/>
        <v>LAEM CHABANG</v>
      </c>
      <c r="U3716" t="s">
        <v>46</v>
      </c>
      <c r="V3716" t="s">
        <v>48</v>
      </c>
      <c r="W3716" s="3">
        <v>12184888</v>
      </c>
      <c r="X3716" t="s">
        <v>32</v>
      </c>
      <c r="Y3716" t="s">
        <v>73</v>
      </c>
      <c r="AC3716">
        <v>1</v>
      </c>
    </row>
    <row r="3717" spans="1:31" x14ac:dyDescent="0.2">
      <c r="A3717">
        <v>3716</v>
      </c>
      <c r="B3717" t="s">
        <v>2</v>
      </c>
      <c r="C3717" s="4">
        <v>1910121</v>
      </c>
      <c r="D3717" t="s">
        <v>34</v>
      </c>
      <c r="E3717" t="s">
        <v>36</v>
      </c>
      <c r="F3717" s="1">
        <v>43914</v>
      </c>
      <c r="G3717" s="1">
        <f t="shared" si="1456"/>
        <v>43925</v>
      </c>
      <c r="H3717" s="1">
        <f t="shared" si="1457"/>
        <v>43932</v>
      </c>
      <c r="I3717" t="s">
        <v>71</v>
      </c>
      <c r="J3717">
        <v>2490158163</v>
      </c>
      <c r="K3717" t="s">
        <v>74</v>
      </c>
      <c r="L3717" t="s">
        <v>79</v>
      </c>
      <c r="M3717" t="s">
        <v>83</v>
      </c>
      <c r="P3717" t="s">
        <v>95</v>
      </c>
      <c r="Q3717" t="s">
        <v>100</v>
      </c>
      <c r="R3717" t="s">
        <v>18</v>
      </c>
      <c r="S3717" t="s">
        <v>20</v>
      </c>
      <c r="T3717" t="str">
        <f t="shared" si="1445"/>
        <v>LAEM CHABANG</v>
      </c>
      <c r="U3717" t="s">
        <v>46</v>
      </c>
      <c r="V3717" t="s">
        <v>47</v>
      </c>
      <c r="W3717" s="3">
        <v>12184897</v>
      </c>
      <c r="X3717" t="s">
        <v>32</v>
      </c>
      <c r="Y3717" t="s">
        <v>73</v>
      </c>
      <c r="AC3717">
        <v>1</v>
      </c>
    </row>
    <row r="3718" spans="1:31" x14ac:dyDescent="0.2">
      <c r="A3718">
        <v>3717</v>
      </c>
      <c r="B3718" t="s">
        <v>2</v>
      </c>
      <c r="C3718" s="4">
        <v>1910122</v>
      </c>
      <c r="D3718" t="s">
        <v>34</v>
      </c>
      <c r="E3718" t="s">
        <v>36</v>
      </c>
      <c r="F3718" s="1">
        <v>43915</v>
      </c>
      <c r="G3718" s="1">
        <f t="shared" si="1456"/>
        <v>43925</v>
      </c>
      <c r="H3718" s="1">
        <f t="shared" si="1457"/>
        <v>43932</v>
      </c>
      <c r="I3718" t="s">
        <v>71</v>
      </c>
      <c r="J3718">
        <v>2490158163</v>
      </c>
      <c r="K3718" t="s">
        <v>74</v>
      </c>
      <c r="L3718" t="s">
        <v>79</v>
      </c>
      <c r="M3718" t="s">
        <v>83</v>
      </c>
      <c r="P3718" t="s">
        <v>95</v>
      </c>
      <c r="Q3718" t="s">
        <v>100</v>
      </c>
      <c r="R3718" t="s">
        <v>18</v>
      </c>
      <c r="S3718" t="s">
        <v>20</v>
      </c>
      <c r="T3718" t="str">
        <f t="shared" si="1445"/>
        <v>LAEM CHABANG</v>
      </c>
      <c r="U3718" t="s">
        <v>46</v>
      </c>
      <c r="V3718" t="s">
        <v>48</v>
      </c>
      <c r="W3718" s="3">
        <v>12184912</v>
      </c>
      <c r="X3718" t="s">
        <v>32</v>
      </c>
      <c r="Y3718" t="s">
        <v>73</v>
      </c>
      <c r="AC3718">
        <v>1</v>
      </c>
    </row>
    <row r="3719" spans="1:31" x14ac:dyDescent="0.2">
      <c r="A3719">
        <v>3718</v>
      </c>
      <c r="B3719" t="s">
        <v>2</v>
      </c>
      <c r="C3719" s="4">
        <v>1910123</v>
      </c>
      <c r="D3719" t="s">
        <v>34</v>
      </c>
      <c r="E3719" t="s">
        <v>36</v>
      </c>
      <c r="F3719" s="1">
        <v>43915</v>
      </c>
      <c r="G3719" s="1">
        <f t="shared" si="1456"/>
        <v>43925</v>
      </c>
      <c r="H3719" s="1">
        <f t="shared" si="1457"/>
        <v>43932</v>
      </c>
      <c r="I3719" t="s">
        <v>71</v>
      </c>
      <c r="J3719">
        <v>2490158163</v>
      </c>
      <c r="K3719" t="s">
        <v>74</v>
      </c>
      <c r="L3719" t="s">
        <v>79</v>
      </c>
      <c r="M3719" t="s">
        <v>83</v>
      </c>
      <c r="P3719" t="s">
        <v>95</v>
      </c>
      <c r="Q3719" t="s">
        <v>100</v>
      </c>
      <c r="R3719" t="s">
        <v>18</v>
      </c>
      <c r="S3719" t="s">
        <v>20</v>
      </c>
      <c r="T3719" t="str">
        <f t="shared" si="1445"/>
        <v>LAEM CHABANG</v>
      </c>
      <c r="U3719" t="s">
        <v>46</v>
      </c>
      <c r="V3719" t="s">
        <v>48</v>
      </c>
      <c r="W3719" s="3">
        <v>12184913</v>
      </c>
      <c r="X3719" t="s">
        <v>32</v>
      </c>
      <c r="Y3719" t="s">
        <v>73</v>
      </c>
      <c r="AC3719">
        <v>1</v>
      </c>
      <c r="AE3719" t="s">
        <v>102</v>
      </c>
    </row>
    <row r="3720" spans="1:31" x14ac:dyDescent="0.2">
      <c r="A3720">
        <v>3719</v>
      </c>
      <c r="B3720" t="s">
        <v>2</v>
      </c>
      <c r="C3720" s="4">
        <v>1910124</v>
      </c>
      <c r="D3720" t="s">
        <v>34</v>
      </c>
      <c r="E3720" t="s">
        <v>36</v>
      </c>
      <c r="F3720" s="1">
        <v>43915</v>
      </c>
      <c r="G3720" s="1">
        <f t="shared" si="1456"/>
        <v>43925</v>
      </c>
      <c r="H3720" s="1">
        <f t="shared" si="1457"/>
        <v>43932</v>
      </c>
      <c r="I3720" t="s">
        <v>71</v>
      </c>
      <c r="J3720">
        <v>2490158163</v>
      </c>
      <c r="K3720" t="s">
        <v>74</v>
      </c>
      <c r="L3720" t="s">
        <v>79</v>
      </c>
      <c r="M3720" t="s">
        <v>83</v>
      </c>
      <c r="P3720" t="s">
        <v>95</v>
      </c>
      <c r="Q3720" t="s">
        <v>100</v>
      </c>
      <c r="R3720" t="s">
        <v>18</v>
      </c>
      <c r="S3720" t="s">
        <v>20</v>
      </c>
      <c r="T3720" t="str">
        <f t="shared" si="1445"/>
        <v>LAEM CHABANG</v>
      </c>
      <c r="U3720" t="s">
        <v>46</v>
      </c>
      <c r="V3720" t="s">
        <v>48</v>
      </c>
      <c r="W3720" s="3">
        <v>12184916</v>
      </c>
      <c r="X3720" t="s">
        <v>32</v>
      </c>
      <c r="Y3720" t="s">
        <v>73</v>
      </c>
      <c r="AC3720">
        <v>1</v>
      </c>
    </row>
    <row r="3721" spans="1:31" x14ac:dyDescent="0.2">
      <c r="A3721">
        <v>3720</v>
      </c>
      <c r="B3721" t="s">
        <v>2</v>
      </c>
      <c r="C3721" s="4">
        <v>1910125</v>
      </c>
      <c r="D3721" t="s">
        <v>34</v>
      </c>
      <c r="E3721" t="s">
        <v>36</v>
      </c>
      <c r="F3721" s="1">
        <v>43915</v>
      </c>
      <c r="G3721" s="1">
        <f t="shared" si="1456"/>
        <v>43925</v>
      </c>
      <c r="H3721" s="1">
        <f t="shared" si="1457"/>
        <v>43932</v>
      </c>
      <c r="I3721" t="s">
        <v>71</v>
      </c>
      <c r="J3721">
        <v>2490158163</v>
      </c>
      <c r="K3721" t="s">
        <v>74</v>
      </c>
      <c r="L3721" t="s">
        <v>79</v>
      </c>
      <c r="M3721" t="s">
        <v>83</v>
      </c>
      <c r="P3721" t="s">
        <v>95</v>
      </c>
      <c r="Q3721" t="s">
        <v>100</v>
      </c>
      <c r="R3721" t="s">
        <v>18</v>
      </c>
      <c r="S3721" t="s">
        <v>20</v>
      </c>
      <c r="T3721" t="str">
        <f t="shared" si="1445"/>
        <v>LAEM CHABANG</v>
      </c>
      <c r="U3721" t="s">
        <v>46</v>
      </c>
      <c r="V3721" t="s">
        <v>47</v>
      </c>
      <c r="W3721" s="3">
        <v>12184925</v>
      </c>
      <c r="X3721" t="s">
        <v>32</v>
      </c>
      <c r="Y3721" t="s">
        <v>73</v>
      </c>
      <c r="AC3721">
        <v>1</v>
      </c>
    </row>
    <row r="3722" spans="1:31" x14ac:dyDescent="0.2">
      <c r="A3722">
        <v>3721</v>
      </c>
      <c r="B3722" t="s">
        <v>2</v>
      </c>
      <c r="C3722" s="4">
        <v>1910126</v>
      </c>
      <c r="D3722" t="s">
        <v>34</v>
      </c>
      <c r="E3722" t="s">
        <v>36</v>
      </c>
      <c r="F3722" s="1">
        <v>43915</v>
      </c>
      <c r="G3722" s="1">
        <f t="shared" si="1456"/>
        <v>43925</v>
      </c>
      <c r="H3722" s="1">
        <f t="shared" si="1457"/>
        <v>43932</v>
      </c>
      <c r="I3722" t="s">
        <v>71</v>
      </c>
      <c r="J3722">
        <v>2490158163</v>
      </c>
      <c r="K3722" t="s">
        <v>74</v>
      </c>
      <c r="L3722" t="s">
        <v>79</v>
      </c>
      <c r="M3722" t="s">
        <v>83</v>
      </c>
      <c r="P3722" t="s">
        <v>95</v>
      </c>
      <c r="Q3722" t="s">
        <v>100</v>
      </c>
      <c r="R3722" t="s">
        <v>18</v>
      </c>
      <c r="S3722" t="s">
        <v>20</v>
      </c>
      <c r="T3722" t="str">
        <f t="shared" si="1445"/>
        <v>LAEM CHABANG</v>
      </c>
      <c r="U3722" t="s">
        <v>46</v>
      </c>
      <c r="V3722" t="s">
        <v>48</v>
      </c>
      <c r="W3722" s="3">
        <v>12184940</v>
      </c>
      <c r="X3722" t="s">
        <v>32</v>
      </c>
      <c r="Y3722" t="s">
        <v>73</v>
      </c>
      <c r="AA3722">
        <v>1</v>
      </c>
    </row>
    <row r="3723" spans="1:31" x14ac:dyDescent="0.2">
      <c r="A3723">
        <v>3722</v>
      </c>
      <c r="B3723" t="s">
        <v>2</v>
      </c>
      <c r="C3723" s="4">
        <v>1910127</v>
      </c>
      <c r="D3723" t="s">
        <v>34</v>
      </c>
      <c r="E3723" t="s">
        <v>36</v>
      </c>
      <c r="F3723" s="1">
        <v>43915</v>
      </c>
      <c r="G3723" s="1">
        <f t="shared" si="1456"/>
        <v>43925</v>
      </c>
      <c r="H3723" s="1">
        <f t="shared" si="1457"/>
        <v>43932</v>
      </c>
      <c r="I3723" t="s">
        <v>71</v>
      </c>
      <c r="J3723">
        <v>2490158163</v>
      </c>
      <c r="K3723" t="s">
        <v>74</v>
      </c>
      <c r="L3723" t="s">
        <v>79</v>
      </c>
      <c r="M3723" t="s">
        <v>83</v>
      </c>
      <c r="P3723" t="s">
        <v>95</v>
      </c>
      <c r="Q3723" t="s">
        <v>100</v>
      </c>
      <c r="R3723" t="s">
        <v>18</v>
      </c>
      <c r="S3723" t="s">
        <v>20</v>
      </c>
      <c r="T3723" t="str">
        <f t="shared" si="1445"/>
        <v>LAEM CHABANG</v>
      </c>
      <c r="U3723" t="s">
        <v>46</v>
      </c>
      <c r="V3723" t="s">
        <v>47</v>
      </c>
      <c r="W3723" s="3">
        <v>12184941</v>
      </c>
      <c r="X3723" t="s">
        <v>32</v>
      </c>
      <c r="Y3723" t="s">
        <v>73</v>
      </c>
      <c r="AC3723">
        <v>1</v>
      </c>
    </row>
    <row r="3724" spans="1:31" x14ac:dyDescent="0.2">
      <c r="A3724">
        <v>3723</v>
      </c>
      <c r="B3724" t="s">
        <v>2</v>
      </c>
      <c r="C3724" s="4">
        <v>1910128</v>
      </c>
      <c r="D3724" t="s">
        <v>34</v>
      </c>
      <c r="E3724" t="s">
        <v>36</v>
      </c>
      <c r="F3724" s="1">
        <v>43915</v>
      </c>
      <c r="G3724" s="1">
        <f t="shared" si="1456"/>
        <v>43925</v>
      </c>
      <c r="H3724" s="1">
        <f t="shared" si="1457"/>
        <v>43932</v>
      </c>
      <c r="I3724" t="s">
        <v>71</v>
      </c>
      <c r="J3724">
        <v>2490158163</v>
      </c>
      <c r="K3724" t="s">
        <v>74</v>
      </c>
      <c r="L3724" t="s">
        <v>79</v>
      </c>
      <c r="M3724" t="s">
        <v>83</v>
      </c>
      <c r="P3724" t="s">
        <v>95</v>
      </c>
      <c r="Q3724" t="s">
        <v>100</v>
      </c>
      <c r="R3724" t="s">
        <v>18</v>
      </c>
      <c r="S3724" t="s">
        <v>20</v>
      </c>
      <c r="T3724" t="str">
        <f t="shared" si="1445"/>
        <v>LAEM CHABANG</v>
      </c>
      <c r="U3724" t="s">
        <v>46</v>
      </c>
      <c r="V3724" t="s">
        <v>48</v>
      </c>
      <c r="W3724" s="3">
        <v>12184944</v>
      </c>
      <c r="X3724" t="s">
        <v>32</v>
      </c>
      <c r="Y3724" t="s">
        <v>73</v>
      </c>
      <c r="AC3724">
        <v>1</v>
      </c>
    </row>
    <row r="3725" spans="1:31" x14ac:dyDescent="0.2">
      <c r="A3725">
        <v>3724</v>
      </c>
      <c r="B3725" t="s">
        <v>2</v>
      </c>
      <c r="C3725" s="4">
        <v>1910129</v>
      </c>
      <c r="D3725" t="s">
        <v>34</v>
      </c>
      <c r="E3725" t="s">
        <v>36</v>
      </c>
      <c r="F3725" s="1">
        <v>43915</v>
      </c>
      <c r="G3725" s="1">
        <f t="shared" si="1456"/>
        <v>43925</v>
      </c>
      <c r="H3725" s="1">
        <f t="shared" si="1457"/>
        <v>43932</v>
      </c>
      <c r="I3725" t="s">
        <v>71</v>
      </c>
      <c r="J3725">
        <v>2490158163</v>
      </c>
      <c r="K3725" t="s">
        <v>74</v>
      </c>
      <c r="L3725" t="s">
        <v>79</v>
      </c>
      <c r="M3725" t="s">
        <v>83</v>
      </c>
      <c r="P3725" t="s">
        <v>95</v>
      </c>
      <c r="Q3725" t="s">
        <v>100</v>
      </c>
      <c r="R3725" t="s">
        <v>18</v>
      </c>
      <c r="S3725" t="s">
        <v>20</v>
      </c>
      <c r="T3725" t="str">
        <f t="shared" si="1445"/>
        <v>LAEM CHABANG</v>
      </c>
      <c r="U3725" t="s">
        <v>46</v>
      </c>
      <c r="V3725" t="s">
        <v>48</v>
      </c>
      <c r="W3725" s="3">
        <v>12184953</v>
      </c>
      <c r="X3725" t="s">
        <v>32</v>
      </c>
      <c r="Y3725" t="s">
        <v>73</v>
      </c>
      <c r="AC3725">
        <v>1</v>
      </c>
    </row>
    <row r="3726" spans="1:31" x14ac:dyDescent="0.2">
      <c r="A3726">
        <v>3725</v>
      </c>
      <c r="B3726" t="s">
        <v>2</v>
      </c>
      <c r="C3726" s="4">
        <v>1910130</v>
      </c>
      <c r="D3726" t="s">
        <v>34</v>
      </c>
      <c r="E3726" t="s">
        <v>37</v>
      </c>
      <c r="F3726" s="1">
        <v>43915</v>
      </c>
      <c r="G3726" s="1">
        <f t="shared" ref="G3726:G3727" si="1458">F3726 + 7 - WEEKDAY(F3726, 2) + 4</f>
        <v>43923</v>
      </c>
      <c r="H3726" s="1">
        <f t="shared" si="1457"/>
        <v>43930</v>
      </c>
      <c r="I3726" t="s">
        <v>71</v>
      </c>
      <c r="J3726">
        <v>2490158163</v>
      </c>
      <c r="K3726" t="s">
        <v>74</v>
      </c>
      <c r="L3726" t="s">
        <v>79</v>
      </c>
      <c r="M3726" t="s">
        <v>97</v>
      </c>
      <c r="P3726" t="s">
        <v>96</v>
      </c>
      <c r="Q3726" t="s">
        <v>100</v>
      </c>
      <c r="R3726" t="s">
        <v>18</v>
      </c>
      <c r="S3726" t="s">
        <v>20</v>
      </c>
      <c r="T3726" t="str">
        <f t="shared" si="1445"/>
        <v>LAEM CHABANG</v>
      </c>
      <c r="U3726" t="s">
        <v>46</v>
      </c>
      <c r="V3726" s="2" t="s">
        <v>54</v>
      </c>
      <c r="W3726" s="3">
        <v>12184968</v>
      </c>
      <c r="X3726" t="s">
        <v>32</v>
      </c>
      <c r="Y3726" t="s">
        <v>73</v>
      </c>
      <c r="AC3726">
        <v>1</v>
      </c>
    </row>
    <row r="3727" spans="1:31" x14ac:dyDescent="0.2">
      <c r="A3727">
        <v>3726</v>
      </c>
      <c r="B3727" t="s">
        <v>2</v>
      </c>
      <c r="C3727" s="4">
        <v>1910131</v>
      </c>
      <c r="D3727" t="s">
        <v>34</v>
      </c>
      <c r="E3727" t="s">
        <v>37</v>
      </c>
      <c r="F3727" s="1">
        <v>43915</v>
      </c>
      <c r="G3727" s="1">
        <f t="shared" si="1458"/>
        <v>43923</v>
      </c>
      <c r="H3727" s="1">
        <f t="shared" si="1457"/>
        <v>43930</v>
      </c>
      <c r="I3727" t="s">
        <v>71</v>
      </c>
      <c r="J3727">
        <v>2490158163</v>
      </c>
      <c r="K3727" t="s">
        <v>74</v>
      </c>
      <c r="L3727" t="s">
        <v>79</v>
      </c>
      <c r="M3727" t="s">
        <v>97</v>
      </c>
      <c r="P3727" t="s">
        <v>96</v>
      </c>
      <c r="Q3727" t="s">
        <v>100</v>
      </c>
      <c r="R3727" t="s">
        <v>18</v>
      </c>
      <c r="S3727" t="s">
        <v>20</v>
      </c>
      <c r="T3727" t="str">
        <f t="shared" si="1445"/>
        <v>LAEM CHABANG</v>
      </c>
      <c r="U3727" t="s">
        <v>46</v>
      </c>
      <c r="V3727" s="2" t="s">
        <v>54</v>
      </c>
      <c r="W3727" s="3">
        <v>12184969</v>
      </c>
      <c r="X3727" t="s">
        <v>32</v>
      </c>
      <c r="Y3727" t="s">
        <v>73</v>
      </c>
      <c r="AC3727">
        <v>1</v>
      </c>
    </row>
    <row r="3728" spans="1:31" x14ac:dyDescent="0.2">
      <c r="A3728">
        <v>3727</v>
      </c>
      <c r="B3728" t="s">
        <v>2</v>
      </c>
      <c r="C3728" s="4">
        <v>1910132</v>
      </c>
      <c r="D3728" t="s">
        <v>34</v>
      </c>
      <c r="E3728" t="s">
        <v>36</v>
      </c>
      <c r="F3728" s="1">
        <v>43915</v>
      </c>
      <c r="G3728" s="1">
        <f t="shared" ref="G3728:G3734" si="1459">F3728 + 7 - WEEKDAY(F3728, 2) + 6</f>
        <v>43925</v>
      </c>
      <c r="H3728" s="1">
        <f t="shared" ref="H3728:H3742" si="1460">G3728+7</f>
        <v>43932</v>
      </c>
      <c r="I3728" t="s">
        <v>71</v>
      </c>
      <c r="J3728">
        <v>2490158163</v>
      </c>
      <c r="K3728" t="s">
        <v>74</v>
      </c>
      <c r="L3728" t="s">
        <v>79</v>
      </c>
      <c r="M3728" t="s">
        <v>83</v>
      </c>
      <c r="P3728" t="s">
        <v>95</v>
      </c>
      <c r="Q3728" t="s">
        <v>100</v>
      </c>
      <c r="R3728" t="s">
        <v>18</v>
      </c>
      <c r="S3728" t="s">
        <v>20</v>
      </c>
      <c r="T3728" t="str">
        <f t="shared" si="1445"/>
        <v>LAEM CHABANG</v>
      </c>
      <c r="U3728" t="s">
        <v>46</v>
      </c>
      <c r="V3728" t="s">
        <v>48</v>
      </c>
      <c r="W3728" s="3">
        <v>12184972</v>
      </c>
      <c r="X3728" t="s">
        <v>32</v>
      </c>
      <c r="Y3728" t="s">
        <v>73</v>
      </c>
      <c r="AC3728">
        <v>1</v>
      </c>
    </row>
    <row r="3729" spans="1:31" x14ac:dyDescent="0.2">
      <c r="A3729">
        <v>3728</v>
      </c>
      <c r="B3729" t="s">
        <v>2</v>
      </c>
      <c r="C3729" s="4">
        <v>1910133</v>
      </c>
      <c r="D3729" t="s">
        <v>34</v>
      </c>
      <c r="E3729" t="s">
        <v>36</v>
      </c>
      <c r="F3729" s="1">
        <v>43915</v>
      </c>
      <c r="G3729" s="1">
        <f t="shared" si="1459"/>
        <v>43925</v>
      </c>
      <c r="H3729" s="1">
        <f t="shared" si="1460"/>
        <v>43932</v>
      </c>
      <c r="I3729" t="s">
        <v>71</v>
      </c>
      <c r="J3729">
        <v>2490158163</v>
      </c>
      <c r="K3729" t="s">
        <v>74</v>
      </c>
      <c r="L3729" t="s">
        <v>79</v>
      </c>
      <c r="M3729" t="s">
        <v>83</v>
      </c>
      <c r="P3729" t="s">
        <v>95</v>
      </c>
      <c r="Q3729" t="s">
        <v>100</v>
      </c>
      <c r="R3729" t="s">
        <v>18</v>
      </c>
      <c r="S3729" t="s">
        <v>20</v>
      </c>
      <c r="T3729" t="str">
        <f t="shared" si="1445"/>
        <v>LAEM CHABANG</v>
      </c>
      <c r="U3729" t="s">
        <v>46</v>
      </c>
      <c r="V3729" t="s">
        <v>48</v>
      </c>
      <c r="W3729" s="3">
        <v>12184981</v>
      </c>
      <c r="X3729" t="s">
        <v>32</v>
      </c>
      <c r="Y3729" t="s">
        <v>73</v>
      </c>
      <c r="AC3729">
        <v>1</v>
      </c>
    </row>
    <row r="3730" spans="1:31" x14ac:dyDescent="0.2">
      <c r="A3730">
        <v>3729</v>
      </c>
      <c r="B3730" t="s">
        <v>2</v>
      </c>
      <c r="C3730" s="4">
        <v>1910134</v>
      </c>
      <c r="D3730" t="s">
        <v>34</v>
      </c>
      <c r="E3730" t="s">
        <v>36</v>
      </c>
      <c r="F3730" s="1">
        <v>43915</v>
      </c>
      <c r="G3730" s="1">
        <f t="shared" si="1459"/>
        <v>43925</v>
      </c>
      <c r="H3730" s="1">
        <f t="shared" si="1460"/>
        <v>43932</v>
      </c>
      <c r="I3730" t="s">
        <v>71</v>
      </c>
      <c r="J3730">
        <v>2490158163</v>
      </c>
      <c r="K3730" t="s">
        <v>74</v>
      </c>
      <c r="L3730" t="s">
        <v>79</v>
      </c>
      <c r="M3730" t="s">
        <v>83</v>
      </c>
      <c r="P3730" t="s">
        <v>95</v>
      </c>
      <c r="Q3730" t="s">
        <v>100</v>
      </c>
      <c r="R3730" t="s">
        <v>18</v>
      </c>
      <c r="S3730" t="s">
        <v>20</v>
      </c>
      <c r="T3730" t="str">
        <f t="shared" si="1445"/>
        <v>LAEM CHABANG</v>
      </c>
      <c r="U3730" t="s">
        <v>46</v>
      </c>
      <c r="V3730" t="s">
        <v>48</v>
      </c>
      <c r="W3730" s="3">
        <v>12184996</v>
      </c>
      <c r="X3730" t="s">
        <v>32</v>
      </c>
      <c r="Y3730" t="s">
        <v>73</v>
      </c>
      <c r="AC3730">
        <v>1</v>
      </c>
    </row>
    <row r="3731" spans="1:31" x14ac:dyDescent="0.2">
      <c r="A3731">
        <v>3730</v>
      </c>
      <c r="B3731" t="s">
        <v>2</v>
      </c>
      <c r="C3731" s="4">
        <v>1910135</v>
      </c>
      <c r="D3731" t="s">
        <v>34</v>
      </c>
      <c r="E3731" t="s">
        <v>36</v>
      </c>
      <c r="F3731" s="1">
        <v>43915</v>
      </c>
      <c r="G3731" s="1">
        <f t="shared" si="1459"/>
        <v>43925</v>
      </c>
      <c r="H3731" s="1">
        <f t="shared" si="1460"/>
        <v>43932</v>
      </c>
      <c r="I3731" t="s">
        <v>71</v>
      </c>
      <c r="J3731">
        <v>2490158163</v>
      </c>
      <c r="K3731" t="s">
        <v>74</v>
      </c>
      <c r="L3731" t="s">
        <v>79</v>
      </c>
      <c r="M3731" t="s">
        <v>83</v>
      </c>
      <c r="P3731" t="s">
        <v>95</v>
      </c>
      <c r="Q3731" t="s">
        <v>100</v>
      </c>
      <c r="R3731" t="s">
        <v>18</v>
      </c>
      <c r="S3731" t="s">
        <v>20</v>
      </c>
      <c r="T3731" t="str">
        <f t="shared" si="1445"/>
        <v>LAEM CHABANG</v>
      </c>
      <c r="U3731" t="s">
        <v>46</v>
      </c>
      <c r="V3731" t="s">
        <v>48</v>
      </c>
      <c r="W3731" s="3">
        <v>12184997</v>
      </c>
      <c r="X3731" t="s">
        <v>32</v>
      </c>
      <c r="Y3731" t="s">
        <v>73</v>
      </c>
      <c r="AC3731">
        <v>1</v>
      </c>
      <c r="AE3731" t="s">
        <v>102</v>
      </c>
    </row>
    <row r="3732" spans="1:31" x14ac:dyDescent="0.2">
      <c r="A3732">
        <v>3731</v>
      </c>
      <c r="B3732" t="s">
        <v>2</v>
      </c>
      <c r="C3732" s="4">
        <v>1910136</v>
      </c>
      <c r="D3732" t="s">
        <v>34</v>
      </c>
      <c r="E3732" t="s">
        <v>36</v>
      </c>
      <c r="F3732" s="1">
        <v>43915</v>
      </c>
      <c r="G3732" s="1">
        <f t="shared" si="1459"/>
        <v>43925</v>
      </c>
      <c r="H3732" s="1">
        <f t="shared" si="1460"/>
        <v>43932</v>
      </c>
      <c r="I3732" t="s">
        <v>71</v>
      </c>
      <c r="J3732">
        <v>2490158163</v>
      </c>
      <c r="K3732" t="s">
        <v>74</v>
      </c>
      <c r="L3732" t="s">
        <v>79</v>
      </c>
      <c r="M3732" t="s">
        <v>83</v>
      </c>
      <c r="P3732" t="s">
        <v>95</v>
      </c>
      <c r="Q3732" t="s">
        <v>100</v>
      </c>
      <c r="R3732" t="s">
        <v>18</v>
      </c>
      <c r="S3732" t="s">
        <v>20</v>
      </c>
      <c r="T3732" t="str">
        <f t="shared" si="1445"/>
        <v>LAEM CHABANG</v>
      </c>
      <c r="U3732" t="s">
        <v>46</v>
      </c>
      <c r="V3732" t="s">
        <v>48</v>
      </c>
      <c r="W3732" s="3">
        <v>12185000</v>
      </c>
      <c r="X3732" t="s">
        <v>32</v>
      </c>
      <c r="Y3732" t="s">
        <v>73</v>
      </c>
      <c r="AC3732">
        <v>1</v>
      </c>
      <c r="AE3732" t="s">
        <v>102</v>
      </c>
    </row>
    <row r="3733" spans="1:31" x14ac:dyDescent="0.2">
      <c r="A3733">
        <v>3732</v>
      </c>
      <c r="B3733" t="s">
        <v>2</v>
      </c>
      <c r="C3733" s="4">
        <v>1910137</v>
      </c>
      <c r="D3733" t="s">
        <v>34</v>
      </c>
      <c r="E3733" t="s">
        <v>36</v>
      </c>
      <c r="F3733" s="1">
        <v>43915</v>
      </c>
      <c r="G3733" s="1">
        <f t="shared" si="1459"/>
        <v>43925</v>
      </c>
      <c r="H3733" s="1">
        <f t="shared" si="1460"/>
        <v>43932</v>
      </c>
      <c r="I3733" t="s">
        <v>71</v>
      </c>
      <c r="J3733">
        <v>2490158163</v>
      </c>
      <c r="K3733" t="s">
        <v>74</v>
      </c>
      <c r="L3733" t="s">
        <v>79</v>
      </c>
      <c r="M3733" t="s">
        <v>83</v>
      </c>
      <c r="P3733" t="s">
        <v>95</v>
      </c>
      <c r="Q3733" t="s">
        <v>100</v>
      </c>
      <c r="R3733" t="s">
        <v>18</v>
      </c>
      <c r="S3733" t="s">
        <v>20</v>
      </c>
      <c r="T3733" t="str">
        <f t="shared" si="1445"/>
        <v>LAEM CHABANG</v>
      </c>
      <c r="U3733" t="s">
        <v>46</v>
      </c>
      <c r="V3733" t="s">
        <v>48</v>
      </c>
      <c r="W3733" s="3">
        <v>12185009</v>
      </c>
      <c r="X3733" t="s">
        <v>32</v>
      </c>
      <c r="Y3733" t="s">
        <v>73</v>
      </c>
      <c r="AC3733">
        <v>1</v>
      </c>
      <c r="AE3733" t="s">
        <v>102</v>
      </c>
    </row>
    <row r="3734" spans="1:31" x14ac:dyDescent="0.2">
      <c r="A3734">
        <v>3733</v>
      </c>
      <c r="B3734" t="s">
        <v>2</v>
      </c>
      <c r="C3734" s="4">
        <v>1910138</v>
      </c>
      <c r="D3734" t="s">
        <v>34</v>
      </c>
      <c r="E3734" t="s">
        <v>36</v>
      </c>
      <c r="F3734" s="1">
        <v>43915</v>
      </c>
      <c r="G3734" s="1">
        <f t="shared" si="1459"/>
        <v>43925</v>
      </c>
      <c r="H3734" s="1">
        <f t="shared" si="1460"/>
        <v>43932</v>
      </c>
      <c r="I3734" t="s">
        <v>71</v>
      </c>
      <c r="J3734">
        <v>2490158163</v>
      </c>
      <c r="K3734" t="s">
        <v>74</v>
      </c>
      <c r="L3734" t="s">
        <v>79</v>
      </c>
      <c r="M3734" t="s">
        <v>83</v>
      </c>
      <c r="P3734" t="s">
        <v>95</v>
      </c>
      <c r="Q3734" t="s">
        <v>100</v>
      </c>
      <c r="R3734" t="s">
        <v>18</v>
      </c>
      <c r="S3734" t="s">
        <v>20</v>
      </c>
      <c r="T3734" t="str">
        <f t="shared" si="1445"/>
        <v>LAEM CHABANG</v>
      </c>
      <c r="U3734" t="s">
        <v>46</v>
      </c>
      <c r="V3734" t="s">
        <v>48</v>
      </c>
      <c r="W3734" s="3">
        <v>12185024</v>
      </c>
      <c r="X3734" t="s">
        <v>32</v>
      </c>
      <c r="Y3734" t="s">
        <v>73</v>
      </c>
      <c r="AC3734">
        <v>1</v>
      </c>
    </row>
    <row r="3735" spans="1:31" x14ac:dyDescent="0.2">
      <c r="A3735">
        <v>3734</v>
      </c>
      <c r="B3735" t="s">
        <v>2</v>
      </c>
      <c r="C3735" s="4">
        <v>1910139</v>
      </c>
      <c r="D3735" t="s">
        <v>34</v>
      </c>
      <c r="E3735" t="s">
        <v>37</v>
      </c>
      <c r="F3735" s="1">
        <v>43917</v>
      </c>
      <c r="G3735" s="1">
        <f t="shared" ref="G3735:G3737" si="1461">F3735 + 7 - WEEKDAY(F3735, 2) + 4</f>
        <v>43923</v>
      </c>
      <c r="H3735" s="1">
        <f t="shared" si="1460"/>
        <v>43930</v>
      </c>
      <c r="I3735" t="s">
        <v>71</v>
      </c>
      <c r="J3735">
        <v>2490158163</v>
      </c>
      <c r="K3735" t="s">
        <v>74</v>
      </c>
      <c r="L3735" t="s">
        <v>79</v>
      </c>
      <c r="M3735" t="s">
        <v>97</v>
      </c>
      <c r="P3735" t="s">
        <v>96</v>
      </c>
      <c r="Q3735" t="s">
        <v>100</v>
      </c>
      <c r="R3735" t="s">
        <v>18</v>
      </c>
      <c r="S3735" t="s">
        <v>20</v>
      </c>
      <c r="T3735" t="str">
        <f t="shared" si="1445"/>
        <v>LAEM CHABANG</v>
      </c>
      <c r="U3735" t="s">
        <v>46</v>
      </c>
      <c r="V3735" s="2" t="s">
        <v>54</v>
      </c>
      <c r="W3735" s="3">
        <v>12185025</v>
      </c>
      <c r="X3735" t="s">
        <v>32</v>
      </c>
      <c r="Y3735" t="s">
        <v>73</v>
      </c>
      <c r="AC3735">
        <v>1</v>
      </c>
    </row>
    <row r="3736" spans="1:31" x14ac:dyDescent="0.2">
      <c r="A3736">
        <v>3735</v>
      </c>
      <c r="B3736" t="s">
        <v>2</v>
      </c>
      <c r="C3736" s="4">
        <v>1910140</v>
      </c>
      <c r="D3736" t="s">
        <v>34</v>
      </c>
      <c r="E3736" t="s">
        <v>37</v>
      </c>
      <c r="F3736" s="1">
        <v>43915</v>
      </c>
      <c r="G3736" s="1">
        <f t="shared" si="1461"/>
        <v>43923</v>
      </c>
      <c r="H3736" s="1">
        <f t="shared" si="1460"/>
        <v>43930</v>
      </c>
      <c r="I3736" t="s">
        <v>71</v>
      </c>
      <c r="J3736">
        <v>2490158163</v>
      </c>
      <c r="K3736" t="s">
        <v>74</v>
      </c>
      <c r="L3736" t="s">
        <v>79</v>
      </c>
      <c r="M3736" t="s">
        <v>97</v>
      </c>
      <c r="P3736" t="s">
        <v>96</v>
      </c>
      <c r="Q3736" t="s">
        <v>100</v>
      </c>
      <c r="R3736" t="s">
        <v>18</v>
      </c>
      <c r="S3736" t="s">
        <v>20</v>
      </c>
      <c r="T3736" t="str">
        <f t="shared" si="1445"/>
        <v>LAEM CHABANG</v>
      </c>
      <c r="U3736" t="s">
        <v>46</v>
      </c>
      <c r="V3736" s="2" t="s">
        <v>54</v>
      </c>
      <c r="W3736" s="3">
        <v>12185028</v>
      </c>
      <c r="X3736" t="s">
        <v>32</v>
      </c>
      <c r="Y3736" t="s">
        <v>73</v>
      </c>
      <c r="AC3736">
        <v>1</v>
      </c>
    </row>
    <row r="3737" spans="1:31" x14ac:dyDescent="0.2">
      <c r="A3737">
        <v>3736</v>
      </c>
      <c r="B3737" t="s">
        <v>2</v>
      </c>
      <c r="C3737" s="4">
        <v>1910141</v>
      </c>
      <c r="D3737" t="s">
        <v>34</v>
      </c>
      <c r="E3737" t="s">
        <v>37</v>
      </c>
      <c r="F3737" s="1">
        <v>43915</v>
      </c>
      <c r="G3737" s="1">
        <f t="shared" si="1461"/>
        <v>43923</v>
      </c>
      <c r="H3737" s="1">
        <f t="shared" si="1460"/>
        <v>43930</v>
      </c>
      <c r="I3737" t="s">
        <v>71</v>
      </c>
      <c r="J3737">
        <v>2490158163</v>
      </c>
      <c r="K3737" t="s">
        <v>74</v>
      </c>
      <c r="L3737" t="s">
        <v>79</v>
      </c>
      <c r="M3737" t="s">
        <v>97</v>
      </c>
      <c r="P3737" t="s">
        <v>96</v>
      </c>
      <c r="Q3737" t="s">
        <v>100</v>
      </c>
      <c r="R3737" t="s">
        <v>18</v>
      </c>
      <c r="S3737" t="s">
        <v>20</v>
      </c>
      <c r="T3737" t="str">
        <f t="shared" si="1445"/>
        <v>LAEM CHABANG</v>
      </c>
      <c r="U3737" t="s">
        <v>46</v>
      </c>
      <c r="V3737" s="2" t="s">
        <v>54</v>
      </c>
      <c r="W3737" s="3">
        <v>12185037</v>
      </c>
      <c r="X3737" t="s">
        <v>32</v>
      </c>
      <c r="Y3737" t="s">
        <v>73</v>
      </c>
      <c r="AC3737">
        <v>1</v>
      </c>
    </row>
    <row r="3738" spans="1:31" x14ac:dyDescent="0.2">
      <c r="A3738">
        <v>3737</v>
      </c>
      <c r="B3738" t="s">
        <v>2</v>
      </c>
      <c r="C3738" s="4">
        <v>1910142</v>
      </c>
      <c r="D3738" t="s">
        <v>34</v>
      </c>
      <c r="E3738" t="s">
        <v>37</v>
      </c>
      <c r="F3738" s="1">
        <v>43915</v>
      </c>
      <c r="G3738" s="1">
        <f>IF(R3738="2: AIR",F3738, "")</f>
        <v>43915</v>
      </c>
      <c r="H3738" s="1">
        <f>G3738+33</f>
        <v>43948</v>
      </c>
      <c r="I3738" t="s">
        <v>71</v>
      </c>
      <c r="J3738">
        <v>2490158163</v>
      </c>
      <c r="K3738" t="s">
        <v>74</v>
      </c>
      <c r="L3738" t="s">
        <v>79</v>
      </c>
      <c r="M3738" t="s">
        <v>97</v>
      </c>
      <c r="P3738" t="s">
        <v>96</v>
      </c>
      <c r="Q3738" t="s">
        <v>100</v>
      </c>
      <c r="R3738" t="s">
        <v>17</v>
      </c>
      <c r="S3738" t="s">
        <v>20</v>
      </c>
      <c r="T3738" t="s">
        <v>45</v>
      </c>
      <c r="U3738" t="s">
        <v>46</v>
      </c>
      <c r="V3738" t="str">
        <f t="shared" ref="V3738:V3778" si="1462">IF(R3738="2: AIR", "AIR","")</f>
        <v>AIR</v>
      </c>
      <c r="W3738" s="3"/>
      <c r="X3738" t="s">
        <v>32</v>
      </c>
      <c r="Y3738" t="s">
        <v>73</v>
      </c>
      <c r="AE3738" t="s">
        <v>104</v>
      </c>
    </row>
    <row r="3739" spans="1:31" x14ac:dyDescent="0.2">
      <c r="A3739">
        <v>3738</v>
      </c>
      <c r="B3739" t="s">
        <v>2</v>
      </c>
      <c r="C3739" s="4">
        <v>1910143</v>
      </c>
      <c r="D3739" t="s">
        <v>34</v>
      </c>
      <c r="E3739" t="s">
        <v>37</v>
      </c>
      <c r="F3739" s="1">
        <v>43916</v>
      </c>
      <c r="G3739" s="1">
        <f t="shared" ref="G3739:G3742" si="1463">F3739 + 7 - WEEKDAY(F3739, 2) + 4</f>
        <v>43923</v>
      </c>
      <c r="H3739" s="1">
        <f t="shared" si="1460"/>
        <v>43930</v>
      </c>
      <c r="I3739" t="s">
        <v>71</v>
      </c>
      <c r="J3739">
        <v>2490158163</v>
      </c>
      <c r="K3739" t="s">
        <v>74</v>
      </c>
      <c r="L3739" t="s">
        <v>79</v>
      </c>
      <c r="M3739" t="s">
        <v>97</v>
      </c>
      <c r="P3739" t="s">
        <v>96</v>
      </c>
      <c r="Q3739" t="s">
        <v>100</v>
      </c>
      <c r="R3739" t="s">
        <v>18</v>
      </c>
      <c r="S3739" t="s">
        <v>20</v>
      </c>
      <c r="T3739" t="str">
        <f t="shared" ref="T3739:T3772" si="1464">IF(R3739="1: SEA", "LAEM CHABANG", "BANGKOK")</f>
        <v>LAEM CHABANG</v>
      </c>
      <c r="U3739" t="s">
        <v>46</v>
      </c>
      <c r="V3739" s="2" t="s">
        <v>54</v>
      </c>
      <c r="W3739" s="3">
        <v>12185053</v>
      </c>
      <c r="X3739" t="s">
        <v>32</v>
      </c>
      <c r="Y3739" t="s">
        <v>73</v>
      </c>
      <c r="AC3739">
        <v>1</v>
      </c>
    </row>
    <row r="3740" spans="1:31" x14ac:dyDescent="0.2">
      <c r="A3740">
        <v>3739</v>
      </c>
      <c r="B3740" t="s">
        <v>2</v>
      </c>
      <c r="C3740" s="4">
        <v>1910144</v>
      </c>
      <c r="D3740" t="s">
        <v>34</v>
      </c>
      <c r="E3740" t="s">
        <v>37</v>
      </c>
      <c r="F3740" s="1">
        <v>43916</v>
      </c>
      <c r="G3740" s="1">
        <f t="shared" si="1463"/>
        <v>43923</v>
      </c>
      <c r="H3740" s="1">
        <f t="shared" si="1460"/>
        <v>43930</v>
      </c>
      <c r="I3740" t="s">
        <v>71</v>
      </c>
      <c r="J3740">
        <v>2490158163</v>
      </c>
      <c r="K3740" t="s">
        <v>74</v>
      </c>
      <c r="L3740" t="s">
        <v>79</v>
      </c>
      <c r="M3740" t="s">
        <v>97</v>
      </c>
      <c r="P3740" t="s">
        <v>96</v>
      </c>
      <c r="Q3740" t="s">
        <v>100</v>
      </c>
      <c r="R3740" t="s">
        <v>18</v>
      </c>
      <c r="S3740" t="s">
        <v>20</v>
      </c>
      <c r="T3740" t="str">
        <f t="shared" si="1464"/>
        <v>LAEM CHABANG</v>
      </c>
      <c r="U3740" t="s">
        <v>46</v>
      </c>
      <c r="V3740" s="2" t="s">
        <v>55</v>
      </c>
      <c r="W3740" s="3">
        <v>12185056</v>
      </c>
      <c r="X3740" t="s">
        <v>32</v>
      </c>
      <c r="Y3740" t="s">
        <v>73</v>
      </c>
      <c r="AC3740">
        <v>1</v>
      </c>
    </row>
    <row r="3741" spans="1:31" x14ac:dyDescent="0.2">
      <c r="A3741">
        <v>3740</v>
      </c>
      <c r="B3741" t="s">
        <v>2</v>
      </c>
      <c r="C3741" s="4">
        <v>1910145</v>
      </c>
      <c r="D3741" t="s">
        <v>34</v>
      </c>
      <c r="E3741" t="s">
        <v>37</v>
      </c>
      <c r="F3741" s="1">
        <v>43917</v>
      </c>
      <c r="G3741" s="1">
        <f t="shared" si="1463"/>
        <v>43923</v>
      </c>
      <c r="H3741" s="1">
        <f t="shared" si="1460"/>
        <v>43930</v>
      </c>
      <c r="I3741" t="s">
        <v>71</v>
      </c>
      <c r="J3741">
        <v>2490158163</v>
      </c>
      <c r="K3741" t="s">
        <v>74</v>
      </c>
      <c r="L3741" t="s">
        <v>79</v>
      </c>
      <c r="M3741" t="s">
        <v>97</v>
      </c>
      <c r="P3741" t="s">
        <v>96</v>
      </c>
      <c r="Q3741" t="s">
        <v>100</v>
      </c>
      <c r="R3741" t="s">
        <v>18</v>
      </c>
      <c r="S3741" t="s">
        <v>20</v>
      </c>
      <c r="T3741" t="str">
        <f t="shared" si="1464"/>
        <v>LAEM CHABANG</v>
      </c>
      <c r="U3741" t="s">
        <v>46</v>
      </c>
      <c r="V3741" s="2" t="s">
        <v>54</v>
      </c>
      <c r="W3741" s="3">
        <v>12185065</v>
      </c>
      <c r="X3741" t="s">
        <v>32</v>
      </c>
      <c r="Y3741" t="s">
        <v>73</v>
      </c>
      <c r="AC3741">
        <v>1</v>
      </c>
    </row>
    <row r="3742" spans="1:31" x14ac:dyDescent="0.2">
      <c r="A3742">
        <v>3741</v>
      </c>
      <c r="B3742" t="s">
        <v>2</v>
      </c>
      <c r="C3742" s="4">
        <v>1910146</v>
      </c>
      <c r="D3742" t="s">
        <v>34</v>
      </c>
      <c r="E3742" t="s">
        <v>37</v>
      </c>
      <c r="F3742" s="1">
        <v>43917</v>
      </c>
      <c r="G3742" s="1">
        <f t="shared" si="1463"/>
        <v>43923</v>
      </c>
      <c r="H3742" s="1">
        <f t="shared" si="1460"/>
        <v>43930</v>
      </c>
      <c r="I3742" t="s">
        <v>71</v>
      </c>
      <c r="J3742">
        <v>2490158163</v>
      </c>
      <c r="K3742" t="s">
        <v>74</v>
      </c>
      <c r="L3742" t="s">
        <v>79</v>
      </c>
      <c r="M3742" t="s">
        <v>97</v>
      </c>
      <c r="P3742" t="s">
        <v>96</v>
      </c>
      <c r="Q3742" t="s">
        <v>100</v>
      </c>
      <c r="R3742" t="s">
        <v>18</v>
      </c>
      <c r="S3742" t="s">
        <v>20</v>
      </c>
      <c r="T3742" t="str">
        <f t="shared" si="1464"/>
        <v>LAEM CHABANG</v>
      </c>
      <c r="U3742" t="s">
        <v>46</v>
      </c>
      <c r="V3742" s="2" t="s">
        <v>54</v>
      </c>
      <c r="W3742" s="3">
        <v>12185080</v>
      </c>
      <c r="X3742" t="s">
        <v>32</v>
      </c>
      <c r="Y3742" t="s">
        <v>73</v>
      </c>
      <c r="AC3742">
        <v>1</v>
      </c>
    </row>
    <row r="3743" spans="1:31" x14ac:dyDescent="0.2">
      <c r="A3743">
        <v>3742</v>
      </c>
      <c r="B3743" t="s">
        <v>2</v>
      </c>
      <c r="C3743" s="4">
        <v>1910147</v>
      </c>
      <c r="D3743" t="s">
        <v>34</v>
      </c>
      <c r="E3743" t="s">
        <v>36</v>
      </c>
      <c r="F3743" s="1">
        <v>43916</v>
      </c>
      <c r="G3743" s="1">
        <f t="shared" ref="G3743:G3751" si="1465">F3743 + 7 - WEEKDAY(F3743, 2) + 6</f>
        <v>43925</v>
      </c>
      <c r="H3743" s="1">
        <f t="shared" ref="H3743:H3757" si="1466">G3743+7</f>
        <v>43932</v>
      </c>
      <c r="I3743" t="s">
        <v>71</v>
      </c>
      <c r="J3743">
        <v>2490158163</v>
      </c>
      <c r="K3743" t="s">
        <v>74</v>
      </c>
      <c r="L3743" t="s">
        <v>79</v>
      </c>
      <c r="M3743" t="s">
        <v>83</v>
      </c>
      <c r="P3743" t="s">
        <v>95</v>
      </c>
      <c r="Q3743" t="s">
        <v>100</v>
      </c>
      <c r="R3743" t="s">
        <v>18</v>
      </c>
      <c r="S3743" t="s">
        <v>20</v>
      </c>
      <c r="T3743" t="str">
        <f t="shared" si="1464"/>
        <v>LAEM CHABANG</v>
      </c>
      <c r="U3743" t="s">
        <v>46</v>
      </c>
      <c r="V3743" t="s">
        <v>48</v>
      </c>
      <c r="W3743" s="3">
        <v>12185081</v>
      </c>
      <c r="X3743" t="s">
        <v>32</v>
      </c>
      <c r="Y3743" t="s">
        <v>73</v>
      </c>
      <c r="AC3743">
        <v>1</v>
      </c>
    </row>
    <row r="3744" spans="1:31" x14ac:dyDescent="0.2">
      <c r="A3744">
        <v>3743</v>
      </c>
      <c r="B3744" t="s">
        <v>2</v>
      </c>
      <c r="C3744" s="4">
        <v>1910148</v>
      </c>
      <c r="D3744" t="s">
        <v>34</v>
      </c>
      <c r="E3744" t="s">
        <v>36</v>
      </c>
      <c r="F3744" s="1">
        <v>43916</v>
      </c>
      <c r="G3744" s="1">
        <f t="shared" si="1465"/>
        <v>43925</v>
      </c>
      <c r="H3744" s="1">
        <f t="shared" si="1466"/>
        <v>43932</v>
      </c>
      <c r="I3744" t="s">
        <v>71</v>
      </c>
      <c r="J3744">
        <v>2490158163</v>
      </c>
      <c r="K3744" t="s">
        <v>74</v>
      </c>
      <c r="L3744" t="s">
        <v>79</v>
      </c>
      <c r="M3744" t="s">
        <v>83</v>
      </c>
      <c r="P3744" t="s">
        <v>95</v>
      </c>
      <c r="Q3744" t="s">
        <v>100</v>
      </c>
      <c r="R3744" t="s">
        <v>18</v>
      </c>
      <c r="S3744" t="s">
        <v>20</v>
      </c>
      <c r="T3744" t="str">
        <f t="shared" si="1464"/>
        <v>LAEM CHABANG</v>
      </c>
      <c r="U3744" t="s">
        <v>46</v>
      </c>
      <c r="V3744" t="s">
        <v>48</v>
      </c>
      <c r="W3744" s="3">
        <v>12185084</v>
      </c>
      <c r="X3744" t="s">
        <v>32</v>
      </c>
      <c r="Y3744" t="s">
        <v>73</v>
      </c>
      <c r="AC3744">
        <v>1</v>
      </c>
    </row>
    <row r="3745" spans="1:29" x14ac:dyDescent="0.2">
      <c r="A3745">
        <v>3744</v>
      </c>
      <c r="B3745" t="s">
        <v>2</v>
      </c>
      <c r="C3745" s="4">
        <v>1910149</v>
      </c>
      <c r="D3745" t="s">
        <v>34</v>
      </c>
      <c r="E3745" t="s">
        <v>36</v>
      </c>
      <c r="F3745" s="1">
        <v>43916</v>
      </c>
      <c r="G3745" s="1">
        <f t="shared" si="1465"/>
        <v>43925</v>
      </c>
      <c r="H3745" s="1">
        <f t="shared" si="1466"/>
        <v>43932</v>
      </c>
      <c r="I3745" t="s">
        <v>71</v>
      </c>
      <c r="J3745">
        <v>2490158163</v>
      </c>
      <c r="K3745" t="s">
        <v>74</v>
      </c>
      <c r="L3745" t="s">
        <v>79</v>
      </c>
      <c r="M3745" t="s">
        <v>83</v>
      </c>
      <c r="P3745" t="s">
        <v>95</v>
      </c>
      <c r="Q3745" t="s">
        <v>100</v>
      </c>
      <c r="R3745" t="s">
        <v>18</v>
      </c>
      <c r="S3745" t="s">
        <v>20</v>
      </c>
      <c r="T3745" t="str">
        <f t="shared" si="1464"/>
        <v>LAEM CHABANG</v>
      </c>
      <c r="U3745" t="s">
        <v>46</v>
      </c>
      <c r="V3745" t="s">
        <v>48</v>
      </c>
      <c r="W3745" s="3">
        <v>12185093</v>
      </c>
      <c r="X3745" t="s">
        <v>32</v>
      </c>
      <c r="Y3745" t="s">
        <v>73</v>
      </c>
      <c r="AC3745">
        <v>1</v>
      </c>
    </row>
    <row r="3746" spans="1:29" x14ac:dyDescent="0.2">
      <c r="A3746">
        <v>3745</v>
      </c>
      <c r="B3746" t="s">
        <v>2</v>
      </c>
      <c r="C3746" s="4">
        <v>1910150</v>
      </c>
      <c r="D3746" t="s">
        <v>34</v>
      </c>
      <c r="E3746" t="s">
        <v>36</v>
      </c>
      <c r="F3746" s="1">
        <v>43916</v>
      </c>
      <c r="G3746" s="1">
        <f t="shared" si="1465"/>
        <v>43925</v>
      </c>
      <c r="H3746" s="1">
        <f t="shared" si="1466"/>
        <v>43932</v>
      </c>
      <c r="I3746" t="s">
        <v>71</v>
      </c>
      <c r="J3746">
        <v>2490158163</v>
      </c>
      <c r="K3746" t="s">
        <v>74</v>
      </c>
      <c r="L3746" t="s">
        <v>79</v>
      </c>
      <c r="M3746" t="s">
        <v>83</v>
      </c>
      <c r="P3746" t="s">
        <v>95</v>
      </c>
      <c r="Q3746" t="s">
        <v>100</v>
      </c>
      <c r="R3746" t="s">
        <v>18</v>
      </c>
      <c r="S3746" t="s">
        <v>20</v>
      </c>
      <c r="T3746" t="str">
        <f t="shared" si="1464"/>
        <v>LAEM CHABANG</v>
      </c>
      <c r="U3746" t="s">
        <v>46</v>
      </c>
      <c r="V3746" t="s">
        <v>48</v>
      </c>
      <c r="W3746" s="3">
        <v>12185108</v>
      </c>
      <c r="X3746" t="s">
        <v>32</v>
      </c>
      <c r="Y3746" t="s">
        <v>73</v>
      </c>
      <c r="AC3746">
        <v>1</v>
      </c>
    </row>
    <row r="3747" spans="1:29" x14ac:dyDescent="0.2">
      <c r="A3747">
        <v>3746</v>
      </c>
      <c r="B3747" t="s">
        <v>2</v>
      </c>
      <c r="C3747" s="4">
        <v>1910151</v>
      </c>
      <c r="D3747" t="s">
        <v>34</v>
      </c>
      <c r="E3747" t="s">
        <v>36</v>
      </c>
      <c r="F3747" s="1">
        <v>43916</v>
      </c>
      <c r="G3747" s="1">
        <f t="shared" si="1465"/>
        <v>43925</v>
      </c>
      <c r="H3747" s="1">
        <f t="shared" si="1466"/>
        <v>43932</v>
      </c>
      <c r="I3747" t="s">
        <v>71</v>
      </c>
      <c r="J3747">
        <v>2490158163</v>
      </c>
      <c r="K3747" t="s">
        <v>74</v>
      </c>
      <c r="L3747" t="s">
        <v>79</v>
      </c>
      <c r="M3747" t="s">
        <v>83</v>
      </c>
      <c r="P3747" t="s">
        <v>95</v>
      </c>
      <c r="Q3747" t="s">
        <v>100</v>
      </c>
      <c r="R3747" t="s">
        <v>18</v>
      </c>
      <c r="S3747" t="s">
        <v>20</v>
      </c>
      <c r="T3747" t="str">
        <f t="shared" si="1464"/>
        <v>LAEM CHABANG</v>
      </c>
      <c r="U3747" t="s">
        <v>46</v>
      </c>
      <c r="V3747" t="s">
        <v>48</v>
      </c>
      <c r="W3747" s="3">
        <v>12185109</v>
      </c>
      <c r="X3747" t="s">
        <v>32</v>
      </c>
      <c r="Y3747" t="s">
        <v>73</v>
      </c>
      <c r="AC3747">
        <v>1</v>
      </c>
    </row>
    <row r="3748" spans="1:29" x14ac:dyDescent="0.2">
      <c r="A3748">
        <v>3747</v>
      </c>
      <c r="B3748" t="s">
        <v>2</v>
      </c>
      <c r="C3748" s="4">
        <v>1910152</v>
      </c>
      <c r="D3748" t="s">
        <v>34</v>
      </c>
      <c r="E3748" t="s">
        <v>36</v>
      </c>
      <c r="F3748" s="1">
        <v>43916</v>
      </c>
      <c r="G3748" s="1">
        <f t="shared" si="1465"/>
        <v>43925</v>
      </c>
      <c r="H3748" s="1">
        <f t="shared" si="1466"/>
        <v>43932</v>
      </c>
      <c r="I3748" t="s">
        <v>71</v>
      </c>
      <c r="J3748">
        <v>2490158163</v>
      </c>
      <c r="K3748" t="s">
        <v>74</v>
      </c>
      <c r="L3748" t="s">
        <v>79</v>
      </c>
      <c r="M3748" t="s">
        <v>83</v>
      </c>
      <c r="P3748" t="s">
        <v>95</v>
      </c>
      <c r="Q3748" t="s">
        <v>100</v>
      </c>
      <c r="R3748" t="s">
        <v>18</v>
      </c>
      <c r="S3748" t="s">
        <v>20</v>
      </c>
      <c r="T3748" t="str">
        <f t="shared" si="1464"/>
        <v>LAEM CHABANG</v>
      </c>
      <c r="U3748" t="s">
        <v>46</v>
      </c>
      <c r="V3748" t="s">
        <v>48</v>
      </c>
      <c r="W3748" s="3">
        <v>12185112</v>
      </c>
      <c r="X3748" t="s">
        <v>32</v>
      </c>
      <c r="Y3748" t="s">
        <v>73</v>
      </c>
      <c r="AC3748">
        <v>1</v>
      </c>
    </row>
    <row r="3749" spans="1:29" x14ac:dyDescent="0.2">
      <c r="A3749">
        <v>3748</v>
      </c>
      <c r="B3749" t="s">
        <v>2</v>
      </c>
      <c r="C3749" s="4">
        <v>1910153</v>
      </c>
      <c r="D3749" t="s">
        <v>34</v>
      </c>
      <c r="E3749" t="s">
        <v>36</v>
      </c>
      <c r="F3749" s="1">
        <v>43917</v>
      </c>
      <c r="G3749" s="1">
        <f t="shared" si="1465"/>
        <v>43925</v>
      </c>
      <c r="H3749" s="1">
        <f t="shared" si="1466"/>
        <v>43932</v>
      </c>
      <c r="I3749" t="s">
        <v>71</v>
      </c>
      <c r="J3749">
        <v>2490158163</v>
      </c>
      <c r="K3749" t="s">
        <v>74</v>
      </c>
      <c r="L3749" t="s">
        <v>79</v>
      </c>
      <c r="M3749" t="s">
        <v>83</v>
      </c>
      <c r="P3749" t="s">
        <v>95</v>
      </c>
      <c r="Q3749" t="s">
        <v>100</v>
      </c>
      <c r="R3749" t="s">
        <v>18</v>
      </c>
      <c r="S3749" t="s">
        <v>20</v>
      </c>
      <c r="T3749" t="str">
        <f t="shared" si="1464"/>
        <v>LAEM CHABANG</v>
      </c>
      <c r="U3749" t="s">
        <v>46</v>
      </c>
      <c r="V3749" t="s">
        <v>48</v>
      </c>
      <c r="W3749" s="3">
        <v>12185121</v>
      </c>
      <c r="X3749" t="s">
        <v>32</v>
      </c>
      <c r="Y3749" t="s">
        <v>73</v>
      </c>
      <c r="AC3749">
        <v>1</v>
      </c>
    </row>
    <row r="3750" spans="1:29" x14ac:dyDescent="0.2">
      <c r="A3750">
        <v>3749</v>
      </c>
      <c r="B3750" t="s">
        <v>2</v>
      </c>
      <c r="C3750" s="4">
        <v>1910154</v>
      </c>
      <c r="D3750" t="s">
        <v>34</v>
      </c>
      <c r="E3750" t="s">
        <v>36</v>
      </c>
      <c r="F3750" s="1">
        <v>43916</v>
      </c>
      <c r="G3750" s="1">
        <f t="shared" si="1465"/>
        <v>43925</v>
      </c>
      <c r="H3750" s="1">
        <f t="shared" si="1466"/>
        <v>43932</v>
      </c>
      <c r="I3750" t="s">
        <v>71</v>
      </c>
      <c r="J3750">
        <v>2490158163</v>
      </c>
      <c r="K3750" t="s">
        <v>74</v>
      </c>
      <c r="L3750" t="s">
        <v>79</v>
      </c>
      <c r="M3750" t="s">
        <v>83</v>
      </c>
      <c r="P3750" t="s">
        <v>95</v>
      </c>
      <c r="Q3750" t="s">
        <v>100</v>
      </c>
      <c r="R3750" t="s">
        <v>18</v>
      </c>
      <c r="S3750" t="s">
        <v>20</v>
      </c>
      <c r="T3750" t="str">
        <f t="shared" si="1464"/>
        <v>LAEM CHABANG</v>
      </c>
      <c r="U3750" t="s">
        <v>46</v>
      </c>
      <c r="V3750" t="s">
        <v>48</v>
      </c>
      <c r="W3750" s="3">
        <v>12185136</v>
      </c>
      <c r="X3750" t="s">
        <v>32</v>
      </c>
      <c r="Y3750" t="s">
        <v>73</v>
      </c>
      <c r="AC3750">
        <v>1</v>
      </c>
    </row>
    <row r="3751" spans="1:29" x14ac:dyDescent="0.2">
      <c r="A3751">
        <v>3750</v>
      </c>
      <c r="B3751" t="s">
        <v>2</v>
      </c>
      <c r="C3751" s="4">
        <v>1910155</v>
      </c>
      <c r="D3751" t="s">
        <v>34</v>
      </c>
      <c r="E3751" t="s">
        <v>36</v>
      </c>
      <c r="F3751" s="1">
        <v>43917</v>
      </c>
      <c r="G3751" s="1">
        <f t="shared" si="1465"/>
        <v>43925</v>
      </c>
      <c r="H3751" s="1">
        <f t="shared" si="1466"/>
        <v>43932</v>
      </c>
      <c r="I3751" t="s">
        <v>71</v>
      </c>
      <c r="J3751">
        <v>2490158163</v>
      </c>
      <c r="K3751" t="s">
        <v>74</v>
      </c>
      <c r="L3751" t="s">
        <v>79</v>
      </c>
      <c r="M3751" t="s">
        <v>83</v>
      </c>
      <c r="P3751" t="s">
        <v>95</v>
      </c>
      <c r="Q3751" t="s">
        <v>100</v>
      </c>
      <c r="R3751" t="s">
        <v>18</v>
      </c>
      <c r="S3751" t="s">
        <v>20</v>
      </c>
      <c r="T3751" t="str">
        <f t="shared" si="1464"/>
        <v>LAEM CHABANG</v>
      </c>
      <c r="U3751" t="s">
        <v>46</v>
      </c>
      <c r="V3751" t="s">
        <v>48</v>
      </c>
      <c r="W3751" s="3">
        <v>12185137</v>
      </c>
      <c r="X3751" t="s">
        <v>32</v>
      </c>
      <c r="Y3751" t="s">
        <v>73</v>
      </c>
      <c r="AC3751">
        <v>1</v>
      </c>
    </row>
    <row r="3752" spans="1:29" x14ac:dyDescent="0.2">
      <c r="A3752">
        <v>3751</v>
      </c>
      <c r="B3752" t="s">
        <v>2</v>
      </c>
      <c r="C3752" s="4">
        <v>1910156</v>
      </c>
      <c r="D3752" t="s">
        <v>34</v>
      </c>
      <c r="E3752" t="s">
        <v>37</v>
      </c>
      <c r="F3752" s="1">
        <v>43917</v>
      </c>
      <c r="G3752" s="1">
        <f t="shared" ref="G3752:G3757" si="1467">F3752 + 7 - WEEKDAY(F3752, 2) + 4</f>
        <v>43923</v>
      </c>
      <c r="H3752" s="1">
        <f t="shared" si="1466"/>
        <v>43930</v>
      </c>
      <c r="I3752" t="s">
        <v>71</v>
      </c>
      <c r="J3752">
        <v>2490158163</v>
      </c>
      <c r="K3752" t="s">
        <v>74</v>
      </c>
      <c r="L3752" t="s">
        <v>79</v>
      </c>
      <c r="M3752" t="s">
        <v>97</v>
      </c>
      <c r="P3752" t="s">
        <v>96</v>
      </c>
      <c r="Q3752" t="s">
        <v>100</v>
      </c>
      <c r="R3752" t="s">
        <v>18</v>
      </c>
      <c r="S3752" t="s">
        <v>20</v>
      </c>
      <c r="T3752" t="str">
        <f t="shared" si="1464"/>
        <v>LAEM CHABANG</v>
      </c>
      <c r="U3752" t="s">
        <v>46</v>
      </c>
      <c r="V3752" s="2" t="s">
        <v>54</v>
      </c>
      <c r="W3752" s="3">
        <v>12185140</v>
      </c>
      <c r="X3752" t="s">
        <v>32</v>
      </c>
      <c r="Y3752" t="s">
        <v>73</v>
      </c>
      <c r="AC3752">
        <v>1</v>
      </c>
    </row>
    <row r="3753" spans="1:29" x14ac:dyDescent="0.2">
      <c r="A3753">
        <v>3752</v>
      </c>
      <c r="B3753" t="s">
        <v>2</v>
      </c>
      <c r="C3753" s="4">
        <v>1910157</v>
      </c>
      <c r="D3753" t="s">
        <v>34</v>
      </c>
      <c r="E3753" t="s">
        <v>37</v>
      </c>
      <c r="F3753" s="1">
        <v>43917</v>
      </c>
      <c r="G3753" s="1">
        <f t="shared" si="1467"/>
        <v>43923</v>
      </c>
      <c r="H3753" s="1">
        <f t="shared" si="1466"/>
        <v>43930</v>
      </c>
      <c r="I3753" t="s">
        <v>71</v>
      </c>
      <c r="J3753">
        <v>2490158163</v>
      </c>
      <c r="K3753" t="s">
        <v>74</v>
      </c>
      <c r="L3753" t="s">
        <v>79</v>
      </c>
      <c r="M3753" t="s">
        <v>97</v>
      </c>
      <c r="P3753" t="s">
        <v>96</v>
      </c>
      <c r="Q3753" t="s">
        <v>100</v>
      </c>
      <c r="R3753" t="s">
        <v>18</v>
      </c>
      <c r="S3753" t="s">
        <v>20</v>
      </c>
      <c r="T3753" t="str">
        <f t="shared" si="1464"/>
        <v>LAEM CHABANG</v>
      </c>
      <c r="U3753" t="s">
        <v>46</v>
      </c>
      <c r="V3753" s="2" t="s">
        <v>54</v>
      </c>
      <c r="W3753" s="3">
        <v>12185149</v>
      </c>
      <c r="X3753" t="s">
        <v>32</v>
      </c>
      <c r="Y3753" t="s">
        <v>73</v>
      </c>
      <c r="AC3753">
        <v>1</v>
      </c>
    </row>
    <row r="3754" spans="1:29" x14ac:dyDescent="0.2">
      <c r="A3754">
        <v>3753</v>
      </c>
      <c r="B3754" t="s">
        <v>2</v>
      </c>
      <c r="C3754" s="4">
        <v>1910158</v>
      </c>
      <c r="D3754" t="s">
        <v>34</v>
      </c>
      <c r="E3754" t="s">
        <v>37</v>
      </c>
      <c r="F3754" s="1">
        <v>43917</v>
      </c>
      <c r="G3754" s="1">
        <f t="shared" si="1467"/>
        <v>43923</v>
      </c>
      <c r="H3754" s="1">
        <f t="shared" si="1466"/>
        <v>43930</v>
      </c>
      <c r="I3754" t="s">
        <v>71</v>
      </c>
      <c r="J3754">
        <v>2490158163</v>
      </c>
      <c r="K3754" t="s">
        <v>74</v>
      </c>
      <c r="L3754" t="s">
        <v>79</v>
      </c>
      <c r="M3754" t="s">
        <v>97</v>
      </c>
      <c r="P3754" t="s">
        <v>96</v>
      </c>
      <c r="Q3754" t="s">
        <v>100</v>
      </c>
      <c r="R3754" t="s">
        <v>18</v>
      </c>
      <c r="S3754" t="s">
        <v>20</v>
      </c>
      <c r="T3754" t="str">
        <f t="shared" si="1464"/>
        <v>LAEM CHABANG</v>
      </c>
      <c r="U3754" t="s">
        <v>46</v>
      </c>
      <c r="V3754" s="2" t="s">
        <v>54</v>
      </c>
      <c r="W3754" s="3">
        <v>12185164</v>
      </c>
      <c r="X3754" t="s">
        <v>32</v>
      </c>
      <c r="Y3754" t="s">
        <v>73</v>
      </c>
      <c r="AC3754">
        <v>1</v>
      </c>
    </row>
    <row r="3755" spans="1:29" x14ac:dyDescent="0.2">
      <c r="A3755">
        <v>3754</v>
      </c>
      <c r="B3755" t="s">
        <v>2</v>
      </c>
      <c r="C3755" s="4">
        <v>1910159</v>
      </c>
      <c r="D3755" t="s">
        <v>34</v>
      </c>
      <c r="E3755" t="s">
        <v>37</v>
      </c>
      <c r="F3755" s="1">
        <v>43917</v>
      </c>
      <c r="G3755" s="1">
        <f t="shared" si="1467"/>
        <v>43923</v>
      </c>
      <c r="H3755" s="1">
        <f t="shared" si="1466"/>
        <v>43930</v>
      </c>
      <c r="I3755" t="s">
        <v>71</v>
      </c>
      <c r="J3755">
        <v>2490158163</v>
      </c>
      <c r="K3755" t="s">
        <v>74</v>
      </c>
      <c r="L3755" t="s">
        <v>79</v>
      </c>
      <c r="M3755" t="s">
        <v>97</v>
      </c>
      <c r="P3755" t="s">
        <v>96</v>
      </c>
      <c r="Q3755" t="s">
        <v>100</v>
      </c>
      <c r="R3755" t="s">
        <v>18</v>
      </c>
      <c r="S3755" t="s">
        <v>20</v>
      </c>
      <c r="T3755" t="str">
        <f t="shared" si="1464"/>
        <v>LAEM CHABANG</v>
      </c>
      <c r="U3755" t="s">
        <v>46</v>
      </c>
      <c r="V3755" s="2" t="s">
        <v>54</v>
      </c>
      <c r="W3755" s="3">
        <v>12185165</v>
      </c>
      <c r="X3755" t="s">
        <v>32</v>
      </c>
      <c r="Y3755" t="s">
        <v>73</v>
      </c>
      <c r="AC3755">
        <v>1</v>
      </c>
    </row>
    <row r="3756" spans="1:29" x14ac:dyDescent="0.2">
      <c r="A3756">
        <v>3755</v>
      </c>
      <c r="B3756" t="s">
        <v>2</v>
      </c>
      <c r="C3756" s="4">
        <v>1910160</v>
      </c>
      <c r="D3756" t="s">
        <v>34</v>
      </c>
      <c r="E3756" t="s">
        <v>37</v>
      </c>
      <c r="F3756" s="1">
        <v>43917</v>
      </c>
      <c r="G3756" s="1">
        <f t="shared" si="1467"/>
        <v>43923</v>
      </c>
      <c r="H3756" s="1">
        <f t="shared" si="1466"/>
        <v>43930</v>
      </c>
      <c r="I3756" t="s">
        <v>71</v>
      </c>
      <c r="J3756">
        <v>2490158163</v>
      </c>
      <c r="K3756" t="s">
        <v>74</v>
      </c>
      <c r="L3756" t="s">
        <v>79</v>
      </c>
      <c r="M3756" t="s">
        <v>97</v>
      </c>
      <c r="P3756" t="s">
        <v>96</v>
      </c>
      <c r="Q3756" t="s">
        <v>100</v>
      </c>
      <c r="R3756" t="s">
        <v>18</v>
      </c>
      <c r="S3756" t="s">
        <v>20</v>
      </c>
      <c r="T3756" t="str">
        <f t="shared" si="1464"/>
        <v>LAEM CHABANG</v>
      </c>
      <c r="U3756" t="s">
        <v>46</v>
      </c>
      <c r="V3756" s="2" t="s">
        <v>54</v>
      </c>
      <c r="W3756" s="3">
        <v>12185168</v>
      </c>
      <c r="X3756" t="s">
        <v>32</v>
      </c>
      <c r="Y3756" t="s">
        <v>73</v>
      </c>
      <c r="AC3756">
        <v>1</v>
      </c>
    </row>
    <row r="3757" spans="1:29" x14ac:dyDescent="0.2">
      <c r="A3757">
        <v>3756</v>
      </c>
      <c r="B3757" t="s">
        <v>2</v>
      </c>
      <c r="C3757" s="4">
        <v>1910161</v>
      </c>
      <c r="D3757" t="s">
        <v>34</v>
      </c>
      <c r="E3757" t="s">
        <v>37</v>
      </c>
      <c r="F3757" s="1">
        <v>43917</v>
      </c>
      <c r="G3757" s="1">
        <f t="shared" si="1467"/>
        <v>43923</v>
      </c>
      <c r="H3757" s="1">
        <f t="shared" si="1466"/>
        <v>43930</v>
      </c>
      <c r="I3757" t="s">
        <v>71</v>
      </c>
      <c r="J3757">
        <v>2490158163</v>
      </c>
      <c r="K3757" t="s">
        <v>74</v>
      </c>
      <c r="L3757" t="s">
        <v>79</v>
      </c>
      <c r="M3757" t="s">
        <v>97</v>
      </c>
      <c r="P3757" t="s">
        <v>96</v>
      </c>
      <c r="Q3757" t="s">
        <v>100</v>
      </c>
      <c r="R3757" t="s">
        <v>18</v>
      </c>
      <c r="S3757" t="s">
        <v>20</v>
      </c>
      <c r="T3757" t="str">
        <f t="shared" si="1464"/>
        <v>LAEM CHABANG</v>
      </c>
      <c r="U3757" t="s">
        <v>46</v>
      </c>
      <c r="V3757" s="2" t="s">
        <v>54</v>
      </c>
      <c r="W3757" s="3">
        <v>12185177</v>
      </c>
      <c r="X3757" t="s">
        <v>32</v>
      </c>
      <c r="Y3757" t="s">
        <v>73</v>
      </c>
      <c r="AC3757">
        <v>1</v>
      </c>
    </row>
    <row r="3758" spans="1:29" x14ac:dyDescent="0.2">
      <c r="A3758">
        <v>3757</v>
      </c>
      <c r="B3758" t="s">
        <v>2</v>
      </c>
      <c r="C3758" s="4">
        <v>1910162</v>
      </c>
      <c r="D3758" t="s">
        <v>34</v>
      </c>
      <c r="E3758" t="s">
        <v>36</v>
      </c>
      <c r="F3758" s="1">
        <v>43920</v>
      </c>
      <c r="G3758" s="1">
        <f t="shared" ref="G3758:G3759" si="1468">F3758 + 7 - WEEKDAY(F3758, 2) + 6</f>
        <v>43932</v>
      </c>
      <c r="H3758" s="1">
        <f t="shared" ref="H3758:H3760" si="1469">G3758+7</f>
        <v>43939</v>
      </c>
      <c r="I3758" t="s">
        <v>71</v>
      </c>
      <c r="J3758">
        <v>2490158163</v>
      </c>
      <c r="K3758" t="s">
        <v>74</v>
      </c>
      <c r="L3758" t="s">
        <v>79</v>
      </c>
      <c r="M3758" t="s">
        <v>83</v>
      </c>
      <c r="P3758" t="s">
        <v>95</v>
      </c>
      <c r="Q3758" t="s">
        <v>100</v>
      </c>
      <c r="R3758" t="s">
        <v>18</v>
      </c>
      <c r="S3758" t="s">
        <v>20</v>
      </c>
      <c r="T3758" t="str">
        <f t="shared" si="1464"/>
        <v>LAEM CHABANG</v>
      </c>
      <c r="U3758" t="s">
        <v>46</v>
      </c>
      <c r="V3758" t="s">
        <v>50</v>
      </c>
      <c r="W3758" s="3">
        <v>12185192</v>
      </c>
      <c r="X3758" t="s">
        <v>32</v>
      </c>
      <c r="Y3758" t="s">
        <v>73</v>
      </c>
      <c r="AC3758">
        <v>1</v>
      </c>
    </row>
    <row r="3759" spans="1:29" x14ac:dyDescent="0.2">
      <c r="A3759">
        <v>3758</v>
      </c>
      <c r="B3759" t="s">
        <v>2</v>
      </c>
      <c r="C3759" s="4">
        <v>1910163</v>
      </c>
      <c r="D3759" t="s">
        <v>34</v>
      </c>
      <c r="E3759" t="s">
        <v>36</v>
      </c>
      <c r="F3759" s="1">
        <v>43917</v>
      </c>
      <c r="G3759" s="1">
        <f t="shared" si="1468"/>
        <v>43925</v>
      </c>
      <c r="H3759" s="1">
        <f t="shared" si="1469"/>
        <v>43932</v>
      </c>
      <c r="I3759" t="s">
        <v>71</v>
      </c>
      <c r="J3759">
        <v>2490158163</v>
      </c>
      <c r="K3759" t="s">
        <v>74</v>
      </c>
      <c r="L3759" t="s">
        <v>79</v>
      </c>
      <c r="M3759" t="s">
        <v>83</v>
      </c>
      <c r="P3759" t="s">
        <v>95</v>
      </c>
      <c r="Q3759" t="s">
        <v>100</v>
      </c>
      <c r="R3759" t="s">
        <v>18</v>
      </c>
      <c r="S3759" t="s">
        <v>20</v>
      </c>
      <c r="T3759" t="str">
        <f t="shared" si="1464"/>
        <v>LAEM CHABANG</v>
      </c>
      <c r="U3759" t="s">
        <v>46</v>
      </c>
      <c r="V3759" t="s">
        <v>48</v>
      </c>
      <c r="W3759" s="3">
        <v>12185193</v>
      </c>
      <c r="X3759" t="s">
        <v>32</v>
      </c>
      <c r="Y3759" t="s">
        <v>73</v>
      </c>
      <c r="AC3759">
        <v>1</v>
      </c>
    </row>
    <row r="3760" spans="1:29" x14ac:dyDescent="0.2">
      <c r="A3760">
        <v>3759</v>
      </c>
      <c r="B3760" t="s">
        <v>2</v>
      </c>
      <c r="C3760" s="4">
        <v>1910164</v>
      </c>
      <c r="D3760" t="s">
        <v>34</v>
      </c>
      <c r="E3760" t="s">
        <v>37</v>
      </c>
      <c r="F3760" s="1">
        <v>43920</v>
      </c>
      <c r="G3760" s="1">
        <f>F3760 + 7 - WEEKDAY(F3760, 2) + 4</f>
        <v>43930</v>
      </c>
      <c r="H3760" s="1">
        <f t="shared" si="1469"/>
        <v>43937</v>
      </c>
      <c r="I3760" t="s">
        <v>71</v>
      </c>
      <c r="J3760">
        <v>2490158163</v>
      </c>
      <c r="K3760" t="s">
        <v>74</v>
      </c>
      <c r="L3760" t="s">
        <v>79</v>
      </c>
      <c r="M3760" t="s">
        <v>97</v>
      </c>
      <c r="P3760" t="s">
        <v>96</v>
      </c>
      <c r="Q3760" t="s">
        <v>100</v>
      </c>
      <c r="R3760" t="s">
        <v>18</v>
      </c>
      <c r="S3760" t="s">
        <v>20</v>
      </c>
      <c r="T3760" t="str">
        <f t="shared" si="1464"/>
        <v>LAEM CHABANG</v>
      </c>
      <c r="U3760" t="s">
        <v>46</v>
      </c>
      <c r="V3760" t="s">
        <v>56</v>
      </c>
      <c r="W3760" s="3">
        <v>12185196</v>
      </c>
      <c r="X3760" t="s">
        <v>32</v>
      </c>
      <c r="Y3760" t="s">
        <v>73</v>
      </c>
      <c r="AC3760">
        <v>1</v>
      </c>
    </row>
    <row r="3761" spans="1:31" x14ac:dyDescent="0.2">
      <c r="A3761">
        <v>3760</v>
      </c>
      <c r="B3761" t="s">
        <v>2</v>
      </c>
      <c r="C3761" s="4">
        <v>1910165</v>
      </c>
      <c r="D3761" t="s">
        <v>34</v>
      </c>
      <c r="E3761" t="s">
        <v>36</v>
      </c>
      <c r="F3761" s="1">
        <v>43917</v>
      </c>
      <c r="G3761" s="1">
        <f t="shared" ref="G3761:G3767" si="1470">F3761 + 7 - WEEKDAY(F3761, 2) + 6</f>
        <v>43925</v>
      </c>
      <c r="H3761" s="1">
        <f t="shared" ref="H3761:H3769" si="1471">G3761+7</f>
        <v>43932</v>
      </c>
      <c r="I3761" t="s">
        <v>71</v>
      </c>
      <c r="J3761">
        <v>2490158163</v>
      </c>
      <c r="K3761" t="s">
        <v>74</v>
      </c>
      <c r="L3761" t="s">
        <v>79</v>
      </c>
      <c r="M3761" t="s">
        <v>83</v>
      </c>
      <c r="P3761" t="s">
        <v>95</v>
      </c>
      <c r="Q3761" t="s">
        <v>100</v>
      </c>
      <c r="R3761" t="s">
        <v>18</v>
      </c>
      <c r="S3761" t="s">
        <v>20</v>
      </c>
      <c r="T3761" t="str">
        <f t="shared" si="1464"/>
        <v>LAEM CHABANG</v>
      </c>
      <c r="U3761" t="s">
        <v>46</v>
      </c>
      <c r="V3761" t="s">
        <v>48</v>
      </c>
      <c r="W3761" s="3">
        <v>12185205</v>
      </c>
      <c r="X3761" t="s">
        <v>32</v>
      </c>
      <c r="Y3761" t="s">
        <v>73</v>
      </c>
      <c r="AC3761">
        <v>1</v>
      </c>
    </row>
    <row r="3762" spans="1:31" x14ac:dyDescent="0.2">
      <c r="A3762">
        <v>3761</v>
      </c>
      <c r="B3762" t="s">
        <v>2</v>
      </c>
      <c r="C3762" s="4">
        <v>1910166</v>
      </c>
      <c r="D3762" t="s">
        <v>34</v>
      </c>
      <c r="E3762" t="s">
        <v>36</v>
      </c>
      <c r="F3762" s="1">
        <v>43917</v>
      </c>
      <c r="G3762" s="1">
        <f t="shared" si="1470"/>
        <v>43925</v>
      </c>
      <c r="H3762" s="1">
        <f t="shared" si="1471"/>
        <v>43932</v>
      </c>
      <c r="I3762" t="s">
        <v>71</v>
      </c>
      <c r="J3762">
        <v>2490158163</v>
      </c>
      <c r="K3762" t="s">
        <v>74</v>
      </c>
      <c r="L3762" t="s">
        <v>79</v>
      </c>
      <c r="M3762" t="s">
        <v>83</v>
      </c>
      <c r="P3762" t="s">
        <v>95</v>
      </c>
      <c r="Q3762" t="s">
        <v>100</v>
      </c>
      <c r="R3762" t="s">
        <v>18</v>
      </c>
      <c r="S3762" t="s">
        <v>20</v>
      </c>
      <c r="T3762" t="str">
        <f t="shared" si="1464"/>
        <v>LAEM CHABANG</v>
      </c>
      <c r="U3762" t="s">
        <v>46</v>
      </c>
      <c r="V3762" t="s">
        <v>48</v>
      </c>
      <c r="W3762" s="3">
        <v>12185220</v>
      </c>
      <c r="X3762" t="s">
        <v>32</v>
      </c>
      <c r="Y3762" t="s">
        <v>73</v>
      </c>
      <c r="AC3762">
        <v>1</v>
      </c>
    </row>
    <row r="3763" spans="1:31" x14ac:dyDescent="0.2">
      <c r="A3763">
        <v>3762</v>
      </c>
      <c r="B3763" t="s">
        <v>2</v>
      </c>
      <c r="C3763" s="4">
        <v>1910167</v>
      </c>
      <c r="D3763" t="s">
        <v>34</v>
      </c>
      <c r="E3763" t="s">
        <v>36</v>
      </c>
      <c r="F3763" s="1">
        <v>43917</v>
      </c>
      <c r="G3763" s="1">
        <f t="shared" si="1470"/>
        <v>43925</v>
      </c>
      <c r="H3763" s="1">
        <f t="shared" si="1471"/>
        <v>43932</v>
      </c>
      <c r="I3763" t="s">
        <v>71</v>
      </c>
      <c r="J3763">
        <v>2490158163</v>
      </c>
      <c r="K3763" t="s">
        <v>74</v>
      </c>
      <c r="L3763" t="s">
        <v>79</v>
      </c>
      <c r="M3763" t="s">
        <v>83</v>
      </c>
      <c r="P3763" t="s">
        <v>95</v>
      </c>
      <c r="Q3763" t="s">
        <v>100</v>
      </c>
      <c r="R3763" t="s">
        <v>18</v>
      </c>
      <c r="S3763" t="s">
        <v>20</v>
      </c>
      <c r="T3763" t="str">
        <f t="shared" si="1464"/>
        <v>LAEM CHABANG</v>
      </c>
      <c r="U3763" t="s">
        <v>46</v>
      </c>
      <c r="V3763" t="s">
        <v>48</v>
      </c>
      <c r="W3763" s="3">
        <v>12185221</v>
      </c>
      <c r="X3763" t="s">
        <v>32</v>
      </c>
      <c r="Y3763" t="s">
        <v>73</v>
      </c>
      <c r="AC3763">
        <v>1</v>
      </c>
    </row>
    <row r="3764" spans="1:31" x14ac:dyDescent="0.2">
      <c r="A3764">
        <v>3763</v>
      </c>
      <c r="B3764" t="s">
        <v>2</v>
      </c>
      <c r="C3764" s="4">
        <v>1910168</v>
      </c>
      <c r="D3764" t="s">
        <v>34</v>
      </c>
      <c r="E3764" t="s">
        <v>36</v>
      </c>
      <c r="F3764" s="1">
        <v>43917</v>
      </c>
      <c r="G3764" s="1">
        <f t="shared" si="1470"/>
        <v>43925</v>
      </c>
      <c r="H3764" s="1">
        <f t="shared" si="1471"/>
        <v>43932</v>
      </c>
      <c r="I3764" t="s">
        <v>71</v>
      </c>
      <c r="J3764">
        <v>2490158163</v>
      </c>
      <c r="K3764" t="s">
        <v>74</v>
      </c>
      <c r="L3764" t="s">
        <v>79</v>
      </c>
      <c r="M3764" t="s">
        <v>83</v>
      </c>
      <c r="P3764" t="s">
        <v>95</v>
      </c>
      <c r="Q3764" t="s">
        <v>100</v>
      </c>
      <c r="R3764" t="s">
        <v>18</v>
      </c>
      <c r="S3764" t="s">
        <v>20</v>
      </c>
      <c r="T3764" t="str">
        <f t="shared" si="1464"/>
        <v>LAEM CHABANG</v>
      </c>
      <c r="U3764" t="s">
        <v>46</v>
      </c>
      <c r="V3764" t="s">
        <v>47</v>
      </c>
      <c r="W3764" s="3">
        <v>12185224</v>
      </c>
      <c r="X3764" t="s">
        <v>32</v>
      </c>
      <c r="Y3764" t="s">
        <v>73</v>
      </c>
      <c r="AC3764">
        <v>1</v>
      </c>
    </row>
    <row r="3765" spans="1:31" x14ac:dyDescent="0.2">
      <c r="A3765">
        <v>3764</v>
      </c>
      <c r="B3765" t="s">
        <v>2</v>
      </c>
      <c r="C3765" s="4">
        <v>1910169</v>
      </c>
      <c r="D3765" t="s">
        <v>34</v>
      </c>
      <c r="E3765" t="s">
        <v>36</v>
      </c>
      <c r="F3765" s="1">
        <v>43917</v>
      </c>
      <c r="G3765" s="1">
        <f t="shared" si="1470"/>
        <v>43925</v>
      </c>
      <c r="H3765" s="1">
        <f t="shared" si="1471"/>
        <v>43932</v>
      </c>
      <c r="I3765" t="s">
        <v>71</v>
      </c>
      <c r="J3765">
        <v>2490158163</v>
      </c>
      <c r="K3765" t="s">
        <v>74</v>
      </c>
      <c r="L3765" t="s">
        <v>79</v>
      </c>
      <c r="M3765" t="s">
        <v>83</v>
      </c>
      <c r="P3765" t="s">
        <v>95</v>
      </c>
      <c r="Q3765" t="s">
        <v>100</v>
      </c>
      <c r="R3765" t="s">
        <v>18</v>
      </c>
      <c r="S3765" t="s">
        <v>20</v>
      </c>
      <c r="T3765" t="str">
        <f t="shared" si="1464"/>
        <v>LAEM CHABANG</v>
      </c>
      <c r="U3765" t="s">
        <v>46</v>
      </c>
      <c r="V3765" t="s">
        <v>47</v>
      </c>
      <c r="W3765" s="3">
        <v>12185233</v>
      </c>
      <c r="X3765" t="s">
        <v>32</v>
      </c>
      <c r="Y3765" t="s">
        <v>73</v>
      </c>
      <c r="AA3765">
        <v>1</v>
      </c>
    </row>
    <row r="3766" spans="1:31" x14ac:dyDescent="0.2">
      <c r="A3766">
        <v>3765</v>
      </c>
      <c r="B3766" t="s">
        <v>2</v>
      </c>
      <c r="C3766" s="4">
        <v>1910170</v>
      </c>
      <c r="D3766" t="s">
        <v>34</v>
      </c>
      <c r="E3766" t="s">
        <v>36</v>
      </c>
      <c r="F3766" s="1">
        <v>43917</v>
      </c>
      <c r="G3766" s="1">
        <f t="shared" si="1470"/>
        <v>43925</v>
      </c>
      <c r="H3766" s="1">
        <f t="shared" si="1471"/>
        <v>43932</v>
      </c>
      <c r="I3766" t="s">
        <v>71</v>
      </c>
      <c r="J3766">
        <v>2490158163</v>
      </c>
      <c r="K3766" t="s">
        <v>74</v>
      </c>
      <c r="L3766" t="s">
        <v>79</v>
      </c>
      <c r="M3766" t="s">
        <v>83</v>
      </c>
      <c r="P3766" t="s">
        <v>95</v>
      </c>
      <c r="Q3766" t="s">
        <v>100</v>
      </c>
      <c r="R3766" t="s">
        <v>18</v>
      </c>
      <c r="S3766" t="s">
        <v>20</v>
      </c>
      <c r="T3766" t="str">
        <f t="shared" si="1464"/>
        <v>LAEM CHABANG</v>
      </c>
      <c r="U3766" t="s">
        <v>46</v>
      </c>
      <c r="V3766" t="s">
        <v>47</v>
      </c>
      <c r="W3766" s="3">
        <v>12185248</v>
      </c>
      <c r="X3766" t="s">
        <v>32</v>
      </c>
      <c r="Y3766" t="s">
        <v>73</v>
      </c>
      <c r="AC3766">
        <v>1</v>
      </c>
    </row>
    <row r="3767" spans="1:31" x14ac:dyDescent="0.2">
      <c r="A3767">
        <v>3766</v>
      </c>
      <c r="B3767" t="s">
        <v>2</v>
      </c>
      <c r="C3767" s="4">
        <v>1910171</v>
      </c>
      <c r="D3767" t="s">
        <v>34</v>
      </c>
      <c r="E3767" t="s">
        <v>36</v>
      </c>
      <c r="F3767" s="1">
        <v>43917</v>
      </c>
      <c r="G3767" s="1">
        <f t="shared" si="1470"/>
        <v>43925</v>
      </c>
      <c r="H3767" s="1">
        <f t="shared" si="1471"/>
        <v>43932</v>
      </c>
      <c r="I3767" t="s">
        <v>71</v>
      </c>
      <c r="J3767">
        <v>2490158163</v>
      </c>
      <c r="K3767" t="s">
        <v>74</v>
      </c>
      <c r="L3767" t="s">
        <v>79</v>
      </c>
      <c r="M3767" t="s">
        <v>83</v>
      </c>
      <c r="P3767" t="s">
        <v>95</v>
      </c>
      <c r="Q3767" t="s">
        <v>100</v>
      </c>
      <c r="R3767" t="s">
        <v>18</v>
      </c>
      <c r="S3767" t="s">
        <v>20</v>
      </c>
      <c r="T3767" t="str">
        <f t="shared" si="1464"/>
        <v>LAEM CHABANG</v>
      </c>
      <c r="U3767" t="s">
        <v>46</v>
      </c>
      <c r="V3767" t="s">
        <v>48</v>
      </c>
      <c r="W3767" s="3">
        <v>12185249</v>
      </c>
      <c r="X3767" t="s">
        <v>32</v>
      </c>
      <c r="Y3767" t="s">
        <v>73</v>
      </c>
      <c r="AC3767">
        <v>1</v>
      </c>
    </row>
    <row r="3768" spans="1:31" x14ac:dyDescent="0.2">
      <c r="A3768">
        <v>3767</v>
      </c>
      <c r="B3768" t="s">
        <v>2</v>
      </c>
      <c r="C3768" s="4">
        <v>1910172</v>
      </c>
      <c r="D3768" t="s">
        <v>34</v>
      </c>
      <c r="E3768" t="s">
        <v>37</v>
      </c>
      <c r="F3768" s="1">
        <v>43920</v>
      </c>
      <c r="G3768" s="1">
        <f t="shared" ref="G3768:G3769" si="1472">F3768 + 7 - WEEKDAY(F3768, 2) + 4</f>
        <v>43930</v>
      </c>
      <c r="H3768" s="1">
        <f t="shared" si="1471"/>
        <v>43937</v>
      </c>
      <c r="I3768" t="s">
        <v>71</v>
      </c>
      <c r="J3768">
        <v>2490158163</v>
      </c>
      <c r="K3768" t="s">
        <v>74</v>
      </c>
      <c r="L3768" t="s">
        <v>79</v>
      </c>
      <c r="M3768" t="s">
        <v>97</v>
      </c>
      <c r="P3768" t="s">
        <v>96</v>
      </c>
      <c r="Q3768" t="s">
        <v>100</v>
      </c>
      <c r="R3768" t="s">
        <v>18</v>
      </c>
      <c r="S3768" t="s">
        <v>20</v>
      </c>
      <c r="T3768" t="str">
        <f t="shared" si="1464"/>
        <v>LAEM CHABANG</v>
      </c>
      <c r="U3768" t="s">
        <v>46</v>
      </c>
      <c r="V3768" t="s">
        <v>56</v>
      </c>
      <c r="W3768" s="3">
        <v>12185252</v>
      </c>
      <c r="X3768" t="s">
        <v>32</v>
      </c>
      <c r="Y3768" t="s">
        <v>73</v>
      </c>
      <c r="AC3768">
        <v>1</v>
      </c>
      <c r="AE3768" t="s">
        <v>102</v>
      </c>
    </row>
    <row r="3769" spans="1:31" x14ac:dyDescent="0.2">
      <c r="A3769">
        <v>3768</v>
      </c>
      <c r="B3769" t="s">
        <v>2</v>
      </c>
      <c r="C3769" s="4">
        <v>1910173</v>
      </c>
      <c r="D3769" t="s">
        <v>34</v>
      </c>
      <c r="E3769" t="s">
        <v>37</v>
      </c>
      <c r="F3769" s="1">
        <v>43920</v>
      </c>
      <c r="G3769" s="1">
        <f t="shared" si="1472"/>
        <v>43930</v>
      </c>
      <c r="H3769" s="1">
        <f t="shared" si="1471"/>
        <v>43937</v>
      </c>
      <c r="I3769" t="s">
        <v>71</v>
      </c>
      <c r="J3769">
        <v>2490158163</v>
      </c>
      <c r="K3769" t="s">
        <v>74</v>
      </c>
      <c r="L3769" t="s">
        <v>79</v>
      </c>
      <c r="M3769" t="s">
        <v>97</v>
      </c>
      <c r="P3769" t="s">
        <v>96</v>
      </c>
      <c r="Q3769" t="s">
        <v>100</v>
      </c>
      <c r="R3769" t="s">
        <v>18</v>
      </c>
      <c r="S3769" t="s">
        <v>20</v>
      </c>
      <c r="T3769" t="str">
        <f t="shared" si="1464"/>
        <v>LAEM CHABANG</v>
      </c>
      <c r="U3769" t="s">
        <v>46</v>
      </c>
      <c r="V3769" t="s">
        <v>56</v>
      </c>
      <c r="W3769" s="3">
        <v>12185261</v>
      </c>
      <c r="X3769" t="s">
        <v>32</v>
      </c>
      <c r="Y3769" t="s">
        <v>73</v>
      </c>
      <c r="AC3769">
        <v>1</v>
      </c>
    </row>
    <row r="3770" spans="1:31" x14ac:dyDescent="0.2">
      <c r="A3770">
        <v>3769</v>
      </c>
      <c r="B3770" t="s">
        <v>2</v>
      </c>
      <c r="C3770" s="4">
        <v>1910174</v>
      </c>
      <c r="D3770" t="s">
        <v>34</v>
      </c>
      <c r="E3770" t="s">
        <v>36</v>
      </c>
      <c r="F3770" s="1">
        <v>43920</v>
      </c>
      <c r="G3770" s="1">
        <f t="shared" ref="G3770:G3772" si="1473">F3770 + 7 - WEEKDAY(F3770, 2) + 6</f>
        <v>43932</v>
      </c>
      <c r="H3770" s="1">
        <f t="shared" ref="H3770:H3772" si="1474">G3770+7</f>
        <v>43939</v>
      </c>
      <c r="I3770" t="s">
        <v>71</v>
      </c>
      <c r="J3770">
        <v>2490158163</v>
      </c>
      <c r="K3770" t="s">
        <v>74</v>
      </c>
      <c r="L3770" t="s">
        <v>79</v>
      </c>
      <c r="M3770" t="s">
        <v>83</v>
      </c>
      <c r="P3770" t="s">
        <v>95</v>
      </c>
      <c r="Q3770" t="s">
        <v>100</v>
      </c>
      <c r="R3770" t="s">
        <v>18</v>
      </c>
      <c r="S3770" t="s">
        <v>20</v>
      </c>
      <c r="T3770" t="str">
        <f t="shared" si="1464"/>
        <v>LAEM CHABANG</v>
      </c>
      <c r="U3770" t="s">
        <v>46</v>
      </c>
      <c r="V3770" t="s">
        <v>50</v>
      </c>
      <c r="W3770" s="3">
        <v>12185276</v>
      </c>
      <c r="X3770" t="s">
        <v>32</v>
      </c>
      <c r="Y3770" t="s">
        <v>73</v>
      </c>
      <c r="AC3770">
        <v>1</v>
      </c>
    </row>
    <row r="3771" spans="1:31" x14ac:dyDescent="0.2">
      <c r="A3771">
        <v>3770</v>
      </c>
      <c r="B3771" t="s">
        <v>2</v>
      </c>
      <c r="C3771" s="4">
        <v>1910175</v>
      </c>
      <c r="D3771" t="s">
        <v>34</v>
      </c>
      <c r="E3771" t="s">
        <v>36</v>
      </c>
      <c r="F3771" s="1">
        <v>43920</v>
      </c>
      <c r="G3771" s="1">
        <f t="shared" si="1473"/>
        <v>43932</v>
      </c>
      <c r="H3771" s="1">
        <f t="shared" si="1474"/>
        <v>43939</v>
      </c>
      <c r="I3771" t="s">
        <v>71</v>
      </c>
      <c r="J3771">
        <v>2490158163</v>
      </c>
      <c r="K3771" t="s">
        <v>74</v>
      </c>
      <c r="L3771" t="s">
        <v>79</v>
      </c>
      <c r="M3771" t="s">
        <v>83</v>
      </c>
      <c r="P3771" t="s">
        <v>95</v>
      </c>
      <c r="Q3771" t="s">
        <v>100</v>
      </c>
      <c r="R3771" t="s">
        <v>18</v>
      </c>
      <c r="S3771" t="s">
        <v>20</v>
      </c>
      <c r="T3771" t="str">
        <f t="shared" si="1464"/>
        <v>LAEM CHABANG</v>
      </c>
      <c r="U3771" t="s">
        <v>46</v>
      </c>
      <c r="V3771" t="s">
        <v>50</v>
      </c>
      <c r="W3771" s="3">
        <v>12185277</v>
      </c>
      <c r="X3771" t="s">
        <v>32</v>
      </c>
      <c r="Y3771" t="s">
        <v>73</v>
      </c>
      <c r="AC3771">
        <v>1</v>
      </c>
    </row>
    <row r="3772" spans="1:31" x14ac:dyDescent="0.2">
      <c r="A3772">
        <v>3771</v>
      </c>
      <c r="B3772" t="s">
        <v>2</v>
      </c>
      <c r="C3772" s="4">
        <v>1910176</v>
      </c>
      <c r="D3772" t="s">
        <v>33</v>
      </c>
      <c r="E3772" t="s">
        <v>35</v>
      </c>
      <c r="F3772" s="1">
        <v>43920</v>
      </c>
      <c r="G3772" s="1">
        <f t="shared" si="1473"/>
        <v>43932</v>
      </c>
      <c r="H3772" s="1">
        <f t="shared" si="1474"/>
        <v>43939</v>
      </c>
      <c r="I3772" t="s">
        <v>71</v>
      </c>
      <c r="J3772">
        <v>2490158163</v>
      </c>
      <c r="K3772" t="s">
        <v>74</v>
      </c>
      <c r="L3772" t="s">
        <v>77</v>
      </c>
      <c r="M3772" t="s">
        <v>83</v>
      </c>
      <c r="P3772" t="s">
        <v>98</v>
      </c>
      <c r="Q3772" t="s">
        <v>100</v>
      </c>
      <c r="R3772" t="s">
        <v>18</v>
      </c>
      <c r="S3772" t="s">
        <v>20</v>
      </c>
      <c r="T3772" t="str">
        <f t="shared" si="1464"/>
        <v>LAEM CHABANG</v>
      </c>
      <c r="U3772" t="s">
        <v>46</v>
      </c>
      <c r="V3772" t="s">
        <v>50</v>
      </c>
      <c r="W3772" s="3">
        <v>12185280</v>
      </c>
      <c r="X3772" t="s">
        <v>32</v>
      </c>
      <c r="Y3772" t="s">
        <v>73</v>
      </c>
      <c r="AC3772">
        <v>1</v>
      </c>
    </row>
    <row r="3773" spans="1:31" x14ac:dyDescent="0.2">
      <c r="A3773">
        <v>3772</v>
      </c>
      <c r="B3773" t="s">
        <v>2</v>
      </c>
      <c r="C3773" s="4">
        <v>1910177</v>
      </c>
      <c r="D3773" t="s">
        <v>33</v>
      </c>
      <c r="E3773" t="s">
        <v>35</v>
      </c>
      <c r="F3773" s="1">
        <v>43920</v>
      </c>
      <c r="G3773" s="1">
        <f>IF(R3773="2: AIR",F3773, "")</f>
        <v>43920</v>
      </c>
      <c r="H3773" s="1">
        <f>G3773+33</f>
        <v>43953</v>
      </c>
      <c r="I3773" t="s">
        <v>71</v>
      </c>
      <c r="J3773">
        <v>2490158163</v>
      </c>
      <c r="K3773" t="s">
        <v>74</v>
      </c>
      <c r="L3773" t="s">
        <v>77</v>
      </c>
      <c r="M3773" t="s">
        <v>83</v>
      </c>
      <c r="P3773" t="s">
        <v>98</v>
      </c>
      <c r="Q3773" t="s">
        <v>100</v>
      </c>
      <c r="R3773" t="s">
        <v>17</v>
      </c>
      <c r="S3773" t="s">
        <v>20</v>
      </c>
      <c r="T3773" t="s">
        <v>45</v>
      </c>
      <c r="U3773" t="s">
        <v>46</v>
      </c>
      <c r="V3773" t="str">
        <f t="shared" si="1462"/>
        <v>AIR</v>
      </c>
      <c r="W3773" s="3"/>
      <c r="X3773" t="s">
        <v>32</v>
      </c>
      <c r="Y3773" t="s">
        <v>73</v>
      </c>
      <c r="AE3773" t="s">
        <v>104</v>
      </c>
    </row>
    <row r="3774" spans="1:31" x14ac:dyDescent="0.2">
      <c r="A3774">
        <v>3773</v>
      </c>
      <c r="B3774" t="s">
        <v>2</v>
      </c>
      <c r="C3774" s="4">
        <v>1910178</v>
      </c>
      <c r="D3774" t="s">
        <v>34</v>
      </c>
      <c r="E3774" t="s">
        <v>36</v>
      </c>
      <c r="F3774" s="1">
        <v>43920</v>
      </c>
      <c r="G3774" s="1">
        <f>F3774 + 7 - WEEKDAY(F3774, 2) + 6</f>
        <v>43932</v>
      </c>
      <c r="H3774" s="1">
        <f t="shared" ref="H3774" si="1475">G3774+7</f>
        <v>43939</v>
      </c>
      <c r="I3774" t="s">
        <v>71</v>
      </c>
      <c r="J3774">
        <v>2490158163</v>
      </c>
      <c r="K3774" t="s">
        <v>74</v>
      </c>
      <c r="L3774" t="s">
        <v>79</v>
      </c>
      <c r="M3774" t="s">
        <v>83</v>
      </c>
      <c r="P3774" t="s">
        <v>95</v>
      </c>
      <c r="Q3774" t="s">
        <v>100</v>
      </c>
      <c r="R3774" t="s">
        <v>18</v>
      </c>
      <c r="S3774" t="s">
        <v>20</v>
      </c>
      <c r="T3774" t="str">
        <f t="shared" ref="T3774" si="1476">IF(R3774="1: SEA", "LAEM CHABANG", "BANGKOK")</f>
        <v>LAEM CHABANG</v>
      </c>
      <c r="U3774" t="s">
        <v>46</v>
      </c>
      <c r="V3774" t="s">
        <v>50</v>
      </c>
      <c r="W3774" s="3">
        <v>12185304</v>
      </c>
      <c r="X3774" t="s">
        <v>32</v>
      </c>
      <c r="Y3774" t="s">
        <v>73</v>
      </c>
      <c r="AC3774">
        <v>1</v>
      </c>
    </row>
    <row r="3775" spans="1:31" x14ac:dyDescent="0.2">
      <c r="A3775">
        <v>3774</v>
      </c>
      <c r="B3775" t="s">
        <v>2</v>
      </c>
      <c r="C3775" s="4">
        <v>1910179</v>
      </c>
      <c r="D3775" t="s">
        <v>34</v>
      </c>
      <c r="E3775" t="s">
        <v>37</v>
      </c>
      <c r="F3775" s="1">
        <v>43920</v>
      </c>
      <c r="G3775" s="1">
        <f>IF(R3775="2: AIR",F3775, "")</f>
        <v>43920</v>
      </c>
      <c r="H3775" s="1">
        <f>G3775+33</f>
        <v>43953</v>
      </c>
      <c r="I3775" t="s">
        <v>71</v>
      </c>
      <c r="J3775">
        <v>2490158163</v>
      </c>
      <c r="K3775" t="s">
        <v>74</v>
      </c>
      <c r="L3775" t="s">
        <v>79</v>
      </c>
      <c r="M3775" t="s">
        <v>97</v>
      </c>
      <c r="P3775" t="s">
        <v>96</v>
      </c>
      <c r="Q3775" t="s">
        <v>100</v>
      </c>
      <c r="R3775" t="s">
        <v>17</v>
      </c>
      <c r="S3775" t="s">
        <v>20</v>
      </c>
      <c r="T3775" t="s">
        <v>45</v>
      </c>
      <c r="U3775" t="s">
        <v>46</v>
      </c>
      <c r="V3775" t="str">
        <f t="shared" si="1462"/>
        <v>AIR</v>
      </c>
      <c r="W3775" s="3"/>
      <c r="X3775" t="s">
        <v>32</v>
      </c>
      <c r="Y3775" t="s">
        <v>73</v>
      </c>
    </row>
    <row r="3776" spans="1:31" x14ac:dyDescent="0.2">
      <c r="A3776">
        <v>3775</v>
      </c>
      <c r="B3776" t="s">
        <v>2</v>
      </c>
      <c r="C3776" s="4">
        <v>1910180</v>
      </c>
      <c r="D3776" t="s">
        <v>33</v>
      </c>
      <c r="E3776" t="s">
        <v>35</v>
      </c>
      <c r="F3776" s="1">
        <v>43920</v>
      </c>
      <c r="G3776" s="1">
        <f t="shared" ref="G3776:G3777" si="1477">F3776 + 7 - WEEKDAY(F3776, 2) + 6</f>
        <v>43932</v>
      </c>
      <c r="H3776" s="1">
        <f t="shared" ref="H3776:H3777" si="1478">G3776+7</f>
        <v>43939</v>
      </c>
      <c r="I3776" t="s">
        <v>71</v>
      </c>
      <c r="J3776">
        <v>2490158163</v>
      </c>
      <c r="K3776" t="s">
        <v>74</v>
      </c>
      <c r="L3776" t="s">
        <v>77</v>
      </c>
      <c r="M3776" t="s">
        <v>83</v>
      </c>
      <c r="P3776" t="s">
        <v>98</v>
      </c>
      <c r="Q3776" t="s">
        <v>100</v>
      </c>
      <c r="R3776" t="s">
        <v>18</v>
      </c>
      <c r="S3776" t="s">
        <v>20</v>
      </c>
      <c r="T3776" t="str">
        <f t="shared" ref="T3776:T3777" si="1479">IF(R3776="1: SEA", "LAEM CHABANG", "BANGKOK")</f>
        <v>LAEM CHABANG</v>
      </c>
      <c r="U3776" t="s">
        <v>46</v>
      </c>
      <c r="V3776" t="s">
        <v>50</v>
      </c>
      <c r="W3776" s="3">
        <v>12185308</v>
      </c>
      <c r="X3776" t="s">
        <v>32</v>
      </c>
      <c r="Y3776" t="s">
        <v>73</v>
      </c>
      <c r="AC3776">
        <v>1</v>
      </c>
    </row>
    <row r="3777" spans="1:29" x14ac:dyDescent="0.2">
      <c r="A3777">
        <v>3776</v>
      </c>
      <c r="B3777" t="s">
        <v>2</v>
      </c>
      <c r="C3777" s="4">
        <v>1910181</v>
      </c>
      <c r="D3777" t="s">
        <v>33</v>
      </c>
      <c r="E3777" t="s">
        <v>35</v>
      </c>
      <c r="F3777" s="1">
        <v>43917</v>
      </c>
      <c r="G3777" s="1">
        <f t="shared" si="1477"/>
        <v>43925</v>
      </c>
      <c r="H3777" s="1">
        <f t="shared" si="1478"/>
        <v>43932</v>
      </c>
      <c r="I3777" t="s">
        <v>71</v>
      </c>
      <c r="J3777">
        <v>2490158163</v>
      </c>
      <c r="K3777" t="s">
        <v>74</v>
      </c>
      <c r="L3777" t="s">
        <v>77</v>
      </c>
      <c r="M3777" t="s">
        <v>83</v>
      </c>
      <c r="P3777" t="s">
        <v>98</v>
      </c>
      <c r="Q3777" t="s">
        <v>100</v>
      </c>
      <c r="R3777" t="s">
        <v>18</v>
      </c>
      <c r="S3777" t="s">
        <v>20</v>
      </c>
      <c r="T3777" t="str">
        <f t="shared" si="1479"/>
        <v>LAEM CHABANG</v>
      </c>
      <c r="U3777" t="s">
        <v>46</v>
      </c>
      <c r="V3777" t="s">
        <v>48</v>
      </c>
      <c r="W3777" s="3">
        <v>12185317</v>
      </c>
      <c r="X3777" t="s">
        <v>32</v>
      </c>
      <c r="Y3777" t="s">
        <v>73</v>
      </c>
      <c r="AC3777">
        <v>1</v>
      </c>
    </row>
    <row r="3778" spans="1:29" x14ac:dyDescent="0.2">
      <c r="A3778">
        <v>3777</v>
      </c>
      <c r="B3778" t="s">
        <v>2</v>
      </c>
      <c r="C3778" s="4">
        <v>1910182</v>
      </c>
      <c r="D3778" t="s">
        <v>33</v>
      </c>
      <c r="E3778" t="s">
        <v>35</v>
      </c>
      <c r="F3778" s="1">
        <v>43920</v>
      </c>
      <c r="G3778" s="1">
        <f>IF(R3778="2: AIR",F3778, "")</f>
        <v>43920</v>
      </c>
      <c r="H3778" s="1">
        <f t="shared" ref="H3778:H3779" si="1480">G3778+33</f>
        <v>43953</v>
      </c>
      <c r="I3778" t="s">
        <v>71</v>
      </c>
      <c r="J3778">
        <v>2490158163</v>
      </c>
      <c r="K3778" t="s">
        <v>74</v>
      </c>
      <c r="L3778" t="s">
        <v>77</v>
      </c>
      <c r="M3778" t="s">
        <v>83</v>
      </c>
      <c r="P3778" t="s">
        <v>98</v>
      </c>
      <c r="Q3778" t="s">
        <v>100</v>
      </c>
      <c r="R3778" t="s">
        <v>17</v>
      </c>
      <c r="S3778" t="s">
        <v>20</v>
      </c>
      <c r="T3778" t="s">
        <v>45</v>
      </c>
      <c r="U3778" t="s">
        <v>46</v>
      </c>
      <c r="V3778" t="str">
        <f t="shared" si="1462"/>
        <v>AIR</v>
      </c>
      <c r="W3778" s="3"/>
      <c r="X3778" t="s">
        <v>32</v>
      </c>
      <c r="Y3778" t="s">
        <v>73</v>
      </c>
    </row>
    <row r="3779" spans="1:29" x14ac:dyDescent="0.2">
      <c r="A3779">
        <v>3778</v>
      </c>
      <c r="B3779" t="s">
        <v>2</v>
      </c>
      <c r="C3779" s="4">
        <v>1910183</v>
      </c>
      <c r="D3779" t="s">
        <v>33</v>
      </c>
      <c r="E3779" t="s">
        <v>35</v>
      </c>
      <c r="F3779" s="1">
        <v>43921</v>
      </c>
      <c r="G3779" s="1">
        <f>IF(R3779="2: AIR",F3779, "")</f>
        <v>43921</v>
      </c>
      <c r="H3779" s="1">
        <f t="shared" si="1480"/>
        <v>43954</v>
      </c>
      <c r="I3779" t="s">
        <v>71</v>
      </c>
      <c r="J3779">
        <v>2490158163</v>
      </c>
      <c r="K3779" t="s">
        <v>74</v>
      </c>
      <c r="L3779" t="s">
        <v>77</v>
      </c>
      <c r="M3779" t="s">
        <v>83</v>
      </c>
      <c r="P3779" t="s">
        <v>98</v>
      </c>
      <c r="Q3779" t="s">
        <v>100</v>
      </c>
      <c r="R3779" t="s">
        <v>17</v>
      </c>
      <c r="S3779" t="s">
        <v>20</v>
      </c>
      <c r="T3779" t="s">
        <v>45</v>
      </c>
      <c r="U3779" t="s">
        <v>46</v>
      </c>
      <c r="V3779" t="str">
        <f t="shared" ref="V3779" si="1481">IF(R3779="2: AIR", "AIR","")</f>
        <v>AIR</v>
      </c>
      <c r="W3779" s="3"/>
      <c r="X3779" t="s">
        <v>32</v>
      </c>
      <c r="Y3779" t="s">
        <v>73</v>
      </c>
    </row>
    <row r="3780" spans="1:29" x14ac:dyDescent="0.2">
      <c r="A3780">
        <v>3779</v>
      </c>
      <c r="B3780" t="s">
        <v>2</v>
      </c>
      <c r="C3780" s="4">
        <v>1910184</v>
      </c>
      <c r="D3780" t="s">
        <v>33</v>
      </c>
      <c r="E3780" t="s">
        <v>35</v>
      </c>
      <c r="F3780" s="1">
        <v>43921</v>
      </c>
      <c r="G3780" s="1">
        <f t="shared" ref="G3780:G3782" si="1482">F3780 + 7 - WEEKDAY(F3780, 2) + 6</f>
        <v>43932</v>
      </c>
      <c r="H3780" s="1">
        <f t="shared" ref="H3780:H3786" si="1483">G3780+7</f>
        <v>43939</v>
      </c>
      <c r="I3780" t="s">
        <v>71</v>
      </c>
      <c r="J3780">
        <v>2490158163</v>
      </c>
      <c r="K3780" t="s">
        <v>74</v>
      </c>
      <c r="L3780" t="s">
        <v>77</v>
      </c>
      <c r="M3780" t="s">
        <v>83</v>
      </c>
      <c r="P3780" t="s">
        <v>98</v>
      </c>
      <c r="Q3780" t="s">
        <v>100</v>
      </c>
      <c r="R3780" t="s">
        <v>18</v>
      </c>
      <c r="S3780" t="s">
        <v>20</v>
      </c>
      <c r="T3780" t="str">
        <f t="shared" ref="T3780:T3791" si="1484">IF(R3780="1: SEA", "LAEM CHABANG", "BANGKOK")</f>
        <v>LAEM CHABANG</v>
      </c>
      <c r="U3780" t="s">
        <v>46</v>
      </c>
      <c r="V3780" t="s">
        <v>50</v>
      </c>
      <c r="W3780" s="3">
        <v>12185336</v>
      </c>
      <c r="X3780" t="s">
        <v>32</v>
      </c>
      <c r="Y3780" t="s">
        <v>73</v>
      </c>
      <c r="AC3780">
        <v>1</v>
      </c>
    </row>
    <row r="3781" spans="1:29" x14ac:dyDescent="0.2">
      <c r="A3781">
        <v>3780</v>
      </c>
      <c r="B3781" t="s">
        <v>2</v>
      </c>
      <c r="C3781" s="4">
        <v>1910185</v>
      </c>
      <c r="D3781" t="s">
        <v>33</v>
      </c>
      <c r="E3781" t="s">
        <v>35</v>
      </c>
      <c r="F3781" s="1">
        <v>43917</v>
      </c>
      <c r="G3781" s="1">
        <f t="shared" si="1482"/>
        <v>43925</v>
      </c>
      <c r="H3781" s="1">
        <f t="shared" si="1483"/>
        <v>43932</v>
      </c>
      <c r="I3781" t="s">
        <v>71</v>
      </c>
      <c r="J3781">
        <v>2490158163</v>
      </c>
      <c r="K3781" t="s">
        <v>74</v>
      </c>
      <c r="L3781" t="s">
        <v>77</v>
      </c>
      <c r="M3781" t="s">
        <v>83</v>
      </c>
      <c r="P3781" t="s">
        <v>98</v>
      </c>
      <c r="Q3781" t="s">
        <v>100</v>
      </c>
      <c r="R3781" t="s">
        <v>18</v>
      </c>
      <c r="S3781" t="s">
        <v>20</v>
      </c>
      <c r="T3781" t="str">
        <f t="shared" si="1484"/>
        <v>LAEM CHABANG</v>
      </c>
      <c r="U3781" t="s">
        <v>46</v>
      </c>
      <c r="V3781" t="s">
        <v>48</v>
      </c>
      <c r="W3781" s="3">
        <v>12185345</v>
      </c>
      <c r="X3781" t="s">
        <v>32</v>
      </c>
      <c r="Y3781" t="s">
        <v>73</v>
      </c>
      <c r="AC3781">
        <v>1</v>
      </c>
    </row>
    <row r="3782" spans="1:29" x14ac:dyDescent="0.2">
      <c r="A3782">
        <v>3781</v>
      </c>
      <c r="B3782" t="s">
        <v>2</v>
      </c>
      <c r="C3782" s="4">
        <v>1910186</v>
      </c>
      <c r="D3782" t="s">
        <v>34</v>
      </c>
      <c r="E3782" t="s">
        <v>36</v>
      </c>
      <c r="F3782" s="1">
        <v>43921</v>
      </c>
      <c r="G3782" s="1">
        <f t="shared" si="1482"/>
        <v>43932</v>
      </c>
      <c r="H3782" s="1">
        <f t="shared" si="1483"/>
        <v>43939</v>
      </c>
      <c r="I3782" t="s">
        <v>71</v>
      </c>
      <c r="J3782">
        <v>2490158163</v>
      </c>
      <c r="K3782" t="s">
        <v>74</v>
      </c>
      <c r="L3782" t="s">
        <v>79</v>
      </c>
      <c r="M3782" t="s">
        <v>83</v>
      </c>
      <c r="P3782" t="s">
        <v>95</v>
      </c>
      <c r="Q3782" t="s">
        <v>100</v>
      </c>
      <c r="R3782" t="s">
        <v>18</v>
      </c>
      <c r="T3782" t="str">
        <f t="shared" si="1484"/>
        <v>LAEM CHABANG</v>
      </c>
      <c r="U3782" t="s">
        <v>46</v>
      </c>
      <c r="V3782" t="s">
        <v>50</v>
      </c>
      <c r="W3782" s="3">
        <v>12185360</v>
      </c>
      <c r="X3782" t="s">
        <v>32</v>
      </c>
      <c r="Y3782" t="s">
        <v>73</v>
      </c>
      <c r="AC3782">
        <v>1</v>
      </c>
    </row>
    <row r="3783" spans="1:29" x14ac:dyDescent="0.2">
      <c r="A3783">
        <v>3782</v>
      </c>
      <c r="B3783" t="s">
        <v>2</v>
      </c>
      <c r="C3783" s="4">
        <v>1910187</v>
      </c>
      <c r="D3783" t="s">
        <v>34</v>
      </c>
      <c r="E3783" t="s">
        <v>37</v>
      </c>
      <c r="F3783" s="1">
        <v>43921</v>
      </c>
      <c r="G3783" s="1">
        <f t="shared" ref="G3783:G3786" si="1485">F3783 + 7 - WEEKDAY(F3783, 2) + 4</f>
        <v>43930</v>
      </c>
      <c r="H3783" s="1">
        <f t="shared" si="1483"/>
        <v>43937</v>
      </c>
      <c r="I3783" t="s">
        <v>71</v>
      </c>
      <c r="J3783">
        <v>2490158163</v>
      </c>
      <c r="K3783" t="s">
        <v>74</v>
      </c>
      <c r="L3783" t="s">
        <v>79</v>
      </c>
      <c r="M3783" t="s">
        <v>97</v>
      </c>
      <c r="P3783" t="s">
        <v>96</v>
      </c>
      <c r="Q3783" t="s">
        <v>100</v>
      </c>
      <c r="R3783" t="s">
        <v>18</v>
      </c>
      <c r="S3783" t="s">
        <v>20</v>
      </c>
      <c r="T3783" t="str">
        <f t="shared" si="1484"/>
        <v>LAEM CHABANG</v>
      </c>
      <c r="U3783" t="s">
        <v>46</v>
      </c>
      <c r="V3783" t="s">
        <v>56</v>
      </c>
      <c r="W3783" s="3">
        <v>12185361</v>
      </c>
      <c r="X3783" t="s">
        <v>32</v>
      </c>
      <c r="Y3783" t="s">
        <v>73</v>
      </c>
      <c r="AC3783">
        <v>1</v>
      </c>
    </row>
    <row r="3784" spans="1:29" x14ac:dyDescent="0.2">
      <c r="A3784">
        <v>3783</v>
      </c>
      <c r="B3784" t="s">
        <v>2</v>
      </c>
      <c r="C3784" s="4">
        <v>1910188</v>
      </c>
      <c r="D3784" t="s">
        <v>34</v>
      </c>
      <c r="E3784" t="s">
        <v>37</v>
      </c>
      <c r="F3784" s="1">
        <v>43921</v>
      </c>
      <c r="G3784" s="1">
        <f t="shared" si="1485"/>
        <v>43930</v>
      </c>
      <c r="H3784" s="1">
        <f t="shared" si="1483"/>
        <v>43937</v>
      </c>
      <c r="I3784" t="s">
        <v>71</v>
      </c>
      <c r="J3784">
        <v>2490158163</v>
      </c>
      <c r="K3784" t="s">
        <v>74</v>
      </c>
      <c r="L3784" t="s">
        <v>79</v>
      </c>
      <c r="M3784" t="s">
        <v>97</v>
      </c>
      <c r="P3784" t="s">
        <v>96</v>
      </c>
      <c r="Q3784" t="s">
        <v>100</v>
      </c>
      <c r="R3784" t="s">
        <v>18</v>
      </c>
      <c r="S3784" t="s">
        <v>20</v>
      </c>
      <c r="T3784" t="str">
        <f t="shared" si="1484"/>
        <v>LAEM CHABANG</v>
      </c>
      <c r="U3784" t="s">
        <v>46</v>
      </c>
      <c r="V3784" t="s">
        <v>56</v>
      </c>
      <c r="W3784" s="3">
        <v>12185364</v>
      </c>
      <c r="X3784" t="s">
        <v>32</v>
      </c>
      <c r="Y3784" t="s">
        <v>73</v>
      </c>
      <c r="AC3784">
        <v>1</v>
      </c>
    </row>
    <row r="3785" spans="1:29" x14ac:dyDescent="0.2">
      <c r="A3785">
        <v>3784</v>
      </c>
      <c r="B3785" t="s">
        <v>2</v>
      </c>
      <c r="C3785" s="4">
        <v>1910189</v>
      </c>
      <c r="D3785" t="s">
        <v>34</v>
      </c>
      <c r="E3785" t="s">
        <v>37</v>
      </c>
      <c r="F3785" s="1">
        <v>43921</v>
      </c>
      <c r="G3785" s="1">
        <f t="shared" si="1485"/>
        <v>43930</v>
      </c>
      <c r="H3785" s="1">
        <f t="shared" si="1483"/>
        <v>43937</v>
      </c>
      <c r="I3785" t="s">
        <v>71</v>
      </c>
      <c r="J3785">
        <v>2490158163</v>
      </c>
      <c r="K3785" t="s">
        <v>74</v>
      </c>
      <c r="L3785" t="s">
        <v>79</v>
      </c>
      <c r="M3785" t="s">
        <v>97</v>
      </c>
      <c r="P3785" t="s">
        <v>96</v>
      </c>
      <c r="Q3785" t="s">
        <v>100</v>
      </c>
      <c r="R3785" t="s">
        <v>18</v>
      </c>
      <c r="S3785" t="s">
        <v>20</v>
      </c>
      <c r="T3785" t="str">
        <f t="shared" si="1484"/>
        <v>LAEM CHABANG</v>
      </c>
      <c r="U3785" t="s">
        <v>46</v>
      </c>
      <c r="V3785" t="s">
        <v>56</v>
      </c>
      <c r="W3785" s="3">
        <v>12185373</v>
      </c>
      <c r="X3785" t="s">
        <v>32</v>
      </c>
      <c r="Y3785" t="s">
        <v>73</v>
      </c>
      <c r="AA3785">
        <v>1</v>
      </c>
    </row>
    <row r="3786" spans="1:29" x14ac:dyDescent="0.2">
      <c r="A3786">
        <v>3785</v>
      </c>
      <c r="B3786" t="s">
        <v>2</v>
      </c>
      <c r="C3786" s="4">
        <v>1910190</v>
      </c>
      <c r="D3786" t="s">
        <v>34</v>
      </c>
      <c r="E3786" t="s">
        <v>37</v>
      </c>
      <c r="F3786" s="1">
        <v>43921</v>
      </c>
      <c r="G3786" s="1">
        <f t="shared" si="1485"/>
        <v>43930</v>
      </c>
      <c r="H3786" s="1">
        <f t="shared" si="1483"/>
        <v>43937</v>
      </c>
      <c r="I3786" t="s">
        <v>71</v>
      </c>
      <c r="J3786">
        <v>2490158163</v>
      </c>
      <c r="K3786" t="s">
        <v>74</v>
      </c>
      <c r="L3786" t="s">
        <v>79</v>
      </c>
      <c r="M3786" t="s">
        <v>97</v>
      </c>
      <c r="P3786" t="s">
        <v>96</v>
      </c>
      <c r="Q3786" t="s">
        <v>100</v>
      </c>
      <c r="R3786" t="s">
        <v>18</v>
      </c>
      <c r="S3786" t="s">
        <v>20</v>
      </c>
      <c r="T3786" t="str">
        <f t="shared" si="1484"/>
        <v>LAEM CHABANG</v>
      </c>
      <c r="U3786" t="s">
        <v>46</v>
      </c>
      <c r="V3786" t="s">
        <v>56</v>
      </c>
      <c r="W3786" s="3">
        <v>12185388</v>
      </c>
      <c r="X3786" t="s">
        <v>32</v>
      </c>
      <c r="Y3786" t="s">
        <v>73</v>
      </c>
      <c r="AC3786">
        <v>1</v>
      </c>
    </row>
    <row r="3787" spans="1:29" x14ac:dyDescent="0.2">
      <c r="A3787">
        <v>3786</v>
      </c>
      <c r="B3787" t="s">
        <v>2</v>
      </c>
      <c r="C3787" s="4">
        <v>1910191</v>
      </c>
      <c r="D3787" t="s">
        <v>34</v>
      </c>
      <c r="E3787" t="s">
        <v>36</v>
      </c>
      <c r="F3787" s="1">
        <v>43921</v>
      </c>
      <c r="G3787" s="1">
        <f t="shared" ref="G3787:G3791" si="1486">F3787 + 7 - WEEKDAY(F3787, 2) + 6</f>
        <v>43932</v>
      </c>
      <c r="H3787" s="1">
        <f t="shared" ref="H3787:H3791" si="1487">G3787+7</f>
        <v>43939</v>
      </c>
      <c r="I3787" t="s">
        <v>71</v>
      </c>
      <c r="J3787">
        <v>2490158163</v>
      </c>
      <c r="K3787" t="s">
        <v>74</v>
      </c>
      <c r="L3787" t="s">
        <v>79</v>
      </c>
      <c r="M3787" t="s">
        <v>83</v>
      </c>
      <c r="P3787" t="s">
        <v>95</v>
      </c>
      <c r="Q3787" t="s">
        <v>100</v>
      </c>
      <c r="R3787" t="s">
        <v>18</v>
      </c>
      <c r="S3787" t="s">
        <v>20</v>
      </c>
      <c r="T3787" t="str">
        <f t="shared" si="1484"/>
        <v>LAEM CHABANG</v>
      </c>
      <c r="U3787" t="s">
        <v>46</v>
      </c>
      <c r="V3787" t="s">
        <v>50</v>
      </c>
      <c r="W3787" s="3">
        <v>12185389</v>
      </c>
      <c r="X3787" t="s">
        <v>32</v>
      </c>
      <c r="Y3787" t="s">
        <v>73</v>
      </c>
      <c r="AC3787">
        <v>1</v>
      </c>
    </row>
    <row r="3788" spans="1:29" x14ac:dyDescent="0.2">
      <c r="A3788">
        <v>3787</v>
      </c>
      <c r="B3788" t="s">
        <v>2</v>
      </c>
      <c r="C3788" s="4">
        <v>1910192</v>
      </c>
      <c r="D3788" t="s">
        <v>34</v>
      </c>
      <c r="E3788" t="s">
        <v>36</v>
      </c>
      <c r="F3788" s="1">
        <v>43921</v>
      </c>
      <c r="G3788" s="1">
        <f t="shared" si="1486"/>
        <v>43932</v>
      </c>
      <c r="H3788" s="1">
        <f t="shared" si="1487"/>
        <v>43939</v>
      </c>
      <c r="I3788" t="s">
        <v>71</v>
      </c>
      <c r="J3788">
        <v>2490158163</v>
      </c>
      <c r="K3788" t="s">
        <v>74</v>
      </c>
      <c r="L3788" t="s">
        <v>79</v>
      </c>
      <c r="M3788" t="s">
        <v>83</v>
      </c>
      <c r="P3788" t="s">
        <v>95</v>
      </c>
      <c r="Q3788" t="s">
        <v>100</v>
      </c>
      <c r="R3788" t="s">
        <v>18</v>
      </c>
      <c r="S3788" t="s">
        <v>20</v>
      </c>
      <c r="T3788" t="str">
        <f t="shared" si="1484"/>
        <v>LAEM CHABANG</v>
      </c>
      <c r="U3788" t="s">
        <v>46</v>
      </c>
      <c r="V3788" t="s">
        <v>50</v>
      </c>
      <c r="W3788" s="3">
        <v>12185392</v>
      </c>
      <c r="X3788" t="s">
        <v>32</v>
      </c>
      <c r="Y3788" t="s">
        <v>73</v>
      </c>
      <c r="AC3788">
        <v>1</v>
      </c>
    </row>
    <row r="3789" spans="1:29" x14ac:dyDescent="0.2">
      <c r="A3789">
        <v>3788</v>
      </c>
      <c r="B3789" t="s">
        <v>2</v>
      </c>
      <c r="C3789" s="4">
        <v>1910193</v>
      </c>
      <c r="D3789" t="s">
        <v>34</v>
      </c>
      <c r="E3789" t="s">
        <v>36</v>
      </c>
      <c r="F3789" s="1">
        <v>43921</v>
      </c>
      <c r="G3789" s="1">
        <f t="shared" si="1486"/>
        <v>43932</v>
      </c>
      <c r="H3789" s="1">
        <f t="shared" si="1487"/>
        <v>43939</v>
      </c>
      <c r="I3789" t="s">
        <v>71</v>
      </c>
      <c r="J3789">
        <v>2490158163</v>
      </c>
      <c r="K3789" t="s">
        <v>74</v>
      </c>
      <c r="L3789" t="s">
        <v>79</v>
      </c>
      <c r="M3789" t="s">
        <v>83</v>
      </c>
      <c r="P3789" t="s">
        <v>95</v>
      </c>
      <c r="Q3789" t="s">
        <v>100</v>
      </c>
      <c r="R3789" t="s">
        <v>18</v>
      </c>
      <c r="S3789" t="s">
        <v>20</v>
      </c>
      <c r="T3789" t="str">
        <f t="shared" si="1484"/>
        <v>LAEM CHABANG</v>
      </c>
      <c r="U3789" t="s">
        <v>46</v>
      </c>
      <c r="V3789" t="s">
        <v>50</v>
      </c>
      <c r="W3789" s="3">
        <v>12185401</v>
      </c>
      <c r="X3789" t="s">
        <v>32</v>
      </c>
      <c r="Y3789" t="s">
        <v>73</v>
      </c>
      <c r="AC3789">
        <v>1</v>
      </c>
    </row>
    <row r="3790" spans="1:29" x14ac:dyDescent="0.2">
      <c r="A3790">
        <v>3789</v>
      </c>
      <c r="B3790" t="s">
        <v>2</v>
      </c>
      <c r="C3790" s="4">
        <v>1910194</v>
      </c>
      <c r="D3790" t="s">
        <v>34</v>
      </c>
      <c r="E3790" t="s">
        <v>36</v>
      </c>
      <c r="F3790" s="1">
        <v>43921</v>
      </c>
      <c r="G3790" s="1">
        <f t="shared" si="1486"/>
        <v>43932</v>
      </c>
      <c r="H3790" s="1">
        <f t="shared" si="1487"/>
        <v>43939</v>
      </c>
      <c r="I3790" t="s">
        <v>71</v>
      </c>
      <c r="J3790">
        <v>2490158163</v>
      </c>
      <c r="K3790" t="s">
        <v>74</v>
      </c>
      <c r="L3790" t="s">
        <v>79</v>
      </c>
      <c r="M3790" t="s">
        <v>83</v>
      </c>
      <c r="P3790" t="s">
        <v>95</v>
      </c>
      <c r="Q3790" t="s">
        <v>100</v>
      </c>
      <c r="R3790" t="s">
        <v>18</v>
      </c>
      <c r="S3790" t="s">
        <v>20</v>
      </c>
      <c r="T3790" t="str">
        <f t="shared" si="1484"/>
        <v>LAEM CHABANG</v>
      </c>
      <c r="U3790" t="s">
        <v>46</v>
      </c>
      <c r="V3790" t="s">
        <v>50</v>
      </c>
      <c r="W3790" s="3">
        <v>12185416</v>
      </c>
      <c r="X3790" t="s">
        <v>32</v>
      </c>
      <c r="Y3790" t="s">
        <v>73</v>
      </c>
      <c r="AC3790">
        <v>1</v>
      </c>
    </row>
    <row r="3791" spans="1:29" x14ac:dyDescent="0.2">
      <c r="A3791">
        <v>3790</v>
      </c>
      <c r="B3791" t="s">
        <v>2</v>
      </c>
      <c r="C3791" s="4">
        <v>1910195</v>
      </c>
      <c r="D3791" t="s">
        <v>34</v>
      </c>
      <c r="E3791" t="s">
        <v>36</v>
      </c>
      <c r="F3791" s="1">
        <v>43921</v>
      </c>
      <c r="G3791" s="1">
        <f t="shared" si="1486"/>
        <v>43932</v>
      </c>
      <c r="H3791" s="1">
        <f t="shared" si="1487"/>
        <v>43939</v>
      </c>
      <c r="I3791" t="s">
        <v>71</v>
      </c>
      <c r="J3791">
        <v>2490158163</v>
      </c>
      <c r="K3791" t="s">
        <v>74</v>
      </c>
      <c r="L3791" t="s">
        <v>79</v>
      </c>
      <c r="M3791" t="s">
        <v>83</v>
      </c>
      <c r="P3791" t="s">
        <v>95</v>
      </c>
      <c r="Q3791" t="s">
        <v>100</v>
      </c>
      <c r="R3791" t="s">
        <v>18</v>
      </c>
      <c r="S3791" t="s">
        <v>20</v>
      </c>
      <c r="T3791" t="str">
        <f t="shared" si="1484"/>
        <v>LAEM CHABANG</v>
      </c>
      <c r="U3791" t="s">
        <v>46</v>
      </c>
      <c r="V3791" t="s">
        <v>50</v>
      </c>
      <c r="W3791" s="3">
        <v>12185417</v>
      </c>
      <c r="X3791" t="s">
        <v>32</v>
      </c>
      <c r="Y3791" t="s">
        <v>73</v>
      </c>
      <c r="AC3791">
        <v>1</v>
      </c>
    </row>
  </sheetData>
  <autoFilter ref="A1:AE3791" xr:uid="{F6FF774F-0FE9-4933-B3E8-CC9F37497521}"/>
  <phoneticPr fontId="1" type="noConversion"/>
  <pageMargins left="0.7" right="0.7" top="0.75" bottom="0.75" header="0.3" footer="0.3"/>
  <ignoredErrors>
    <ignoredError sqref="G37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5B8B-86B1-4640-97F3-506CD585FA5E}">
  <dimension ref="A1:E3791"/>
  <sheetViews>
    <sheetView zoomScale="80" zoomScaleNormal="80" workbookViewId="0">
      <selection activeCell="K16" sqref="K16"/>
    </sheetView>
  </sheetViews>
  <sheetFormatPr defaultRowHeight="14.25" x14ac:dyDescent="0.2"/>
  <cols>
    <col min="2" max="2" width="15.25" bestFit="1" customWidth="1"/>
    <col min="3" max="3" width="17.125" customWidth="1"/>
    <col min="4" max="4" width="10.375" style="1" bestFit="1" customWidth="1"/>
    <col min="5" max="5" width="10.125" bestFit="1" customWidth="1"/>
  </cols>
  <sheetData>
    <row r="1" spans="1:5" x14ac:dyDescent="0.2">
      <c r="A1" t="s">
        <v>0</v>
      </c>
      <c r="B1" t="s">
        <v>108</v>
      </c>
      <c r="C1" t="s">
        <v>109</v>
      </c>
      <c r="D1" s="1" t="s">
        <v>7</v>
      </c>
      <c r="E1" t="s">
        <v>110</v>
      </c>
    </row>
    <row r="2" spans="1:5" x14ac:dyDescent="0.2">
      <c r="B2" t="s">
        <v>111</v>
      </c>
      <c r="C2" t="s">
        <v>112</v>
      </c>
      <c r="D2" s="1">
        <v>43739</v>
      </c>
      <c r="E2" s="4">
        <v>1920737</v>
      </c>
    </row>
    <row r="3" spans="1:5" x14ac:dyDescent="0.2">
      <c r="B3" t="s">
        <v>113</v>
      </c>
      <c r="C3" t="s">
        <v>114</v>
      </c>
      <c r="D3" s="1">
        <v>43739</v>
      </c>
      <c r="E3" s="4">
        <v>1920738</v>
      </c>
    </row>
    <row r="4" spans="1:5" x14ac:dyDescent="0.2">
      <c r="B4" t="s">
        <v>115</v>
      </c>
      <c r="C4" t="s">
        <v>116</v>
      </c>
      <c r="D4" s="1">
        <v>43739</v>
      </c>
      <c r="E4" s="4">
        <v>1920739</v>
      </c>
    </row>
    <row r="5" spans="1:5" x14ac:dyDescent="0.2">
      <c r="B5" t="s">
        <v>117</v>
      </c>
      <c r="C5" t="s">
        <v>118</v>
      </c>
      <c r="D5" s="1">
        <v>43739</v>
      </c>
      <c r="E5" s="4">
        <v>1920749</v>
      </c>
    </row>
    <row r="6" spans="1:5" x14ac:dyDescent="0.2">
      <c r="B6" t="s">
        <v>119</v>
      </c>
      <c r="C6" t="s">
        <v>120</v>
      </c>
      <c r="D6" s="1">
        <v>43739</v>
      </c>
      <c r="E6" s="4">
        <v>1920726</v>
      </c>
    </row>
    <row r="7" spans="1:5" x14ac:dyDescent="0.2">
      <c r="B7" t="s">
        <v>121</v>
      </c>
      <c r="C7" t="s">
        <v>122</v>
      </c>
      <c r="D7" s="1">
        <v>43739</v>
      </c>
      <c r="E7" s="4">
        <v>1920758</v>
      </c>
    </row>
    <row r="8" spans="1:5" x14ac:dyDescent="0.2">
      <c r="B8" t="s">
        <v>123</v>
      </c>
      <c r="C8" t="s">
        <v>124</v>
      </c>
      <c r="D8" s="1">
        <v>43739</v>
      </c>
      <c r="E8" s="4">
        <v>1920735</v>
      </c>
    </row>
    <row r="9" spans="1:5" x14ac:dyDescent="0.2">
      <c r="B9" t="s">
        <v>125</v>
      </c>
      <c r="C9" t="s">
        <v>126</v>
      </c>
      <c r="D9" s="1">
        <v>43739</v>
      </c>
      <c r="E9" s="4">
        <v>1920736</v>
      </c>
    </row>
    <row r="10" spans="1:5" x14ac:dyDescent="0.2">
      <c r="B10" t="s">
        <v>127</v>
      </c>
      <c r="C10" t="s">
        <v>128</v>
      </c>
      <c r="D10" s="1">
        <v>43739</v>
      </c>
      <c r="E10" s="4">
        <v>1920740</v>
      </c>
    </row>
    <row r="11" spans="1:5" x14ac:dyDescent="0.2">
      <c r="B11" t="s">
        <v>129</v>
      </c>
      <c r="C11" t="s">
        <v>130</v>
      </c>
      <c r="D11" s="1">
        <v>43739</v>
      </c>
      <c r="E11" s="4">
        <v>1920755</v>
      </c>
    </row>
    <row r="12" spans="1:5" x14ac:dyDescent="0.2">
      <c r="B12" t="s">
        <v>131</v>
      </c>
      <c r="C12" t="s">
        <v>132</v>
      </c>
      <c r="D12" s="1">
        <v>43739</v>
      </c>
      <c r="E12" s="4">
        <v>1920756</v>
      </c>
    </row>
    <row r="13" spans="1:5" x14ac:dyDescent="0.2">
      <c r="B13" t="s">
        <v>133</v>
      </c>
      <c r="C13" t="s">
        <v>134</v>
      </c>
      <c r="D13" s="1">
        <v>43739</v>
      </c>
      <c r="E13" s="4">
        <v>1920757</v>
      </c>
    </row>
    <row r="14" spans="1:5" x14ac:dyDescent="0.2">
      <c r="B14" t="s">
        <v>135</v>
      </c>
      <c r="C14" t="s">
        <v>136</v>
      </c>
      <c r="D14" s="1">
        <v>43740</v>
      </c>
      <c r="E14" s="4">
        <v>1920746</v>
      </c>
    </row>
    <row r="15" spans="1:5" x14ac:dyDescent="0.2">
      <c r="B15" t="s">
        <v>137</v>
      </c>
      <c r="C15" t="s">
        <v>138</v>
      </c>
      <c r="D15" s="1">
        <v>43740</v>
      </c>
      <c r="E15" s="4">
        <v>1920763</v>
      </c>
    </row>
    <row r="16" spans="1:5" x14ac:dyDescent="0.2">
      <c r="B16" t="s">
        <v>139</v>
      </c>
      <c r="C16" t="s">
        <v>140</v>
      </c>
      <c r="D16" s="1">
        <v>43740</v>
      </c>
      <c r="E16" s="4">
        <v>1920761</v>
      </c>
    </row>
    <row r="17" spans="2:5" x14ac:dyDescent="0.2">
      <c r="B17" t="s">
        <v>141</v>
      </c>
      <c r="C17" t="s">
        <v>142</v>
      </c>
      <c r="D17" s="1">
        <v>43740</v>
      </c>
      <c r="E17" s="4">
        <v>1920762</v>
      </c>
    </row>
    <row r="18" spans="2:5" x14ac:dyDescent="0.2">
      <c r="B18" t="s">
        <v>143</v>
      </c>
      <c r="C18" t="s">
        <v>144</v>
      </c>
      <c r="D18" s="1">
        <v>43740</v>
      </c>
      <c r="E18" s="4">
        <v>1920764</v>
      </c>
    </row>
    <row r="19" spans="2:5" x14ac:dyDescent="0.2">
      <c r="B19" t="s">
        <v>145</v>
      </c>
      <c r="C19" t="s">
        <v>146</v>
      </c>
      <c r="D19" s="1">
        <v>43741</v>
      </c>
      <c r="E19" s="4">
        <v>1920780</v>
      </c>
    </row>
    <row r="20" spans="2:5" x14ac:dyDescent="0.2">
      <c r="B20" t="s">
        <v>147</v>
      </c>
      <c r="C20" t="s">
        <v>148</v>
      </c>
      <c r="D20" s="1">
        <v>43741</v>
      </c>
      <c r="E20" s="4">
        <v>1920781</v>
      </c>
    </row>
    <row r="21" spans="2:5" x14ac:dyDescent="0.2">
      <c r="B21" t="s">
        <v>149</v>
      </c>
      <c r="C21" t="s">
        <v>150</v>
      </c>
      <c r="D21" s="1">
        <v>43741</v>
      </c>
      <c r="E21" s="4">
        <v>1920782</v>
      </c>
    </row>
    <row r="22" spans="2:5" x14ac:dyDescent="0.2">
      <c r="B22" t="s">
        <v>151</v>
      </c>
      <c r="C22" t="s">
        <v>152</v>
      </c>
      <c r="D22" s="1">
        <v>43741</v>
      </c>
      <c r="E22" s="4">
        <v>1920801</v>
      </c>
    </row>
    <row r="23" spans="2:5" x14ac:dyDescent="0.2">
      <c r="B23" t="s">
        <v>153</v>
      </c>
      <c r="C23" t="s">
        <v>154</v>
      </c>
      <c r="D23" s="1">
        <v>43741</v>
      </c>
      <c r="E23" s="4">
        <v>1920777</v>
      </c>
    </row>
    <row r="24" spans="2:5" x14ac:dyDescent="0.2">
      <c r="B24" t="s">
        <v>155</v>
      </c>
      <c r="C24" t="s">
        <v>156</v>
      </c>
      <c r="D24" s="1">
        <v>43741</v>
      </c>
      <c r="E24" s="4">
        <v>1920783</v>
      </c>
    </row>
    <row r="25" spans="2:5" x14ac:dyDescent="0.2">
      <c r="B25" t="s">
        <v>157</v>
      </c>
      <c r="C25" t="s">
        <v>158</v>
      </c>
      <c r="D25" s="1">
        <v>43741</v>
      </c>
      <c r="E25" s="4">
        <v>1920784</v>
      </c>
    </row>
    <row r="26" spans="2:5" x14ac:dyDescent="0.2">
      <c r="B26" t="s">
        <v>159</v>
      </c>
      <c r="C26" t="s">
        <v>160</v>
      </c>
      <c r="D26" s="1">
        <v>43741</v>
      </c>
      <c r="E26" s="4">
        <v>1920789</v>
      </c>
    </row>
    <row r="27" spans="2:5" x14ac:dyDescent="0.2">
      <c r="B27" t="s">
        <v>161</v>
      </c>
      <c r="C27" t="s">
        <v>162</v>
      </c>
      <c r="D27" s="1">
        <v>43741</v>
      </c>
      <c r="E27" s="4">
        <v>1920799</v>
      </c>
    </row>
    <row r="28" spans="2:5" x14ac:dyDescent="0.2">
      <c r="B28" t="s">
        <v>163</v>
      </c>
      <c r="C28" t="s">
        <v>164</v>
      </c>
      <c r="D28" s="1">
        <v>43741</v>
      </c>
      <c r="E28" s="4">
        <v>1920800</v>
      </c>
    </row>
    <row r="29" spans="2:5" x14ac:dyDescent="0.2">
      <c r="B29" t="s">
        <v>165</v>
      </c>
      <c r="C29" t="s">
        <v>166</v>
      </c>
      <c r="D29" s="1">
        <v>43741</v>
      </c>
      <c r="E29" s="4">
        <v>1920809</v>
      </c>
    </row>
    <row r="30" spans="2:5" x14ac:dyDescent="0.2">
      <c r="B30" t="s">
        <v>167</v>
      </c>
      <c r="C30" t="s">
        <v>168</v>
      </c>
      <c r="D30" s="1">
        <v>43742</v>
      </c>
      <c r="E30" s="4">
        <v>1920804</v>
      </c>
    </row>
    <row r="31" spans="2:5" x14ac:dyDescent="0.2">
      <c r="B31" t="s">
        <v>169</v>
      </c>
      <c r="C31" t="s">
        <v>170</v>
      </c>
      <c r="D31" s="1">
        <v>43742</v>
      </c>
      <c r="E31" s="4">
        <v>1920810</v>
      </c>
    </row>
    <row r="32" spans="2:5" x14ac:dyDescent="0.2">
      <c r="B32" t="s">
        <v>171</v>
      </c>
      <c r="C32" t="s">
        <v>172</v>
      </c>
      <c r="D32" s="1">
        <v>43742</v>
      </c>
      <c r="E32" s="4">
        <v>1920790</v>
      </c>
    </row>
    <row r="33" spans="2:5" x14ac:dyDescent="0.2">
      <c r="B33" t="s">
        <v>173</v>
      </c>
      <c r="C33" t="s">
        <v>174</v>
      </c>
      <c r="D33" s="1">
        <v>43742</v>
      </c>
      <c r="E33" s="4">
        <v>1920805</v>
      </c>
    </row>
    <row r="34" spans="2:5" x14ac:dyDescent="0.2">
      <c r="B34" t="s">
        <v>175</v>
      </c>
      <c r="C34" t="s">
        <v>176</v>
      </c>
      <c r="D34" s="1">
        <v>43742</v>
      </c>
      <c r="E34" s="4">
        <v>1920811</v>
      </c>
    </row>
    <row r="35" spans="2:5" x14ac:dyDescent="0.2">
      <c r="B35" t="s">
        <v>177</v>
      </c>
      <c r="C35" t="s">
        <v>178</v>
      </c>
      <c r="D35" s="1">
        <v>43742</v>
      </c>
      <c r="E35" s="4">
        <v>1920787</v>
      </c>
    </row>
    <row r="36" spans="2:5" x14ac:dyDescent="0.2">
      <c r="B36" t="s">
        <v>179</v>
      </c>
      <c r="C36" t="s">
        <v>180</v>
      </c>
      <c r="D36" s="1">
        <v>43742</v>
      </c>
      <c r="E36" s="4">
        <v>1920802</v>
      </c>
    </row>
    <row r="37" spans="2:5" x14ac:dyDescent="0.2">
      <c r="B37" t="s">
        <v>181</v>
      </c>
      <c r="C37" t="s">
        <v>182</v>
      </c>
      <c r="D37" s="1">
        <v>43745</v>
      </c>
      <c r="E37" s="4">
        <v>1920824</v>
      </c>
    </row>
    <row r="38" spans="2:5" x14ac:dyDescent="0.2">
      <c r="B38" t="s">
        <v>183</v>
      </c>
      <c r="C38" t="s">
        <v>184</v>
      </c>
      <c r="D38" s="1">
        <v>43745</v>
      </c>
      <c r="E38" s="4">
        <v>1920825</v>
      </c>
    </row>
    <row r="39" spans="2:5" x14ac:dyDescent="0.2">
      <c r="B39" t="s">
        <v>185</v>
      </c>
      <c r="C39" t="s">
        <v>186</v>
      </c>
      <c r="D39" s="1">
        <v>43745</v>
      </c>
      <c r="E39" s="4">
        <v>1920828</v>
      </c>
    </row>
    <row r="40" spans="2:5" x14ac:dyDescent="0.2">
      <c r="B40" t="s">
        <v>187</v>
      </c>
      <c r="C40" t="s">
        <v>188</v>
      </c>
      <c r="D40" s="1">
        <v>43745</v>
      </c>
      <c r="E40" s="4">
        <v>1920833</v>
      </c>
    </row>
    <row r="41" spans="2:5" x14ac:dyDescent="0.2">
      <c r="B41" t="s">
        <v>189</v>
      </c>
      <c r="C41" t="s">
        <v>190</v>
      </c>
      <c r="D41" s="1">
        <v>43745</v>
      </c>
      <c r="E41" s="4">
        <v>1920838</v>
      </c>
    </row>
    <row r="42" spans="2:5" x14ac:dyDescent="0.2">
      <c r="B42" t="s">
        <v>191</v>
      </c>
      <c r="C42" t="s">
        <v>192</v>
      </c>
      <c r="D42" s="1">
        <v>43745</v>
      </c>
      <c r="E42" s="4">
        <v>1920852</v>
      </c>
    </row>
    <row r="43" spans="2:5" x14ac:dyDescent="0.2">
      <c r="B43" t="s">
        <v>193</v>
      </c>
      <c r="C43" t="s">
        <v>194</v>
      </c>
      <c r="D43" s="1">
        <v>43745</v>
      </c>
      <c r="E43" s="4">
        <v>1920841</v>
      </c>
    </row>
    <row r="44" spans="2:5" x14ac:dyDescent="0.2">
      <c r="B44" t="s">
        <v>195</v>
      </c>
      <c r="C44" t="s">
        <v>196</v>
      </c>
      <c r="D44" s="1">
        <v>43745</v>
      </c>
      <c r="E44" s="4">
        <v>1920818</v>
      </c>
    </row>
    <row r="45" spans="2:5" x14ac:dyDescent="0.2">
      <c r="B45" t="s">
        <v>197</v>
      </c>
      <c r="C45" t="s">
        <v>198</v>
      </c>
      <c r="D45" s="1">
        <v>43745</v>
      </c>
      <c r="E45" s="4">
        <v>1920823</v>
      </c>
    </row>
    <row r="46" spans="2:5" x14ac:dyDescent="0.2">
      <c r="B46" t="s">
        <v>199</v>
      </c>
      <c r="C46" t="s">
        <v>200</v>
      </c>
      <c r="D46" s="1">
        <v>43745</v>
      </c>
      <c r="E46" s="4">
        <v>1920829</v>
      </c>
    </row>
    <row r="47" spans="2:5" x14ac:dyDescent="0.2">
      <c r="B47" t="s">
        <v>201</v>
      </c>
      <c r="C47" t="s">
        <v>202</v>
      </c>
      <c r="D47" s="1">
        <v>43745</v>
      </c>
      <c r="E47" s="4">
        <v>1920830</v>
      </c>
    </row>
    <row r="48" spans="2:5" x14ac:dyDescent="0.2">
      <c r="B48" t="s">
        <v>203</v>
      </c>
      <c r="C48" t="s">
        <v>204</v>
      </c>
      <c r="D48" s="1">
        <v>43745</v>
      </c>
      <c r="E48" s="4">
        <v>1920831</v>
      </c>
    </row>
    <row r="49" spans="2:5" x14ac:dyDescent="0.2">
      <c r="B49" t="s">
        <v>205</v>
      </c>
      <c r="C49" t="s">
        <v>206</v>
      </c>
      <c r="D49" s="1">
        <v>43745</v>
      </c>
      <c r="E49" s="4">
        <v>1920834</v>
      </c>
    </row>
    <row r="50" spans="2:5" x14ac:dyDescent="0.2">
      <c r="B50" t="s">
        <v>207</v>
      </c>
      <c r="C50" t="s">
        <v>208</v>
      </c>
      <c r="D50" s="1">
        <v>43745</v>
      </c>
      <c r="E50" s="4">
        <v>1920837</v>
      </c>
    </row>
    <row r="51" spans="2:5" x14ac:dyDescent="0.2">
      <c r="B51" t="s">
        <v>209</v>
      </c>
      <c r="C51" t="s">
        <v>210</v>
      </c>
      <c r="D51" s="1">
        <v>43745</v>
      </c>
      <c r="E51" s="4">
        <v>1920839</v>
      </c>
    </row>
    <row r="52" spans="2:5" x14ac:dyDescent="0.2">
      <c r="B52" t="s">
        <v>211</v>
      </c>
      <c r="C52" t="s">
        <v>212</v>
      </c>
      <c r="D52" s="1">
        <v>43745</v>
      </c>
      <c r="E52" s="4">
        <v>1920840</v>
      </c>
    </row>
    <row r="53" spans="2:5" x14ac:dyDescent="0.2">
      <c r="B53" t="s">
        <v>213</v>
      </c>
      <c r="C53" t="s">
        <v>214</v>
      </c>
      <c r="D53" s="1">
        <v>43745</v>
      </c>
      <c r="E53" s="4">
        <v>1920851</v>
      </c>
    </row>
    <row r="54" spans="2:5" x14ac:dyDescent="0.2">
      <c r="B54" t="s">
        <v>215</v>
      </c>
      <c r="C54" t="s">
        <v>216</v>
      </c>
      <c r="D54" s="1">
        <v>43745</v>
      </c>
      <c r="E54" s="4">
        <v>1920853</v>
      </c>
    </row>
    <row r="55" spans="2:5" x14ac:dyDescent="0.2">
      <c r="B55" t="s">
        <v>217</v>
      </c>
      <c r="C55" t="s">
        <v>218</v>
      </c>
      <c r="D55" s="1">
        <v>43746</v>
      </c>
      <c r="E55" s="4">
        <v>1920844</v>
      </c>
    </row>
    <row r="56" spans="2:5" x14ac:dyDescent="0.2">
      <c r="B56" t="s">
        <v>219</v>
      </c>
      <c r="C56" t="s">
        <v>220</v>
      </c>
      <c r="D56" s="1">
        <v>43746</v>
      </c>
      <c r="E56" s="4">
        <v>1920846</v>
      </c>
    </row>
    <row r="57" spans="2:5" x14ac:dyDescent="0.2">
      <c r="B57" t="s">
        <v>221</v>
      </c>
      <c r="C57" t="s">
        <v>222</v>
      </c>
      <c r="D57" s="1">
        <v>43746</v>
      </c>
      <c r="E57" s="4">
        <v>1920855</v>
      </c>
    </row>
    <row r="58" spans="2:5" x14ac:dyDescent="0.2">
      <c r="B58" t="s">
        <v>223</v>
      </c>
      <c r="C58" t="s">
        <v>224</v>
      </c>
      <c r="D58" s="1">
        <v>43746</v>
      </c>
      <c r="E58" s="4">
        <v>1920842</v>
      </c>
    </row>
    <row r="59" spans="2:5" x14ac:dyDescent="0.2">
      <c r="B59" t="s">
        <v>225</v>
      </c>
      <c r="C59" t="s">
        <v>226</v>
      </c>
      <c r="D59" s="1">
        <v>43746</v>
      </c>
      <c r="E59" s="4">
        <v>1920845</v>
      </c>
    </row>
    <row r="60" spans="2:5" x14ac:dyDescent="0.2">
      <c r="B60" t="s">
        <v>227</v>
      </c>
      <c r="C60" t="s">
        <v>228</v>
      </c>
      <c r="D60" s="1">
        <v>43746</v>
      </c>
      <c r="E60" s="4">
        <v>1920854</v>
      </c>
    </row>
    <row r="61" spans="2:5" x14ac:dyDescent="0.2">
      <c r="B61" t="s">
        <v>229</v>
      </c>
      <c r="C61" t="s">
        <v>230</v>
      </c>
      <c r="D61" s="1">
        <v>43746</v>
      </c>
      <c r="E61" s="4">
        <v>1920856</v>
      </c>
    </row>
    <row r="62" spans="2:5" x14ac:dyDescent="0.2">
      <c r="B62" t="s">
        <v>231</v>
      </c>
      <c r="C62" t="s">
        <v>232</v>
      </c>
      <c r="D62" s="1">
        <v>43747</v>
      </c>
      <c r="E62" s="4">
        <v>1920862</v>
      </c>
    </row>
    <row r="63" spans="2:5" x14ac:dyDescent="0.2">
      <c r="B63" t="s">
        <v>233</v>
      </c>
      <c r="C63" t="s">
        <v>234</v>
      </c>
      <c r="D63" s="1">
        <v>43747</v>
      </c>
      <c r="E63" s="4">
        <v>1920863</v>
      </c>
    </row>
    <row r="64" spans="2:5" x14ac:dyDescent="0.2">
      <c r="B64" t="s">
        <v>235</v>
      </c>
      <c r="C64" t="s">
        <v>236</v>
      </c>
      <c r="D64" s="1">
        <v>43747</v>
      </c>
      <c r="E64" s="4">
        <v>1920864</v>
      </c>
    </row>
    <row r="65" spans="2:5" x14ac:dyDescent="0.2">
      <c r="B65" t="s">
        <v>237</v>
      </c>
      <c r="C65" t="s">
        <v>238</v>
      </c>
      <c r="D65" s="1">
        <v>43747</v>
      </c>
      <c r="E65" s="4">
        <v>1920865</v>
      </c>
    </row>
    <row r="66" spans="2:5" x14ac:dyDescent="0.2">
      <c r="B66" t="s">
        <v>239</v>
      </c>
      <c r="C66" t="s">
        <v>240</v>
      </c>
      <c r="D66" s="1">
        <v>43747</v>
      </c>
      <c r="E66" s="4">
        <v>1920866</v>
      </c>
    </row>
    <row r="67" spans="2:5" x14ac:dyDescent="0.2">
      <c r="B67" t="s">
        <v>241</v>
      </c>
      <c r="C67" t="s">
        <v>242</v>
      </c>
      <c r="D67" s="1">
        <v>43747</v>
      </c>
      <c r="E67" s="4">
        <v>1920877</v>
      </c>
    </row>
    <row r="68" spans="2:5" x14ac:dyDescent="0.2">
      <c r="B68" t="s">
        <v>243</v>
      </c>
      <c r="C68" t="s">
        <v>244</v>
      </c>
      <c r="D68" s="1">
        <v>43747</v>
      </c>
      <c r="E68" s="4">
        <v>1920888</v>
      </c>
    </row>
    <row r="69" spans="2:5" x14ac:dyDescent="0.2">
      <c r="B69" t="s">
        <v>245</v>
      </c>
      <c r="C69" t="s">
        <v>246</v>
      </c>
      <c r="D69" s="1">
        <v>43747</v>
      </c>
      <c r="E69" s="4">
        <v>1920900</v>
      </c>
    </row>
    <row r="70" spans="2:5" x14ac:dyDescent="0.2">
      <c r="B70" t="s">
        <v>247</v>
      </c>
      <c r="C70" t="s">
        <v>248</v>
      </c>
      <c r="D70" s="1">
        <v>43747</v>
      </c>
      <c r="E70" s="4">
        <v>1920890</v>
      </c>
    </row>
    <row r="71" spans="2:5" x14ac:dyDescent="0.2">
      <c r="B71" t="s">
        <v>249</v>
      </c>
      <c r="C71" t="s">
        <v>250</v>
      </c>
      <c r="D71" s="1">
        <v>43747</v>
      </c>
      <c r="E71" s="4">
        <v>1920891</v>
      </c>
    </row>
    <row r="72" spans="2:5" x14ac:dyDescent="0.2">
      <c r="B72" t="s">
        <v>251</v>
      </c>
      <c r="C72" t="s">
        <v>252</v>
      </c>
      <c r="D72" s="1">
        <v>43747</v>
      </c>
      <c r="E72" s="4">
        <v>1920892</v>
      </c>
    </row>
    <row r="73" spans="2:5" x14ac:dyDescent="0.2">
      <c r="B73" t="s">
        <v>253</v>
      </c>
      <c r="C73" t="s">
        <v>254</v>
      </c>
      <c r="D73" s="1">
        <v>43747</v>
      </c>
      <c r="E73" s="4">
        <v>1920727</v>
      </c>
    </row>
    <row r="74" spans="2:5" x14ac:dyDescent="0.2">
      <c r="B74" t="s">
        <v>255</v>
      </c>
      <c r="C74" t="s">
        <v>256</v>
      </c>
      <c r="D74" s="1">
        <v>43747</v>
      </c>
      <c r="E74" s="4">
        <v>1920745</v>
      </c>
    </row>
    <row r="75" spans="2:5" x14ac:dyDescent="0.2">
      <c r="B75" t="s">
        <v>257</v>
      </c>
      <c r="C75" t="s">
        <v>258</v>
      </c>
      <c r="D75" s="1">
        <v>43747</v>
      </c>
      <c r="E75" s="4">
        <v>1920765</v>
      </c>
    </row>
    <row r="76" spans="2:5" x14ac:dyDescent="0.2">
      <c r="B76" t="s">
        <v>259</v>
      </c>
      <c r="C76" t="s">
        <v>260</v>
      </c>
      <c r="D76" s="1">
        <v>43747</v>
      </c>
      <c r="E76" s="4">
        <v>1920766</v>
      </c>
    </row>
    <row r="77" spans="2:5" x14ac:dyDescent="0.2">
      <c r="B77" t="s">
        <v>261</v>
      </c>
      <c r="C77" t="s">
        <v>262</v>
      </c>
      <c r="D77" s="1">
        <v>43747</v>
      </c>
      <c r="E77" s="4">
        <v>1920774</v>
      </c>
    </row>
    <row r="78" spans="2:5" x14ac:dyDescent="0.2">
      <c r="B78" t="s">
        <v>263</v>
      </c>
      <c r="C78" t="s">
        <v>264</v>
      </c>
      <c r="D78" s="1">
        <v>43747</v>
      </c>
      <c r="E78" s="4">
        <v>1920775</v>
      </c>
    </row>
    <row r="79" spans="2:5" x14ac:dyDescent="0.2">
      <c r="B79" t="s">
        <v>265</v>
      </c>
      <c r="C79" t="s">
        <v>266</v>
      </c>
      <c r="D79" s="1">
        <v>43747</v>
      </c>
      <c r="E79" s="4">
        <v>1920788</v>
      </c>
    </row>
    <row r="80" spans="2:5" x14ac:dyDescent="0.2">
      <c r="B80" t="s">
        <v>267</v>
      </c>
      <c r="C80" t="s">
        <v>268</v>
      </c>
      <c r="D80" s="1">
        <v>43747</v>
      </c>
      <c r="E80" s="4">
        <v>1920806</v>
      </c>
    </row>
    <row r="81" spans="2:5" x14ac:dyDescent="0.2">
      <c r="B81" t="s">
        <v>269</v>
      </c>
      <c r="C81" t="s">
        <v>270</v>
      </c>
      <c r="D81" s="1">
        <v>43747</v>
      </c>
      <c r="E81" s="4">
        <v>1920807</v>
      </c>
    </row>
    <row r="82" spans="2:5" x14ac:dyDescent="0.2">
      <c r="B82" t="s">
        <v>271</v>
      </c>
      <c r="C82" t="s">
        <v>272</v>
      </c>
      <c r="D82" s="1">
        <v>43747</v>
      </c>
      <c r="E82" s="4">
        <v>1920808</v>
      </c>
    </row>
    <row r="83" spans="2:5" x14ac:dyDescent="0.2">
      <c r="B83" t="s">
        <v>273</v>
      </c>
      <c r="C83" t="s">
        <v>274</v>
      </c>
      <c r="D83" s="1">
        <v>43747</v>
      </c>
      <c r="E83" s="4">
        <v>1920812</v>
      </c>
    </row>
    <row r="84" spans="2:5" x14ac:dyDescent="0.2">
      <c r="B84" t="s">
        <v>275</v>
      </c>
      <c r="C84" t="s">
        <v>276</v>
      </c>
      <c r="D84" s="1">
        <v>43747</v>
      </c>
      <c r="E84" s="4">
        <v>1920861</v>
      </c>
    </row>
    <row r="85" spans="2:5" x14ac:dyDescent="0.2">
      <c r="B85" t="s">
        <v>277</v>
      </c>
      <c r="C85" t="s">
        <v>278</v>
      </c>
      <c r="D85" s="1">
        <v>43747</v>
      </c>
      <c r="E85" s="4">
        <v>1920867</v>
      </c>
    </row>
    <row r="86" spans="2:5" x14ac:dyDescent="0.2">
      <c r="B86" t="s">
        <v>279</v>
      </c>
      <c r="C86" t="s">
        <v>280</v>
      </c>
      <c r="D86" s="1">
        <v>43747</v>
      </c>
      <c r="E86" s="4">
        <v>1920874</v>
      </c>
    </row>
    <row r="87" spans="2:5" x14ac:dyDescent="0.2">
      <c r="B87" t="s">
        <v>281</v>
      </c>
      <c r="C87" t="s">
        <v>282</v>
      </c>
      <c r="D87" s="1">
        <v>43747</v>
      </c>
      <c r="E87" s="4">
        <v>1920875</v>
      </c>
    </row>
    <row r="88" spans="2:5" x14ac:dyDescent="0.2">
      <c r="B88" t="s">
        <v>283</v>
      </c>
      <c r="C88" t="s">
        <v>284</v>
      </c>
      <c r="D88" s="1">
        <v>43747</v>
      </c>
      <c r="E88" s="4">
        <v>1920876</v>
      </c>
    </row>
    <row r="89" spans="2:5" x14ac:dyDescent="0.2">
      <c r="B89" t="s">
        <v>285</v>
      </c>
      <c r="C89" t="s">
        <v>286</v>
      </c>
      <c r="D89" s="1">
        <v>43747</v>
      </c>
      <c r="E89" s="4">
        <v>1920878</v>
      </c>
    </row>
    <row r="90" spans="2:5" x14ac:dyDescent="0.2">
      <c r="B90" t="s">
        <v>287</v>
      </c>
      <c r="C90" t="s">
        <v>288</v>
      </c>
      <c r="D90" s="1">
        <v>43747</v>
      </c>
      <c r="E90" s="4">
        <v>1920879</v>
      </c>
    </row>
    <row r="91" spans="2:5" x14ac:dyDescent="0.2">
      <c r="B91" t="s">
        <v>289</v>
      </c>
      <c r="C91" t="s">
        <v>290</v>
      </c>
      <c r="D91" s="1">
        <v>43747</v>
      </c>
      <c r="E91" s="4">
        <v>1920880</v>
      </c>
    </row>
    <row r="92" spans="2:5" x14ac:dyDescent="0.2">
      <c r="B92" t="s">
        <v>291</v>
      </c>
      <c r="C92" t="s">
        <v>292</v>
      </c>
      <c r="D92" s="1">
        <v>43747</v>
      </c>
      <c r="E92" s="4">
        <v>1920883</v>
      </c>
    </row>
    <row r="93" spans="2:5" x14ac:dyDescent="0.2">
      <c r="B93" t="s">
        <v>293</v>
      </c>
      <c r="C93" t="s">
        <v>294</v>
      </c>
      <c r="D93" s="1">
        <v>43747</v>
      </c>
      <c r="E93" s="4">
        <v>1920887</v>
      </c>
    </row>
    <row r="94" spans="2:5" x14ac:dyDescent="0.2">
      <c r="B94" t="s">
        <v>295</v>
      </c>
      <c r="C94" t="s">
        <v>296</v>
      </c>
      <c r="D94" s="1">
        <v>43747</v>
      </c>
      <c r="E94" s="4">
        <v>1920901</v>
      </c>
    </row>
    <row r="95" spans="2:5" x14ac:dyDescent="0.2">
      <c r="B95" t="s">
        <v>297</v>
      </c>
      <c r="C95" t="s">
        <v>298</v>
      </c>
      <c r="D95" s="1">
        <v>43747</v>
      </c>
      <c r="E95" s="4">
        <v>1920902</v>
      </c>
    </row>
    <row r="96" spans="2:5" x14ac:dyDescent="0.2">
      <c r="B96" t="s">
        <v>299</v>
      </c>
      <c r="C96" t="s">
        <v>300</v>
      </c>
      <c r="D96" s="1">
        <v>43748</v>
      </c>
      <c r="E96" s="4">
        <v>1920897</v>
      </c>
    </row>
    <row r="97" spans="2:5" x14ac:dyDescent="0.2">
      <c r="B97" t="s">
        <v>301</v>
      </c>
      <c r="C97" t="s">
        <v>302</v>
      </c>
      <c r="D97" s="1">
        <v>43748</v>
      </c>
      <c r="E97" s="4">
        <v>1920747</v>
      </c>
    </row>
    <row r="98" spans="2:5" x14ac:dyDescent="0.2">
      <c r="B98" t="s">
        <v>303</v>
      </c>
      <c r="C98" t="s">
        <v>304</v>
      </c>
      <c r="D98" s="1">
        <v>43748</v>
      </c>
      <c r="E98" s="4">
        <v>1920885</v>
      </c>
    </row>
    <row r="99" spans="2:5" x14ac:dyDescent="0.2">
      <c r="B99" t="s">
        <v>305</v>
      </c>
      <c r="C99" t="s">
        <v>306</v>
      </c>
      <c r="D99" s="1">
        <v>43748</v>
      </c>
      <c r="E99" s="4">
        <v>1920899</v>
      </c>
    </row>
    <row r="100" spans="2:5" x14ac:dyDescent="0.2">
      <c r="B100" t="s">
        <v>307</v>
      </c>
      <c r="C100" t="s">
        <v>308</v>
      </c>
      <c r="D100" s="1">
        <v>43748</v>
      </c>
      <c r="E100" s="4">
        <v>1920733</v>
      </c>
    </row>
    <row r="101" spans="2:5" x14ac:dyDescent="0.2">
      <c r="B101" t="s">
        <v>309</v>
      </c>
      <c r="C101" t="s">
        <v>310</v>
      </c>
      <c r="D101" s="1">
        <v>43748</v>
      </c>
      <c r="E101" s="4">
        <v>1920734</v>
      </c>
    </row>
    <row r="102" spans="2:5" x14ac:dyDescent="0.2">
      <c r="B102" t="s">
        <v>311</v>
      </c>
      <c r="C102" t="s">
        <v>312</v>
      </c>
      <c r="D102" s="1">
        <v>43748</v>
      </c>
      <c r="E102" s="4">
        <v>1920748</v>
      </c>
    </row>
    <row r="103" spans="2:5" x14ac:dyDescent="0.2">
      <c r="B103" t="s">
        <v>313</v>
      </c>
      <c r="C103" t="s">
        <v>314</v>
      </c>
      <c r="D103" s="1">
        <v>43748</v>
      </c>
      <c r="E103" s="4">
        <v>1920770</v>
      </c>
    </row>
    <row r="104" spans="2:5" x14ac:dyDescent="0.2">
      <c r="B104" t="s">
        <v>315</v>
      </c>
      <c r="C104" t="s">
        <v>316</v>
      </c>
      <c r="D104" s="1">
        <v>43748</v>
      </c>
      <c r="E104" s="4">
        <v>1920771</v>
      </c>
    </row>
    <row r="105" spans="2:5" x14ac:dyDescent="0.2">
      <c r="B105" t="s">
        <v>317</v>
      </c>
      <c r="C105" t="s">
        <v>318</v>
      </c>
      <c r="D105" s="1">
        <v>43748</v>
      </c>
      <c r="E105" s="4">
        <v>1920779</v>
      </c>
    </row>
    <row r="106" spans="2:5" x14ac:dyDescent="0.2">
      <c r="B106" t="s">
        <v>319</v>
      </c>
      <c r="C106" t="s">
        <v>320</v>
      </c>
      <c r="D106" s="1">
        <v>43748</v>
      </c>
      <c r="E106" s="4">
        <v>1920785</v>
      </c>
    </row>
    <row r="107" spans="2:5" x14ac:dyDescent="0.2">
      <c r="B107" t="s">
        <v>321</v>
      </c>
      <c r="C107" t="s">
        <v>322</v>
      </c>
      <c r="D107" s="1">
        <v>43748</v>
      </c>
      <c r="E107" s="4">
        <v>1920786</v>
      </c>
    </row>
    <row r="108" spans="2:5" x14ac:dyDescent="0.2">
      <c r="B108" t="s">
        <v>323</v>
      </c>
      <c r="C108" t="s">
        <v>324</v>
      </c>
      <c r="D108" s="1">
        <v>43748</v>
      </c>
      <c r="E108" s="4">
        <v>1920814</v>
      </c>
    </row>
    <row r="109" spans="2:5" x14ac:dyDescent="0.2">
      <c r="B109" t="s">
        <v>325</v>
      </c>
      <c r="C109" t="s">
        <v>326</v>
      </c>
      <c r="D109" s="1">
        <v>43748</v>
      </c>
      <c r="E109" s="4">
        <v>1920815</v>
      </c>
    </row>
    <row r="110" spans="2:5" x14ac:dyDescent="0.2">
      <c r="B110" t="s">
        <v>327</v>
      </c>
      <c r="C110" t="s">
        <v>328</v>
      </c>
      <c r="D110" s="1">
        <v>43748</v>
      </c>
      <c r="E110" s="4">
        <v>1920884</v>
      </c>
    </row>
    <row r="111" spans="2:5" x14ac:dyDescent="0.2">
      <c r="B111" t="s">
        <v>329</v>
      </c>
      <c r="C111" t="s">
        <v>330</v>
      </c>
      <c r="D111" s="1">
        <v>43748</v>
      </c>
      <c r="E111" s="4">
        <v>1920889</v>
      </c>
    </row>
    <row r="112" spans="2:5" x14ac:dyDescent="0.2">
      <c r="B112" t="s">
        <v>331</v>
      </c>
      <c r="C112" t="s">
        <v>332</v>
      </c>
      <c r="D112" s="1">
        <v>43748</v>
      </c>
      <c r="E112" s="4">
        <v>1920894</v>
      </c>
    </row>
    <row r="113" spans="2:5" x14ac:dyDescent="0.2">
      <c r="B113" t="s">
        <v>333</v>
      </c>
      <c r="C113" t="s">
        <v>334</v>
      </c>
      <c r="D113" s="1">
        <v>43748</v>
      </c>
      <c r="E113" s="4">
        <v>1920895</v>
      </c>
    </row>
    <row r="114" spans="2:5" x14ac:dyDescent="0.2">
      <c r="B114" t="s">
        <v>335</v>
      </c>
      <c r="C114" t="s">
        <v>336</v>
      </c>
      <c r="D114" s="1">
        <v>43748</v>
      </c>
      <c r="E114" s="4">
        <v>1920896</v>
      </c>
    </row>
    <row r="115" spans="2:5" x14ac:dyDescent="0.2">
      <c r="B115" t="s">
        <v>337</v>
      </c>
      <c r="C115" t="s">
        <v>338</v>
      </c>
      <c r="D115" s="1">
        <v>43748</v>
      </c>
      <c r="E115" s="4">
        <v>1920898</v>
      </c>
    </row>
    <row r="116" spans="2:5" x14ac:dyDescent="0.2">
      <c r="B116" t="s">
        <v>339</v>
      </c>
      <c r="C116" t="s">
        <v>340</v>
      </c>
      <c r="D116" s="1">
        <v>43749</v>
      </c>
      <c r="E116" s="4">
        <v>1920905</v>
      </c>
    </row>
    <row r="117" spans="2:5" x14ac:dyDescent="0.2">
      <c r="B117" t="s">
        <v>341</v>
      </c>
      <c r="C117" t="s">
        <v>342</v>
      </c>
      <c r="D117" s="1">
        <v>43749</v>
      </c>
      <c r="E117" s="4">
        <v>1920926</v>
      </c>
    </row>
    <row r="118" spans="2:5" x14ac:dyDescent="0.2">
      <c r="B118" t="s">
        <v>343</v>
      </c>
      <c r="C118" t="s">
        <v>344</v>
      </c>
      <c r="D118" s="1">
        <v>43749</v>
      </c>
      <c r="E118" s="4">
        <v>1920942</v>
      </c>
    </row>
    <row r="119" spans="2:5" x14ac:dyDescent="0.2">
      <c r="B119" t="s">
        <v>345</v>
      </c>
      <c r="C119" t="s">
        <v>346</v>
      </c>
      <c r="D119" s="1">
        <v>43749</v>
      </c>
      <c r="E119" s="4">
        <v>1920955</v>
      </c>
    </row>
    <row r="120" spans="2:5" x14ac:dyDescent="0.2">
      <c r="B120" t="s">
        <v>347</v>
      </c>
      <c r="C120" t="s">
        <v>348</v>
      </c>
      <c r="D120" s="1">
        <v>43749</v>
      </c>
      <c r="E120" s="4">
        <v>1920906</v>
      </c>
    </row>
    <row r="121" spans="2:5" x14ac:dyDescent="0.2">
      <c r="B121" t="s">
        <v>349</v>
      </c>
      <c r="C121" t="s">
        <v>350</v>
      </c>
      <c r="D121" s="1">
        <v>43749</v>
      </c>
      <c r="E121" s="4">
        <v>1920911</v>
      </c>
    </row>
    <row r="122" spans="2:5" x14ac:dyDescent="0.2">
      <c r="B122" t="s">
        <v>351</v>
      </c>
      <c r="C122" t="s">
        <v>352</v>
      </c>
      <c r="D122" s="1">
        <v>43749</v>
      </c>
      <c r="E122" s="4">
        <v>1920913</v>
      </c>
    </row>
    <row r="123" spans="2:5" x14ac:dyDescent="0.2">
      <c r="B123" t="s">
        <v>353</v>
      </c>
      <c r="C123" t="s">
        <v>354</v>
      </c>
      <c r="D123" s="1">
        <v>43749</v>
      </c>
      <c r="E123" s="4">
        <v>1920922</v>
      </c>
    </row>
    <row r="124" spans="2:5" x14ac:dyDescent="0.2">
      <c r="B124" t="s">
        <v>355</v>
      </c>
      <c r="C124" t="s">
        <v>356</v>
      </c>
      <c r="D124" s="1">
        <v>43749</v>
      </c>
      <c r="E124" s="4">
        <v>1920923</v>
      </c>
    </row>
    <row r="125" spans="2:5" x14ac:dyDescent="0.2">
      <c r="B125" t="s">
        <v>357</v>
      </c>
      <c r="C125" t="s">
        <v>358</v>
      </c>
      <c r="D125" s="1">
        <v>43749</v>
      </c>
      <c r="E125" s="4">
        <v>1920924</v>
      </c>
    </row>
    <row r="126" spans="2:5" x14ac:dyDescent="0.2">
      <c r="B126" t="s">
        <v>359</v>
      </c>
      <c r="C126" t="s">
        <v>360</v>
      </c>
      <c r="D126" s="1">
        <v>43749</v>
      </c>
      <c r="E126" s="4">
        <v>1920925</v>
      </c>
    </row>
    <row r="127" spans="2:5" x14ac:dyDescent="0.2">
      <c r="B127" t="s">
        <v>361</v>
      </c>
      <c r="C127" t="s">
        <v>362</v>
      </c>
      <c r="D127" s="1">
        <v>43749</v>
      </c>
      <c r="E127" s="4">
        <v>1920927</v>
      </c>
    </row>
    <row r="128" spans="2:5" x14ac:dyDescent="0.2">
      <c r="B128" t="s">
        <v>363</v>
      </c>
      <c r="C128" t="s">
        <v>364</v>
      </c>
      <c r="D128" s="1">
        <v>43749</v>
      </c>
      <c r="E128" s="4">
        <v>1920928</v>
      </c>
    </row>
    <row r="129" spans="2:5" x14ac:dyDescent="0.2">
      <c r="B129" t="s">
        <v>365</v>
      </c>
      <c r="C129" t="s">
        <v>366</v>
      </c>
      <c r="D129" s="1">
        <v>43749</v>
      </c>
      <c r="E129" s="4">
        <v>1920929</v>
      </c>
    </row>
    <row r="130" spans="2:5" x14ac:dyDescent="0.2">
      <c r="B130" t="s">
        <v>367</v>
      </c>
      <c r="C130" t="s">
        <v>368</v>
      </c>
      <c r="D130" s="1">
        <v>43749</v>
      </c>
      <c r="E130" s="4">
        <v>1920930</v>
      </c>
    </row>
    <row r="131" spans="2:5" x14ac:dyDescent="0.2">
      <c r="B131" t="s">
        <v>369</v>
      </c>
      <c r="C131" t="s">
        <v>370</v>
      </c>
      <c r="D131" s="1">
        <v>43749</v>
      </c>
      <c r="E131" s="4">
        <v>1920943</v>
      </c>
    </row>
    <row r="132" spans="2:5" x14ac:dyDescent="0.2">
      <c r="B132" t="s">
        <v>371</v>
      </c>
      <c r="C132" t="s">
        <v>372</v>
      </c>
      <c r="D132" s="1">
        <v>43749</v>
      </c>
      <c r="E132" s="4">
        <v>1920946</v>
      </c>
    </row>
    <row r="133" spans="2:5" x14ac:dyDescent="0.2">
      <c r="B133" t="s">
        <v>373</v>
      </c>
      <c r="C133" t="s">
        <v>374</v>
      </c>
      <c r="D133" s="1">
        <v>43749</v>
      </c>
      <c r="E133" s="4">
        <v>1920947</v>
      </c>
    </row>
    <row r="134" spans="2:5" x14ac:dyDescent="0.2">
      <c r="B134" t="s">
        <v>375</v>
      </c>
      <c r="C134" t="s">
        <v>376</v>
      </c>
      <c r="D134" s="1">
        <v>43749</v>
      </c>
      <c r="E134" s="4">
        <v>1920948</v>
      </c>
    </row>
    <row r="135" spans="2:5" x14ac:dyDescent="0.2">
      <c r="B135" t="s">
        <v>377</v>
      </c>
      <c r="C135" t="s">
        <v>378</v>
      </c>
      <c r="D135" s="1">
        <v>43749</v>
      </c>
      <c r="E135" s="4">
        <v>1920953</v>
      </c>
    </row>
    <row r="136" spans="2:5" x14ac:dyDescent="0.2">
      <c r="B136" t="s">
        <v>379</v>
      </c>
      <c r="C136" t="s">
        <v>380</v>
      </c>
      <c r="D136" s="1">
        <v>43749</v>
      </c>
      <c r="E136" s="4">
        <v>1920954</v>
      </c>
    </row>
    <row r="137" spans="2:5" x14ac:dyDescent="0.2">
      <c r="B137" t="s">
        <v>381</v>
      </c>
      <c r="C137" t="s">
        <v>382</v>
      </c>
      <c r="D137" s="1">
        <v>43750</v>
      </c>
      <c r="E137" s="4">
        <v>1920793</v>
      </c>
    </row>
    <row r="138" spans="2:5" x14ac:dyDescent="0.2">
      <c r="B138" t="s">
        <v>383</v>
      </c>
      <c r="C138" t="s">
        <v>384</v>
      </c>
      <c r="D138" s="1">
        <v>43750</v>
      </c>
      <c r="E138" s="4">
        <v>1920794</v>
      </c>
    </row>
    <row r="139" spans="2:5" x14ac:dyDescent="0.2">
      <c r="B139" t="s">
        <v>385</v>
      </c>
      <c r="C139" t="s">
        <v>386</v>
      </c>
      <c r="D139" s="1">
        <v>43750</v>
      </c>
      <c r="E139" s="4">
        <v>1920728</v>
      </c>
    </row>
    <row r="140" spans="2:5" x14ac:dyDescent="0.2">
      <c r="B140" t="s">
        <v>387</v>
      </c>
      <c r="C140" t="s">
        <v>388</v>
      </c>
      <c r="D140" s="1">
        <v>43750</v>
      </c>
      <c r="E140" s="4">
        <v>1920730</v>
      </c>
    </row>
    <row r="141" spans="2:5" x14ac:dyDescent="0.2">
      <c r="B141" t="s">
        <v>389</v>
      </c>
      <c r="C141" t="s">
        <v>390</v>
      </c>
      <c r="D141" s="1">
        <v>43750</v>
      </c>
      <c r="E141" s="4">
        <v>1920731</v>
      </c>
    </row>
    <row r="142" spans="2:5" x14ac:dyDescent="0.2">
      <c r="B142" t="s">
        <v>391</v>
      </c>
      <c r="C142" t="s">
        <v>392</v>
      </c>
      <c r="D142" s="1">
        <v>43750</v>
      </c>
      <c r="E142" s="4">
        <v>1920741</v>
      </c>
    </row>
    <row r="143" spans="2:5" x14ac:dyDescent="0.2">
      <c r="B143" t="s">
        <v>393</v>
      </c>
      <c r="C143" t="s">
        <v>394</v>
      </c>
      <c r="D143" s="1">
        <v>43750</v>
      </c>
      <c r="E143" s="4">
        <v>1920742</v>
      </c>
    </row>
    <row r="144" spans="2:5" x14ac:dyDescent="0.2">
      <c r="B144" t="s">
        <v>395</v>
      </c>
      <c r="C144" t="s">
        <v>396</v>
      </c>
      <c r="D144" s="1">
        <v>43750</v>
      </c>
      <c r="E144" s="4">
        <v>1920743</v>
      </c>
    </row>
    <row r="145" spans="2:5" x14ac:dyDescent="0.2">
      <c r="B145" t="s">
        <v>397</v>
      </c>
      <c r="C145" t="s">
        <v>398</v>
      </c>
      <c r="D145" s="1">
        <v>43750</v>
      </c>
      <c r="E145" s="4">
        <v>1920744</v>
      </c>
    </row>
    <row r="146" spans="2:5" x14ac:dyDescent="0.2">
      <c r="B146" t="s">
        <v>399</v>
      </c>
      <c r="C146" t="s">
        <v>400</v>
      </c>
      <c r="D146" s="1">
        <v>43750</v>
      </c>
      <c r="E146" s="4">
        <v>1920750</v>
      </c>
    </row>
    <row r="147" spans="2:5" x14ac:dyDescent="0.2">
      <c r="B147" t="s">
        <v>401</v>
      </c>
      <c r="C147" t="s">
        <v>402</v>
      </c>
      <c r="D147" s="1">
        <v>43750</v>
      </c>
      <c r="E147" s="4">
        <v>1920752</v>
      </c>
    </row>
    <row r="148" spans="2:5" x14ac:dyDescent="0.2">
      <c r="B148" t="s">
        <v>403</v>
      </c>
      <c r="C148" t="s">
        <v>404</v>
      </c>
      <c r="D148" s="1">
        <v>43750</v>
      </c>
      <c r="E148" s="4">
        <v>1920753</v>
      </c>
    </row>
    <row r="149" spans="2:5" x14ac:dyDescent="0.2">
      <c r="B149" t="s">
        <v>405</v>
      </c>
      <c r="C149" t="s">
        <v>406</v>
      </c>
      <c r="D149" s="1">
        <v>43750</v>
      </c>
      <c r="E149" s="4">
        <v>1920754</v>
      </c>
    </row>
    <row r="150" spans="2:5" x14ac:dyDescent="0.2">
      <c r="B150" t="s">
        <v>407</v>
      </c>
      <c r="C150" t="s">
        <v>408</v>
      </c>
      <c r="D150" s="1">
        <v>43750</v>
      </c>
      <c r="E150" s="4">
        <v>1920759</v>
      </c>
    </row>
    <row r="151" spans="2:5" x14ac:dyDescent="0.2">
      <c r="B151" t="s">
        <v>409</v>
      </c>
      <c r="C151" t="s">
        <v>410</v>
      </c>
      <c r="D151" s="1">
        <v>43750</v>
      </c>
      <c r="E151" s="4">
        <v>1920760</v>
      </c>
    </row>
    <row r="152" spans="2:5" x14ac:dyDescent="0.2">
      <c r="B152" t="s">
        <v>411</v>
      </c>
      <c r="C152" t="s">
        <v>412</v>
      </c>
      <c r="D152" s="1">
        <v>43750</v>
      </c>
      <c r="E152" s="4">
        <v>1920767</v>
      </c>
    </row>
    <row r="153" spans="2:5" x14ac:dyDescent="0.2">
      <c r="B153" t="s">
        <v>413</v>
      </c>
      <c r="C153" t="s">
        <v>414</v>
      </c>
      <c r="D153" s="1">
        <v>43750</v>
      </c>
      <c r="E153" s="4">
        <v>1920768</v>
      </c>
    </row>
    <row r="154" spans="2:5" x14ac:dyDescent="0.2">
      <c r="B154" t="s">
        <v>415</v>
      </c>
      <c r="C154" t="s">
        <v>416</v>
      </c>
      <c r="D154" s="1">
        <v>43750</v>
      </c>
      <c r="E154" s="4">
        <v>1920769</v>
      </c>
    </row>
    <row r="155" spans="2:5" x14ac:dyDescent="0.2">
      <c r="B155" t="s">
        <v>417</v>
      </c>
      <c r="C155" t="s">
        <v>418</v>
      </c>
      <c r="D155" s="1">
        <v>43750</v>
      </c>
      <c r="E155" s="4">
        <v>1920772</v>
      </c>
    </row>
    <row r="156" spans="2:5" x14ac:dyDescent="0.2">
      <c r="B156" t="s">
        <v>419</v>
      </c>
      <c r="C156" t="s">
        <v>420</v>
      </c>
      <c r="D156" s="1">
        <v>43750</v>
      </c>
      <c r="E156" s="4">
        <v>1920773</v>
      </c>
    </row>
    <row r="157" spans="2:5" x14ac:dyDescent="0.2">
      <c r="B157" t="s">
        <v>421</v>
      </c>
      <c r="C157" t="s">
        <v>422</v>
      </c>
      <c r="D157" s="1">
        <v>43750</v>
      </c>
      <c r="E157" s="4">
        <v>1920778</v>
      </c>
    </row>
    <row r="158" spans="2:5" x14ac:dyDescent="0.2">
      <c r="B158" t="s">
        <v>423</v>
      </c>
      <c r="C158" t="s">
        <v>424</v>
      </c>
      <c r="D158" s="1">
        <v>43750</v>
      </c>
      <c r="E158" s="4">
        <v>1920791</v>
      </c>
    </row>
    <row r="159" spans="2:5" x14ac:dyDescent="0.2">
      <c r="B159" t="s">
        <v>425</v>
      </c>
      <c r="C159" t="s">
        <v>426</v>
      </c>
      <c r="D159" s="1">
        <v>43750</v>
      </c>
      <c r="E159" s="4">
        <v>1920792</v>
      </c>
    </row>
    <row r="160" spans="2:5" x14ac:dyDescent="0.2">
      <c r="B160" t="s">
        <v>427</v>
      </c>
      <c r="C160" t="s">
        <v>428</v>
      </c>
      <c r="D160" s="1">
        <v>43750</v>
      </c>
      <c r="E160" s="4">
        <v>1920795</v>
      </c>
    </row>
    <row r="161" spans="2:5" x14ac:dyDescent="0.2">
      <c r="B161" t="s">
        <v>429</v>
      </c>
      <c r="C161" t="s">
        <v>430</v>
      </c>
      <c r="D161" s="1">
        <v>43750</v>
      </c>
      <c r="E161" s="4">
        <v>1920796</v>
      </c>
    </row>
    <row r="162" spans="2:5" x14ac:dyDescent="0.2">
      <c r="B162" t="s">
        <v>431</v>
      </c>
      <c r="C162" t="s">
        <v>432</v>
      </c>
      <c r="D162" s="1">
        <v>43750</v>
      </c>
      <c r="E162" s="4">
        <v>1920798</v>
      </c>
    </row>
    <row r="163" spans="2:5" x14ac:dyDescent="0.2">
      <c r="B163" t="s">
        <v>433</v>
      </c>
      <c r="C163" t="s">
        <v>434</v>
      </c>
      <c r="D163" s="1">
        <v>43750</v>
      </c>
      <c r="E163" s="4">
        <v>1920803</v>
      </c>
    </row>
    <row r="164" spans="2:5" x14ac:dyDescent="0.2">
      <c r="B164" t="s">
        <v>435</v>
      </c>
      <c r="C164" t="s">
        <v>436</v>
      </c>
      <c r="D164" s="1">
        <v>43750</v>
      </c>
      <c r="E164" s="4">
        <v>1920813</v>
      </c>
    </row>
    <row r="165" spans="2:5" x14ac:dyDescent="0.2">
      <c r="B165" t="s">
        <v>437</v>
      </c>
      <c r="C165" t="s">
        <v>438</v>
      </c>
      <c r="D165" s="1">
        <v>43750</v>
      </c>
      <c r="E165" s="4">
        <v>1920816</v>
      </c>
    </row>
    <row r="166" spans="2:5" x14ac:dyDescent="0.2">
      <c r="B166" t="s">
        <v>439</v>
      </c>
      <c r="C166" t="s">
        <v>440</v>
      </c>
      <c r="D166" s="1">
        <v>43751</v>
      </c>
      <c r="E166" s="4">
        <v>1920729</v>
      </c>
    </row>
    <row r="167" spans="2:5" x14ac:dyDescent="0.2">
      <c r="B167" t="s">
        <v>441</v>
      </c>
      <c r="C167" t="s">
        <v>442</v>
      </c>
      <c r="D167" s="1">
        <v>43751</v>
      </c>
      <c r="E167" s="4">
        <v>1920751</v>
      </c>
    </row>
    <row r="168" spans="2:5" x14ac:dyDescent="0.2">
      <c r="B168" t="s">
        <v>443</v>
      </c>
      <c r="C168" t="s">
        <v>444</v>
      </c>
      <c r="D168" s="1">
        <v>43751</v>
      </c>
      <c r="E168" s="4">
        <v>1920776</v>
      </c>
    </row>
    <row r="169" spans="2:5" x14ac:dyDescent="0.2">
      <c r="B169" t="s">
        <v>445</v>
      </c>
      <c r="C169" t="s">
        <v>446</v>
      </c>
      <c r="D169" s="1">
        <v>43751</v>
      </c>
      <c r="E169" s="4">
        <v>1920797</v>
      </c>
    </row>
    <row r="170" spans="2:5" x14ac:dyDescent="0.2">
      <c r="B170" t="s">
        <v>447</v>
      </c>
      <c r="C170" t="s">
        <v>448</v>
      </c>
      <c r="D170" s="1">
        <v>43752</v>
      </c>
      <c r="E170" s="4">
        <v>1920732</v>
      </c>
    </row>
    <row r="171" spans="2:5" x14ac:dyDescent="0.2">
      <c r="B171" t="s">
        <v>449</v>
      </c>
      <c r="C171" t="s">
        <v>450</v>
      </c>
      <c r="D171" s="1">
        <v>43753</v>
      </c>
      <c r="E171" s="4">
        <v>1920971</v>
      </c>
    </row>
    <row r="172" spans="2:5" x14ac:dyDescent="0.2">
      <c r="B172" t="s">
        <v>451</v>
      </c>
      <c r="C172" t="s">
        <v>452</v>
      </c>
      <c r="D172" s="1">
        <v>43753</v>
      </c>
      <c r="E172" s="4">
        <v>1920972</v>
      </c>
    </row>
    <row r="173" spans="2:5" x14ac:dyDescent="0.2">
      <c r="B173" t="s">
        <v>453</v>
      </c>
      <c r="C173" t="s">
        <v>454</v>
      </c>
      <c r="D173" s="1">
        <v>43753</v>
      </c>
      <c r="E173" s="4">
        <v>1920973</v>
      </c>
    </row>
    <row r="174" spans="2:5" x14ac:dyDescent="0.2">
      <c r="B174" t="s">
        <v>455</v>
      </c>
      <c r="C174" t="s">
        <v>456</v>
      </c>
      <c r="D174" s="1">
        <v>43753</v>
      </c>
      <c r="E174" s="4">
        <v>1920980</v>
      </c>
    </row>
    <row r="175" spans="2:5" x14ac:dyDescent="0.2">
      <c r="B175" t="s">
        <v>457</v>
      </c>
      <c r="C175" t="s">
        <v>458</v>
      </c>
      <c r="D175" s="1">
        <v>43753</v>
      </c>
      <c r="E175" s="4">
        <v>1920952</v>
      </c>
    </row>
    <row r="176" spans="2:5" x14ac:dyDescent="0.2">
      <c r="B176" t="s">
        <v>459</v>
      </c>
      <c r="C176" t="s">
        <v>460</v>
      </c>
      <c r="D176" s="1">
        <v>43753</v>
      </c>
      <c r="E176" s="4">
        <v>1920969</v>
      </c>
    </row>
    <row r="177" spans="2:5" x14ac:dyDescent="0.2">
      <c r="B177" t="s">
        <v>461</v>
      </c>
      <c r="C177" t="s">
        <v>462</v>
      </c>
      <c r="D177" s="1">
        <v>43753</v>
      </c>
      <c r="E177" s="4">
        <v>1920978</v>
      </c>
    </row>
    <row r="178" spans="2:5" x14ac:dyDescent="0.2">
      <c r="B178" t="s">
        <v>463</v>
      </c>
      <c r="C178" t="s">
        <v>464</v>
      </c>
      <c r="D178" s="1">
        <v>43753</v>
      </c>
      <c r="E178" s="4">
        <v>1920938</v>
      </c>
    </row>
    <row r="179" spans="2:5" x14ac:dyDescent="0.2">
      <c r="B179" t="s">
        <v>465</v>
      </c>
      <c r="C179" t="s">
        <v>466</v>
      </c>
      <c r="D179" s="1">
        <v>43753</v>
      </c>
      <c r="E179" s="4">
        <v>1920939</v>
      </c>
    </row>
    <row r="180" spans="2:5" x14ac:dyDescent="0.2">
      <c r="B180" t="s">
        <v>467</v>
      </c>
      <c r="C180" t="s">
        <v>468</v>
      </c>
      <c r="D180" s="1">
        <v>43753</v>
      </c>
      <c r="E180" s="4">
        <v>1920949</v>
      </c>
    </row>
    <row r="181" spans="2:5" x14ac:dyDescent="0.2">
      <c r="B181" t="s">
        <v>469</v>
      </c>
      <c r="C181" t="s">
        <v>470</v>
      </c>
      <c r="D181" s="1">
        <v>43753</v>
      </c>
      <c r="E181" s="4">
        <v>1920950</v>
      </c>
    </row>
    <row r="182" spans="2:5" x14ac:dyDescent="0.2">
      <c r="B182" t="s">
        <v>471</v>
      </c>
      <c r="C182" t="s">
        <v>472</v>
      </c>
      <c r="D182" s="1">
        <v>43753</v>
      </c>
      <c r="E182" s="4">
        <v>1920951</v>
      </c>
    </row>
    <row r="183" spans="2:5" x14ac:dyDescent="0.2">
      <c r="B183" t="s">
        <v>473</v>
      </c>
      <c r="C183" t="s">
        <v>474</v>
      </c>
      <c r="D183" s="1">
        <v>43753</v>
      </c>
      <c r="E183" s="4">
        <v>1920957</v>
      </c>
    </row>
    <row r="184" spans="2:5" x14ac:dyDescent="0.2">
      <c r="B184" t="s">
        <v>475</v>
      </c>
      <c r="C184" t="s">
        <v>476</v>
      </c>
      <c r="D184" s="1">
        <v>43753</v>
      </c>
      <c r="E184" s="4">
        <v>1920968</v>
      </c>
    </row>
    <row r="185" spans="2:5" x14ac:dyDescent="0.2">
      <c r="B185" t="s">
        <v>477</v>
      </c>
      <c r="C185" t="s">
        <v>478</v>
      </c>
      <c r="D185" s="1">
        <v>43753</v>
      </c>
      <c r="E185" s="4">
        <v>1920970</v>
      </c>
    </row>
    <row r="186" spans="2:5" x14ac:dyDescent="0.2">
      <c r="B186" t="s">
        <v>479</v>
      </c>
      <c r="C186" t="s">
        <v>480</v>
      </c>
      <c r="D186" s="1">
        <v>43753</v>
      </c>
      <c r="E186" s="4">
        <v>1920974</v>
      </c>
    </row>
    <row r="187" spans="2:5" x14ac:dyDescent="0.2">
      <c r="B187" t="s">
        <v>481</v>
      </c>
      <c r="C187" t="s">
        <v>482</v>
      </c>
      <c r="D187" s="1">
        <v>43753</v>
      </c>
      <c r="E187" s="4">
        <v>1920977</v>
      </c>
    </row>
    <row r="188" spans="2:5" x14ac:dyDescent="0.2">
      <c r="B188" t="s">
        <v>483</v>
      </c>
      <c r="C188" t="s">
        <v>484</v>
      </c>
      <c r="D188" s="1">
        <v>43753</v>
      </c>
      <c r="E188" s="4">
        <v>1920979</v>
      </c>
    </row>
    <row r="189" spans="2:5" x14ac:dyDescent="0.2">
      <c r="B189" t="s">
        <v>485</v>
      </c>
      <c r="C189" t="s">
        <v>486</v>
      </c>
      <c r="D189" s="1">
        <v>43754</v>
      </c>
      <c r="E189" s="4">
        <v>1920988</v>
      </c>
    </row>
    <row r="190" spans="2:5" x14ac:dyDescent="0.2">
      <c r="B190" t="s">
        <v>487</v>
      </c>
      <c r="C190" t="s">
        <v>488</v>
      </c>
      <c r="D190" s="1">
        <v>43754</v>
      </c>
      <c r="E190" s="4">
        <v>1920990</v>
      </c>
    </row>
    <row r="191" spans="2:5" x14ac:dyDescent="0.2">
      <c r="B191" t="s">
        <v>489</v>
      </c>
      <c r="C191" t="s">
        <v>490</v>
      </c>
      <c r="D191" s="1">
        <v>43754</v>
      </c>
      <c r="E191" s="4">
        <v>1920993</v>
      </c>
    </row>
    <row r="192" spans="2:5" x14ac:dyDescent="0.2">
      <c r="B192" t="s">
        <v>491</v>
      </c>
      <c r="C192" t="s">
        <v>492</v>
      </c>
      <c r="D192" s="1">
        <v>43754</v>
      </c>
      <c r="E192" s="4">
        <v>1920994</v>
      </c>
    </row>
    <row r="193" spans="2:5" x14ac:dyDescent="0.2">
      <c r="B193" t="s">
        <v>493</v>
      </c>
      <c r="C193" t="s">
        <v>494</v>
      </c>
      <c r="D193" s="1">
        <v>43754</v>
      </c>
      <c r="E193" s="4">
        <v>1920998</v>
      </c>
    </row>
    <row r="194" spans="2:5" x14ac:dyDescent="0.2">
      <c r="B194" t="s">
        <v>495</v>
      </c>
      <c r="C194" t="s">
        <v>496</v>
      </c>
      <c r="D194" s="1">
        <v>43754</v>
      </c>
      <c r="E194" s="4">
        <v>1921001</v>
      </c>
    </row>
    <row r="195" spans="2:5" x14ac:dyDescent="0.2">
      <c r="B195" t="s">
        <v>497</v>
      </c>
      <c r="C195" t="s">
        <v>498</v>
      </c>
      <c r="D195" s="1">
        <v>43754</v>
      </c>
      <c r="E195" s="4">
        <v>1920843</v>
      </c>
    </row>
    <row r="196" spans="2:5" x14ac:dyDescent="0.2">
      <c r="B196" t="s">
        <v>499</v>
      </c>
      <c r="C196" t="s">
        <v>500</v>
      </c>
      <c r="D196" s="1">
        <v>43754</v>
      </c>
      <c r="E196" s="4">
        <v>1920857</v>
      </c>
    </row>
    <row r="197" spans="2:5" x14ac:dyDescent="0.2">
      <c r="B197" t="s">
        <v>501</v>
      </c>
      <c r="C197" t="s">
        <v>502</v>
      </c>
      <c r="D197" s="1">
        <v>43754</v>
      </c>
      <c r="E197" s="4">
        <v>1920858</v>
      </c>
    </row>
    <row r="198" spans="2:5" x14ac:dyDescent="0.2">
      <c r="B198" t="s">
        <v>503</v>
      </c>
      <c r="C198" t="s">
        <v>504</v>
      </c>
      <c r="D198" s="1">
        <v>43754</v>
      </c>
      <c r="E198" s="4">
        <v>1920859</v>
      </c>
    </row>
    <row r="199" spans="2:5" x14ac:dyDescent="0.2">
      <c r="B199" t="s">
        <v>505</v>
      </c>
      <c r="C199" t="s">
        <v>506</v>
      </c>
      <c r="D199" s="1">
        <v>43754</v>
      </c>
      <c r="E199" s="4">
        <v>1920860</v>
      </c>
    </row>
    <row r="200" spans="2:5" x14ac:dyDescent="0.2">
      <c r="B200" t="s">
        <v>507</v>
      </c>
      <c r="C200" t="s">
        <v>508</v>
      </c>
      <c r="D200" s="1">
        <v>43754</v>
      </c>
      <c r="E200" s="4">
        <v>1920907</v>
      </c>
    </row>
    <row r="201" spans="2:5" x14ac:dyDescent="0.2">
      <c r="B201" t="s">
        <v>509</v>
      </c>
      <c r="C201" t="s">
        <v>510</v>
      </c>
      <c r="D201" s="1">
        <v>43754</v>
      </c>
      <c r="E201" s="4">
        <v>1920908</v>
      </c>
    </row>
    <row r="202" spans="2:5" x14ac:dyDescent="0.2">
      <c r="B202" t="s">
        <v>511</v>
      </c>
      <c r="C202" t="s">
        <v>512</v>
      </c>
      <c r="D202" s="1">
        <v>43754</v>
      </c>
      <c r="E202" s="4">
        <v>1920909</v>
      </c>
    </row>
    <row r="203" spans="2:5" x14ac:dyDescent="0.2">
      <c r="B203" t="s">
        <v>513</v>
      </c>
      <c r="C203" t="s">
        <v>514</v>
      </c>
      <c r="D203" s="1">
        <v>43754</v>
      </c>
      <c r="E203" s="4">
        <v>1920910</v>
      </c>
    </row>
    <row r="204" spans="2:5" x14ac:dyDescent="0.2">
      <c r="B204" t="s">
        <v>515</v>
      </c>
      <c r="C204" t="s">
        <v>516</v>
      </c>
      <c r="D204" s="1">
        <v>43754</v>
      </c>
      <c r="E204" s="4">
        <v>1920912</v>
      </c>
    </row>
    <row r="205" spans="2:5" x14ac:dyDescent="0.2">
      <c r="B205" t="s">
        <v>517</v>
      </c>
      <c r="C205" t="s">
        <v>518</v>
      </c>
      <c r="D205" s="1">
        <v>43754</v>
      </c>
      <c r="E205" s="4">
        <v>1920989</v>
      </c>
    </row>
    <row r="206" spans="2:5" x14ac:dyDescent="0.2">
      <c r="B206" t="s">
        <v>519</v>
      </c>
      <c r="C206" t="s">
        <v>520</v>
      </c>
      <c r="D206" s="1">
        <v>43754</v>
      </c>
      <c r="E206" s="4">
        <v>1920999</v>
      </c>
    </row>
    <row r="207" spans="2:5" x14ac:dyDescent="0.2">
      <c r="B207" t="s">
        <v>521</v>
      </c>
      <c r="C207" t="s">
        <v>522</v>
      </c>
      <c r="D207" s="1">
        <v>43754</v>
      </c>
      <c r="E207" s="4">
        <v>1921000</v>
      </c>
    </row>
    <row r="208" spans="2:5" x14ac:dyDescent="0.2">
      <c r="B208" t="s">
        <v>523</v>
      </c>
      <c r="C208" t="s">
        <v>524</v>
      </c>
      <c r="D208" s="1">
        <v>43755</v>
      </c>
      <c r="E208" s="4">
        <v>1921030</v>
      </c>
    </row>
    <row r="209" spans="2:5" x14ac:dyDescent="0.2">
      <c r="B209" t="s">
        <v>525</v>
      </c>
      <c r="C209" t="s">
        <v>526</v>
      </c>
      <c r="D209" s="1">
        <v>43755</v>
      </c>
      <c r="E209" s="4">
        <v>1920995</v>
      </c>
    </row>
    <row r="210" spans="2:5" x14ac:dyDescent="0.2">
      <c r="B210" t="s">
        <v>527</v>
      </c>
      <c r="C210" t="s">
        <v>528</v>
      </c>
      <c r="D210" s="1">
        <v>43755</v>
      </c>
      <c r="E210" s="4">
        <v>1920996</v>
      </c>
    </row>
    <row r="211" spans="2:5" x14ac:dyDescent="0.2">
      <c r="B211" t="s">
        <v>529</v>
      </c>
      <c r="C211" t="s">
        <v>530</v>
      </c>
      <c r="D211" s="1">
        <v>43755</v>
      </c>
      <c r="E211" s="4">
        <v>1910130</v>
      </c>
    </row>
    <row r="212" spans="2:5" x14ac:dyDescent="0.2">
      <c r="B212" t="s">
        <v>531</v>
      </c>
      <c r="C212" t="s">
        <v>532</v>
      </c>
      <c r="D212" s="1">
        <v>43755</v>
      </c>
      <c r="E212" s="4">
        <v>1910130</v>
      </c>
    </row>
    <row r="213" spans="2:5" x14ac:dyDescent="0.2">
      <c r="B213" t="s">
        <v>533</v>
      </c>
      <c r="C213" t="s">
        <v>534</v>
      </c>
      <c r="D213" s="1">
        <v>43755</v>
      </c>
      <c r="E213" s="4">
        <v>1910130</v>
      </c>
    </row>
    <row r="214" spans="2:5" x14ac:dyDescent="0.2">
      <c r="B214" t="s">
        <v>535</v>
      </c>
      <c r="C214" t="s">
        <v>536</v>
      </c>
      <c r="D214" s="1">
        <v>43755</v>
      </c>
      <c r="E214" s="4">
        <v>1910130</v>
      </c>
    </row>
    <row r="215" spans="2:5" x14ac:dyDescent="0.2">
      <c r="B215" t="s">
        <v>537</v>
      </c>
      <c r="C215" t="s">
        <v>538</v>
      </c>
      <c r="D215" s="1">
        <v>43755</v>
      </c>
      <c r="E215" s="4">
        <v>1910130</v>
      </c>
    </row>
    <row r="216" spans="2:5" x14ac:dyDescent="0.2">
      <c r="B216" t="s">
        <v>539</v>
      </c>
      <c r="C216" t="s">
        <v>540</v>
      </c>
      <c r="D216" s="1">
        <v>43755</v>
      </c>
      <c r="E216" s="4">
        <v>1910130</v>
      </c>
    </row>
    <row r="217" spans="2:5" x14ac:dyDescent="0.2">
      <c r="B217" t="s">
        <v>541</v>
      </c>
      <c r="C217" t="s">
        <v>542</v>
      </c>
      <c r="D217" s="1">
        <v>43755</v>
      </c>
      <c r="E217" s="4">
        <v>1910130</v>
      </c>
    </row>
    <row r="218" spans="2:5" x14ac:dyDescent="0.2">
      <c r="B218" t="s">
        <v>543</v>
      </c>
      <c r="C218" t="s">
        <v>544</v>
      </c>
      <c r="D218" s="1">
        <v>43755</v>
      </c>
      <c r="E218" s="4">
        <v>1910130</v>
      </c>
    </row>
    <row r="219" spans="2:5" x14ac:dyDescent="0.2">
      <c r="B219" t="s">
        <v>545</v>
      </c>
      <c r="C219" t="s">
        <v>546</v>
      </c>
      <c r="D219" s="1">
        <v>43755</v>
      </c>
      <c r="E219" s="4">
        <v>1910130</v>
      </c>
    </row>
    <row r="220" spans="2:5" x14ac:dyDescent="0.2">
      <c r="B220" t="s">
        <v>547</v>
      </c>
      <c r="C220" t="s">
        <v>548</v>
      </c>
      <c r="D220" s="1">
        <v>43755</v>
      </c>
      <c r="E220" s="4">
        <v>1910130</v>
      </c>
    </row>
    <row r="221" spans="2:5" x14ac:dyDescent="0.2">
      <c r="B221" t="s">
        <v>549</v>
      </c>
      <c r="C221" t="s">
        <v>550</v>
      </c>
      <c r="D221" s="1">
        <v>43755</v>
      </c>
      <c r="E221" s="4">
        <v>1910130</v>
      </c>
    </row>
    <row r="222" spans="2:5" x14ac:dyDescent="0.2">
      <c r="B222" t="s">
        <v>551</v>
      </c>
      <c r="C222" t="s">
        <v>552</v>
      </c>
      <c r="D222" s="1">
        <v>43755</v>
      </c>
      <c r="E222" s="4">
        <v>1910130</v>
      </c>
    </row>
    <row r="223" spans="2:5" x14ac:dyDescent="0.2">
      <c r="B223" t="s">
        <v>553</v>
      </c>
      <c r="C223" t="s">
        <v>554</v>
      </c>
      <c r="D223" s="1">
        <v>43755</v>
      </c>
      <c r="E223" s="4">
        <v>1910130</v>
      </c>
    </row>
    <row r="224" spans="2:5" x14ac:dyDescent="0.2">
      <c r="B224" t="s">
        <v>555</v>
      </c>
      <c r="C224" t="s">
        <v>556</v>
      </c>
      <c r="D224" s="1">
        <v>43755</v>
      </c>
      <c r="E224" s="4">
        <v>1910130</v>
      </c>
    </row>
    <row r="225" spans="2:5" x14ac:dyDescent="0.2">
      <c r="B225" t="s">
        <v>557</v>
      </c>
      <c r="C225" t="s">
        <v>558</v>
      </c>
      <c r="D225" s="1">
        <v>43755</v>
      </c>
      <c r="E225" s="4">
        <v>1910130</v>
      </c>
    </row>
    <row r="226" spans="2:5" x14ac:dyDescent="0.2">
      <c r="B226" t="s">
        <v>559</v>
      </c>
      <c r="C226" t="s">
        <v>560</v>
      </c>
      <c r="D226" s="1">
        <v>43755</v>
      </c>
      <c r="E226" s="4">
        <v>1910130</v>
      </c>
    </row>
    <row r="227" spans="2:5" x14ac:dyDescent="0.2">
      <c r="B227" t="s">
        <v>561</v>
      </c>
      <c r="C227" t="s">
        <v>562</v>
      </c>
      <c r="D227" s="1">
        <v>43755</v>
      </c>
      <c r="E227" s="4">
        <v>1910130</v>
      </c>
    </row>
    <row r="228" spans="2:5" x14ac:dyDescent="0.2">
      <c r="B228" t="s">
        <v>563</v>
      </c>
      <c r="C228" t="s">
        <v>564</v>
      </c>
      <c r="D228" s="1">
        <v>43755</v>
      </c>
      <c r="E228" s="4">
        <v>1910130</v>
      </c>
    </row>
    <row r="229" spans="2:5" x14ac:dyDescent="0.2">
      <c r="B229" t="s">
        <v>565</v>
      </c>
      <c r="C229" t="s">
        <v>566</v>
      </c>
      <c r="D229" s="1">
        <v>43755</v>
      </c>
      <c r="E229" s="4">
        <v>1910130</v>
      </c>
    </row>
    <row r="230" spans="2:5" x14ac:dyDescent="0.2">
      <c r="B230" t="s">
        <v>567</v>
      </c>
      <c r="C230" t="s">
        <v>568</v>
      </c>
      <c r="D230" s="1">
        <v>43755</v>
      </c>
      <c r="E230" s="4">
        <v>1910130</v>
      </c>
    </row>
    <row r="231" spans="2:5" x14ac:dyDescent="0.2">
      <c r="B231" t="s">
        <v>569</v>
      </c>
      <c r="C231" t="s">
        <v>570</v>
      </c>
      <c r="D231" s="1">
        <v>43755</v>
      </c>
      <c r="E231" s="4">
        <v>1910130</v>
      </c>
    </row>
    <row r="232" spans="2:5" x14ac:dyDescent="0.2">
      <c r="B232" t="s">
        <v>571</v>
      </c>
      <c r="C232" t="s">
        <v>572</v>
      </c>
      <c r="D232" s="1">
        <v>43755</v>
      </c>
      <c r="E232" s="4">
        <v>1910130</v>
      </c>
    </row>
    <row r="233" spans="2:5" x14ac:dyDescent="0.2">
      <c r="B233" t="s">
        <v>573</v>
      </c>
      <c r="C233" t="s">
        <v>574</v>
      </c>
      <c r="D233" s="1">
        <v>43755</v>
      </c>
      <c r="E233" s="4">
        <v>1910130</v>
      </c>
    </row>
    <row r="234" spans="2:5" x14ac:dyDescent="0.2">
      <c r="B234" t="s">
        <v>575</v>
      </c>
      <c r="C234" t="s">
        <v>576</v>
      </c>
      <c r="D234" s="1">
        <v>43755</v>
      </c>
      <c r="E234" s="4">
        <v>1910130</v>
      </c>
    </row>
    <row r="235" spans="2:5" x14ac:dyDescent="0.2">
      <c r="B235" t="s">
        <v>577</v>
      </c>
      <c r="C235" t="s">
        <v>578</v>
      </c>
      <c r="D235" s="1">
        <v>43755</v>
      </c>
      <c r="E235" s="4">
        <v>1910130</v>
      </c>
    </row>
    <row r="236" spans="2:5" x14ac:dyDescent="0.2">
      <c r="B236" t="s">
        <v>579</v>
      </c>
      <c r="C236" t="s">
        <v>580</v>
      </c>
      <c r="D236" s="1">
        <v>43755</v>
      </c>
      <c r="E236" s="4">
        <v>1910130</v>
      </c>
    </row>
    <row r="237" spans="2:5" x14ac:dyDescent="0.2">
      <c r="B237" t="s">
        <v>581</v>
      </c>
      <c r="C237" t="s">
        <v>582</v>
      </c>
      <c r="D237" s="1">
        <v>43755</v>
      </c>
      <c r="E237" s="4">
        <v>1920826</v>
      </c>
    </row>
    <row r="238" spans="2:5" x14ac:dyDescent="0.2">
      <c r="B238" t="s">
        <v>583</v>
      </c>
      <c r="C238" t="s">
        <v>584</v>
      </c>
      <c r="D238" s="1">
        <v>43755</v>
      </c>
      <c r="E238" s="4">
        <v>1920827</v>
      </c>
    </row>
    <row r="239" spans="2:5" x14ac:dyDescent="0.2">
      <c r="B239" t="s">
        <v>585</v>
      </c>
      <c r="C239" t="s">
        <v>586</v>
      </c>
      <c r="D239" s="1">
        <v>43755</v>
      </c>
      <c r="E239" s="4">
        <v>1920835</v>
      </c>
    </row>
    <row r="240" spans="2:5" x14ac:dyDescent="0.2">
      <c r="B240" t="s">
        <v>587</v>
      </c>
      <c r="C240" t="s">
        <v>588</v>
      </c>
      <c r="D240" s="1">
        <v>43755</v>
      </c>
      <c r="E240" s="4">
        <v>1920836</v>
      </c>
    </row>
    <row r="241" spans="2:5" x14ac:dyDescent="0.2">
      <c r="B241" t="s">
        <v>589</v>
      </c>
      <c r="C241" t="s">
        <v>590</v>
      </c>
      <c r="D241" s="1">
        <v>43755</v>
      </c>
      <c r="E241" s="4">
        <v>1920847</v>
      </c>
    </row>
    <row r="242" spans="2:5" x14ac:dyDescent="0.2">
      <c r="B242" t="s">
        <v>591</v>
      </c>
      <c r="C242" t="s">
        <v>592</v>
      </c>
      <c r="D242" s="1">
        <v>43755</v>
      </c>
      <c r="E242" s="4">
        <v>1920848</v>
      </c>
    </row>
    <row r="243" spans="2:5" x14ac:dyDescent="0.2">
      <c r="B243" t="s">
        <v>593</v>
      </c>
      <c r="C243" t="s">
        <v>594</v>
      </c>
      <c r="D243" s="1">
        <v>43755</v>
      </c>
      <c r="E243" s="4">
        <v>1921002</v>
      </c>
    </row>
    <row r="244" spans="2:5" x14ac:dyDescent="0.2">
      <c r="B244" t="s">
        <v>595</v>
      </c>
      <c r="C244" t="s">
        <v>596</v>
      </c>
      <c r="D244" s="1">
        <v>43755</v>
      </c>
      <c r="E244" s="4">
        <v>1921017</v>
      </c>
    </row>
    <row r="245" spans="2:5" x14ac:dyDescent="0.2">
      <c r="B245" t="s">
        <v>597</v>
      </c>
      <c r="C245" t="s">
        <v>598</v>
      </c>
      <c r="D245" s="1">
        <v>43755</v>
      </c>
      <c r="E245" s="4">
        <v>1921018</v>
      </c>
    </row>
    <row r="246" spans="2:5" x14ac:dyDescent="0.2">
      <c r="B246" t="s">
        <v>599</v>
      </c>
      <c r="C246" t="s">
        <v>600</v>
      </c>
      <c r="D246" s="1">
        <v>43756</v>
      </c>
      <c r="E246" s="4">
        <v>1921020</v>
      </c>
    </row>
    <row r="247" spans="2:5" x14ac:dyDescent="0.2">
      <c r="B247" t="s">
        <v>601</v>
      </c>
      <c r="C247" t="s">
        <v>602</v>
      </c>
      <c r="D247" s="1">
        <v>43756</v>
      </c>
      <c r="E247" s="4">
        <v>1921021</v>
      </c>
    </row>
    <row r="248" spans="2:5" x14ac:dyDescent="0.2">
      <c r="B248" t="s">
        <v>603</v>
      </c>
      <c r="C248" t="s">
        <v>604</v>
      </c>
      <c r="D248" s="1">
        <v>43756</v>
      </c>
      <c r="E248" s="4">
        <v>1921031</v>
      </c>
    </row>
    <row r="249" spans="2:5" x14ac:dyDescent="0.2">
      <c r="B249" t="s">
        <v>605</v>
      </c>
      <c r="C249" t="s">
        <v>606</v>
      </c>
      <c r="D249" s="1">
        <v>43756</v>
      </c>
      <c r="E249" s="4">
        <v>1921041</v>
      </c>
    </row>
    <row r="250" spans="2:5" x14ac:dyDescent="0.2">
      <c r="B250" t="s">
        <v>607</v>
      </c>
      <c r="C250" t="s">
        <v>608</v>
      </c>
      <c r="D250" s="1">
        <v>43756</v>
      </c>
      <c r="E250" s="4">
        <v>1921060</v>
      </c>
    </row>
    <row r="251" spans="2:5" x14ac:dyDescent="0.2">
      <c r="B251" t="s">
        <v>609</v>
      </c>
      <c r="C251" t="s">
        <v>610</v>
      </c>
      <c r="D251" s="1">
        <v>43756</v>
      </c>
      <c r="E251" s="4">
        <v>1921033</v>
      </c>
    </row>
    <row r="252" spans="2:5" x14ac:dyDescent="0.2">
      <c r="B252" t="s">
        <v>611</v>
      </c>
      <c r="C252" t="s">
        <v>612</v>
      </c>
      <c r="D252" s="1">
        <v>43756</v>
      </c>
      <c r="E252" s="4">
        <v>1921038</v>
      </c>
    </row>
    <row r="253" spans="2:5" x14ac:dyDescent="0.2">
      <c r="B253" t="s">
        <v>613</v>
      </c>
      <c r="C253" t="s">
        <v>614</v>
      </c>
      <c r="D253" s="1">
        <v>43756</v>
      </c>
      <c r="E253" s="4">
        <v>1921039</v>
      </c>
    </row>
    <row r="254" spans="2:5" x14ac:dyDescent="0.2">
      <c r="B254" t="s">
        <v>615</v>
      </c>
      <c r="C254" t="s">
        <v>616</v>
      </c>
      <c r="D254" s="1">
        <v>43756</v>
      </c>
      <c r="E254" s="4">
        <v>1921043</v>
      </c>
    </row>
    <row r="255" spans="2:5" x14ac:dyDescent="0.2">
      <c r="B255" t="s">
        <v>617</v>
      </c>
      <c r="C255" t="s">
        <v>618</v>
      </c>
      <c r="D255" s="1">
        <v>43756</v>
      </c>
      <c r="E255" s="4">
        <v>1921044</v>
      </c>
    </row>
    <row r="256" spans="2:5" x14ac:dyDescent="0.2">
      <c r="B256" t="s">
        <v>619</v>
      </c>
      <c r="C256" t="s">
        <v>620</v>
      </c>
      <c r="D256" s="1">
        <v>43756</v>
      </c>
      <c r="E256" s="4">
        <v>1921032</v>
      </c>
    </row>
    <row r="257" spans="2:5" x14ac:dyDescent="0.2">
      <c r="B257" t="s">
        <v>621</v>
      </c>
      <c r="C257" t="s">
        <v>622</v>
      </c>
      <c r="D257" s="1">
        <v>43756</v>
      </c>
      <c r="E257" s="4">
        <v>1921034</v>
      </c>
    </row>
    <row r="258" spans="2:5" x14ac:dyDescent="0.2">
      <c r="B258" t="s">
        <v>623</v>
      </c>
      <c r="C258" t="s">
        <v>624</v>
      </c>
      <c r="D258" s="1">
        <v>43756</v>
      </c>
      <c r="E258" s="4">
        <v>1921035</v>
      </c>
    </row>
    <row r="259" spans="2:5" x14ac:dyDescent="0.2">
      <c r="B259" t="s">
        <v>625</v>
      </c>
      <c r="C259" t="s">
        <v>626</v>
      </c>
      <c r="D259" s="1">
        <v>43756</v>
      </c>
      <c r="E259" s="4">
        <v>1921036</v>
      </c>
    </row>
    <row r="260" spans="2:5" x14ac:dyDescent="0.2">
      <c r="B260" t="s">
        <v>627</v>
      </c>
      <c r="C260" t="s">
        <v>628</v>
      </c>
      <c r="D260" s="1">
        <v>43756</v>
      </c>
      <c r="E260" s="4">
        <v>1921040</v>
      </c>
    </row>
    <row r="261" spans="2:5" x14ac:dyDescent="0.2">
      <c r="B261" t="s">
        <v>629</v>
      </c>
      <c r="C261" t="s">
        <v>630</v>
      </c>
      <c r="D261" s="1">
        <v>43756</v>
      </c>
      <c r="E261" s="4">
        <v>1921042</v>
      </c>
    </row>
    <row r="262" spans="2:5" x14ac:dyDescent="0.2">
      <c r="B262" t="s">
        <v>631</v>
      </c>
      <c r="C262" t="s">
        <v>632</v>
      </c>
      <c r="D262" s="1">
        <v>43756</v>
      </c>
      <c r="E262" s="4">
        <v>1921059</v>
      </c>
    </row>
    <row r="263" spans="2:5" x14ac:dyDescent="0.2">
      <c r="B263" t="s">
        <v>633</v>
      </c>
      <c r="C263" t="s">
        <v>634</v>
      </c>
      <c r="D263" s="1">
        <v>43756</v>
      </c>
      <c r="E263" s="4">
        <v>1921061</v>
      </c>
    </row>
    <row r="264" spans="2:5" x14ac:dyDescent="0.2">
      <c r="B264" t="s">
        <v>635</v>
      </c>
      <c r="C264" t="s">
        <v>636</v>
      </c>
      <c r="D264" s="1">
        <v>43756</v>
      </c>
      <c r="E264" s="4">
        <v>1921062</v>
      </c>
    </row>
    <row r="265" spans="2:5" x14ac:dyDescent="0.2">
      <c r="B265" t="s">
        <v>637</v>
      </c>
      <c r="C265" t="s">
        <v>638</v>
      </c>
      <c r="D265" s="1">
        <v>43757</v>
      </c>
      <c r="E265" s="4">
        <v>1921067</v>
      </c>
    </row>
    <row r="266" spans="2:5" x14ac:dyDescent="0.2">
      <c r="B266" t="s">
        <v>639</v>
      </c>
      <c r="C266" t="s">
        <v>640</v>
      </c>
      <c r="D266" s="1">
        <v>43757</v>
      </c>
      <c r="E266" s="4">
        <v>1920817</v>
      </c>
    </row>
    <row r="267" spans="2:5" x14ac:dyDescent="0.2">
      <c r="B267" t="s">
        <v>641</v>
      </c>
      <c r="C267" t="s">
        <v>642</v>
      </c>
      <c r="D267" s="1">
        <v>43757</v>
      </c>
      <c r="E267" s="4">
        <v>1920819</v>
      </c>
    </row>
    <row r="268" spans="2:5" x14ac:dyDescent="0.2">
      <c r="B268" t="s">
        <v>643</v>
      </c>
      <c r="C268" t="s">
        <v>644</v>
      </c>
      <c r="D268" s="1">
        <v>43757</v>
      </c>
      <c r="E268" s="4">
        <v>1920821</v>
      </c>
    </row>
    <row r="269" spans="2:5" x14ac:dyDescent="0.2">
      <c r="B269" t="s">
        <v>645</v>
      </c>
      <c r="C269" t="s">
        <v>646</v>
      </c>
      <c r="D269" s="1">
        <v>43757</v>
      </c>
      <c r="E269" s="4">
        <v>1920822</v>
      </c>
    </row>
    <row r="270" spans="2:5" x14ac:dyDescent="0.2">
      <c r="B270" t="s">
        <v>647</v>
      </c>
      <c r="C270" t="s">
        <v>648</v>
      </c>
      <c r="D270" s="1">
        <v>43757</v>
      </c>
      <c r="E270" s="4">
        <v>1920832</v>
      </c>
    </row>
    <row r="271" spans="2:5" x14ac:dyDescent="0.2">
      <c r="B271" t="s">
        <v>649</v>
      </c>
      <c r="C271" t="s">
        <v>650</v>
      </c>
      <c r="D271" s="1">
        <v>43757</v>
      </c>
      <c r="E271" s="4">
        <v>1920849</v>
      </c>
    </row>
    <row r="272" spans="2:5" x14ac:dyDescent="0.2">
      <c r="B272" t="s">
        <v>651</v>
      </c>
      <c r="C272" t="s">
        <v>652</v>
      </c>
      <c r="D272" s="1">
        <v>43757</v>
      </c>
      <c r="E272" s="4">
        <v>1920850</v>
      </c>
    </row>
    <row r="273" spans="2:5" x14ac:dyDescent="0.2">
      <c r="B273" t="s">
        <v>653</v>
      </c>
      <c r="C273" t="s">
        <v>654</v>
      </c>
      <c r="D273" s="1">
        <v>43757</v>
      </c>
      <c r="E273" s="4">
        <v>1920869</v>
      </c>
    </row>
    <row r="274" spans="2:5" x14ac:dyDescent="0.2">
      <c r="B274" t="s">
        <v>655</v>
      </c>
      <c r="C274" t="s">
        <v>656</v>
      </c>
      <c r="D274" s="1">
        <v>43757</v>
      </c>
      <c r="E274" s="4">
        <v>1920870</v>
      </c>
    </row>
    <row r="275" spans="2:5" x14ac:dyDescent="0.2">
      <c r="B275" t="s">
        <v>657</v>
      </c>
      <c r="C275" t="s">
        <v>658</v>
      </c>
      <c r="D275" s="1">
        <v>43757</v>
      </c>
      <c r="E275" s="4">
        <v>1920871</v>
      </c>
    </row>
    <row r="276" spans="2:5" x14ac:dyDescent="0.2">
      <c r="B276" t="s">
        <v>659</v>
      </c>
      <c r="C276" t="s">
        <v>660</v>
      </c>
      <c r="D276" s="1">
        <v>43757</v>
      </c>
      <c r="E276" s="4">
        <v>1920872</v>
      </c>
    </row>
    <row r="277" spans="2:5" x14ac:dyDescent="0.2">
      <c r="B277" t="s">
        <v>661</v>
      </c>
      <c r="C277" t="s">
        <v>662</v>
      </c>
      <c r="D277" s="1">
        <v>43757</v>
      </c>
      <c r="E277" s="4">
        <v>1920873</v>
      </c>
    </row>
    <row r="278" spans="2:5" x14ac:dyDescent="0.2">
      <c r="B278" t="s">
        <v>663</v>
      </c>
      <c r="C278" t="s">
        <v>664</v>
      </c>
      <c r="D278" s="1">
        <v>43757</v>
      </c>
      <c r="E278" s="4">
        <v>1920881</v>
      </c>
    </row>
    <row r="279" spans="2:5" x14ac:dyDescent="0.2">
      <c r="B279" t="s">
        <v>665</v>
      </c>
      <c r="C279" t="s">
        <v>666</v>
      </c>
      <c r="D279" s="1">
        <v>43757</v>
      </c>
      <c r="E279" s="4">
        <v>1920882</v>
      </c>
    </row>
    <row r="280" spans="2:5" x14ac:dyDescent="0.2">
      <c r="B280" t="s">
        <v>667</v>
      </c>
      <c r="C280" t="s">
        <v>668</v>
      </c>
      <c r="D280" s="1">
        <v>43757</v>
      </c>
      <c r="E280" s="4">
        <v>1920893</v>
      </c>
    </row>
    <row r="281" spans="2:5" x14ac:dyDescent="0.2">
      <c r="B281" t="s">
        <v>669</v>
      </c>
      <c r="C281" t="s">
        <v>670</v>
      </c>
      <c r="D281" s="1">
        <v>43757</v>
      </c>
      <c r="E281" s="4">
        <v>1920903</v>
      </c>
    </row>
    <row r="282" spans="2:5" x14ac:dyDescent="0.2">
      <c r="B282" t="s">
        <v>671</v>
      </c>
      <c r="C282" t="s">
        <v>672</v>
      </c>
      <c r="D282" s="1">
        <v>43757</v>
      </c>
      <c r="E282" s="4">
        <v>1920904</v>
      </c>
    </row>
    <row r="283" spans="2:5" x14ac:dyDescent="0.2">
      <c r="B283" t="s">
        <v>673</v>
      </c>
      <c r="C283" t="s">
        <v>674</v>
      </c>
      <c r="D283" s="1">
        <v>43757</v>
      </c>
      <c r="E283" s="4">
        <v>1920914</v>
      </c>
    </row>
    <row r="284" spans="2:5" x14ac:dyDescent="0.2">
      <c r="B284" t="s">
        <v>675</v>
      </c>
      <c r="C284" t="s">
        <v>676</v>
      </c>
      <c r="D284" s="1">
        <v>43757</v>
      </c>
      <c r="E284" s="4">
        <v>1920915</v>
      </c>
    </row>
    <row r="285" spans="2:5" x14ac:dyDescent="0.2">
      <c r="B285" t="s">
        <v>677</v>
      </c>
      <c r="C285" t="s">
        <v>678</v>
      </c>
      <c r="D285" s="1">
        <v>43757</v>
      </c>
      <c r="E285" s="4">
        <v>1920917</v>
      </c>
    </row>
    <row r="286" spans="2:5" x14ac:dyDescent="0.2">
      <c r="B286" t="s">
        <v>679</v>
      </c>
      <c r="C286" t="s">
        <v>680</v>
      </c>
      <c r="D286" s="1">
        <v>43757</v>
      </c>
      <c r="E286" s="4">
        <v>1920918</v>
      </c>
    </row>
    <row r="287" spans="2:5" x14ac:dyDescent="0.2">
      <c r="B287" t="s">
        <v>681</v>
      </c>
      <c r="C287" t="s">
        <v>682</v>
      </c>
      <c r="D287" s="1">
        <v>43757</v>
      </c>
      <c r="E287" s="4">
        <v>1920919</v>
      </c>
    </row>
    <row r="288" spans="2:5" x14ac:dyDescent="0.2">
      <c r="B288" t="s">
        <v>683</v>
      </c>
      <c r="C288" t="s">
        <v>684</v>
      </c>
      <c r="D288" s="1">
        <v>43757</v>
      </c>
      <c r="E288" s="4">
        <v>1920920</v>
      </c>
    </row>
    <row r="289" spans="2:5" x14ac:dyDescent="0.2">
      <c r="B289" t="s">
        <v>685</v>
      </c>
      <c r="C289" t="s">
        <v>686</v>
      </c>
      <c r="D289" s="1">
        <v>43757</v>
      </c>
      <c r="E289" s="4">
        <v>1920921</v>
      </c>
    </row>
    <row r="290" spans="2:5" x14ac:dyDescent="0.2">
      <c r="B290" t="s">
        <v>687</v>
      </c>
      <c r="C290" t="s">
        <v>688</v>
      </c>
      <c r="D290" s="1">
        <v>43757</v>
      </c>
      <c r="E290" s="4">
        <v>1920932</v>
      </c>
    </row>
    <row r="291" spans="2:5" x14ac:dyDescent="0.2">
      <c r="B291" t="s">
        <v>689</v>
      </c>
      <c r="C291" t="s">
        <v>690</v>
      </c>
      <c r="D291" s="1">
        <v>43757</v>
      </c>
      <c r="E291" s="4">
        <v>1920933</v>
      </c>
    </row>
    <row r="292" spans="2:5" x14ac:dyDescent="0.2">
      <c r="B292" t="s">
        <v>691</v>
      </c>
      <c r="C292" t="s">
        <v>692</v>
      </c>
      <c r="D292" s="1">
        <v>43757</v>
      </c>
      <c r="E292" s="4">
        <v>1920934</v>
      </c>
    </row>
    <row r="293" spans="2:5" x14ac:dyDescent="0.2">
      <c r="B293" t="s">
        <v>693</v>
      </c>
      <c r="C293" t="s">
        <v>694</v>
      </c>
      <c r="D293" s="1">
        <v>43757</v>
      </c>
      <c r="E293" s="4">
        <v>1920935</v>
      </c>
    </row>
    <row r="294" spans="2:5" x14ac:dyDescent="0.2">
      <c r="B294" t="s">
        <v>695</v>
      </c>
      <c r="C294" t="s">
        <v>696</v>
      </c>
      <c r="D294" s="1">
        <v>43757</v>
      </c>
      <c r="E294" s="4">
        <v>1920941</v>
      </c>
    </row>
    <row r="295" spans="2:5" x14ac:dyDescent="0.2">
      <c r="B295" t="s">
        <v>697</v>
      </c>
      <c r="C295" t="s">
        <v>698</v>
      </c>
      <c r="D295" s="1">
        <v>43757</v>
      </c>
      <c r="E295" s="4">
        <v>1920944</v>
      </c>
    </row>
    <row r="296" spans="2:5" x14ac:dyDescent="0.2">
      <c r="B296" t="s">
        <v>699</v>
      </c>
      <c r="C296" t="s">
        <v>700</v>
      </c>
      <c r="D296" s="1">
        <v>43757</v>
      </c>
      <c r="E296" s="4">
        <v>1920945</v>
      </c>
    </row>
    <row r="297" spans="2:5" x14ac:dyDescent="0.2">
      <c r="B297" t="s">
        <v>701</v>
      </c>
      <c r="C297" t="s">
        <v>702</v>
      </c>
      <c r="D297" s="1">
        <v>43757</v>
      </c>
      <c r="E297" s="4">
        <v>1921066</v>
      </c>
    </row>
    <row r="298" spans="2:5" x14ac:dyDescent="0.2">
      <c r="B298" t="s">
        <v>703</v>
      </c>
      <c r="C298" t="s">
        <v>704</v>
      </c>
      <c r="D298" s="1">
        <v>43757</v>
      </c>
      <c r="E298" s="4">
        <v>1921068</v>
      </c>
    </row>
    <row r="299" spans="2:5" x14ac:dyDescent="0.2">
      <c r="B299" t="s">
        <v>705</v>
      </c>
      <c r="C299" t="s">
        <v>706</v>
      </c>
      <c r="D299" s="1">
        <v>43758</v>
      </c>
      <c r="E299" s="4">
        <v>1921063</v>
      </c>
    </row>
    <row r="300" spans="2:5" x14ac:dyDescent="0.2">
      <c r="B300" t="s">
        <v>707</v>
      </c>
      <c r="C300" t="s">
        <v>708</v>
      </c>
      <c r="D300" s="1">
        <v>43758</v>
      </c>
      <c r="E300" s="4">
        <v>1921072</v>
      </c>
    </row>
    <row r="301" spans="2:5" x14ac:dyDescent="0.2">
      <c r="B301" t="s">
        <v>709</v>
      </c>
      <c r="C301" t="s">
        <v>710</v>
      </c>
      <c r="D301" s="1">
        <v>43758</v>
      </c>
      <c r="E301" s="4">
        <v>1920820</v>
      </c>
    </row>
    <row r="302" spans="2:5" x14ac:dyDescent="0.2">
      <c r="B302" t="s">
        <v>711</v>
      </c>
      <c r="C302" t="s">
        <v>712</v>
      </c>
      <c r="D302" s="1">
        <v>43758</v>
      </c>
      <c r="E302" s="4">
        <v>1920868</v>
      </c>
    </row>
    <row r="303" spans="2:5" x14ac:dyDescent="0.2">
      <c r="B303" t="s">
        <v>713</v>
      </c>
      <c r="C303" t="s">
        <v>714</v>
      </c>
      <c r="D303" s="1">
        <v>43758</v>
      </c>
      <c r="E303" s="4">
        <v>1920886</v>
      </c>
    </row>
    <row r="304" spans="2:5" x14ac:dyDescent="0.2">
      <c r="B304" t="s">
        <v>715</v>
      </c>
      <c r="C304" t="s">
        <v>716</v>
      </c>
      <c r="D304" s="1">
        <v>43758</v>
      </c>
      <c r="E304" s="4">
        <v>1920916</v>
      </c>
    </row>
    <row r="305" spans="2:5" x14ac:dyDescent="0.2">
      <c r="B305" t="s">
        <v>717</v>
      </c>
      <c r="C305" t="s">
        <v>718</v>
      </c>
      <c r="D305" s="1">
        <v>43758</v>
      </c>
      <c r="E305" s="4">
        <v>1920940</v>
      </c>
    </row>
    <row r="306" spans="2:5" x14ac:dyDescent="0.2">
      <c r="B306" t="s">
        <v>719</v>
      </c>
      <c r="C306" t="s">
        <v>720</v>
      </c>
      <c r="D306" s="1">
        <v>43758</v>
      </c>
      <c r="E306" s="4">
        <v>1921065</v>
      </c>
    </row>
    <row r="307" spans="2:5" x14ac:dyDescent="0.2">
      <c r="B307" t="s">
        <v>721</v>
      </c>
      <c r="C307" t="s">
        <v>722</v>
      </c>
      <c r="D307" s="1">
        <v>43758</v>
      </c>
      <c r="E307" s="4">
        <v>1921071</v>
      </c>
    </row>
    <row r="308" spans="2:5" x14ac:dyDescent="0.2">
      <c r="B308" t="s">
        <v>723</v>
      </c>
      <c r="C308" t="s">
        <v>724</v>
      </c>
      <c r="D308" s="1">
        <v>43758</v>
      </c>
      <c r="E308" s="4">
        <v>1921073</v>
      </c>
    </row>
    <row r="309" spans="2:5" x14ac:dyDescent="0.2">
      <c r="B309" t="s">
        <v>725</v>
      </c>
      <c r="C309" t="s">
        <v>726</v>
      </c>
      <c r="D309" s="1">
        <v>43758</v>
      </c>
      <c r="E309" s="4">
        <v>1921076</v>
      </c>
    </row>
    <row r="310" spans="2:5" x14ac:dyDescent="0.2">
      <c r="B310" t="s">
        <v>727</v>
      </c>
      <c r="C310" t="s">
        <v>728</v>
      </c>
      <c r="D310" s="1">
        <v>43758</v>
      </c>
      <c r="E310" s="4">
        <v>1921078</v>
      </c>
    </row>
    <row r="311" spans="2:5" x14ac:dyDescent="0.2">
      <c r="B311" t="s">
        <v>729</v>
      </c>
      <c r="C311" t="s">
        <v>730</v>
      </c>
      <c r="D311" s="1">
        <v>43758</v>
      </c>
      <c r="E311" s="4">
        <v>1921099</v>
      </c>
    </row>
    <row r="312" spans="2:5" x14ac:dyDescent="0.2">
      <c r="B312" t="s">
        <v>731</v>
      </c>
      <c r="C312" t="s">
        <v>732</v>
      </c>
      <c r="D312" s="1">
        <v>43758</v>
      </c>
      <c r="E312" s="4">
        <v>1921100</v>
      </c>
    </row>
    <row r="313" spans="2:5" x14ac:dyDescent="0.2">
      <c r="B313" t="s">
        <v>733</v>
      </c>
      <c r="C313" t="s">
        <v>734</v>
      </c>
      <c r="D313" s="1">
        <v>43758</v>
      </c>
      <c r="E313" s="4">
        <v>1921101</v>
      </c>
    </row>
    <row r="314" spans="2:5" x14ac:dyDescent="0.2">
      <c r="B314" t="s">
        <v>735</v>
      </c>
      <c r="C314" t="s">
        <v>736</v>
      </c>
      <c r="D314" s="1">
        <v>43759</v>
      </c>
      <c r="E314" s="4">
        <v>1921102</v>
      </c>
    </row>
    <row r="315" spans="2:5" x14ac:dyDescent="0.2">
      <c r="B315" t="s">
        <v>737</v>
      </c>
      <c r="C315" t="s">
        <v>738</v>
      </c>
      <c r="D315" s="1">
        <v>43759</v>
      </c>
      <c r="E315" s="4">
        <v>1921110</v>
      </c>
    </row>
    <row r="316" spans="2:5" x14ac:dyDescent="0.2">
      <c r="B316" t="s">
        <v>739</v>
      </c>
      <c r="C316" t="s">
        <v>740</v>
      </c>
      <c r="D316" s="1">
        <v>43759</v>
      </c>
      <c r="E316" s="4">
        <v>1921111</v>
      </c>
    </row>
    <row r="317" spans="2:5" x14ac:dyDescent="0.2">
      <c r="B317" t="s">
        <v>741</v>
      </c>
      <c r="C317" t="s">
        <v>742</v>
      </c>
      <c r="D317" s="1">
        <v>43760</v>
      </c>
      <c r="E317" s="4">
        <v>1921127</v>
      </c>
    </row>
    <row r="318" spans="2:5" x14ac:dyDescent="0.2">
      <c r="B318" t="s">
        <v>743</v>
      </c>
      <c r="C318" t="s">
        <v>744</v>
      </c>
      <c r="D318" s="1">
        <v>43760</v>
      </c>
      <c r="E318" s="4">
        <v>1921136</v>
      </c>
    </row>
    <row r="319" spans="2:5" x14ac:dyDescent="0.2">
      <c r="B319" t="s">
        <v>745</v>
      </c>
      <c r="C319" t="s">
        <v>746</v>
      </c>
      <c r="D319" s="1">
        <v>43760</v>
      </c>
      <c r="E319" s="4">
        <v>1921148</v>
      </c>
    </row>
    <row r="320" spans="2:5" x14ac:dyDescent="0.2">
      <c r="B320" t="s">
        <v>747</v>
      </c>
      <c r="C320" t="s">
        <v>748</v>
      </c>
      <c r="D320" s="1">
        <v>43760</v>
      </c>
      <c r="E320" s="4">
        <v>1921166</v>
      </c>
    </row>
    <row r="321" spans="2:5" x14ac:dyDescent="0.2">
      <c r="B321" t="s">
        <v>749</v>
      </c>
      <c r="C321" t="s">
        <v>750</v>
      </c>
      <c r="D321" s="1">
        <v>43760</v>
      </c>
      <c r="E321" s="4">
        <v>1921132</v>
      </c>
    </row>
    <row r="322" spans="2:5" x14ac:dyDescent="0.2">
      <c r="B322" t="s">
        <v>751</v>
      </c>
      <c r="C322" t="s">
        <v>752</v>
      </c>
      <c r="D322" s="1">
        <v>43760</v>
      </c>
      <c r="E322" s="4">
        <v>1921139</v>
      </c>
    </row>
    <row r="323" spans="2:5" x14ac:dyDescent="0.2">
      <c r="B323" t="s">
        <v>753</v>
      </c>
      <c r="C323" t="s">
        <v>754</v>
      </c>
      <c r="D323" s="1">
        <v>43760</v>
      </c>
      <c r="E323" s="4">
        <v>1921155</v>
      </c>
    </row>
    <row r="324" spans="2:5" x14ac:dyDescent="0.2">
      <c r="B324" t="s">
        <v>755</v>
      </c>
      <c r="C324" t="s">
        <v>756</v>
      </c>
      <c r="D324" s="1">
        <v>43760</v>
      </c>
      <c r="E324" s="4">
        <v>1921109</v>
      </c>
    </row>
    <row r="325" spans="2:5" x14ac:dyDescent="0.2">
      <c r="B325" t="s">
        <v>757</v>
      </c>
      <c r="C325" t="s">
        <v>758</v>
      </c>
      <c r="D325" s="1">
        <v>43760</v>
      </c>
      <c r="E325" s="4">
        <v>1921128</v>
      </c>
    </row>
    <row r="326" spans="2:5" x14ac:dyDescent="0.2">
      <c r="B326" t="s">
        <v>759</v>
      </c>
      <c r="C326" t="s">
        <v>760</v>
      </c>
      <c r="D326" s="1">
        <v>43760</v>
      </c>
      <c r="E326" s="4">
        <v>1921129</v>
      </c>
    </row>
    <row r="327" spans="2:5" x14ac:dyDescent="0.2">
      <c r="B327" t="s">
        <v>761</v>
      </c>
      <c r="C327" t="s">
        <v>762</v>
      </c>
      <c r="D327" s="1">
        <v>43760</v>
      </c>
      <c r="E327" s="4">
        <v>1921130</v>
      </c>
    </row>
    <row r="328" spans="2:5" x14ac:dyDescent="0.2">
      <c r="B328" t="s">
        <v>763</v>
      </c>
      <c r="C328" t="s">
        <v>764</v>
      </c>
      <c r="D328" s="1">
        <v>43760</v>
      </c>
      <c r="E328" s="4">
        <v>1921131</v>
      </c>
    </row>
    <row r="329" spans="2:5" x14ac:dyDescent="0.2">
      <c r="B329" t="s">
        <v>765</v>
      </c>
      <c r="C329" t="s">
        <v>766</v>
      </c>
      <c r="D329" s="1">
        <v>43760</v>
      </c>
      <c r="E329" s="4">
        <v>1921133</v>
      </c>
    </row>
    <row r="330" spans="2:5" x14ac:dyDescent="0.2">
      <c r="B330" t="s">
        <v>767</v>
      </c>
      <c r="C330" t="s">
        <v>768</v>
      </c>
      <c r="D330" s="1">
        <v>43760</v>
      </c>
      <c r="E330" s="4">
        <v>1921134</v>
      </c>
    </row>
    <row r="331" spans="2:5" x14ac:dyDescent="0.2">
      <c r="B331" t="s">
        <v>769</v>
      </c>
      <c r="C331" t="s">
        <v>770</v>
      </c>
      <c r="D331" s="1">
        <v>43760</v>
      </c>
      <c r="E331" s="4">
        <v>1921137</v>
      </c>
    </row>
    <row r="332" spans="2:5" x14ac:dyDescent="0.2">
      <c r="B332" t="s">
        <v>771</v>
      </c>
      <c r="C332" t="s">
        <v>772</v>
      </c>
      <c r="D332" s="1">
        <v>43760</v>
      </c>
      <c r="E332" s="4">
        <v>1921141</v>
      </c>
    </row>
    <row r="333" spans="2:5" x14ac:dyDescent="0.2">
      <c r="B333" t="s">
        <v>773</v>
      </c>
      <c r="C333" t="s">
        <v>774</v>
      </c>
      <c r="D333" s="1">
        <v>43760</v>
      </c>
      <c r="E333" s="4">
        <v>1921144</v>
      </c>
    </row>
    <row r="334" spans="2:5" x14ac:dyDescent="0.2">
      <c r="B334" t="s">
        <v>775</v>
      </c>
      <c r="C334" t="s">
        <v>776</v>
      </c>
      <c r="D334" s="1">
        <v>43760</v>
      </c>
      <c r="E334" s="4">
        <v>1921146</v>
      </c>
    </row>
    <row r="335" spans="2:5" x14ac:dyDescent="0.2">
      <c r="B335" t="s">
        <v>777</v>
      </c>
      <c r="C335" t="s">
        <v>778</v>
      </c>
      <c r="D335" s="1">
        <v>43760</v>
      </c>
      <c r="E335" s="4">
        <v>1921147</v>
      </c>
    </row>
    <row r="336" spans="2:5" x14ac:dyDescent="0.2">
      <c r="B336" t="s">
        <v>779</v>
      </c>
      <c r="C336" t="s">
        <v>780</v>
      </c>
      <c r="D336" s="1">
        <v>43760</v>
      </c>
      <c r="E336" s="4">
        <v>1921149</v>
      </c>
    </row>
    <row r="337" spans="2:5" x14ac:dyDescent="0.2">
      <c r="B337" t="s">
        <v>781</v>
      </c>
      <c r="C337" t="s">
        <v>782</v>
      </c>
      <c r="D337" s="1">
        <v>43760</v>
      </c>
      <c r="E337" s="4">
        <v>1921150</v>
      </c>
    </row>
    <row r="338" spans="2:5" x14ac:dyDescent="0.2">
      <c r="B338" t="s">
        <v>783</v>
      </c>
      <c r="C338" t="s">
        <v>784</v>
      </c>
      <c r="D338" s="1">
        <v>43760</v>
      </c>
      <c r="E338" s="4">
        <v>1921154</v>
      </c>
    </row>
    <row r="339" spans="2:5" x14ac:dyDescent="0.2">
      <c r="B339" t="s">
        <v>785</v>
      </c>
      <c r="C339" t="s">
        <v>786</v>
      </c>
      <c r="D339" s="1">
        <v>43760</v>
      </c>
      <c r="E339" s="4">
        <v>1921156</v>
      </c>
    </row>
    <row r="340" spans="2:5" x14ac:dyDescent="0.2">
      <c r="B340" t="s">
        <v>787</v>
      </c>
      <c r="C340" t="s">
        <v>788</v>
      </c>
      <c r="D340" s="1">
        <v>43760</v>
      </c>
      <c r="E340" s="4">
        <v>1921157</v>
      </c>
    </row>
    <row r="341" spans="2:5" x14ac:dyDescent="0.2">
      <c r="B341" t="s">
        <v>789</v>
      </c>
      <c r="C341" t="s">
        <v>790</v>
      </c>
      <c r="D341" s="1">
        <v>43760</v>
      </c>
      <c r="E341" s="4">
        <v>1921165</v>
      </c>
    </row>
    <row r="342" spans="2:5" x14ac:dyDescent="0.2">
      <c r="B342" t="s">
        <v>791</v>
      </c>
      <c r="C342" t="s">
        <v>792</v>
      </c>
      <c r="D342" s="1">
        <v>43760</v>
      </c>
      <c r="E342" s="4">
        <v>1921171</v>
      </c>
    </row>
    <row r="343" spans="2:5" x14ac:dyDescent="0.2">
      <c r="B343" t="s">
        <v>793</v>
      </c>
      <c r="C343" t="s">
        <v>794</v>
      </c>
      <c r="D343" s="1">
        <v>43760</v>
      </c>
      <c r="E343" s="4">
        <v>1921174</v>
      </c>
    </row>
    <row r="344" spans="2:5" x14ac:dyDescent="0.2">
      <c r="B344" t="s">
        <v>795</v>
      </c>
      <c r="C344" t="s">
        <v>796</v>
      </c>
      <c r="D344" s="1">
        <v>43760</v>
      </c>
      <c r="E344" s="4">
        <v>1921176</v>
      </c>
    </row>
    <row r="345" spans="2:5" x14ac:dyDescent="0.2">
      <c r="B345" t="s">
        <v>797</v>
      </c>
      <c r="C345" t="s">
        <v>798</v>
      </c>
      <c r="D345" s="1">
        <v>43760</v>
      </c>
      <c r="E345" s="4">
        <v>1921178</v>
      </c>
    </row>
    <row r="346" spans="2:5" x14ac:dyDescent="0.2">
      <c r="B346" t="s">
        <v>799</v>
      </c>
      <c r="C346" t="s">
        <v>800</v>
      </c>
      <c r="D346" s="1">
        <v>43760</v>
      </c>
      <c r="E346" s="4">
        <v>1921180</v>
      </c>
    </row>
    <row r="347" spans="2:5" x14ac:dyDescent="0.2">
      <c r="B347" t="s">
        <v>801</v>
      </c>
      <c r="C347" t="s">
        <v>802</v>
      </c>
      <c r="D347" s="1">
        <v>43761</v>
      </c>
      <c r="E347" s="4">
        <v>1921168</v>
      </c>
    </row>
    <row r="348" spans="2:5" x14ac:dyDescent="0.2">
      <c r="B348" t="s">
        <v>803</v>
      </c>
      <c r="C348" t="s">
        <v>804</v>
      </c>
      <c r="D348" s="1">
        <v>43761</v>
      </c>
      <c r="E348" s="4">
        <v>1921184</v>
      </c>
    </row>
    <row r="349" spans="2:5" x14ac:dyDescent="0.2">
      <c r="B349" t="s">
        <v>805</v>
      </c>
      <c r="C349" t="s">
        <v>806</v>
      </c>
      <c r="D349" s="1">
        <v>43761</v>
      </c>
      <c r="E349" s="4">
        <v>1921188</v>
      </c>
    </row>
    <row r="350" spans="2:5" x14ac:dyDescent="0.2">
      <c r="B350" t="s">
        <v>807</v>
      </c>
      <c r="C350" t="s">
        <v>808</v>
      </c>
      <c r="D350" s="1">
        <v>43761</v>
      </c>
      <c r="E350" s="4">
        <v>1921211</v>
      </c>
    </row>
    <row r="351" spans="2:5" x14ac:dyDescent="0.2">
      <c r="B351" t="s">
        <v>809</v>
      </c>
      <c r="C351" t="s">
        <v>810</v>
      </c>
      <c r="D351" s="1">
        <v>43761</v>
      </c>
      <c r="E351" s="4">
        <v>1920991</v>
      </c>
    </row>
    <row r="352" spans="2:5" x14ac:dyDescent="0.2">
      <c r="B352" t="s">
        <v>811</v>
      </c>
      <c r="C352" t="s">
        <v>812</v>
      </c>
      <c r="D352" s="1">
        <v>43761</v>
      </c>
      <c r="E352" s="4">
        <v>1920992</v>
      </c>
    </row>
    <row r="353" spans="2:5" x14ac:dyDescent="0.2">
      <c r="B353" t="s">
        <v>813</v>
      </c>
      <c r="C353" t="s">
        <v>814</v>
      </c>
      <c r="D353" s="1">
        <v>43761</v>
      </c>
      <c r="E353" s="4">
        <v>1920997</v>
      </c>
    </row>
    <row r="354" spans="2:5" x14ac:dyDescent="0.2">
      <c r="B354" t="s">
        <v>815</v>
      </c>
      <c r="C354" t="s">
        <v>816</v>
      </c>
      <c r="D354" s="1">
        <v>43761</v>
      </c>
      <c r="E354" s="4">
        <v>1921167</v>
      </c>
    </row>
    <row r="355" spans="2:5" x14ac:dyDescent="0.2">
      <c r="B355" t="s">
        <v>817</v>
      </c>
      <c r="C355" t="s">
        <v>818</v>
      </c>
      <c r="D355" s="1">
        <v>43761</v>
      </c>
      <c r="E355" s="4">
        <v>1921169</v>
      </c>
    </row>
    <row r="356" spans="2:5" x14ac:dyDescent="0.2">
      <c r="B356" t="s">
        <v>819</v>
      </c>
      <c r="C356" t="s">
        <v>820</v>
      </c>
      <c r="D356" s="1">
        <v>43761</v>
      </c>
      <c r="E356" s="4">
        <v>1921170</v>
      </c>
    </row>
    <row r="357" spans="2:5" x14ac:dyDescent="0.2">
      <c r="B357" t="s">
        <v>821</v>
      </c>
      <c r="C357" t="s">
        <v>822</v>
      </c>
      <c r="D357" s="1">
        <v>43761</v>
      </c>
      <c r="E357" s="4">
        <v>1921183</v>
      </c>
    </row>
    <row r="358" spans="2:5" x14ac:dyDescent="0.2">
      <c r="B358" t="s">
        <v>823</v>
      </c>
      <c r="C358" t="s">
        <v>824</v>
      </c>
      <c r="D358" s="1">
        <v>43761</v>
      </c>
      <c r="E358" s="4">
        <v>1921185</v>
      </c>
    </row>
    <row r="359" spans="2:5" x14ac:dyDescent="0.2">
      <c r="B359" t="s">
        <v>825</v>
      </c>
      <c r="C359" t="s">
        <v>826</v>
      </c>
      <c r="D359" s="1">
        <v>43761</v>
      </c>
      <c r="E359" s="4">
        <v>1921186</v>
      </c>
    </row>
    <row r="360" spans="2:5" x14ac:dyDescent="0.2">
      <c r="B360" t="s">
        <v>827</v>
      </c>
      <c r="C360" t="s">
        <v>828</v>
      </c>
      <c r="D360" s="1">
        <v>43761</v>
      </c>
      <c r="E360" s="4">
        <v>1921187</v>
      </c>
    </row>
    <row r="361" spans="2:5" x14ac:dyDescent="0.2">
      <c r="B361" t="s">
        <v>829</v>
      </c>
      <c r="C361" t="s">
        <v>830</v>
      </c>
      <c r="D361" s="1">
        <v>43761</v>
      </c>
      <c r="E361" s="4">
        <v>1921195</v>
      </c>
    </row>
    <row r="362" spans="2:5" x14ac:dyDescent="0.2">
      <c r="B362" t="s">
        <v>831</v>
      </c>
      <c r="C362" t="s">
        <v>832</v>
      </c>
      <c r="D362" s="1">
        <v>43761</v>
      </c>
      <c r="E362" s="4">
        <v>1921197</v>
      </c>
    </row>
    <row r="363" spans="2:5" x14ac:dyDescent="0.2">
      <c r="B363" t="s">
        <v>833</v>
      </c>
      <c r="C363" t="s">
        <v>834</v>
      </c>
      <c r="D363" s="1">
        <v>43761</v>
      </c>
      <c r="E363" s="4">
        <v>1921200</v>
      </c>
    </row>
    <row r="364" spans="2:5" x14ac:dyDescent="0.2">
      <c r="B364" t="s">
        <v>835</v>
      </c>
      <c r="C364" t="s">
        <v>836</v>
      </c>
      <c r="D364" s="1">
        <v>43761</v>
      </c>
      <c r="E364" s="4">
        <v>1921206</v>
      </c>
    </row>
    <row r="365" spans="2:5" x14ac:dyDescent="0.2">
      <c r="B365" t="s">
        <v>837</v>
      </c>
      <c r="C365" t="s">
        <v>838</v>
      </c>
      <c r="D365" s="1">
        <v>43761</v>
      </c>
      <c r="E365" s="4">
        <v>1921207</v>
      </c>
    </row>
    <row r="366" spans="2:5" x14ac:dyDescent="0.2">
      <c r="B366" t="s">
        <v>839</v>
      </c>
      <c r="C366" t="s">
        <v>840</v>
      </c>
      <c r="D366" s="1">
        <v>43761</v>
      </c>
      <c r="E366" s="4">
        <v>1921208</v>
      </c>
    </row>
    <row r="367" spans="2:5" x14ac:dyDescent="0.2">
      <c r="B367" t="s">
        <v>841</v>
      </c>
      <c r="C367" t="s">
        <v>842</v>
      </c>
      <c r="D367" s="1">
        <v>43761</v>
      </c>
      <c r="E367" s="4">
        <v>1921212</v>
      </c>
    </row>
    <row r="368" spans="2:5" x14ac:dyDescent="0.2">
      <c r="B368" t="s">
        <v>843</v>
      </c>
      <c r="C368" t="s">
        <v>844</v>
      </c>
      <c r="D368" s="1">
        <v>43761</v>
      </c>
      <c r="E368" s="4">
        <v>1921213</v>
      </c>
    </row>
    <row r="369" spans="2:5" x14ac:dyDescent="0.2">
      <c r="B369" t="s">
        <v>845</v>
      </c>
      <c r="C369" t="s">
        <v>846</v>
      </c>
      <c r="D369" s="1">
        <v>43761</v>
      </c>
      <c r="E369" s="4">
        <v>1921214</v>
      </c>
    </row>
    <row r="370" spans="2:5" x14ac:dyDescent="0.2">
      <c r="B370" t="s">
        <v>847</v>
      </c>
      <c r="C370" t="s">
        <v>848</v>
      </c>
      <c r="D370" s="1">
        <v>43762</v>
      </c>
      <c r="E370" s="4">
        <v>1921218</v>
      </c>
    </row>
    <row r="371" spans="2:5" x14ac:dyDescent="0.2">
      <c r="B371" t="s">
        <v>849</v>
      </c>
      <c r="C371" t="s">
        <v>850</v>
      </c>
      <c r="D371" s="1">
        <v>43762</v>
      </c>
      <c r="E371" s="4">
        <v>1921227</v>
      </c>
    </row>
    <row r="372" spans="2:5" x14ac:dyDescent="0.2">
      <c r="B372" t="s">
        <v>851</v>
      </c>
      <c r="C372" t="s">
        <v>852</v>
      </c>
      <c r="D372" s="1">
        <v>43762</v>
      </c>
      <c r="E372" s="4">
        <v>1921236</v>
      </c>
    </row>
    <row r="373" spans="2:5" x14ac:dyDescent="0.2">
      <c r="B373" t="s">
        <v>853</v>
      </c>
      <c r="C373" t="s">
        <v>854</v>
      </c>
      <c r="D373" s="1">
        <v>43762</v>
      </c>
      <c r="E373" s="4">
        <v>1921070</v>
      </c>
    </row>
    <row r="374" spans="2:5" x14ac:dyDescent="0.2">
      <c r="B374" t="s">
        <v>855</v>
      </c>
      <c r="C374" t="s">
        <v>856</v>
      </c>
      <c r="D374" s="1">
        <v>43762</v>
      </c>
      <c r="E374" s="4">
        <v>1921075</v>
      </c>
    </row>
    <row r="375" spans="2:5" x14ac:dyDescent="0.2">
      <c r="B375" t="s">
        <v>857</v>
      </c>
      <c r="C375" t="s">
        <v>858</v>
      </c>
      <c r="D375" s="1">
        <v>43762</v>
      </c>
      <c r="E375" s="4">
        <v>1921215</v>
      </c>
    </row>
    <row r="376" spans="2:5" x14ac:dyDescent="0.2">
      <c r="B376" t="s">
        <v>859</v>
      </c>
      <c r="C376" t="s">
        <v>860</v>
      </c>
      <c r="D376" s="1">
        <v>43762</v>
      </c>
      <c r="E376" s="4">
        <v>1921216</v>
      </c>
    </row>
    <row r="377" spans="2:5" x14ac:dyDescent="0.2">
      <c r="B377" t="s">
        <v>861</v>
      </c>
      <c r="C377" t="s">
        <v>862</v>
      </c>
      <c r="D377" s="1">
        <v>43762</v>
      </c>
      <c r="E377" s="4">
        <v>1921217</v>
      </c>
    </row>
    <row r="378" spans="2:5" x14ac:dyDescent="0.2">
      <c r="B378" t="s">
        <v>863</v>
      </c>
      <c r="C378" t="s">
        <v>864</v>
      </c>
      <c r="D378" s="1">
        <v>43762</v>
      </c>
      <c r="E378" s="4">
        <v>1921219</v>
      </c>
    </row>
    <row r="379" spans="2:5" x14ac:dyDescent="0.2">
      <c r="B379" t="s">
        <v>865</v>
      </c>
      <c r="C379" t="s">
        <v>866</v>
      </c>
      <c r="D379" s="1">
        <v>43762</v>
      </c>
      <c r="E379" s="4">
        <v>1921220</v>
      </c>
    </row>
    <row r="380" spans="2:5" x14ac:dyDescent="0.2">
      <c r="B380" t="s">
        <v>867</v>
      </c>
      <c r="C380" t="s">
        <v>868</v>
      </c>
      <c r="D380" s="1">
        <v>43762</v>
      </c>
      <c r="E380" s="4">
        <v>1921221</v>
      </c>
    </row>
    <row r="381" spans="2:5" x14ac:dyDescent="0.2">
      <c r="B381" t="s">
        <v>869</v>
      </c>
      <c r="C381" t="s">
        <v>870</v>
      </c>
      <c r="D381" s="1">
        <v>43762</v>
      </c>
      <c r="E381" s="4">
        <v>1921222</v>
      </c>
    </row>
    <row r="382" spans="2:5" x14ac:dyDescent="0.2">
      <c r="B382" t="s">
        <v>871</v>
      </c>
      <c r="C382" t="s">
        <v>872</v>
      </c>
      <c r="D382" s="1">
        <v>43762</v>
      </c>
      <c r="E382" s="4">
        <v>1921223</v>
      </c>
    </row>
    <row r="383" spans="2:5" x14ac:dyDescent="0.2">
      <c r="B383" t="s">
        <v>873</v>
      </c>
      <c r="C383" t="s">
        <v>874</v>
      </c>
      <c r="D383" s="1">
        <v>43762</v>
      </c>
      <c r="E383" s="4">
        <v>1921224</v>
      </c>
    </row>
    <row r="384" spans="2:5" x14ac:dyDescent="0.2">
      <c r="B384" t="s">
        <v>875</v>
      </c>
      <c r="C384" t="s">
        <v>876</v>
      </c>
      <c r="D384" s="1">
        <v>43762</v>
      </c>
      <c r="E384" s="4">
        <v>1921225</v>
      </c>
    </row>
    <row r="385" spans="2:5" x14ac:dyDescent="0.2">
      <c r="B385" t="s">
        <v>877</v>
      </c>
      <c r="C385" t="s">
        <v>878</v>
      </c>
      <c r="D385" s="1">
        <v>43762</v>
      </c>
      <c r="E385" s="4">
        <v>1921226</v>
      </c>
    </row>
    <row r="386" spans="2:5" x14ac:dyDescent="0.2">
      <c r="B386" t="s">
        <v>879</v>
      </c>
      <c r="C386" t="s">
        <v>880</v>
      </c>
      <c r="D386" s="1">
        <v>43762</v>
      </c>
      <c r="E386" s="4">
        <v>1921228</v>
      </c>
    </row>
    <row r="387" spans="2:5" x14ac:dyDescent="0.2">
      <c r="B387" t="s">
        <v>881</v>
      </c>
      <c r="C387" t="s">
        <v>882</v>
      </c>
      <c r="D387" s="1">
        <v>43762</v>
      </c>
      <c r="E387" s="4">
        <v>1921229</v>
      </c>
    </row>
    <row r="388" spans="2:5" x14ac:dyDescent="0.2">
      <c r="B388" t="s">
        <v>883</v>
      </c>
      <c r="C388" t="s">
        <v>884</v>
      </c>
      <c r="D388" s="1">
        <v>43762</v>
      </c>
      <c r="E388" s="4">
        <v>1921231</v>
      </c>
    </row>
    <row r="389" spans="2:5" x14ac:dyDescent="0.2">
      <c r="B389" t="s">
        <v>885</v>
      </c>
      <c r="C389" t="s">
        <v>886</v>
      </c>
      <c r="D389" s="1">
        <v>43762</v>
      </c>
      <c r="E389" s="4">
        <v>1921233</v>
      </c>
    </row>
    <row r="390" spans="2:5" x14ac:dyDescent="0.2">
      <c r="B390" t="s">
        <v>887</v>
      </c>
      <c r="C390" t="s">
        <v>888</v>
      </c>
      <c r="D390" s="1">
        <v>43762</v>
      </c>
      <c r="E390" s="4">
        <v>1921235</v>
      </c>
    </row>
    <row r="391" spans="2:5" x14ac:dyDescent="0.2">
      <c r="B391" t="s">
        <v>889</v>
      </c>
      <c r="C391" t="s">
        <v>890</v>
      </c>
      <c r="D391" s="1">
        <v>43763</v>
      </c>
      <c r="E391" s="4">
        <v>1921245</v>
      </c>
    </row>
    <row r="392" spans="2:5" x14ac:dyDescent="0.2">
      <c r="B392" t="s">
        <v>891</v>
      </c>
      <c r="C392" t="s">
        <v>892</v>
      </c>
      <c r="D392" s="1">
        <v>43763</v>
      </c>
      <c r="E392" s="4">
        <v>1921237</v>
      </c>
    </row>
    <row r="393" spans="2:5" x14ac:dyDescent="0.2">
      <c r="B393" t="s">
        <v>893</v>
      </c>
      <c r="C393" t="s">
        <v>894</v>
      </c>
      <c r="D393" s="1">
        <v>43763</v>
      </c>
      <c r="E393" s="4">
        <v>1921241</v>
      </c>
    </row>
    <row r="394" spans="2:5" x14ac:dyDescent="0.2">
      <c r="B394" t="s">
        <v>895</v>
      </c>
      <c r="C394" t="s">
        <v>896</v>
      </c>
      <c r="D394" s="1">
        <v>43763</v>
      </c>
      <c r="E394" s="4">
        <v>1921242</v>
      </c>
    </row>
    <row r="395" spans="2:5" x14ac:dyDescent="0.2">
      <c r="B395" t="s">
        <v>897</v>
      </c>
      <c r="C395" t="s">
        <v>898</v>
      </c>
      <c r="D395" s="1">
        <v>43763</v>
      </c>
      <c r="E395" s="4">
        <v>1921243</v>
      </c>
    </row>
    <row r="396" spans="2:5" x14ac:dyDescent="0.2">
      <c r="B396" t="s">
        <v>899</v>
      </c>
      <c r="C396" t="s">
        <v>900</v>
      </c>
      <c r="D396" s="1">
        <v>43763</v>
      </c>
      <c r="E396" s="4">
        <v>1921244</v>
      </c>
    </row>
    <row r="397" spans="2:5" x14ac:dyDescent="0.2">
      <c r="B397" t="s">
        <v>901</v>
      </c>
      <c r="C397" t="s">
        <v>902</v>
      </c>
      <c r="D397" s="1">
        <v>43763</v>
      </c>
      <c r="E397" s="4">
        <v>1921246</v>
      </c>
    </row>
    <row r="398" spans="2:5" x14ac:dyDescent="0.2">
      <c r="B398" t="s">
        <v>903</v>
      </c>
      <c r="C398" t="s">
        <v>904</v>
      </c>
      <c r="D398" s="1">
        <v>43763</v>
      </c>
      <c r="E398" s="4">
        <v>1921247</v>
      </c>
    </row>
    <row r="399" spans="2:5" x14ac:dyDescent="0.2">
      <c r="B399" t="s">
        <v>905</v>
      </c>
      <c r="C399" t="s">
        <v>906</v>
      </c>
      <c r="D399" s="1">
        <v>43763</v>
      </c>
      <c r="E399" s="4">
        <v>1921248</v>
      </c>
    </row>
    <row r="400" spans="2:5" x14ac:dyDescent="0.2">
      <c r="B400" t="s">
        <v>907</v>
      </c>
      <c r="C400" t="s">
        <v>908</v>
      </c>
      <c r="D400" s="1">
        <v>43763</v>
      </c>
      <c r="E400" s="4">
        <v>1921249</v>
      </c>
    </row>
    <row r="401" spans="2:5" x14ac:dyDescent="0.2">
      <c r="B401" t="s">
        <v>909</v>
      </c>
      <c r="C401" t="s">
        <v>910</v>
      </c>
      <c r="D401" s="1">
        <v>43763</v>
      </c>
      <c r="E401" s="4">
        <v>1921250</v>
      </c>
    </row>
    <row r="402" spans="2:5" x14ac:dyDescent="0.2">
      <c r="B402" t="s">
        <v>911</v>
      </c>
      <c r="C402" t="s">
        <v>912</v>
      </c>
      <c r="D402" s="1">
        <v>43763</v>
      </c>
      <c r="E402" s="4">
        <v>1921251</v>
      </c>
    </row>
    <row r="403" spans="2:5" x14ac:dyDescent="0.2">
      <c r="B403" t="s">
        <v>913</v>
      </c>
      <c r="C403" t="s">
        <v>914</v>
      </c>
      <c r="D403" s="1">
        <v>43763</v>
      </c>
      <c r="E403" s="4">
        <v>1921252</v>
      </c>
    </row>
    <row r="404" spans="2:5" x14ac:dyDescent="0.2">
      <c r="B404" t="s">
        <v>915</v>
      </c>
      <c r="C404" t="s">
        <v>916</v>
      </c>
      <c r="D404" s="1">
        <v>43764</v>
      </c>
      <c r="E404" s="4">
        <v>1921256</v>
      </c>
    </row>
    <row r="405" spans="2:5" x14ac:dyDescent="0.2">
      <c r="B405" t="s">
        <v>917</v>
      </c>
      <c r="C405" t="s">
        <v>918</v>
      </c>
      <c r="D405" s="1">
        <v>43764</v>
      </c>
      <c r="E405" s="4">
        <v>1921257</v>
      </c>
    </row>
    <row r="406" spans="2:5" x14ac:dyDescent="0.2">
      <c r="B406" t="s">
        <v>919</v>
      </c>
      <c r="C406" t="s">
        <v>920</v>
      </c>
      <c r="D406" s="1">
        <v>43764</v>
      </c>
      <c r="E406" s="4">
        <v>1921282</v>
      </c>
    </row>
    <row r="407" spans="2:5" x14ac:dyDescent="0.2">
      <c r="B407" t="s">
        <v>921</v>
      </c>
      <c r="C407" t="s">
        <v>922</v>
      </c>
      <c r="D407" s="1">
        <v>43764</v>
      </c>
      <c r="E407" s="4">
        <v>1921288</v>
      </c>
    </row>
    <row r="408" spans="2:5" x14ac:dyDescent="0.2">
      <c r="B408" t="s">
        <v>923</v>
      </c>
      <c r="C408" t="s">
        <v>924</v>
      </c>
      <c r="D408" s="1">
        <v>43764</v>
      </c>
      <c r="E408" s="4">
        <v>1921298</v>
      </c>
    </row>
    <row r="409" spans="2:5" x14ac:dyDescent="0.2">
      <c r="B409" t="s">
        <v>925</v>
      </c>
      <c r="C409" t="s">
        <v>926</v>
      </c>
      <c r="D409" s="1">
        <v>43764</v>
      </c>
      <c r="E409" s="4">
        <v>1920936</v>
      </c>
    </row>
    <row r="410" spans="2:5" x14ac:dyDescent="0.2">
      <c r="B410" t="s">
        <v>927</v>
      </c>
      <c r="C410" t="s">
        <v>928</v>
      </c>
      <c r="D410" s="1">
        <v>43764</v>
      </c>
      <c r="E410" s="4">
        <v>1920937</v>
      </c>
    </row>
    <row r="411" spans="2:5" x14ac:dyDescent="0.2">
      <c r="B411" t="s">
        <v>929</v>
      </c>
      <c r="C411" t="s">
        <v>930</v>
      </c>
      <c r="D411" s="1">
        <v>43764</v>
      </c>
      <c r="E411" s="4">
        <v>1920956</v>
      </c>
    </row>
    <row r="412" spans="2:5" x14ac:dyDescent="0.2">
      <c r="B412" t="s">
        <v>931</v>
      </c>
      <c r="C412" t="s">
        <v>932</v>
      </c>
      <c r="D412" s="1">
        <v>43764</v>
      </c>
      <c r="E412" s="4">
        <v>1920958</v>
      </c>
    </row>
    <row r="413" spans="2:5" x14ac:dyDescent="0.2">
      <c r="B413" t="s">
        <v>933</v>
      </c>
      <c r="C413" t="s">
        <v>934</v>
      </c>
      <c r="D413" s="1">
        <v>43764</v>
      </c>
      <c r="E413" s="4">
        <v>1920959</v>
      </c>
    </row>
    <row r="414" spans="2:5" x14ac:dyDescent="0.2">
      <c r="B414" t="s">
        <v>935</v>
      </c>
      <c r="C414" t="s">
        <v>936</v>
      </c>
      <c r="D414" s="1">
        <v>43764</v>
      </c>
      <c r="E414" s="4">
        <v>1920960</v>
      </c>
    </row>
    <row r="415" spans="2:5" x14ac:dyDescent="0.2">
      <c r="B415" t="s">
        <v>937</v>
      </c>
      <c r="C415" t="s">
        <v>938</v>
      </c>
      <c r="D415" s="1">
        <v>43764</v>
      </c>
      <c r="E415" s="4">
        <v>1920961</v>
      </c>
    </row>
    <row r="416" spans="2:5" x14ac:dyDescent="0.2">
      <c r="B416" t="s">
        <v>939</v>
      </c>
      <c r="C416" t="s">
        <v>940</v>
      </c>
      <c r="D416" s="1">
        <v>43764</v>
      </c>
      <c r="E416" s="4">
        <v>1920962</v>
      </c>
    </row>
    <row r="417" spans="2:5" x14ac:dyDescent="0.2">
      <c r="B417" t="s">
        <v>941</v>
      </c>
      <c r="C417" t="s">
        <v>942</v>
      </c>
      <c r="D417" s="1">
        <v>43764</v>
      </c>
      <c r="E417" s="4">
        <v>1920963</v>
      </c>
    </row>
    <row r="418" spans="2:5" x14ac:dyDescent="0.2">
      <c r="B418" t="s">
        <v>943</v>
      </c>
      <c r="C418" t="s">
        <v>944</v>
      </c>
      <c r="D418" s="1">
        <v>43764</v>
      </c>
      <c r="E418" s="4">
        <v>1920964</v>
      </c>
    </row>
    <row r="419" spans="2:5" x14ac:dyDescent="0.2">
      <c r="B419" t="s">
        <v>945</v>
      </c>
      <c r="C419" t="s">
        <v>946</v>
      </c>
      <c r="D419" s="1">
        <v>43764</v>
      </c>
      <c r="E419" s="4">
        <v>1920965</v>
      </c>
    </row>
    <row r="420" spans="2:5" x14ac:dyDescent="0.2">
      <c r="B420" t="s">
        <v>947</v>
      </c>
      <c r="C420" t="s">
        <v>948</v>
      </c>
      <c r="D420" s="1">
        <v>43764</v>
      </c>
      <c r="E420" s="4">
        <v>1920967</v>
      </c>
    </row>
    <row r="421" spans="2:5" x14ac:dyDescent="0.2">
      <c r="B421" t="s">
        <v>949</v>
      </c>
      <c r="C421" t="s">
        <v>950</v>
      </c>
      <c r="D421" s="1">
        <v>43764</v>
      </c>
      <c r="E421" s="4">
        <v>1920975</v>
      </c>
    </row>
    <row r="422" spans="2:5" x14ac:dyDescent="0.2">
      <c r="B422" t="s">
        <v>951</v>
      </c>
      <c r="C422" t="s">
        <v>952</v>
      </c>
      <c r="D422" s="1">
        <v>43764</v>
      </c>
      <c r="E422" s="4">
        <v>1920976</v>
      </c>
    </row>
    <row r="423" spans="2:5" x14ac:dyDescent="0.2">
      <c r="B423" t="s">
        <v>953</v>
      </c>
      <c r="C423" t="s">
        <v>954</v>
      </c>
      <c r="D423" s="1">
        <v>43764</v>
      </c>
      <c r="E423" s="4">
        <v>1920981</v>
      </c>
    </row>
    <row r="424" spans="2:5" x14ac:dyDescent="0.2">
      <c r="B424" t="s">
        <v>955</v>
      </c>
      <c r="C424" t="s">
        <v>956</v>
      </c>
      <c r="D424" s="1">
        <v>43764</v>
      </c>
      <c r="E424" s="4">
        <v>1920982</v>
      </c>
    </row>
    <row r="425" spans="2:5" x14ac:dyDescent="0.2">
      <c r="B425" t="s">
        <v>957</v>
      </c>
      <c r="C425" t="s">
        <v>958</v>
      </c>
      <c r="D425" s="1">
        <v>43764</v>
      </c>
      <c r="E425" s="4">
        <v>1920983</v>
      </c>
    </row>
    <row r="426" spans="2:5" x14ac:dyDescent="0.2">
      <c r="B426" t="s">
        <v>959</v>
      </c>
      <c r="C426" t="s">
        <v>960</v>
      </c>
      <c r="D426" s="1">
        <v>43764</v>
      </c>
      <c r="E426" s="4">
        <v>1920984</v>
      </c>
    </row>
    <row r="427" spans="2:5" x14ac:dyDescent="0.2">
      <c r="B427" t="s">
        <v>961</v>
      </c>
      <c r="C427" t="s">
        <v>962</v>
      </c>
      <c r="D427" s="1">
        <v>43764</v>
      </c>
      <c r="E427" s="4">
        <v>1920985</v>
      </c>
    </row>
    <row r="428" spans="2:5" x14ac:dyDescent="0.2">
      <c r="B428" t="s">
        <v>963</v>
      </c>
      <c r="C428" t="s">
        <v>964</v>
      </c>
      <c r="D428" s="1">
        <v>43764</v>
      </c>
      <c r="E428" s="4">
        <v>1920986</v>
      </c>
    </row>
    <row r="429" spans="2:5" x14ac:dyDescent="0.2">
      <c r="B429" t="s">
        <v>965</v>
      </c>
      <c r="C429" t="s">
        <v>966</v>
      </c>
      <c r="D429" s="1">
        <v>43764</v>
      </c>
      <c r="E429" s="4">
        <v>1921003</v>
      </c>
    </row>
    <row r="430" spans="2:5" x14ac:dyDescent="0.2">
      <c r="B430" t="s">
        <v>967</v>
      </c>
      <c r="C430" t="s">
        <v>968</v>
      </c>
      <c r="D430" s="1">
        <v>43764</v>
      </c>
      <c r="E430" s="4">
        <v>1921004</v>
      </c>
    </row>
    <row r="431" spans="2:5" x14ac:dyDescent="0.2">
      <c r="B431" t="s">
        <v>969</v>
      </c>
      <c r="C431" t="s">
        <v>970</v>
      </c>
      <c r="D431" s="1">
        <v>43764</v>
      </c>
      <c r="E431" s="4">
        <v>1921005</v>
      </c>
    </row>
    <row r="432" spans="2:5" x14ac:dyDescent="0.2">
      <c r="B432" t="s">
        <v>971</v>
      </c>
      <c r="C432" t="s">
        <v>972</v>
      </c>
      <c r="D432" s="1">
        <v>43764</v>
      </c>
      <c r="E432" s="4">
        <v>1921006</v>
      </c>
    </row>
    <row r="433" spans="2:5" x14ac:dyDescent="0.2">
      <c r="B433" t="s">
        <v>973</v>
      </c>
      <c r="C433" t="s">
        <v>974</v>
      </c>
      <c r="D433" s="1">
        <v>43764</v>
      </c>
      <c r="E433" s="4">
        <v>1921007</v>
      </c>
    </row>
    <row r="434" spans="2:5" x14ac:dyDescent="0.2">
      <c r="B434" t="s">
        <v>975</v>
      </c>
      <c r="C434" t="s">
        <v>976</v>
      </c>
      <c r="D434" s="1">
        <v>43764</v>
      </c>
      <c r="E434" s="4">
        <v>1921008</v>
      </c>
    </row>
    <row r="435" spans="2:5" x14ac:dyDescent="0.2">
      <c r="B435" t="s">
        <v>977</v>
      </c>
      <c r="C435" t="s">
        <v>978</v>
      </c>
      <c r="D435" s="1">
        <v>43764</v>
      </c>
      <c r="E435" s="4">
        <v>1921009</v>
      </c>
    </row>
    <row r="436" spans="2:5" x14ac:dyDescent="0.2">
      <c r="B436" t="s">
        <v>979</v>
      </c>
      <c r="C436" t="s">
        <v>980</v>
      </c>
      <c r="D436" s="1">
        <v>43764</v>
      </c>
      <c r="E436" s="4">
        <v>1921010</v>
      </c>
    </row>
    <row r="437" spans="2:5" x14ac:dyDescent="0.2">
      <c r="B437" t="s">
        <v>981</v>
      </c>
      <c r="C437" t="s">
        <v>982</v>
      </c>
      <c r="D437" s="1">
        <v>43764</v>
      </c>
      <c r="E437" s="4">
        <v>1921011</v>
      </c>
    </row>
    <row r="438" spans="2:5" x14ac:dyDescent="0.2">
      <c r="B438" t="s">
        <v>983</v>
      </c>
      <c r="C438" t="s">
        <v>984</v>
      </c>
      <c r="D438" s="1">
        <v>43764</v>
      </c>
      <c r="E438" s="4">
        <v>1921012</v>
      </c>
    </row>
    <row r="439" spans="2:5" x14ac:dyDescent="0.2">
      <c r="B439" t="s">
        <v>985</v>
      </c>
      <c r="C439" t="s">
        <v>986</v>
      </c>
      <c r="D439" s="1">
        <v>43764</v>
      </c>
      <c r="E439" s="4">
        <v>1921013</v>
      </c>
    </row>
    <row r="440" spans="2:5" x14ac:dyDescent="0.2">
      <c r="B440" t="s">
        <v>987</v>
      </c>
      <c r="C440" t="s">
        <v>988</v>
      </c>
      <c r="D440" s="1">
        <v>43764</v>
      </c>
      <c r="E440" s="4">
        <v>1921014</v>
      </c>
    </row>
    <row r="441" spans="2:5" x14ac:dyDescent="0.2">
      <c r="B441" t="s">
        <v>989</v>
      </c>
      <c r="C441" t="s">
        <v>990</v>
      </c>
      <c r="D441" s="1">
        <v>43764</v>
      </c>
      <c r="E441" s="4">
        <v>1921015</v>
      </c>
    </row>
    <row r="442" spans="2:5" x14ac:dyDescent="0.2">
      <c r="B442" t="s">
        <v>991</v>
      </c>
      <c r="C442" t="s">
        <v>992</v>
      </c>
      <c r="D442" s="1">
        <v>43764</v>
      </c>
      <c r="E442" s="4">
        <v>1921016</v>
      </c>
    </row>
    <row r="443" spans="2:5" x14ac:dyDescent="0.2">
      <c r="B443" t="s">
        <v>993</v>
      </c>
      <c r="C443" t="s">
        <v>994</v>
      </c>
      <c r="D443" s="1">
        <v>43764</v>
      </c>
      <c r="E443" s="4">
        <v>1921022</v>
      </c>
    </row>
    <row r="444" spans="2:5" x14ac:dyDescent="0.2">
      <c r="B444" t="s">
        <v>995</v>
      </c>
      <c r="C444" t="s">
        <v>996</v>
      </c>
      <c r="D444" s="1">
        <v>43764</v>
      </c>
      <c r="E444" s="4">
        <v>1921023</v>
      </c>
    </row>
    <row r="445" spans="2:5" x14ac:dyDescent="0.2">
      <c r="B445" t="s">
        <v>997</v>
      </c>
      <c r="C445" t="s">
        <v>998</v>
      </c>
      <c r="D445" s="1">
        <v>43764</v>
      </c>
      <c r="E445" s="4">
        <v>1921024</v>
      </c>
    </row>
    <row r="446" spans="2:5" x14ac:dyDescent="0.2">
      <c r="B446" t="s">
        <v>999</v>
      </c>
      <c r="C446" t="s">
        <v>1000</v>
      </c>
      <c r="D446" s="1">
        <v>43764</v>
      </c>
      <c r="E446" s="4">
        <v>1921025</v>
      </c>
    </row>
    <row r="447" spans="2:5" x14ac:dyDescent="0.2">
      <c r="B447" t="s">
        <v>1001</v>
      </c>
      <c r="C447" t="s">
        <v>1002</v>
      </c>
      <c r="D447" s="1">
        <v>43764</v>
      </c>
      <c r="E447" s="4">
        <v>1921026</v>
      </c>
    </row>
    <row r="448" spans="2:5" x14ac:dyDescent="0.2">
      <c r="B448" t="s">
        <v>1003</v>
      </c>
      <c r="C448" t="s">
        <v>1004</v>
      </c>
      <c r="D448" s="1">
        <v>43764</v>
      </c>
      <c r="E448" s="4">
        <v>1921027</v>
      </c>
    </row>
    <row r="449" spans="2:5" x14ac:dyDescent="0.2">
      <c r="B449" t="s">
        <v>1005</v>
      </c>
      <c r="C449" t="s">
        <v>1006</v>
      </c>
      <c r="D449" s="1">
        <v>43764</v>
      </c>
      <c r="E449" s="4">
        <v>1921028</v>
      </c>
    </row>
    <row r="450" spans="2:5" x14ac:dyDescent="0.2">
      <c r="B450" t="s">
        <v>1007</v>
      </c>
      <c r="C450" t="s">
        <v>1008</v>
      </c>
      <c r="D450" s="1">
        <v>43764</v>
      </c>
      <c r="E450" s="4">
        <v>1921029</v>
      </c>
    </row>
    <row r="451" spans="2:5" x14ac:dyDescent="0.2">
      <c r="B451" t="s">
        <v>1009</v>
      </c>
      <c r="C451" t="s">
        <v>1010</v>
      </c>
      <c r="D451" s="1">
        <v>43764</v>
      </c>
      <c r="E451" s="4">
        <v>1921045</v>
      </c>
    </row>
    <row r="452" spans="2:5" x14ac:dyDescent="0.2">
      <c r="B452" t="s">
        <v>1011</v>
      </c>
      <c r="C452" t="s">
        <v>1012</v>
      </c>
      <c r="D452" s="1">
        <v>43764</v>
      </c>
      <c r="E452" s="4">
        <v>1921046</v>
      </c>
    </row>
    <row r="453" spans="2:5" x14ac:dyDescent="0.2">
      <c r="B453" t="s">
        <v>1013</v>
      </c>
      <c r="C453" t="s">
        <v>1014</v>
      </c>
      <c r="D453" s="1">
        <v>43764</v>
      </c>
      <c r="E453" s="4">
        <v>1921047</v>
      </c>
    </row>
    <row r="454" spans="2:5" x14ac:dyDescent="0.2">
      <c r="B454" t="s">
        <v>1015</v>
      </c>
      <c r="C454" t="s">
        <v>1016</v>
      </c>
      <c r="D454" s="1">
        <v>43764</v>
      </c>
      <c r="E454" s="4">
        <v>1921048</v>
      </c>
    </row>
    <row r="455" spans="2:5" x14ac:dyDescent="0.2">
      <c r="B455" t="s">
        <v>1017</v>
      </c>
      <c r="C455" t="s">
        <v>1018</v>
      </c>
      <c r="D455" s="1">
        <v>43764</v>
      </c>
      <c r="E455" s="4">
        <v>1921049</v>
      </c>
    </row>
    <row r="456" spans="2:5" x14ac:dyDescent="0.2">
      <c r="B456" t="s">
        <v>1019</v>
      </c>
      <c r="C456" t="s">
        <v>1020</v>
      </c>
      <c r="D456" s="1">
        <v>43764</v>
      </c>
      <c r="E456" s="4">
        <v>1921051</v>
      </c>
    </row>
    <row r="457" spans="2:5" x14ac:dyDescent="0.2">
      <c r="B457" t="s">
        <v>1021</v>
      </c>
      <c r="C457" t="s">
        <v>1022</v>
      </c>
      <c r="D457" s="1">
        <v>43764</v>
      </c>
      <c r="E457" s="4">
        <v>1921052</v>
      </c>
    </row>
    <row r="458" spans="2:5" x14ac:dyDescent="0.2">
      <c r="B458" t="s">
        <v>1023</v>
      </c>
      <c r="C458" t="s">
        <v>1024</v>
      </c>
      <c r="D458" s="1">
        <v>43764</v>
      </c>
      <c r="E458" s="4">
        <v>1921053</v>
      </c>
    </row>
    <row r="459" spans="2:5" x14ac:dyDescent="0.2">
      <c r="B459" t="s">
        <v>1025</v>
      </c>
      <c r="C459" t="s">
        <v>1026</v>
      </c>
      <c r="D459" s="1">
        <v>43764</v>
      </c>
      <c r="E459" s="4">
        <v>1921054</v>
      </c>
    </row>
    <row r="460" spans="2:5" x14ac:dyDescent="0.2">
      <c r="B460" t="s">
        <v>1027</v>
      </c>
      <c r="C460" t="s">
        <v>1028</v>
      </c>
      <c r="D460" s="1">
        <v>43764</v>
      </c>
      <c r="E460" s="4">
        <v>1921055</v>
      </c>
    </row>
    <row r="461" spans="2:5" x14ac:dyDescent="0.2">
      <c r="B461" t="s">
        <v>1029</v>
      </c>
      <c r="C461" t="s">
        <v>1030</v>
      </c>
      <c r="D461" s="1">
        <v>43764</v>
      </c>
      <c r="E461" s="4">
        <v>1921056</v>
      </c>
    </row>
    <row r="462" spans="2:5" x14ac:dyDescent="0.2">
      <c r="B462" t="s">
        <v>1031</v>
      </c>
      <c r="C462" t="s">
        <v>1032</v>
      </c>
      <c r="D462" s="1">
        <v>43764</v>
      </c>
      <c r="E462" s="4">
        <v>1921057</v>
      </c>
    </row>
    <row r="463" spans="2:5" x14ac:dyDescent="0.2">
      <c r="B463" t="s">
        <v>1033</v>
      </c>
      <c r="C463" t="s">
        <v>1034</v>
      </c>
      <c r="D463" s="1">
        <v>43764</v>
      </c>
      <c r="E463" s="4">
        <v>1921058</v>
      </c>
    </row>
    <row r="464" spans="2:5" x14ac:dyDescent="0.2">
      <c r="B464" t="s">
        <v>1035</v>
      </c>
      <c r="C464" t="s">
        <v>1036</v>
      </c>
      <c r="D464" s="1">
        <v>43764</v>
      </c>
      <c r="E464" s="4">
        <v>1921069</v>
      </c>
    </row>
    <row r="465" spans="2:5" x14ac:dyDescent="0.2">
      <c r="B465" t="s">
        <v>1037</v>
      </c>
      <c r="C465" t="s">
        <v>1038</v>
      </c>
      <c r="D465" s="1">
        <v>43764</v>
      </c>
      <c r="E465" s="4">
        <v>1921074</v>
      </c>
    </row>
    <row r="466" spans="2:5" x14ac:dyDescent="0.2">
      <c r="B466" t="s">
        <v>1039</v>
      </c>
      <c r="C466" t="s">
        <v>1040</v>
      </c>
      <c r="D466" s="1">
        <v>43764</v>
      </c>
      <c r="E466" s="4">
        <v>1921077</v>
      </c>
    </row>
    <row r="467" spans="2:5" x14ac:dyDescent="0.2">
      <c r="B467" t="s">
        <v>1041</v>
      </c>
      <c r="C467" t="s">
        <v>1042</v>
      </c>
      <c r="D467" s="1">
        <v>43764</v>
      </c>
      <c r="E467" s="4">
        <v>1921079</v>
      </c>
    </row>
    <row r="468" spans="2:5" x14ac:dyDescent="0.2">
      <c r="B468" t="s">
        <v>1043</v>
      </c>
      <c r="C468" t="s">
        <v>1044</v>
      </c>
      <c r="D468" s="1">
        <v>43764</v>
      </c>
      <c r="E468" s="4">
        <v>1921080</v>
      </c>
    </row>
    <row r="469" spans="2:5" x14ac:dyDescent="0.2">
      <c r="B469" t="s">
        <v>1045</v>
      </c>
      <c r="C469" t="s">
        <v>1046</v>
      </c>
      <c r="D469" s="1">
        <v>43764</v>
      </c>
      <c r="E469" s="4">
        <v>1921081</v>
      </c>
    </row>
    <row r="470" spans="2:5" x14ac:dyDescent="0.2">
      <c r="B470" t="s">
        <v>1047</v>
      </c>
      <c r="C470" t="s">
        <v>1048</v>
      </c>
      <c r="D470" s="1">
        <v>43764</v>
      </c>
      <c r="E470" s="4">
        <v>1921082</v>
      </c>
    </row>
    <row r="471" spans="2:5" x14ac:dyDescent="0.2">
      <c r="B471" t="s">
        <v>1049</v>
      </c>
      <c r="C471" t="s">
        <v>1050</v>
      </c>
      <c r="D471" s="1">
        <v>43764</v>
      </c>
      <c r="E471" s="4">
        <v>1921083</v>
      </c>
    </row>
    <row r="472" spans="2:5" x14ac:dyDescent="0.2">
      <c r="B472" t="s">
        <v>1051</v>
      </c>
      <c r="C472" t="s">
        <v>1052</v>
      </c>
      <c r="D472" s="1">
        <v>43764</v>
      </c>
      <c r="E472" s="4">
        <v>1921084</v>
      </c>
    </row>
    <row r="473" spans="2:5" x14ac:dyDescent="0.2">
      <c r="B473" t="s">
        <v>1053</v>
      </c>
      <c r="C473" t="s">
        <v>1054</v>
      </c>
      <c r="D473" s="1">
        <v>43764</v>
      </c>
      <c r="E473" s="4">
        <v>1921085</v>
      </c>
    </row>
    <row r="474" spans="2:5" x14ac:dyDescent="0.2">
      <c r="B474" t="s">
        <v>1055</v>
      </c>
      <c r="C474" t="s">
        <v>1056</v>
      </c>
      <c r="D474" s="1">
        <v>43764</v>
      </c>
      <c r="E474" s="4">
        <v>1921086</v>
      </c>
    </row>
    <row r="475" spans="2:5" x14ac:dyDescent="0.2">
      <c r="B475" t="s">
        <v>1057</v>
      </c>
      <c r="C475" t="s">
        <v>1058</v>
      </c>
      <c r="D475" s="1">
        <v>43764</v>
      </c>
      <c r="E475" s="4">
        <v>1921087</v>
      </c>
    </row>
    <row r="476" spans="2:5" x14ac:dyDescent="0.2">
      <c r="B476" t="s">
        <v>1059</v>
      </c>
      <c r="C476" t="s">
        <v>1060</v>
      </c>
      <c r="D476" s="1">
        <v>43764</v>
      </c>
      <c r="E476" s="4">
        <v>1921088</v>
      </c>
    </row>
    <row r="477" spans="2:5" x14ac:dyDescent="0.2">
      <c r="B477" t="s">
        <v>1061</v>
      </c>
      <c r="C477" t="s">
        <v>1062</v>
      </c>
      <c r="D477" s="1">
        <v>43764</v>
      </c>
      <c r="E477" s="4">
        <v>1921089</v>
      </c>
    </row>
    <row r="478" spans="2:5" x14ac:dyDescent="0.2">
      <c r="B478" t="s">
        <v>1063</v>
      </c>
      <c r="C478" t="s">
        <v>1064</v>
      </c>
      <c r="D478" s="1">
        <v>43764</v>
      </c>
      <c r="E478" s="4">
        <v>1921090</v>
      </c>
    </row>
    <row r="479" spans="2:5" x14ac:dyDescent="0.2">
      <c r="B479" t="s">
        <v>1065</v>
      </c>
      <c r="C479" t="s">
        <v>1066</v>
      </c>
      <c r="D479" s="1">
        <v>43764</v>
      </c>
      <c r="E479" s="4">
        <v>1921095</v>
      </c>
    </row>
    <row r="480" spans="2:5" x14ac:dyDescent="0.2">
      <c r="B480" t="s">
        <v>1067</v>
      </c>
      <c r="C480" t="s">
        <v>1068</v>
      </c>
      <c r="D480" s="1">
        <v>43764</v>
      </c>
      <c r="E480" s="4">
        <v>1921096</v>
      </c>
    </row>
    <row r="481" spans="2:5" x14ac:dyDescent="0.2">
      <c r="B481" t="s">
        <v>1069</v>
      </c>
      <c r="C481" t="s">
        <v>1070</v>
      </c>
      <c r="D481" s="1">
        <v>43764</v>
      </c>
      <c r="E481" s="4">
        <v>1921097</v>
      </c>
    </row>
    <row r="482" spans="2:5" x14ac:dyDescent="0.2">
      <c r="B482" t="s">
        <v>1071</v>
      </c>
      <c r="C482" t="s">
        <v>1072</v>
      </c>
      <c r="D482" s="1">
        <v>43764</v>
      </c>
      <c r="E482" s="4">
        <v>1921098</v>
      </c>
    </row>
    <row r="483" spans="2:5" x14ac:dyDescent="0.2">
      <c r="B483" t="s">
        <v>1073</v>
      </c>
      <c r="C483" t="s">
        <v>1074</v>
      </c>
      <c r="D483" s="1">
        <v>43764</v>
      </c>
      <c r="E483" s="4">
        <v>1921238</v>
      </c>
    </row>
    <row r="484" spans="2:5" x14ac:dyDescent="0.2">
      <c r="B484" t="s">
        <v>1075</v>
      </c>
      <c r="C484" t="s">
        <v>1076</v>
      </c>
      <c r="D484" s="1">
        <v>43764</v>
      </c>
      <c r="E484" s="4">
        <v>1921239</v>
      </c>
    </row>
    <row r="485" spans="2:5" x14ac:dyDescent="0.2">
      <c r="B485" t="s">
        <v>1077</v>
      </c>
      <c r="C485" t="s">
        <v>1078</v>
      </c>
      <c r="D485" s="1">
        <v>43764</v>
      </c>
      <c r="E485" s="4">
        <v>1921240</v>
      </c>
    </row>
    <row r="486" spans="2:5" x14ac:dyDescent="0.2">
      <c r="B486" t="s">
        <v>1079</v>
      </c>
      <c r="C486" t="s">
        <v>1080</v>
      </c>
      <c r="D486" s="1">
        <v>43764</v>
      </c>
      <c r="E486" s="4">
        <v>1921254</v>
      </c>
    </row>
    <row r="487" spans="2:5" x14ac:dyDescent="0.2">
      <c r="B487" t="s">
        <v>1081</v>
      </c>
      <c r="C487" t="s">
        <v>1082</v>
      </c>
      <c r="D487" s="1">
        <v>43764</v>
      </c>
      <c r="E487" s="4">
        <v>1921258</v>
      </c>
    </row>
    <row r="488" spans="2:5" x14ac:dyDescent="0.2">
      <c r="B488" t="s">
        <v>1083</v>
      </c>
      <c r="C488" t="s">
        <v>1084</v>
      </c>
      <c r="D488" s="1">
        <v>43764</v>
      </c>
      <c r="E488" s="4">
        <v>1921259</v>
      </c>
    </row>
    <row r="489" spans="2:5" x14ac:dyDescent="0.2">
      <c r="B489" t="s">
        <v>1085</v>
      </c>
      <c r="C489" t="s">
        <v>1086</v>
      </c>
      <c r="D489" s="1">
        <v>43764</v>
      </c>
      <c r="E489" s="4">
        <v>1921260</v>
      </c>
    </row>
    <row r="490" spans="2:5" x14ac:dyDescent="0.2">
      <c r="B490" t="s">
        <v>1087</v>
      </c>
      <c r="C490" t="s">
        <v>1088</v>
      </c>
      <c r="D490" s="1">
        <v>43764</v>
      </c>
      <c r="E490" s="4">
        <v>1921274</v>
      </c>
    </row>
    <row r="491" spans="2:5" x14ac:dyDescent="0.2">
      <c r="B491" t="s">
        <v>1089</v>
      </c>
      <c r="C491" t="s">
        <v>1090</v>
      </c>
      <c r="D491" s="1">
        <v>43764</v>
      </c>
      <c r="E491" s="4">
        <v>1921275</v>
      </c>
    </row>
    <row r="492" spans="2:5" x14ac:dyDescent="0.2">
      <c r="B492" t="s">
        <v>1091</v>
      </c>
      <c r="C492" t="s">
        <v>1092</v>
      </c>
      <c r="D492" s="1">
        <v>43764</v>
      </c>
      <c r="E492" s="4">
        <v>1921277</v>
      </c>
    </row>
    <row r="493" spans="2:5" x14ac:dyDescent="0.2">
      <c r="B493" t="s">
        <v>1093</v>
      </c>
      <c r="C493" t="s">
        <v>1094</v>
      </c>
      <c r="D493" s="1">
        <v>43764</v>
      </c>
      <c r="E493" s="4">
        <v>1921278</v>
      </c>
    </row>
    <row r="494" spans="2:5" x14ac:dyDescent="0.2">
      <c r="B494" t="s">
        <v>1095</v>
      </c>
      <c r="C494" t="s">
        <v>1096</v>
      </c>
      <c r="D494" s="1">
        <v>43764</v>
      </c>
      <c r="E494" s="4">
        <v>1921279</v>
      </c>
    </row>
    <row r="495" spans="2:5" x14ac:dyDescent="0.2">
      <c r="B495" t="s">
        <v>1097</v>
      </c>
      <c r="C495" t="s">
        <v>1098</v>
      </c>
      <c r="D495" s="1">
        <v>43764</v>
      </c>
      <c r="E495" s="4">
        <v>1921280</v>
      </c>
    </row>
    <row r="496" spans="2:5" x14ac:dyDescent="0.2">
      <c r="B496" t="s">
        <v>1099</v>
      </c>
      <c r="C496" t="s">
        <v>1100</v>
      </c>
      <c r="D496" s="1">
        <v>43764</v>
      </c>
      <c r="E496" s="4">
        <v>1921281</v>
      </c>
    </row>
    <row r="497" spans="2:5" x14ac:dyDescent="0.2">
      <c r="B497" t="s">
        <v>1101</v>
      </c>
      <c r="C497" t="s">
        <v>1102</v>
      </c>
      <c r="D497" s="1">
        <v>43764</v>
      </c>
      <c r="E497" s="4">
        <v>1921283</v>
      </c>
    </row>
    <row r="498" spans="2:5" x14ac:dyDescent="0.2">
      <c r="B498" t="s">
        <v>1103</v>
      </c>
      <c r="C498" t="s">
        <v>1104</v>
      </c>
      <c r="D498" s="1">
        <v>43764</v>
      </c>
      <c r="E498" s="4">
        <v>1921284</v>
      </c>
    </row>
    <row r="499" spans="2:5" x14ac:dyDescent="0.2">
      <c r="B499" t="s">
        <v>1105</v>
      </c>
      <c r="C499" t="s">
        <v>1106</v>
      </c>
      <c r="D499" s="1">
        <v>43764</v>
      </c>
      <c r="E499" s="4">
        <v>1921285</v>
      </c>
    </row>
    <row r="500" spans="2:5" x14ac:dyDescent="0.2">
      <c r="B500" t="s">
        <v>1107</v>
      </c>
      <c r="C500" t="s">
        <v>1108</v>
      </c>
      <c r="D500" s="1">
        <v>43764</v>
      </c>
      <c r="E500" s="4">
        <v>1921286</v>
      </c>
    </row>
    <row r="501" spans="2:5" x14ac:dyDescent="0.2">
      <c r="B501" t="s">
        <v>1109</v>
      </c>
      <c r="C501" t="s">
        <v>1110</v>
      </c>
      <c r="D501" s="1">
        <v>43764</v>
      </c>
      <c r="E501" s="4">
        <v>1921287</v>
      </c>
    </row>
    <row r="502" spans="2:5" x14ac:dyDescent="0.2">
      <c r="B502" t="s">
        <v>1111</v>
      </c>
      <c r="C502" t="s">
        <v>1112</v>
      </c>
      <c r="D502" s="1">
        <v>43764</v>
      </c>
      <c r="E502" s="4">
        <v>1921289</v>
      </c>
    </row>
    <row r="503" spans="2:5" x14ac:dyDescent="0.2">
      <c r="B503" t="s">
        <v>1113</v>
      </c>
      <c r="C503" t="s">
        <v>1114</v>
      </c>
      <c r="D503" s="1">
        <v>43764</v>
      </c>
      <c r="E503" s="4">
        <v>1921290</v>
      </c>
    </row>
    <row r="504" spans="2:5" x14ac:dyDescent="0.2">
      <c r="B504" t="s">
        <v>1115</v>
      </c>
      <c r="C504" t="s">
        <v>1116</v>
      </c>
      <c r="D504" s="1">
        <v>43764</v>
      </c>
      <c r="E504" s="4">
        <v>1921291</v>
      </c>
    </row>
    <row r="505" spans="2:5" x14ac:dyDescent="0.2">
      <c r="B505" t="s">
        <v>1117</v>
      </c>
      <c r="C505" t="s">
        <v>1118</v>
      </c>
      <c r="D505" s="1">
        <v>43764</v>
      </c>
      <c r="E505" s="4">
        <v>1921292</v>
      </c>
    </row>
    <row r="506" spans="2:5" x14ac:dyDescent="0.2">
      <c r="B506" t="s">
        <v>1119</v>
      </c>
      <c r="C506" t="s">
        <v>1120</v>
      </c>
      <c r="D506" s="1">
        <v>43764</v>
      </c>
      <c r="E506" s="4">
        <v>1921294</v>
      </c>
    </row>
    <row r="507" spans="2:5" x14ac:dyDescent="0.2">
      <c r="B507" t="s">
        <v>1121</v>
      </c>
      <c r="C507" t="s">
        <v>1122</v>
      </c>
      <c r="D507" s="1">
        <v>43764</v>
      </c>
      <c r="E507" s="4">
        <v>1921295</v>
      </c>
    </row>
    <row r="508" spans="2:5" x14ac:dyDescent="0.2">
      <c r="B508" t="s">
        <v>1123</v>
      </c>
      <c r="C508" t="s">
        <v>1124</v>
      </c>
      <c r="D508" s="1">
        <v>43764</v>
      </c>
      <c r="E508" s="4">
        <v>1921297</v>
      </c>
    </row>
    <row r="509" spans="2:5" x14ac:dyDescent="0.2">
      <c r="B509" t="s">
        <v>1125</v>
      </c>
      <c r="C509" t="s">
        <v>1126</v>
      </c>
      <c r="D509" s="1">
        <v>43764</v>
      </c>
      <c r="E509" s="4">
        <v>1921299</v>
      </c>
    </row>
    <row r="510" spans="2:5" x14ac:dyDescent="0.2">
      <c r="B510" t="s">
        <v>1127</v>
      </c>
      <c r="C510" t="s">
        <v>1128</v>
      </c>
      <c r="D510" s="1">
        <v>43764</v>
      </c>
      <c r="E510" s="4">
        <v>1921301</v>
      </c>
    </row>
    <row r="511" spans="2:5" x14ac:dyDescent="0.2">
      <c r="B511" t="s">
        <v>1129</v>
      </c>
      <c r="C511" t="s">
        <v>1130</v>
      </c>
      <c r="D511" s="1">
        <v>43764</v>
      </c>
      <c r="E511" s="4">
        <v>1921302</v>
      </c>
    </row>
    <row r="512" spans="2:5" x14ac:dyDescent="0.2">
      <c r="B512" t="s">
        <v>1131</v>
      </c>
      <c r="C512" t="s">
        <v>1132</v>
      </c>
      <c r="D512" s="1">
        <v>43764</v>
      </c>
      <c r="E512" s="4">
        <v>1921303</v>
      </c>
    </row>
    <row r="513" spans="2:5" x14ac:dyDescent="0.2">
      <c r="B513" t="s">
        <v>1133</v>
      </c>
      <c r="C513" t="s">
        <v>1134</v>
      </c>
      <c r="D513" s="1">
        <v>43764</v>
      </c>
      <c r="E513" s="4">
        <v>1921304</v>
      </c>
    </row>
    <row r="514" spans="2:5" x14ac:dyDescent="0.2">
      <c r="B514" t="s">
        <v>1135</v>
      </c>
      <c r="C514" t="s">
        <v>1136</v>
      </c>
      <c r="D514" s="1">
        <v>43764</v>
      </c>
      <c r="E514" s="4">
        <v>1921305</v>
      </c>
    </row>
    <row r="515" spans="2:5" x14ac:dyDescent="0.2">
      <c r="B515" t="s">
        <v>1137</v>
      </c>
      <c r="C515" t="s">
        <v>1138</v>
      </c>
      <c r="D515" s="1">
        <v>43765</v>
      </c>
      <c r="E515" s="4">
        <v>1920966</v>
      </c>
    </row>
    <row r="516" spans="2:5" x14ac:dyDescent="0.2">
      <c r="B516" t="s">
        <v>1139</v>
      </c>
      <c r="C516" t="s">
        <v>1140</v>
      </c>
      <c r="D516" s="1">
        <v>43765</v>
      </c>
      <c r="E516" s="4">
        <v>1920987</v>
      </c>
    </row>
    <row r="517" spans="2:5" x14ac:dyDescent="0.2">
      <c r="B517" t="s">
        <v>1141</v>
      </c>
      <c r="C517" t="s">
        <v>1142</v>
      </c>
      <c r="D517" s="1">
        <v>43765</v>
      </c>
      <c r="E517" s="4">
        <v>1921019</v>
      </c>
    </row>
    <row r="518" spans="2:5" x14ac:dyDescent="0.2">
      <c r="B518" t="s">
        <v>1143</v>
      </c>
      <c r="C518" t="s">
        <v>1144</v>
      </c>
      <c r="D518" s="1">
        <v>43765</v>
      </c>
      <c r="E518" s="4">
        <v>1921037</v>
      </c>
    </row>
    <row r="519" spans="2:5" x14ac:dyDescent="0.2">
      <c r="B519" t="s">
        <v>1145</v>
      </c>
      <c r="C519" t="s">
        <v>1146</v>
      </c>
      <c r="D519" s="1">
        <v>43765</v>
      </c>
      <c r="E519" s="4">
        <v>1921064</v>
      </c>
    </row>
    <row r="520" spans="2:5" x14ac:dyDescent="0.2">
      <c r="B520" t="s">
        <v>1147</v>
      </c>
      <c r="C520" t="s">
        <v>1148</v>
      </c>
      <c r="D520" s="1">
        <v>43765</v>
      </c>
      <c r="E520" s="4">
        <v>1921094</v>
      </c>
    </row>
    <row r="521" spans="2:5" x14ac:dyDescent="0.2">
      <c r="B521" t="s">
        <v>1149</v>
      </c>
      <c r="C521" t="s">
        <v>1150</v>
      </c>
      <c r="D521" s="1">
        <v>43766</v>
      </c>
      <c r="E521" s="4">
        <v>1921314</v>
      </c>
    </row>
    <row r="522" spans="2:5" x14ac:dyDescent="0.2">
      <c r="B522" t="s">
        <v>1151</v>
      </c>
      <c r="C522" t="s">
        <v>1152</v>
      </c>
      <c r="D522" s="1">
        <v>43766</v>
      </c>
      <c r="E522" s="4">
        <v>1921326</v>
      </c>
    </row>
    <row r="523" spans="2:5" x14ac:dyDescent="0.2">
      <c r="B523" t="s">
        <v>1153</v>
      </c>
      <c r="C523" t="s">
        <v>1154</v>
      </c>
      <c r="D523" s="1">
        <v>43766</v>
      </c>
      <c r="E523" s="4">
        <v>1921306</v>
      </c>
    </row>
    <row r="524" spans="2:5" x14ac:dyDescent="0.2">
      <c r="B524" t="s">
        <v>1155</v>
      </c>
      <c r="C524" t="s">
        <v>1156</v>
      </c>
      <c r="D524" s="1">
        <v>43766</v>
      </c>
      <c r="E524" s="4">
        <v>1921307</v>
      </c>
    </row>
    <row r="525" spans="2:5" x14ac:dyDescent="0.2">
      <c r="B525" t="s">
        <v>1157</v>
      </c>
      <c r="C525" t="s">
        <v>1158</v>
      </c>
      <c r="D525" s="1">
        <v>43766</v>
      </c>
      <c r="E525" s="4">
        <v>1921308</v>
      </c>
    </row>
    <row r="526" spans="2:5" x14ac:dyDescent="0.2">
      <c r="B526" t="s">
        <v>1159</v>
      </c>
      <c r="C526" t="s">
        <v>1160</v>
      </c>
      <c r="D526" s="1">
        <v>43766</v>
      </c>
      <c r="E526" s="4">
        <v>1921309</v>
      </c>
    </row>
    <row r="527" spans="2:5" x14ac:dyDescent="0.2">
      <c r="B527" t="s">
        <v>1161</v>
      </c>
      <c r="C527" t="s">
        <v>1162</v>
      </c>
      <c r="D527" s="1">
        <v>43766</v>
      </c>
      <c r="E527" s="4">
        <v>1921315</v>
      </c>
    </row>
    <row r="528" spans="2:5" x14ac:dyDescent="0.2">
      <c r="B528" t="s">
        <v>1163</v>
      </c>
      <c r="C528" t="s">
        <v>1164</v>
      </c>
      <c r="D528" s="1">
        <v>43766</v>
      </c>
      <c r="E528" s="4">
        <v>1921316</v>
      </c>
    </row>
    <row r="529" spans="2:5" x14ac:dyDescent="0.2">
      <c r="B529" t="s">
        <v>1165</v>
      </c>
      <c r="C529" t="s">
        <v>1166</v>
      </c>
      <c r="D529" s="1">
        <v>43766</v>
      </c>
      <c r="E529" s="4">
        <v>1921317</v>
      </c>
    </row>
    <row r="530" spans="2:5" x14ac:dyDescent="0.2">
      <c r="B530" t="s">
        <v>1167</v>
      </c>
      <c r="C530" t="s">
        <v>1168</v>
      </c>
      <c r="D530" s="1">
        <v>43766</v>
      </c>
      <c r="E530" s="4">
        <v>1921319</v>
      </c>
    </row>
    <row r="531" spans="2:5" x14ac:dyDescent="0.2">
      <c r="B531" t="s">
        <v>1169</v>
      </c>
      <c r="C531" t="s">
        <v>1170</v>
      </c>
      <c r="D531" s="1">
        <v>43766</v>
      </c>
      <c r="E531" s="4">
        <v>1921320</v>
      </c>
    </row>
    <row r="532" spans="2:5" x14ac:dyDescent="0.2">
      <c r="B532" t="s">
        <v>1171</v>
      </c>
      <c r="C532" t="s">
        <v>1172</v>
      </c>
      <c r="D532" s="1">
        <v>43766</v>
      </c>
      <c r="E532" s="4">
        <v>1921321</v>
      </c>
    </row>
    <row r="533" spans="2:5" x14ac:dyDescent="0.2">
      <c r="B533" t="s">
        <v>1173</v>
      </c>
      <c r="C533" t="s">
        <v>1174</v>
      </c>
      <c r="D533" s="1">
        <v>43766</v>
      </c>
      <c r="E533" s="4">
        <v>1921322</v>
      </c>
    </row>
    <row r="534" spans="2:5" x14ac:dyDescent="0.2">
      <c r="B534" t="s">
        <v>1175</v>
      </c>
      <c r="C534" t="s">
        <v>1176</v>
      </c>
      <c r="D534" s="1">
        <v>43766</v>
      </c>
      <c r="E534" s="4">
        <v>1921323</v>
      </c>
    </row>
    <row r="535" spans="2:5" x14ac:dyDescent="0.2">
      <c r="B535" t="s">
        <v>1177</v>
      </c>
      <c r="C535" t="s">
        <v>1178</v>
      </c>
      <c r="D535" s="1">
        <v>43766</v>
      </c>
      <c r="E535" s="4">
        <v>1921324</v>
      </c>
    </row>
    <row r="536" spans="2:5" x14ac:dyDescent="0.2">
      <c r="B536" t="s">
        <v>1179</v>
      </c>
      <c r="C536" t="s">
        <v>1180</v>
      </c>
      <c r="D536" s="1">
        <v>43766</v>
      </c>
      <c r="E536" s="4">
        <v>1921325</v>
      </c>
    </row>
    <row r="537" spans="2:5" x14ac:dyDescent="0.2">
      <c r="B537" t="s">
        <v>1181</v>
      </c>
      <c r="C537" t="s">
        <v>1182</v>
      </c>
      <c r="D537" s="1">
        <v>43766</v>
      </c>
      <c r="E537" s="4">
        <v>1921327</v>
      </c>
    </row>
    <row r="538" spans="2:5" x14ac:dyDescent="0.2">
      <c r="B538" t="s">
        <v>1183</v>
      </c>
      <c r="C538" t="s">
        <v>1184</v>
      </c>
      <c r="D538" s="1">
        <v>43766</v>
      </c>
      <c r="E538" s="4">
        <v>1921328</v>
      </c>
    </row>
    <row r="539" spans="2:5" x14ac:dyDescent="0.2">
      <c r="B539" t="s">
        <v>1185</v>
      </c>
      <c r="C539" t="s">
        <v>1186</v>
      </c>
      <c r="D539" s="1">
        <v>43766</v>
      </c>
      <c r="E539" s="4">
        <v>1921329</v>
      </c>
    </row>
    <row r="540" spans="2:5" x14ac:dyDescent="0.2">
      <c r="B540" t="s">
        <v>1187</v>
      </c>
      <c r="C540" t="s">
        <v>1188</v>
      </c>
      <c r="D540" s="1">
        <v>43766</v>
      </c>
      <c r="E540" s="4">
        <v>1921330</v>
      </c>
    </row>
    <row r="541" spans="2:5" x14ac:dyDescent="0.2">
      <c r="B541" t="s">
        <v>1189</v>
      </c>
      <c r="C541" t="s">
        <v>1190</v>
      </c>
      <c r="D541" s="1">
        <v>43766</v>
      </c>
      <c r="E541" s="4">
        <v>1921331</v>
      </c>
    </row>
    <row r="542" spans="2:5" x14ac:dyDescent="0.2">
      <c r="B542" t="s">
        <v>1191</v>
      </c>
      <c r="C542" t="s">
        <v>1192</v>
      </c>
      <c r="D542" s="1">
        <v>43766</v>
      </c>
      <c r="E542" s="4">
        <v>1921337</v>
      </c>
    </row>
    <row r="543" spans="2:5" x14ac:dyDescent="0.2">
      <c r="B543" t="s">
        <v>1193</v>
      </c>
      <c r="C543" t="s">
        <v>1194</v>
      </c>
      <c r="D543" s="1">
        <v>43766</v>
      </c>
      <c r="E543" s="4">
        <v>1921338</v>
      </c>
    </row>
    <row r="544" spans="2:5" x14ac:dyDescent="0.2">
      <c r="B544" t="s">
        <v>1195</v>
      </c>
      <c r="C544" t="s">
        <v>1196</v>
      </c>
      <c r="D544" s="1">
        <v>43766</v>
      </c>
      <c r="E544" s="4">
        <v>1921339</v>
      </c>
    </row>
    <row r="545" spans="2:5" x14ac:dyDescent="0.2">
      <c r="B545" t="s">
        <v>1197</v>
      </c>
      <c r="C545" t="s">
        <v>1198</v>
      </c>
      <c r="D545" s="1">
        <v>43767</v>
      </c>
      <c r="E545" s="4">
        <v>1921341</v>
      </c>
    </row>
    <row r="546" spans="2:5" x14ac:dyDescent="0.2">
      <c r="B546" t="s">
        <v>1199</v>
      </c>
      <c r="C546" t="s">
        <v>1200</v>
      </c>
      <c r="D546" s="1">
        <v>43767</v>
      </c>
      <c r="E546" s="4">
        <v>1921349</v>
      </c>
    </row>
    <row r="547" spans="2:5" x14ac:dyDescent="0.2">
      <c r="B547" t="s">
        <v>1201</v>
      </c>
      <c r="C547" t="s">
        <v>1202</v>
      </c>
      <c r="D547" s="1">
        <v>43767</v>
      </c>
      <c r="E547" s="4">
        <v>1921354</v>
      </c>
    </row>
    <row r="548" spans="2:5" x14ac:dyDescent="0.2">
      <c r="B548" t="s">
        <v>1203</v>
      </c>
      <c r="C548" t="s">
        <v>1204</v>
      </c>
      <c r="D548" s="1">
        <v>43767</v>
      </c>
      <c r="E548" s="4">
        <v>1921355</v>
      </c>
    </row>
    <row r="549" spans="2:5" x14ac:dyDescent="0.2">
      <c r="B549" t="s">
        <v>1205</v>
      </c>
      <c r="C549" t="s">
        <v>1206</v>
      </c>
      <c r="D549" s="1">
        <v>43767</v>
      </c>
      <c r="E549" s="4">
        <v>1921356</v>
      </c>
    </row>
    <row r="550" spans="2:5" x14ac:dyDescent="0.2">
      <c r="B550" t="s">
        <v>1207</v>
      </c>
      <c r="C550" t="s">
        <v>1208</v>
      </c>
      <c r="D550" s="1">
        <v>43767</v>
      </c>
      <c r="E550" s="4">
        <v>1921332</v>
      </c>
    </row>
    <row r="551" spans="2:5" x14ac:dyDescent="0.2">
      <c r="B551" t="s">
        <v>1209</v>
      </c>
      <c r="C551" t="s">
        <v>1210</v>
      </c>
      <c r="D551" s="1">
        <v>43767</v>
      </c>
      <c r="E551" s="4">
        <v>1921333</v>
      </c>
    </row>
    <row r="552" spans="2:5" x14ac:dyDescent="0.2">
      <c r="B552" t="s">
        <v>1211</v>
      </c>
      <c r="C552" t="s">
        <v>1212</v>
      </c>
      <c r="D552" s="1">
        <v>43767</v>
      </c>
      <c r="E552" s="4">
        <v>1921334</v>
      </c>
    </row>
    <row r="553" spans="2:5" x14ac:dyDescent="0.2">
      <c r="B553" t="s">
        <v>1213</v>
      </c>
      <c r="C553" t="s">
        <v>1214</v>
      </c>
      <c r="D553" s="1">
        <v>43767</v>
      </c>
      <c r="E553" s="4">
        <v>1921335</v>
      </c>
    </row>
    <row r="554" spans="2:5" x14ac:dyDescent="0.2">
      <c r="B554" t="s">
        <v>1215</v>
      </c>
      <c r="C554" t="s">
        <v>1216</v>
      </c>
      <c r="D554" s="1">
        <v>43767</v>
      </c>
      <c r="E554" s="4">
        <v>1921336</v>
      </c>
    </row>
    <row r="555" spans="2:5" x14ac:dyDescent="0.2">
      <c r="B555" t="s">
        <v>1217</v>
      </c>
      <c r="C555" t="s">
        <v>1218</v>
      </c>
      <c r="D555" s="1">
        <v>43767</v>
      </c>
      <c r="E555" s="4">
        <v>1921340</v>
      </c>
    </row>
    <row r="556" spans="2:5" x14ac:dyDescent="0.2">
      <c r="B556" t="s">
        <v>1219</v>
      </c>
      <c r="C556" t="s">
        <v>1220</v>
      </c>
      <c r="D556" s="1">
        <v>43767</v>
      </c>
      <c r="E556" s="4">
        <v>1921343</v>
      </c>
    </row>
    <row r="557" spans="2:5" x14ac:dyDescent="0.2">
      <c r="B557" t="s">
        <v>1221</v>
      </c>
      <c r="C557" t="s">
        <v>1222</v>
      </c>
      <c r="D557" s="1">
        <v>43767</v>
      </c>
      <c r="E557" s="4">
        <v>1921344</v>
      </c>
    </row>
    <row r="558" spans="2:5" x14ac:dyDescent="0.2">
      <c r="B558" t="s">
        <v>1223</v>
      </c>
      <c r="C558" t="s">
        <v>1224</v>
      </c>
      <c r="D558" s="1">
        <v>43767</v>
      </c>
      <c r="E558" s="4">
        <v>1921345</v>
      </c>
    </row>
    <row r="559" spans="2:5" x14ac:dyDescent="0.2">
      <c r="B559" t="s">
        <v>1225</v>
      </c>
      <c r="C559" t="s">
        <v>1226</v>
      </c>
      <c r="D559" s="1">
        <v>43767</v>
      </c>
      <c r="E559" s="4">
        <v>1921346</v>
      </c>
    </row>
    <row r="560" spans="2:5" x14ac:dyDescent="0.2">
      <c r="B560" t="s">
        <v>1227</v>
      </c>
      <c r="C560" t="s">
        <v>1228</v>
      </c>
      <c r="D560" s="1">
        <v>43767</v>
      </c>
      <c r="E560" s="4">
        <v>1921347</v>
      </c>
    </row>
    <row r="561" spans="2:5" x14ac:dyDescent="0.2">
      <c r="B561" t="s">
        <v>1229</v>
      </c>
      <c r="C561" t="s">
        <v>1230</v>
      </c>
      <c r="D561" s="1">
        <v>43767</v>
      </c>
      <c r="E561" s="4">
        <v>1921348</v>
      </c>
    </row>
    <row r="562" spans="2:5" x14ac:dyDescent="0.2">
      <c r="B562" t="s">
        <v>1231</v>
      </c>
      <c r="C562" t="s">
        <v>1232</v>
      </c>
      <c r="D562" s="1">
        <v>43767</v>
      </c>
      <c r="E562" s="4">
        <v>1921350</v>
      </c>
    </row>
    <row r="563" spans="2:5" x14ac:dyDescent="0.2">
      <c r="B563" t="s">
        <v>1233</v>
      </c>
      <c r="C563" t="s">
        <v>1234</v>
      </c>
      <c r="D563" s="1">
        <v>43767</v>
      </c>
      <c r="E563" s="4">
        <v>1921351</v>
      </c>
    </row>
    <row r="564" spans="2:5" x14ac:dyDescent="0.2">
      <c r="B564" t="s">
        <v>1235</v>
      </c>
      <c r="C564" t="s">
        <v>1236</v>
      </c>
      <c r="D564" s="1">
        <v>43767</v>
      </c>
      <c r="E564" s="4">
        <v>1921352</v>
      </c>
    </row>
    <row r="565" spans="2:5" x14ac:dyDescent="0.2">
      <c r="B565" t="s">
        <v>1237</v>
      </c>
      <c r="C565" t="s">
        <v>1238</v>
      </c>
      <c r="D565" s="1">
        <v>43767</v>
      </c>
      <c r="E565" s="4">
        <v>1921353</v>
      </c>
    </row>
    <row r="566" spans="2:5" x14ac:dyDescent="0.2">
      <c r="B566" t="s">
        <v>1239</v>
      </c>
      <c r="C566" t="s">
        <v>1240</v>
      </c>
      <c r="D566" s="1">
        <v>43767</v>
      </c>
      <c r="E566" s="4">
        <v>1921357</v>
      </c>
    </row>
    <row r="567" spans="2:5" x14ac:dyDescent="0.2">
      <c r="B567" t="s">
        <v>1241</v>
      </c>
      <c r="C567" t="s">
        <v>1242</v>
      </c>
      <c r="D567" s="1">
        <v>43767</v>
      </c>
      <c r="E567" s="4">
        <v>1921362</v>
      </c>
    </row>
    <row r="568" spans="2:5" x14ac:dyDescent="0.2">
      <c r="B568" t="s">
        <v>1243</v>
      </c>
      <c r="C568" t="s">
        <v>1244</v>
      </c>
      <c r="D568" s="1">
        <v>43767</v>
      </c>
      <c r="E568" s="4">
        <v>1921363</v>
      </c>
    </row>
    <row r="569" spans="2:5" x14ac:dyDescent="0.2">
      <c r="B569" t="s">
        <v>1245</v>
      </c>
      <c r="C569" t="s">
        <v>1246</v>
      </c>
      <c r="D569" s="1">
        <v>43767</v>
      </c>
      <c r="E569" s="4">
        <v>1921364</v>
      </c>
    </row>
    <row r="570" spans="2:5" x14ac:dyDescent="0.2">
      <c r="B570" t="s">
        <v>1247</v>
      </c>
      <c r="C570" t="s">
        <v>1248</v>
      </c>
      <c r="D570" s="1">
        <v>43767</v>
      </c>
      <c r="E570" s="4">
        <v>1921366</v>
      </c>
    </row>
    <row r="571" spans="2:5" x14ac:dyDescent="0.2">
      <c r="B571" t="s">
        <v>1249</v>
      </c>
      <c r="C571" t="s">
        <v>1250</v>
      </c>
      <c r="D571" s="1">
        <v>43767</v>
      </c>
      <c r="E571" s="4">
        <v>1921370</v>
      </c>
    </row>
    <row r="572" spans="2:5" x14ac:dyDescent="0.2">
      <c r="B572" t="s">
        <v>1251</v>
      </c>
      <c r="C572" t="s">
        <v>1252</v>
      </c>
      <c r="D572" s="1">
        <v>43768</v>
      </c>
      <c r="E572" s="4">
        <v>1921367</v>
      </c>
    </row>
    <row r="573" spans="2:5" x14ac:dyDescent="0.2">
      <c r="B573" t="s">
        <v>1253</v>
      </c>
      <c r="C573" t="s">
        <v>1254</v>
      </c>
      <c r="D573" s="1">
        <v>43768</v>
      </c>
      <c r="E573" s="4">
        <v>1921371</v>
      </c>
    </row>
    <row r="574" spans="2:5" x14ac:dyDescent="0.2">
      <c r="B574" t="s">
        <v>1255</v>
      </c>
      <c r="C574" t="s">
        <v>1256</v>
      </c>
      <c r="D574" s="1">
        <v>43768</v>
      </c>
      <c r="E574" s="4">
        <v>1921385</v>
      </c>
    </row>
    <row r="575" spans="2:5" x14ac:dyDescent="0.2">
      <c r="B575" t="s">
        <v>1257</v>
      </c>
      <c r="C575" t="s">
        <v>1258</v>
      </c>
      <c r="D575" s="1">
        <v>43768</v>
      </c>
      <c r="E575" s="4">
        <v>1921390</v>
      </c>
    </row>
    <row r="576" spans="2:5" x14ac:dyDescent="0.2">
      <c r="B576" t="s">
        <v>1259</v>
      </c>
      <c r="C576" t="s">
        <v>1260</v>
      </c>
      <c r="D576" s="1">
        <v>43768</v>
      </c>
      <c r="E576" s="4">
        <v>1921358</v>
      </c>
    </row>
    <row r="577" spans="2:5" x14ac:dyDescent="0.2">
      <c r="B577" t="s">
        <v>1261</v>
      </c>
      <c r="C577" t="s">
        <v>1262</v>
      </c>
      <c r="D577" s="1">
        <v>43768</v>
      </c>
      <c r="E577" s="4">
        <v>1921361</v>
      </c>
    </row>
    <row r="578" spans="2:5" x14ac:dyDescent="0.2">
      <c r="B578" t="s">
        <v>1263</v>
      </c>
      <c r="C578" t="s">
        <v>1264</v>
      </c>
      <c r="D578" s="1">
        <v>43768</v>
      </c>
      <c r="E578" s="4">
        <v>1921369</v>
      </c>
    </row>
    <row r="579" spans="2:5" x14ac:dyDescent="0.2">
      <c r="B579" t="s">
        <v>1265</v>
      </c>
      <c r="C579" t="s">
        <v>1266</v>
      </c>
      <c r="D579" s="1">
        <v>43768</v>
      </c>
      <c r="E579" s="4">
        <v>1921373</v>
      </c>
    </row>
    <row r="580" spans="2:5" x14ac:dyDescent="0.2">
      <c r="B580" t="s">
        <v>1267</v>
      </c>
      <c r="C580" t="s">
        <v>1268</v>
      </c>
      <c r="D580" s="1">
        <v>43768</v>
      </c>
      <c r="E580" s="4">
        <v>1921374</v>
      </c>
    </row>
    <row r="581" spans="2:5" x14ac:dyDescent="0.2">
      <c r="B581" t="s">
        <v>1269</v>
      </c>
      <c r="C581" t="s">
        <v>1270</v>
      </c>
      <c r="D581" s="1">
        <v>43768</v>
      </c>
      <c r="E581" s="4">
        <v>1921383</v>
      </c>
    </row>
    <row r="582" spans="2:5" x14ac:dyDescent="0.2">
      <c r="B582" t="s">
        <v>1271</v>
      </c>
      <c r="C582" t="s">
        <v>1272</v>
      </c>
      <c r="D582" s="1">
        <v>43768</v>
      </c>
      <c r="E582" s="4">
        <v>1921384</v>
      </c>
    </row>
    <row r="583" spans="2:5" x14ac:dyDescent="0.2">
      <c r="B583" t="s">
        <v>1273</v>
      </c>
      <c r="C583" t="s">
        <v>1274</v>
      </c>
      <c r="D583" s="1">
        <v>43768</v>
      </c>
      <c r="E583" s="4">
        <v>1921386</v>
      </c>
    </row>
    <row r="584" spans="2:5" x14ac:dyDescent="0.2">
      <c r="B584" t="s">
        <v>1275</v>
      </c>
      <c r="C584" t="s">
        <v>1276</v>
      </c>
      <c r="D584" s="1">
        <v>43768</v>
      </c>
      <c r="E584" s="4">
        <v>1921388</v>
      </c>
    </row>
    <row r="585" spans="2:5" x14ac:dyDescent="0.2">
      <c r="B585" t="s">
        <v>1277</v>
      </c>
      <c r="C585" t="s">
        <v>1278</v>
      </c>
      <c r="D585" s="1">
        <v>43768</v>
      </c>
      <c r="E585" s="4">
        <v>1921389</v>
      </c>
    </row>
    <row r="586" spans="2:5" x14ac:dyDescent="0.2">
      <c r="B586" t="s">
        <v>1279</v>
      </c>
      <c r="C586" t="s">
        <v>1280</v>
      </c>
      <c r="D586" s="1">
        <v>43768</v>
      </c>
      <c r="E586" s="4">
        <v>1921391</v>
      </c>
    </row>
    <row r="587" spans="2:5" x14ac:dyDescent="0.2">
      <c r="B587" t="s">
        <v>1281</v>
      </c>
      <c r="C587" t="s">
        <v>1282</v>
      </c>
      <c r="D587" s="1">
        <v>43768</v>
      </c>
      <c r="E587" s="4">
        <v>1921392</v>
      </c>
    </row>
    <row r="588" spans="2:5" x14ac:dyDescent="0.2">
      <c r="B588" t="s">
        <v>1283</v>
      </c>
      <c r="C588" t="s">
        <v>1284</v>
      </c>
      <c r="D588" s="1">
        <v>43768</v>
      </c>
      <c r="E588" s="4">
        <v>1921393</v>
      </c>
    </row>
    <row r="589" spans="2:5" x14ac:dyDescent="0.2">
      <c r="B589" t="s">
        <v>1285</v>
      </c>
      <c r="C589" t="s">
        <v>1286</v>
      </c>
      <c r="D589" s="1">
        <v>43768</v>
      </c>
      <c r="E589" s="4">
        <v>1921395</v>
      </c>
    </row>
    <row r="590" spans="2:5" x14ac:dyDescent="0.2">
      <c r="B590" t="s">
        <v>1287</v>
      </c>
      <c r="C590" t="s">
        <v>1288</v>
      </c>
      <c r="D590" s="1">
        <v>43768</v>
      </c>
      <c r="E590" s="4">
        <v>1921396</v>
      </c>
    </row>
    <row r="591" spans="2:5" x14ac:dyDescent="0.2">
      <c r="B591" t="s">
        <v>1289</v>
      </c>
      <c r="C591" t="s">
        <v>1290</v>
      </c>
      <c r="D591" s="1">
        <v>43769</v>
      </c>
      <c r="E591" s="4">
        <v>1921411</v>
      </c>
    </row>
    <row r="592" spans="2:5" x14ac:dyDescent="0.2">
      <c r="B592" t="s">
        <v>1291</v>
      </c>
      <c r="C592" t="s">
        <v>1292</v>
      </c>
      <c r="D592" s="1">
        <v>43769</v>
      </c>
      <c r="E592" s="4">
        <v>1921412</v>
      </c>
    </row>
    <row r="593" spans="2:5" x14ac:dyDescent="0.2">
      <c r="B593" t="s">
        <v>1293</v>
      </c>
      <c r="C593" t="s">
        <v>1294</v>
      </c>
      <c r="D593" s="1">
        <v>43769</v>
      </c>
      <c r="E593" s="4">
        <v>1921413</v>
      </c>
    </row>
    <row r="594" spans="2:5" x14ac:dyDescent="0.2">
      <c r="B594" t="s">
        <v>1295</v>
      </c>
      <c r="C594" t="s">
        <v>1296</v>
      </c>
      <c r="D594" s="1">
        <v>43769</v>
      </c>
      <c r="E594" s="4">
        <v>1921418</v>
      </c>
    </row>
    <row r="595" spans="2:5" x14ac:dyDescent="0.2">
      <c r="B595" t="s">
        <v>1297</v>
      </c>
      <c r="C595" t="s">
        <v>1298</v>
      </c>
      <c r="D595" s="1">
        <v>43769</v>
      </c>
      <c r="E595" s="4">
        <v>1921419</v>
      </c>
    </row>
    <row r="596" spans="2:5" x14ac:dyDescent="0.2">
      <c r="B596" t="s">
        <v>1299</v>
      </c>
      <c r="C596" t="s">
        <v>1300</v>
      </c>
      <c r="D596" s="1">
        <v>43769</v>
      </c>
      <c r="E596" s="4">
        <v>1921420</v>
      </c>
    </row>
    <row r="597" spans="2:5" x14ac:dyDescent="0.2">
      <c r="B597" t="s">
        <v>1301</v>
      </c>
      <c r="C597" t="s">
        <v>1302</v>
      </c>
      <c r="D597" s="1">
        <v>43769</v>
      </c>
      <c r="E597" s="4">
        <v>1921440</v>
      </c>
    </row>
    <row r="598" spans="2:5" x14ac:dyDescent="0.2">
      <c r="B598" t="s">
        <v>1303</v>
      </c>
      <c r="C598" t="s">
        <v>1304</v>
      </c>
      <c r="D598" s="1">
        <v>43769</v>
      </c>
      <c r="E598" s="4">
        <v>1921407</v>
      </c>
    </row>
    <row r="599" spans="2:5" x14ac:dyDescent="0.2">
      <c r="B599" t="s">
        <v>1305</v>
      </c>
      <c r="C599" t="s">
        <v>1306</v>
      </c>
      <c r="D599" s="1">
        <v>43769</v>
      </c>
      <c r="E599" s="4">
        <v>1921408</v>
      </c>
    </row>
    <row r="600" spans="2:5" x14ac:dyDescent="0.2">
      <c r="B600" t="s">
        <v>1307</v>
      </c>
      <c r="C600" t="s">
        <v>1308</v>
      </c>
      <c r="D600" s="1">
        <v>43769</v>
      </c>
      <c r="E600" s="4">
        <v>1921409</v>
      </c>
    </row>
    <row r="601" spans="2:5" x14ac:dyDescent="0.2">
      <c r="B601" t="s">
        <v>1309</v>
      </c>
      <c r="C601" t="s">
        <v>1310</v>
      </c>
      <c r="D601" s="1">
        <v>43769</v>
      </c>
      <c r="E601" s="4">
        <v>1921410</v>
      </c>
    </row>
    <row r="602" spans="2:5" x14ac:dyDescent="0.2">
      <c r="B602" t="s">
        <v>1311</v>
      </c>
      <c r="C602" t="s">
        <v>1312</v>
      </c>
      <c r="D602" s="1">
        <v>43769</v>
      </c>
      <c r="E602" s="4">
        <v>1921416</v>
      </c>
    </row>
    <row r="603" spans="2:5" x14ac:dyDescent="0.2">
      <c r="B603" t="s">
        <v>1313</v>
      </c>
      <c r="C603" t="s">
        <v>1314</v>
      </c>
      <c r="D603" s="1">
        <v>43769</v>
      </c>
      <c r="E603" s="4">
        <v>1921417</v>
      </c>
    </row>
    <row r="604" spans="2:5" x14ac:dyDescent="0.2">
      <c r="B604" t="s">
        <v>1315</v>
      </c>
      <c r="C604" t="s">
        <v>1316</v>
      </c>
      <c r="D604" s="1">
        <v>43769</v>
      </c>
      <c r="E604" s="4">
        <v>1921432</v>
      </c>
    </row>
    <row r="605" spans="2:5" x14ac:dyDescent="0.2">
      <c r="B605" t="s">
        <v>1317</v>
      </c>
      <c r="C605" t="s">
        <v>1318</v>
      </c>
      <c r="D605" s="1">
        <v>43769</v>
      </c>
      <c r="E605" s="4">
        <v>1921433</v>
      </c>
    </row>
    <row r="606" spans="2:5" x14ac:dyDescent="0.2">
      <c r="B606" t="s">
        <v>1319</v>
      </c>
      <c r="C606" t="s">
        <v>1320</v>
      </c>
      <c r="D606" s="1">
        <v>43769</v>
      </c>
      <c r="E606" s="4">
        <v>1921434</v>
      </c>
    </row>
    <row r="607" spans="2:5" x14ac:dyDescent="0.2">
      <c r="B607" t="s">
        <v>1321</v>
      </c>
      <c r="C607" t="s">
        <v>1322</v>
      </c>
      <c r="D607" s="1">
        <v>43769</v>
      </c>
      <c r="E607" s="4">
        <v>1921435</v>
      </c>
    </row>
    <row r="608" spans="2:5" x14ac:dyDescent="0.2">
      <c r="B608" t="s">
        <v>1323</v>
      </c>
      <c r="C608" t="s">
        <v>1324</v>
      </c>
      <c r="D608" s="1">
        <v>43769</v>
      </c>
      <c r="E608" s="4">
        <v>1921436</v>
      </c>
    </row>
    <row r="609" spans="2:5" x14ac:dyDescent="0.2">
      <c r="B609" t="s">
        <v>1325</v>
      </c>
      <c r="C609" t="s">
        <v>1326</v>
      </c>
      <c r="D609" s="1">
        <v>43769</v>
      </c>
      <c r="E609" s="4">
        <v>1921437</v>
      </c>
    </row>
    <row r="610" spans="2:5" x14ac:dyDescent="0.2">
      <c r="B610" t="s">
        <v>1327</v>
      </c>
      <c r="C610" t="s">
        <v>1328</v>
      </c>
      <c r="D610" s="1">
        <v>43769</v>
      </c>
      <c r="E610" s="4">
        <v>1921439</v>
      </c>
    </row>
    <row r="611" spans="2:5" x14ac:dyDescent="0.2">
      <c r="B611" t="s">
        <v>1329</v>
      </c>
      <c r="C611" t="s">
        <v>1330</v>
      </c>
      <c r="D611" s="1">
        <v>43769</v>
      </c>
      <c r="E611" s="4">
        <v>1921443</v>
      </c>
    </row>
    <row r="612" spans="2:5" x14ac:dyDescent="0.2">
      <c r="B612" t="s">
        <v>1331</v>
      </c>
      <c r="C612" t="s">
        <v>1332</v>
      </c>
      <c r="D612" s="1">
        <v>43770</v>
      </c>
      <c r="E612" s="4">
        <v>1921482</v>
      </c>
    </row>
    <row r="613" spans="2:5" x14ac:dyDescent="0.2">
      <c r="B613" t="s">
        <v>1333</v>
      </c>
      <c r="C613" t="s">
        <v>1334</v>
      </c>
      <c r="D613" s="1">
        <v>43770</v>
      </c>
      <c r="E613" s="4">
        <v>1921483</v>
      </c>
    </row>
    <row r="614" spans="2:5" x14ac:dyDescent="0.2">
      <c r="B614" t="s">
        <v>1335</v>
      </c>
      <c r="C614" t="s">
        <v>1336</v>
      </c>
      <c r="D614" s="1">
        <v>43770</v>
      </c>
      <c r="E614" s="4">
        <v>1921484</v>
      </c>
    </row>
    <row r="615" spans="2:5" x14ac:dyDescent="0.2">
      <c r="B615" t="s">
        <v>1337</v>
      </c>
      <c r="C615" t="s">
        <v>1338</v>
      </c>
      <c r="D615" s="1">
        <v>43770</v>
      </c>
      <c r="E615" s="4">
        <v>1921465</v>
      </c>
    </row>
    <row r="616" spans="2:5" x14ac:dyDescent="0.2">
      <c r="B616" t="s">
        <v>1339</v>
      </c>
      <c r="C616" t="s">
        <v>1340</v>
      </c>
      <c r="D616" s="1">
        <v>43770</v>
      </c>
      <c r="E616" s="4">
        <v>1921480</v>
      </c>
    </row>
    <row r="617" spans="2:5" x14ac:dyDescent="0.2">
      <c r="B617" t="s">
        <v>1341</v>
      </c>
      <c r="C617" t="s">
        <v>1342</v>
      </c>
      <c r="D617" s="1">
        <v>43771</v>
      </c>
      <c r="E617" s="4">
        <v>1921091</v>
      </c>
    </row>
    <row r="618" spans="2:5" x14ac:dyDescent="0.2">
      <c r="B618" t="s">
        <v>1343</v>
      </c>
      <c r="C618" t="s">
        <v>1344</v>
      </c>
      <c r="D618" s="1">
        <v>43771</v>
      </c>
      <c r="E618" s="4">
        <v>1921092</v>
      </c>
    </row>
    <row r="619" spans="2:5" x14ac:dyDescent="0.2">
      <c r="B619" t="s">
        <v>1345</v>
      </c>
      <c r="C619" t="s">
        <v>1346</v>
      </c>
      <c r="D619" s="1">
        <v>43771</v>
      </c>
      <c r="E619" s="4">
        <v>1921093</v>
      </c>
    </row>
    <row r="620" spans="2:5" x14ac:dyDescent="0.2">
      <c r="B620" t="s">
        <v>1347</v>
      </c>
      <c r="C620" t="s">
        <v>1348</v>
      </c>
      <c r="D620" s="1">
        <v>43771</v>
      </c>
      <c r="E620" s="4">
        <v>1921103</v>
      </c>
    </row>
    <row r="621" spans="2:5" x14ac:dyDescent="0.2">
      <c r="B621" t="s">
        <v>1349</v>
      </c>
      <c r="C621" t="s">
        <v>1350</v>
      </c>
      <c r="D621" s="1">
        <v>43771</v>
      </c>
      <c r="E621" s="4">
        <v>1921104</v>
      </c>
    </row>
    <row r="622" spans="2:5" x14ac:dyDescent="0.2">
      <c r="B622" t="s">
        <v>1351</v>
      </c>
      <c r="C622" t="s">
        <v>1352</v>
      </c>
      <c r="D622" s="1">
        <v>43771</v>
      </c>
      <c r="E622" s="4">
        <v>1921105</v>
      </c>
    </row>
    <row r="623" spans="2:5" x14ac:dyDescent="0.2">
      <c r="B623" t="s">
        <v>1353</v>
      </c>
      <c r="C623" t="s">
        <v>1354</v>
      </c>
      <c r="D623" s="1">
        <v>43771</v>
      </c>
      <c r="E623" s="4">
        <v>1921106</v>
      </c>
    </row>
    <row r="624" spans="2:5" x14ac:dyDescent="0.2">
      <c r="B624" t="s">
        <v>1355</v>
      </c>
      <c r="C624" t="s">
        <v>1356</v>
      </c>
      <c r="D624" s="1">
        <v>43771</v>
      </c>
      <c r="E624" s="4">
        <v>1921107</v>
      </c>
    </row>
    <row r="625" spans="2:5" x14ac:dyDescent="0.2">
      <c r="B625" t="s">
        <v>1357</v>
      </c>
      <c r="C625" t="s">
        <v>1358</v>
      </c>
      <c r="D625" s="1">
        <v>43771</v>
      </c>
      <c r="E625" s="4">
        <v>1921108</v>
      </c>
    </row>
    <row r="626" spans="2:5" x14ac:dyDescent="0.2">
      <c r="B626" t="s">
        <v>1359</v>
      </c>
      <c r="C626" t="s">
        <v>1360</v>
      </c>
      <c r="D626" s="1">
        <v>43771</v>
      </c>
      <c r="E626" s="4">
        <v>1921112</v>
      </c>
    </row>
    <row r="627" spans="2:5" x14ac:dyDescent="0.2">
      <c r="B627" t="s">
        <v>1361</v>
      </c>
      <c r="C627" t="s">
        <v>1362</v>
      </c>
      <c r="D627" s="1">
        <v>43771</v>
      </c>
      <c r="E627" s="4">
        <v>1921113</v>
      </c>
    </row>
    <row r="628" spans="2:5" x14ac:dyDescent="0.2">
      <c r="B628" t="s">
        <v>1363</v>
      </c>
      <c r="C628" t="s">
        <v>1364</v>
      </c>
      <c r="D628" s="1">
        <v>43771</v>
      </c>
      <c r="E628" s="4">
        <v>1921114</v>
      </c>
    </row>
    <row r="629" spans="2:5" x14ac:dyDescent="0.2">
      <c r="B629" t="s">
        <v>1365</v>
      </c>
      <c r="C629" t="s">
        <v>1366</v>
      </c>
      <c r="D629" s="1">
        <v>43771</v>
      </c>
      <c r="E629" s="4">
        <v>1921115</v>
      </c>
    </row>
    <row r="630" spans="2:5" x14ac:dyDescent="0.2">
      <c r="B630" t="s">
        <v>1367</v>
      </c>
      <c r="C630" t="s">
        <v>1368</v>
      </c>
      <c r="D630" s="1">
        <v>43771</v>
      </c>
      <c r="E630" s="4">
        <v>1921116</v>
      </c>
    </row>
    <row r="631" spans="2:5" x14ac:dyDescent="0.2">
      <c r="B631" t="s">
        <v>1369</v>
      </c>
      <c r="C631" t="s">
        <v>1370</v>
      </c>
      <c r="D631" s="1">
        <v>43771</v>
      </c>
      <c r="E631" s="4">
        <v>1921117</v>
      </c>
    </row>
    <row r="632" spans="2:5" x14ac:dyDescent="0.2">
      <c r="B632" t="s">
        <v>1371</v>
      </c>
      <c r="C632" t="s">
        <v>1372</v>
      </c>
      <c r="D632" s="1">
        <v>43771</v>
      </c>
      <c r="E632" s="4">
        <v>1921118</v>
      </c>
    </row>
    <row r="633" spans="2:5" x14ac:dyDescent="0.2">
      <c r="B633" t="s">
        <v>1373</v>
      </c>
      <c r="C633" t="s">
        <v>1374</v>
      </c>
      <c r="D633" s="1">
        <v>43771</v>
      </c>
      <c r="E633" s="4">
        <v>1921119</v>
      </c>
    </row>
    <row r="634" spans="2:5" x14ac:dyDescent="0.2">
      <c r="B634" t="s">
        <v>1375</v>
      </c>
      <c r="C634" t="s">
        <v>1376</v>
      </c>
      <c r="D634" s="1">
        <v>43771</v>
      </c>
      <c r="E634" s="4">
        <v>1921120</v>
      </c>
    </row>
    <row r="635" spans="2:5" x14ac:dyDescent="0.2">
      <c r="B635" t="s">
        <v>1377</v>
      </c>
      <c r="C635" t="s">
        <v>1378</v>
      </c>
      <c r="D635" s="1">
        <v>43771</v>
      </c>
      <c r="E635" s="4">
        <v>1921122</v>
      </c>
    </row>
    <row r="636" spans="2:5" x14ac:dyDescent="0.2">
      <c r="B636" t="s">
        <v>1379</v>
      </c>
      <c r="C636" t="s">
        <v>1380</v>
      </c>
      <c r="D636" s="1">
        <v>43771</v>
      </c>
      <c r="E636" s="4">
        <v>1921123</v>
      </c>
    </row>
    <row r="637" spans="2:5" x14ac:dyDescent="0.2">
      <c r="B637" t="s">
        <v>1381</v>
      </c>
      <c r="C637" t="s">
        <v>1382</v>
      </c>
      <c r="D637" s="1">
        <v>43771</v>
      </c>
      <c r="E637" s="4">
        <v>1921124</v>
      </c>
    </row>
    <row r="638" spans="2:5" x14ac:dyDescent="0.2">
      <c r="B638" t="s">
        <v>1383</v>
      </c>
      <c r="C638" t="s">
        <v>1384</v>
      </c>
      <c r="D638" s="1">
        <v>43771</v>
      </c>
      <c r="E638" s="4">
        <v>1921125</v>
      </c>
    </row>
    <row r="639" spans="2:5" x14ac:dyDescent="0.2">
      <c r="B639" t="s">
        <v>1385</v>
      </c>
      <c r="C639" t="s">
        <v>1386</v>
      </c>
      <c r="D639" s="1">
        <v>43771</v>
      </c>
      <c r="E639" s="4">
        <v>1921126</v>
      </c>
    </row>
    <row r="640" spans="2:5" x14ac:dyDescent="0.2">
      <c r="B640" t="s">
        <v>1387</v>
      </c>
      <c r="C640" t="s">
        <v>1388</v>
      </c>
      <c r="D640" s="1">
        <v>43771</v>
      </c>
      <c r="E640" s="4">
        <v>1921135</v>
      </c>
    </row>
    <row r="641" spans="2:5" x14ac:dyDescent="0.2">
      <c r="B641" t="s">
        <v>1389</v>
      </c>
      <c r="C641" t="s">
        <v>1390</v>
      </c>
      <c r="D641" s="1">
        <v>43771</v>
      </c>
      <c r="E641" s="4">
        <v>1921138</v>
      </c>
    </row>
    <row r="642" spans="2:5" x14ac:dyDescent="0.2">
      <c r="B642" t="s">
        <v>1391</v>
      </c>
      <c r="C642" t="s">
        <v>1392</v>
      </c>
      <c r="D642" s="1">
        <v>43771</v>
      </c>
      <c r="E642" s="4">
        <v>1921140</v>
      </c>
    </row>
    <row r="643" spans="2:5" x14ac:dyDescent="0.2">
      <c r="B643" t="s">
        <v>1393</v>
      </c>
      <c r="C643" t="s">
        <v>1394</v>
      </c>
      <c r="D643" s="1">
        <v>43771</v>
      </c>
      <c r="E643" s="4">
        <v>1921142</v>
      </c>
    </row>
    <row r="644" spans="2:5" x14ac:dyDescent="0.2">
      <c r="B644" t="s">
        <v>1395</v>
      </c>
      <c r="C644" t="s">
        <v>1396</v>
      </c>
      <c r="D644" s="1">
        <v>43771</v>
      </c>
      <c r="E644" s="4">
        <v>1921143</v>
      </c>
    </row>
    <row r="645" spans="2:5" x14ac:dyDescent="0.2">
      <c r="B645" t="s">
        <v>1397</v>
      </c>
      <c r="C645" t="s">
        <v>1398</v>
      </c>
      <c r="D645" s="1">
        <v>43771</v>
      </c>
      <c r="E645" s="4">
        <v>1921145</v>
      </c>
    </row>
    <row r="646" spans="2:5" x14ac:dyDescent="0.2">
      <c r="B646" t="s">
        <v>1399</v>
      </c>
      <c r="C646" t="s">
        <v>1400</v>
      </c>
      <c r="D646" s="1">
        <v>43771</v>
      </c>
      <c r="E646" s="4">
        <v>1921153</v>
      </c>
    </row>
    <row r="647" spans="2:5" x14ac:dyDescent="0.2">
      <c r="B647" t="s">
        <v>1401</v>
      </c>
      <c r="C647" t="s">
        <v>1402</v>
      </c>
      <c r="D647" s="1">
        <v>43771</v>
      </c>
      <c r="E647" s="4">
        <v>1921158</v>
      </c>
    </row>
    <row r="648" spans="2:5" x14ac:dyDescent="0.2">
      <c r="B648" t="s">
        <v>1403</v>
      </c>
      <c r="C648" t="s">
        <v>1404</v>
      </c>
      <c r="D648" s="1">
        <v>43771</v>
      </c>
      <c r="E648" s="4">
        <v>1921159</v>
      </c>
    </row>
    <row r="649" spans="2:5" x14ac:dyDescent="0.2">
      <c r="B649" t="s">
        <v>1405</v>
      </c>
      <c r="C649" t="s">
        <v>1406</v>
      </c>
      <c r="D649" s="1">
        <v>43771</v>
      </c>
      <c r="E649" s="4">
        <v>1921160</v>
      </c>
    </row>
    <row r="650" spans="2:5" x14ac:dyDescent="0.2">
      <c r="B650" t="s">
        <v>1407</v>
      </c>
      <c r="C650" t="s">
        <v>1408</v>
      </c>
      <c r="D650" s="1">
        <v>43771</v>
      </c>
      <c r="E650" s="4">
        <v>1921161</v>
      </c>
    </row>
    <row r="651" spans="2:5" x14ac:dyDescent="0.2">
      <c r="B651" t="s">
        <v>1409</v>
      </c>
      <c r="C651" t="s">
        <v>1410</v>
      </c>
      <c r="D651" s="1">
        <v>43771</v>
      </c>
      <c r="E651" s="4">
        <v>1921162</v>
      </c>
    </row>
    <row r="652" spans="2:5" x14ac:dyDescent="0.2">
      <c r="B652" t="s">
        <v>1411</v>
      </c>
      <c r="C652" t="s">
        <v>1412</v>
      </c>
      <c r="D652" s="1">
        <v>43771</v>
      </c>
      <c r="E652" s="4">
        <v>1921163</v>
      </c>
    </row>
    <row r="653" spans="2:5" x14ac:dyDescent="0.2">
      <c r="B653" t="s">
        <v>1413</v>
      </c>
      <c r="C653" t="s">
        <v>1414</v>
      </c>
      <c r="D653" s="1">
        <v>43771</v>
      </c>
      <c r="E653" s="4">
        <v>1921164</v>
      </c>
    </row>
    <row r="654" spans="2:5" x14ac:dyDescent="0.2">
      <c r="B654" t="s">
        <v>1415</v>
      </c>
      <c r="C654" t="s">
        <v>1416</v>
      </c>
      <c r="D654" s="1">
        <v>43771</v>
      </c>
      <c r="E654" s="4">
        <v>1921172</v>
      </c>
    </row>
    <row r="655" spans="2:5" x14ac:dyDescent="0.2">
      <c r="B655" t="s">
        <v>1417</v>
      </c>
      <c r="C655" t="s">
        <v>1418</v>
      </c>
      <c r="D655" s="1">
        <v>43771</v>
      </c>
      <c r="E655" s="4">
        <v>1921173</v>
      </c>
    </row>
    <row r="656" spans="2:5" x14ac:dyDescent="0.2">
      <c r="B656" t="s">
        <v>1419</v>
      </c>
      <c r="C656" t="s">
        <v>1420</v>
      </c>
      <c r="D656" s="1">
        <v>43771</v>
      </c>
      <c r="E656" s="4">
        <v>1921175</v>
      </c>
    </row>
    <row r="657" spans="2:5" x14ac:dyDescent="0.2">
      <c r="B657" t="s">
        <v>1421</v>
      </c>
      <c r="C657" t="s">
        <v>1422</v>
      </c>
      <c r="D657" s="1">
        <v>43771</v>
      </c>
      <c r="E657" s="4">
        <v>1921177</v>
      </c>
    </row>
    <row r="658" spans="2:5" x14ac:dyDescent="0.2">
      <c r="B658" t="s">
        <v>1423</v>
      </c>
      <c r="C658" t="s">
        <v>1424</v>
      </c>
      <c r="D658" s="1">
        <v>43771</v>
      </c>
      <c r="E658" s="4">
        <v>1921181</v>
      </c>
    </row>
    <row r="659" spans="2:5" x14ac:dyDescent="0.2">
      <c r="B659" t="s">
        <v>1425</v>
      </c>
      <c r="C659" t="s">
        <v>1426</v>
      </c>
      <c r="D659" s="1">
        <v>43771</v>
      </c>
      <c r="E659" s="4">
        <v>1921182</v>
      </c>
    </row>
    <row r="660" spans="2:5" x14ac:dyDescent="0.2">
      <c r="B660" t="s">
        <v>1427</v>
      </c>
      <c r="C660" t="s">
        <v>1428</v>
      </c>
      <c r="D660" s="1">
        <v>43771</v>
      </c>
      <c r="E660" s="4">
        <v>1921189</v>
      </c>
    </row>
    <row r="661" spans="2:5" x14ac:dyDescent="0.2">
      <c r="B661" t="s">
        <v>1429</v>
      </c>
      <c r="C661" t="s">
        <v>1430</v>
      </c>
      <c r="D661" s="1">
        <v>43771</v>
      </c>
      <c r="E661" s="4">
        <v>1921190</v>
      </c>
    </row>
    <row r="662" spans="2:5" x14ac:dyDescent="0.2">
      <c r="B662" t="s">
        <v>1431</v>
      </c>
      <c r="C662" t="s">
        <v>1432</v>
      </c>
      <c r="D662" s="1">
        <v>43771</v>
      </c>
      <c r="E662" s="4">
        <v>1921191</v>
      </c>
    </row>
    <row r="663" spans="2:5" x14ac:dyDescent="0.2">
      <c r="B663" t="s">
        <v>1433</v>
      </c>
      <c r="C663" t="s">
        <v>1434</v>
      </c>
      <c r="D663" s="1">
        <v>43771</v>
      </c>
      <c r="E663" s="4">
        <v>1921192</v>
      </c>
    </row>
    <row r="664" spans="2:5" x14ac:dyDescent="0.2">
      <c r="B664" t="s">
        <v>1435</v>
      </c>
      <c r="C664" t="s">
        <v>1436</v>
      </c>
      <c r="D664" s="1">
        <v>43771</v>
      </c>
      <c r="E664" s="4">
        <v>1921193</v>
      </c>
    </row>
    <row r="665" spans="2:5" x14ac:dyDescent="0.2">
      <c r="B665" t="s">
        <v>1437</v>
      </c>
      <c r="C665" t="s">
        <v>1438</v>
      </c>
      <c r="D665" s="1">
        <v>43771</v>
      </c>
      <c r="E665" s="4">
        <v>1921194</v>
      </c>
    </row>
    <row r="666" spans="2:5" x14ac:dyDescent="0.2">
      <c r="B666" t="s">
        <v>1439</v>
      </c>
      <c r="C666" t="s">
        <v>1440</v>
      </c>
      <c r="D666" s="1">
        <v>43771</v>
      </c>
      <c r="E666" s="4">
        <v>1921196</v>
      </c>
    </row>
    <row r="667" spans="2:5" x14ac:dyDescent="0.2">
      <c r="B667" t="s">
        <v>1441</v>
      </c>
      <c r="C667" t="s">
        <v>1442</v>
      </c>
      <c r="D667" s="1">
        <v>43771</v>
      </c>
      <c r="E667" s="4">
        <v>1921198</v>
      </c>
    </row>
    <row r="668" spans="2:5" x14ac:dyDescent="0.2">
      <c r="B668" t="s">
        <v>1443</v>
      </c>
      <c r="C668" t="s">
        <v>1444</v>
      </c>
      <c r="D668" s="1">
        <v>43771</v>
      </c>
      <c r="E668" s="4">
        <v>1921199</v>
      </c>
    </row>
    <row r="669" spans="2:5" x14ac:dyDescent="0.2">
      <c r="B669" t="s">
        <v>1445</v>
      </c>
      <c r="C669" t="s">
        <v>1446</v>
      </c>
      <c r="D669" s="1">
        <v>43771</v>
      </c>
      <c r="E669" s="4">
        <v>1921201</v>
      </c>
    </row>
    <row r="670" spans="2:5" x14ac:dyDescent="0.2">
      <c r="B670" t="s">
        <v>1447</v>
      </c>
      <c r="C670" t="s">
        <v>1448</v>
      </c>
      <c r="D670" s="1">
        <v>43771</v>
      </c>
      <c r="E670" s="4">
        <v>1921202</v>
      </c>
    </row>
    <row r="671" spans="2:5" x14ac:dyDescent="0.2">
      <c r="B671" t="s">
        <v>1449</v>
      </c>
      <c r="C671" t="s">
        <v>1450</v>
      </c>
      <c r="D671" s="1">
        <v>43771</v>
      </c>
      <c r="E671" s="4">
        <v>1921204</v>
      </c>
    </row>
    <row r="672" spans="2:5" x14ac:dyDescent="0.2">
      <c r="B672" t="s">
        <v>1451</v>
      </c>
      <c r="C672" t="s">
        <v>1452</v>
      </c>
      <c r="D672" s="1">
        <v>43771</v>
      </c>
      <c r="E672" s="4">
        <v>1921205</v>
      </c>
    </row>
    <row r="673" spans="2:5" x14ac:dyDescent="0.2">
      <c r="B673" t="s">
        <v>1453</v>
      </c>
      <c r="C673" t="s">
        <v>1454</v>
      </c>
      <c r="D673" s="1">
        <v>43771</v>
      </c>
      <c r="E673" s="4">
        <v>1921209</v>
      </c>
    </row>
    <row r="674" spans="2:5" x14ac:dyDescent="0.2">
      <c r="B674" t="s">
        <v>1455</v>
      </c>
      <c r="C674" t="s">
        <v>1456</v>
      </c>
      <c r="D674" s="1">
        <v>43771</v>
      </c>
      <c r="E674" s="4">
        <v>1921210</v>
      </c>
    </row>
    <row r="675" spans="2:5" x14ac:dyDescent="0.2">
      <c r="B675" t="s">
        <v>1457</v>
      </c>
      <c r="C675" t="s">
        <v>1458</v>
      </c>
      <c r="D675" s="1">
        <v>43771</v>
      </c>
      <c r="E675" s="4">
        <v>1921230</v>
      </c>
    </row>
    <row r="676" spans="2:5" x14ac:dyDescent="0.2">
      <c r="B676" t="s">
        <v>1459</v>
      </c>
      <c r="C676" t="s">
        <v>1460</v>
      </c>
      <c r="D676" s="1">
        <v>43771</v>
      </c>
      <c r="E676" s="4">
        <v>1921234</v>
      </c>
    </row>
    <row r="677" spans="2:5" x14ac:dyDescent="0.2">
      <c r="B677" t="s">
        <v>1461</v>
      </c>
      <c r="C677" t="s">
        <v>1462</v>
      </c>
      <c r="D677" s="1">
        <v>43771</v>
      </c>
      <c r="E677" s="4">
        <v>1921253</v>
      </c>
    </row>
    <row r="678" spans="2:5" x14ac:dyDescent="0.2">
      <c r="B678" t="s">
        <v>1463</v>
      </c>
      <c r="C678" t="s">
        <v>1464</v>
      </c>
      <c r="D678" s="1">
        <v>43771</v>
      </c>
      <c r="E678" s="4">
        <v>1921261</v>
      </c>
    </row>
    <row r="679" spans="2:5" x14ac:dyDescent="0.2">
      <c r="B679" t="s">
        <v>1465</v>
      </c>
      <c r="C679" t="s">
        <v>1466</v>
      </c>
      <c r="D679" s="1">
        <v>43771</v>
      </c>
      <c r="E679" s="4">
        <v>1921262</v>
      </c>
    </row>
    <row r="680" spans="2:5" x14ac:dyDescent="0.2">
      <c r="B680" t="s">
        <v>1467</v>
      </c>
      <c r="C680" t="s">
        <v>1468</v>
      </c>
      <c r="D680" s="1">
        <v>43771</v>
      </c>
      <c r="E680" s="4">
        <v>1921263</v>
      </c>
    </row>
    <row r="681" spans="2:5" x14ac:dyDescent="0.2">
      <c r="B681" t="s">
        <v>1469</v>
      </c>
      <c r="C681" t="s">
        <v>1470</v>
      </c>
      <c r="D681" s="1">
        <v>43771</v>
      </c>
      <c r="E681" s="4">
        <v>1921264</v>
      </c>
    </row>
    <row r="682" spans="2:5" x14ac:dyDescent="0.2">
      <c r="B682" t="s">
        <v>1471</v>
      </c>
      <c r="C682" t="s">
        <v>1472</v>
      </c>
      <c r="D682" s="1">
        <v>43771</v>
      </c>
      <c r="E682" s="4">
        <v>1921265</v>
      </c>
    </row>
    <row r="683" spans="2:5" x14ac:dyDescent="0.2">
      <c r="B683" t="s">
        <v>1473</v>
      </c>
      <c r="C683" t="s">
        <v>1474</v>
      </c>
      <c r="D683" s="1">
        <v>43771</v>
      </c>
      <c r="E683" s="4">
        <v>1921266</v>
      </c>
    </row>
    <row r="684" spans="2:5" x14ac:dyDescent="0.2">
      <c r="B684" t="s">
        <v>1475</v>
      </c>
      <c r="C684" t="s">
        <v>1476</v>
      </c>
      <c r="D684" s="1">
        <v>43771</v>
      </c>
      <c r="E684" s="4">
        <v>1921267</v>
      </c>
    </row>
    <row r="685" spans="2:5" x14ac:dyDescent="0.2">
      <c r="B685" t="s">
        <v>1477</v>
      </c>
      <c r="C685" t="s">
        <v>1478</v>
      </c>
      <c r="D685" s="1">
        <v>43771</v>
      </c>
      <c r="E685" s="4">
        <v>1921268</v>
      </c>
    </row>
    <row r="686" spans="2:5" x14ac:dyDescent="0.2">
      <c r="B686" t="s">
        <v>1479</v>
      </c>
      <c r="C686" t="s">
        <v>1480</v>
      </c>
      <c r="D686" s="1">
        <v>43771</v>
      </c>
      <c r="E686" s="4">
        <v>1921269</v>
      </c>
    </row>
    <row r="687" spans="2:5" x14ac:dyDescent="0.2">
      <c r="B687" t="s">
        <v>1481</v>
      </c>
      <c r="C687" t="s">
        <v>1482</v>
      </c>
      <c r="D687" s="1">
        <v>43771</v>
      </c>
      <c r="E687" s="4">
        <v>1921270</v>
      </c>
    </row>
    <row r="688" spans="2:5" x14ac:dyDescent="0.2">
      <c r="B688" t="s">
        <v>1483</v>
      </c>
      <c r="C688" t="s">
        <v>1484</v>
      </c>
      <c r="D688" s="1">
        <v>43771</v>
      </c>
      <c r="E688" s="4">
        <v>1921271</v>
      </c>
    </row>
    <row r="689" spans="2:5" x14ac:dyDescent="0.2">
      <c r="B689" t="s">
        <v>1485</v>
      </c>
      <c r="C689" t="s">
        <v>1486</v>
      </c>
      <c r="D689" s="1">
        <v>43771</v>
      </c>
      <c r="E689" s="4">
        <v>1921272</v>
      </c>
    </row>
    <row r="690" spans="2:5" x14ac:dyDescent="0.2">
      <c r="B690" t="s">
        <v>1487</v>
      </c>
      <c r="C690" t="s">
        <v>1488</v>
      </c>
      <c r="D690" s="1">
        <v>43771</v>
      </c>
      <c r="E690" s="4">
        <v>1921273</v>
      </c>
    </row>
    <row r="691" spans="2:5" x14ac:dyDescent="0.2">
      <c r="B691" t="s">
        <v>1489</v>
      </c>
      <c r="C691" t="s">
        <v>1490</v>
      </c>
      <c r="D691" s="1">
        <v>43771</v>
      </c>
      <c r="E691" s="4">
        <v>1921293</v>
      </c>
    </row>
    <row r="692" spans="2:5" x14ac:dyDescent="0.2">
      <c r="B692" t="s">
        <v>1491</v>
      </c>
      <c r="C692" t="s">
        <v>1492</v>
      </c>
      <c r="D692" s="1">
        <v>43771</v>
      </c>
      <c r="E692" s="4">
        <v>1921296</v>
      </c>
    </row>
    <row r="693" spans="2:5" x14ac:dyDescent="0.2">
      <c r="B693" t="s">
        <v>1493</v>
      </c>
      <c r="C693" t="s">
        <v>1494</v>
      </c>
      <c r="D693" s="1">
        <v>43772</v>
      </c>
      <c r="E693" s="4">
        <v>1921121</v>
      </c>
    </row>
    <row r="694" spans="2:5" x14ac:dyDescent="0.2">
      <c r="B694" t="s">
        <v>1495</v>
      </c>
      <c r="C694" t="s">
        <v>1496</v>
      </c>
      <c r="D694" s="1">
        <v>43772</v>
      </c>
      <c r="E694" s="4">
        <v>1921151</v>
      </c>
    </row>
    <row r="695" spans="2:5" x14ac:dyDescent="0.2">
      <c r="B695" t="s">
        <v>1497</v>
      </c>
      <c r="C695" t="s">
        <v>1498</v>
      </c>
      <c r="D695" s="1">
        <v>43772</v>
      </c>
      <c r="E695" s="4">
        <v>1921152</v>
      </c>
    </row>
    <row r="696" spans="2:5" x14ac:dyDescent="0.2">
      <c r="B696" t="s">
        <v>1499</v>
      </c>
      <c r="C696" t="s">
        <v>1500</v>
      </c>
      <c r="D696" s="1">
        <v>43772</v>
      </c>
      <c r="E696" s="4">
        <v>1921179</v>
      </c>
    </row>
    <row r="697" spans="2:5" x14ac:dyDescent="0.2">
      <c r="B697" t="s">
        <v>1501</v>
      </c>
      <c r="C697" t="s">
        <v>1502</v>
      </c>
      <c r="D697" s="1">
        <v>43772</v>
      </c>
      <c r="E697" s="4">
        <v>1921203</v>
      </c>
    </row>
    <row r="698" spans="2:5" x14ac:dyDescent="0.2">
      <c r="B698" t="s">
        <v>1503</v>
      </c>
      <c r="C698" t="s">
        <v>1504</v>
      </c>
      <c r="D698" s="1">
        <v>43772</v>
      </c>
      <c r="E698" s="4">
        <v>1921232</v>
      </c>
    </row>
    <row r="699" spans="2:5" x14ac:dyDescent="0.2">
      <c r="B699" t="s">
        <v>1505</v>
      </c>
      <c r="C699" t="s">
        <v>1506</v>
      </c>
      <c r="D699" s="1">
        <v>43772</v>
      </c>
      <c r="E699" s="4">
        <v>1921255</v>
      </c>
    </row>
    <row r="700" spans="2:5" x14ac:dyDescent="0.2">
      <c r="B700" t="s">
        <v>1507</v>
      </c>
      <c r="C700" t="s">
        <v>1508</v>
      </c>
      <c r="D700" s="1">
        <v>43772</v>
      </c>
      <c r="E700" s="4">
        <v>1921276</v>
      </c>
    </row>
    <row r="701" spans="2:5" x14ac:dyDescent="0.2">
      <c r="B701" t="s">
        <v>1509</v>
      </c>
      <c r="C701" t="s">
        <v>1510</v>
      </c>
      <c r="D701" s="1">
        <v>43772</v>
      </c>
      <c r="E701" s="4">
        <v>1921300</v>
      </c>
    </row>
    <row r="702" spans="2:5" x14ac:dyDescent="0.2">
      <c r="B702" t="s">
        <v>1511</v>
      </c>
      <c r="C702" t="s">
        <v>1512</v>
      </c>
      <c r="D702" s="1">
        <v>43773</v>
      </c>
      <c r="E702" s="4">
        <v>1921479</v>
      </c>
    </row>
    <row r="703" spans="2:5" x14ac:dyDescent="0.2">
      <c r="B703" t="s">
        <v>1513</v>
      </c>
      <c r="C703" t="s">
        <v>1514</v>
      </c>
      <c r="D703" s="1">
        <v>43773</v>
      </c>
      <c r="E703" s="4">
        <v>1921481</v>
      </c>
    </row>
    <row r="704" spans="2:5" x14ac:dyDescent="0.2">
      <c r="B704" t="s">
        <v>1515</v>
      </c>
      <c r="C704" t="s">
        <v>1516</v>
      </c>
      <c r="D704" s="1">
        <v>43773</v>
      </c>
      <c r="E704" s="4">
        <v>1921497</v>
      </c>
    </row>
    <row r="705" spans="2:5" x14ac:dyDescent="0.2">
      <c r="B705" t="s">
        <v>1517</v>
      </c>
      <c r="C705" t="s">
        <v>1518</v>
      </c>
      <c r="D705" s="1">
        <v>43773</v>
      </c>
      <c r="E705" s="4">
        <v>1921498</v>
      </c>
    </row>
    <row r="706" spans="2:5" x14ac:dyDescent="0.2">
      <c r="B706" t="s">
        <v>1519</v>
      </c>
      <c r="C706" t="s">
        <v>1520</v>
      </c>
      <c r="D706" s="1">
        <v>43773</v>
      </c>
      <c r="E706" s="4">
        <v>1921501</v>
      </c>
    </row>
    <row r="707" spans="2:5" x14ac:dyDescent="0.2">
      <c r="B707" t="s">
        <v>1521</v>
      </c>
      <c r="C707" t="s">
        <v>1522</v>
      </c>
      <c r="D707" s="1">
        <v>43773</v>
      </c>
      <c r="E707" s="4">
        <v>1921478</v>
      </c>
    </row>
    <row r="708" spans="2:5" x14ac:dyDescent="0.2">
      <c r="B708" t="s">
        <v>1523</v>
      </c>
      <c r="C708" t="s">
        <v>1524</v>
      </c>
      <c r="D708" s="1">
        <v>43773</v>
      </c>
      <c r="E708" s="4">
        <v>1921485</v>
      </c>
    </row>
    <row r="709" spans="2:5" x14ac:dyDescent="0.2">
      <c r="B709" t="s">
        <v>1525</v>
      </c>
      <c r="C709" t="s">
        <v>1526</v>
      </c>
      <c r="D709" s="1">
        <v>43773</v>
      </c>
      <c r="E709" s="4">
        <v>1921502</v>
      </c>
    </row>
    <row r="710" spans="2:5" x14ac:dyDescent="0.2">
      <c r="B710" t="s">
        <v>1527</v>
      </c>
      <c r="C710" t="s">
        <v>1528</v>
      </c>
      <c r="D710" s="1">
        <v>43774</v>
      </c>
      <c r="E710" s="4">
        <v>1921499</v>
      </c>
    </row>
    <row r="711" spans="2:5" x14ac:dyDescent="0.2">
      <c r="B711" t="s">
        <v>1529</v>
      </c>
      <c r="C711" t="s">
        <v>1530</v>
      </c>
      <c r="D711" s="1">
        <v>43774</v>
      </c>
      <c r="E711" s="4">
        <v>1921508</v>
      </c>
    </row>
    <row r="712" spans="2:5" x14ac:dyDescent="0.2">
      <c r="B712" t="s">
        <v>1531</v>
      </c>
      <c r="C712" t="s">
        <v>1532</v>
      </c>
      <c r="D712" s="1">
        <v>43774</v>
      </c>
      <c r="E712" s="4">
        <v>1921510</v>
      </c>
    </row>
    <row r="713" spans="2:5" x14ac:dyDescent="0.2">
      <c r="B713" t="s">
        <v>1533</v>
      </c>
      <c r="C713" t="s">
        <v>1534</v>
      </c>
      <c r="D713" s="1">
        <v>43774</v>
      </c>
      <c r="E713" s="4">
        <v>1921511</v>
      </c>
    </row>
    <row r="714" spans="2:5" x14ac:dyDescent="0.2">
      <c r="B714" t="s">
        <v>1535</v>
      </c>
      <c r="C714" t="s">
        <v>1536</v>
      </c>
      <c r="D714" s="1">
        <v>43774</v>
      </c>
      <c r="E714" s="4">
        <v>1921512</v>
      </c>
    </row>
    <row r="715" spans="2:5" x14ac:dyDescent="0.2">
      <c r="B715" t="s">
        <v>1537</v>
      </c>
      <c r="C715" t="s">
        <v>1538</v>
      </c>
      <c r="D715" s="1">
        <v>43774</v>
      </c>
      <c r="E715" s="4">
        <v>1921521</v>
      </c>
    </row>
    <row r="716" spans="2:5" x14ac:dyDescent="0.2">
      <c r="B716" t="s">
        <v>1539</v>
      </c>
      <c r="C716" t="s">
        <v>1540</v>
      </c>
      <c r="D716" s="1">
        <v>43774</v>
      </c>
      <c r="E716" s="4">
        <v>1921500</v>
      </c>
    </row>
    <row r="717" spans="2:5" x14ac:dyDescent="0.2">
      <c r="B717" t="s">
        <v>1541</v>
      </c>
      <c r="C717" t="s">
        <v>1542</v>
      </c>
      <c r="D717" s="1">
        <v>43774</v>
      </c>
      <c r="E717" s="4">
        <v>1921504</v>
      </c>
    </row>
    <row r="718" spans="2:5" x14ac:dyDescent="0.2">
      <c r="B718" t="s">
        <v>1543</v>
      </c>
      <c r="C718" t="s">
        <v>1544</v>
      </c>
      <c r="D718" s="1">
        <v>43774</v>
      </c>
      <c r="E718" s="4">
        <v>1921505</v>
      </c>
    </row>
    <row r="719" spans="2:5" x14ac:dyDescent="0.2">
      <c r="B719" t="s">
        <v>1545</v>
      </c>
      <c r="C719" t="s">
        <v>1546</v>
      </c>
      <c r="D719" s="1">
        <v>43774</v>
      </c>
      <c r="E719" s="4">
        <v>1921507</v>
      </c>
    </row>
    <row r="720" spans="2:5" x14ac:dyDescent="0.2">
      <c r="B720" t="s">
        <v>1547</v>
      </c>
      <c r="C720" t="s">
        <v>1548</v>
      </c>
      <c r="D720" s="1">
        <v>43774</v>
      </c>
      <c r="E720" s="4">
        <v>1921513</v>
      </c>
    </row>
    <row r="721" spans="2:5" x14ac:dyDescent="0.2">
      <c r="B721" t="s">
        <v>1549</v>
      </c>
      <c r="C721" t="s">
        <v>1550</v>
      </c>
      <c r="D721" s="1">
        <v>43774</v>
      </c>
      <c r="E721" s="4">
        <v>1921525</v>
      </c>
    </row>
    <row r="722" spans="2:5" x14ac:dyDescent="0.2">
      <c r="B722" t="s">
        <v>1551</v>
      </c>
      <c r="C722" t="s">
        <v>1552</v>
      </c>
      <c r="D722" s="1">
        <v>43774</v>
      </c>
      <c r="E722" s="4">
        <v>1921526</v>
      </c>
    </row>
    <row r="723" spans="2:5" x14ac:dyDescent="0.2">
      <c r="B723" t="s">
        <v>1553</v>
      </c>
      <c r="C723" t="s">
        <v>1554</v>
      </c>
      <c r="D723" s="1">
        <v>43774</v>
      </c>
      <c r="E723" s="4">
        <v>1921527</v>
      </c>
    </row>
    <row r="724" spans="2:5" x14ac:dyDescent="0.2">
      <c r="B724" t="s">
        <v>1555</v>
      </c>
      <c r="C724" t="s">
        <v>1556</v>
      </c>
      <c r="D724" s="1">
        <v>43775</v>
      </c>
      <c r="E724" s="4">
        <v>1921528</v>
      </c>
    </row>
    <row r="725" spans="2:5" x14ac:dyDescent="0.2">
      <c r="B725" t="s">
        <v>1557</v>
      </c>
      <c r="C725" t="s">
        <v>1558</v>
      </c>
      <c r="D725" s="1">
        <v>43775</v>
      </c>
      <c r="E725" s="4">
        <v>1921514</v>
      </c>
    </row>
    <row r="726" spans="2:5" x14ac:dyDescent="0.2">
      <c r="B726" t="s">
        <v>1559</v>
      </c>
      <c r="C726" t="s">
        <v>1560</v>
      </c>
      <c r="D726" s="1">
        <v>43775</v>
      </c>
      <c r="E726" s="4">
        <v>1921515</v>
      </c>
    </row>
    <row r="727" spans="2:5" x14ac:dyDescent="0.2">
      <c r="B727" t="s">
        <v>1561</v>
      </c>
      <c r="C727" t="s">
        <v>1562</v>
      </c>
      <c r="D727" s="1">
        <v>43775</v>
      </c>
      <c r="E727" s="4">
        <v>1921523</v>
      </c>
    </row>
    <row r="728" spans="2:5" x14ac:dyDescent="0.2">
      <c r="B728" t="s">
        <v>1563</v>
      </c>
      <c r="C728" t="s">
        <v>1564</v>
      </c>
      <c r="D728" s="1">
        <v>43775</v>
      </c>
      <c r="E728" s="4">
        <v>1921529</v>
      </c>
    </row>
    <row r="729" spans="2:5" x14ac:dyDescent="0.2">
      <c r="B729" t="s">
        <v>1565</v>
      </c>
      <c r="C729" t="s">
        <v>1566</v>
      </c>
      <c r="D729" s="1">
        <v>43775</v>
      </c>
      <c r="E729" s="4">
        <v>1921530</v>
      </c>
    </row>
    <row r="730" spans="2:5" x14ac:dyDescent="0.2">
      <c r="B730" t="s">
        <v>1567</v>
      </c>
      <c r="C730" t="s">
        <v>1568</v>
      </c>
      <c r="D730" s="1">
        <v>43775</v>
      </c>
      <c r="E730" s="4">
        <v>1921531</v>
      </c>
    </row>
    <row r="731" spans="2:5" x14ac:dyDescent="0.2">
      <c r="B731" t="s">
        <v>1569</v>
      </c>
      <c r="C731" t="s">
        <v>1570</v>
      </c>
      <c r="D731" s="1">
        <v>43775</v>
      </c>
      <c r="E731" s="4">
        <v>1921535</v>
      </c>
    </row>
    <row r="732" spans="2:5" x14ac:dyDescent="0.2">
      <c r="B732" t="s">
        <v>1571</v>
      </c>
      <c r="C732" t="s">
        <v>1572</v>
      </c>
      <c r="D732" s="1">
        <v>43775</v>
      </c>
      <c r="E732" s="4">
        <v>1921536</v>
      </c>
    </row>
    <row r="733" spans="2:5" x14ac:dyDescent="0.2">
      <c r="B733" t="s">
        <v>1573</v>
      </c>
      <c r="C733" t="s">
        <v>1574</v>
      </c>
      <c r="D733" s="1">
        <v>43775</v>
      </c>
      <c r="E733" s="4">
        <v>1921537</v>
      </c>
    </row>
    <row r="734" spans="2:5" x14ac:dyDescent="0.2">
      <c r="B734" t="s">
        <v>1575</v>
      </c>
      <c r="C734" t="s">
        <v>1576</v>
      </c>
      <c r="D734" s="1">
        <v>43775</v>
      </c>
      <c r="E734" s="4">
        <v>1921538</v>
      </c>
    </row>
    <row r="735" spans="2:5" x14ac:dyDescent="0.2">
      <c r="B735" t="s">
        <v>1577</v>
      </c>
      <c r="C735" t="s">
        <v>1578</v>
      </c>
      <c r="D735" s="1">
        <v>43775</v>
      </c>
      <c r="E735" s="4">
        <v>1921540</v>
      </c>
    </row>
    <row r="736" spans="2:5" x14ac:dyDescent="0.2">
      <c r="B736" t="s">
        <v>1579</v>
      </c>
      <c r="C736" t="s">
        <v>1580</v>
      </c>
      <c r="D736" s="1">
        <v>43776</v>
      </c>
      <c r="E736" s="4">
        <v>1921563</v>
      </c>
    </row>
    <row r="737" spans="2:5" x14ac:dyDescent="0.2">
      <c r="B737" t="s">
        <v>1581</v>
      </c>
      <c r="C737" t="s">
        <v>1582</v>
      </c>
      <c r="D737" s="1">
        <v>43776</v>
      </c>
      <c r="E737" s="4">
        <v>1921567</v>
      </c>
    </row>
    <row r="738" spans="2:5" x14ac:dyDescent="0.2">
      <c r="B738" t="s">
        <v>1583</v>
      </c>
      <c r="C738" t="s">
        <v>1584</v>
      </c>
      <c r="D738" s="1">
        <v>43776</v>
      </c>
      <c r="E738" s="4">
        <v>1921568</v>
      </c>
    </row>
    <row r="739" spans="2:5" x14ac:dyDescent="0.2">
      <c r="B739" t="s">
        <v>1585</v>
      </c>
      <c r="C739" t="s">
        <v>1586</v>
      </c>
      <c r="D739" s="1">
        <v>43776</v>
      </c>
      <c r="E739" s="4">
        <v>1921569</v>
      </c>
    </row>
    <row r="740" spans="2:5" x14ac:dyDescent="0.2">
      <c r="B740" t="s">
        <v>1587</v>
      </c>
      <c r="C740" t="s">
        <v>1588</v>
      </c>
      <c r="D740" s="1">
        <v>43777</v>
      </c>
      <c r="E740" s="4">
        <v>1921564</v>
      </c>
    </row>
    <row r="741" spans="2:5" x14ac:dyDescent="0.2">
      <c r="B741" t="s">
        <v>1589</v>
      </c>
      <c r="C741" t="s">
        <v>1590</v>
      </c>
      <c r="D741" s="1">
        <v>43777</v>
      </c>
      <c r="E741" s="4">
        <v>1921576</v>
      </c>
    </row>
    <row r="742" spans="2:5" x14ac:dyDescent="0.2">
      <c r="B742" t="s">
        <v>1591</v>
      </c>
      <c r="C742" t="s">
        <v>1592</v>
      </c>
      <c r="D742" s="1">
        <v>43777</v>
      </c>
      <c r="E742" s="4">
        <v>1921565</v>
      </c>
    </row>
    <row r="743" spans="2:5" x14ac:dyDescent="0.2">
      <c r="B743" t="s">
        <v>1593</v>
      </c>
      <c r="C743" t="s">
        <v>1594</v>
      </c>
      <c r="D743" s="1">
        <v>43777</v>
      </c>
      <c r="E743" s="4">
        <v>1921566</v>
      </c>
    </row>
    <row r="744" spans="2:5" x14ac:dyDescent="0.2">
      <c r="B744" t="s">
        <v>1595</v>
      </c>
      <c r="C744" t="s">
        <v>1596</v>
      </c>
      <c r="D744" s="1">
        <v>43777</v>
      </c>
      <c r="E744" s="4">
        <v>1921575</v>
      </c>
    </row>
    <row r="745" spans="2:5" x14ac:dyDescent="0.2">
      <c r="B745" t="s">
        <v>1597</v>
      </c>
      <c r="C745" t="s">
        <v>1598</v>
      </c>
      <c r="D745" s="1">
        <v>43777</v>
      </c>
      <c r="E745" s="4">
        <v>1921577</v>
      </c>
    </row>
    <row r="746" spans="2:5" x14ac:dyDescent="0.2">
      <c r="B746" t="s">
        <v>1599</v>
      </c>
      <c r="C746" t="s">
        <v>1600</v>
      </c>
      <c r="D746" s="1">
        <v>43777</v>
      </c>
      <c r="E746" s="4">
        <v>1921579</v>
      </c>
    </row>
    <row r="747" spans="2:5" x14ac:dyDescent="0.2">
      <c r="B747" t="s">
        <v>1601</v>
      </c>
      <c r="C747" t="s">
        <v>1602</v>
      </c>
      <c r="D747" s="1">
        <v>43777</v>
      </c>
      <c r="E747" s="4">
        <v>1921580</v>
      </c>
    </row>
    <row r="748" spans="2:5" x14ac:dyDescent="0.2">
      <c r="B748" t="s">
        <v>1603</v>
      </c>
      <c r="C748" t="s">
        <v>1604</v>
      </c>
      <c r="D748" s="1">
        <v>43777</v>
      </c>
      <c r="E748" s="4">
        <v>1921585</v>
      </c>
    </row>
    <row r="749" spans="2:5" x14ac:dyDescent="0.2">
      <c r="B749" t="s">
        <v>1605</v>
      </c>
      <c r="C749" t="s">
        <v>1606</v>
      </c>
      <c r="D749" s="1">
        <v>43778</v>
      </c>
      <c r="E749" s="4">
        <v>1921425</v>
      </c>
    </row>
    <row r="750" spans="2:5" x14ac:dyDescent="0.2">
      <c r="B750" t="s">
        <v>1607</v>
      </c>
      <c r="C750" t="s">
        <v>1608</v>
      </c>
      <c r="D750" s="1">
        <v>43778</v>
      </c>
      <c r="E750" s="4">
        <v>1921444</v>
      </c>
    </row>
    <row r="751" spans="2:5" x14ac:dyDescent="0.2">
      <c r="B751" t="s">
        <v>1609</v>
      </c>
      <c r="C751" t="s">
        <v>1610</v>
      </c>
      <c r="D751" s="1">
        <v>43778</v>
      </c>
      <c r="E751" s="4">
        <v>1921448</v>
      </c>
    </row>
    <row r="752" spans="2:5" x14ac:dyDescent="0.2">
      <c r="B752" t="s">
        <v>1611</v>
      </c>
      <c r="C752" t="s">
        <v>1612</v>
      </c>
      <c r="D752" s="1">
        <v>43778</v>
      </c>
      <c r="E752" s="4">
        <v>1921455</v>
      </c>
    </row>
    <row r="753" spans="2:5" x14ac:dyDescent="0.2">
      <c r="B753" t="s">
        <v>1613</v>
      </c>
      <c r="C753" t="s">
        <v>1614</v>
      </c>
      <c r="D753" s="1">
        <v>43778</v>
      </c>
      <c r="E753" s="4">
        <v>1921461</v>
      </c>
    </row>
    <row r="754" spans="2:5" x14ac:dyDescent="0.2">
      <c r="B754" t="s">
        <v>1615</v>
      </c>
      <c r="C754" t="s">
        <v>1616</v>
      </c>
      <c r="D754" s="1">
        <v>43778</v>
      </c>
      <c r="E754" s="4">
        <v>1921310</v>
      </c>
    </row>
    <row r="755" spans="2:5" x14ac:dyDescent="0.2">
      <c r="B755" t="s">
        <v>1617</v>
      </c>
      <c r="C755" t="s">
        <v>1618</v>
      </c>
      <c r="D755" s="1">
        <v>43778</v>
      </c>
      <c r="E755" s="4">
        <v>1921311</v>
      </c>
    </row>
    <row r="756" spans="2:5" x14ac:dyDescent="0.2">
      <c r="B756" t="s">
        <v>1619</v>
      </c>
      <c r="C756" t="s">
        <v>1620</v>
      </c>
      <c r="D756" s="1">
        <v>43778</v>
      </c>
      <c r="E756" s="4">
        <v>1921312</v>
      </c>
    </row>
    <row r="757" spans="2:5" x14ac:dyDescent="0.2">
      <c r="B757" t="s">
        <v>1621</v>
      </c>
      <c r="C757" t="s">
        <v>1622</v>
      </c>
      <c r="D757" s="1">
        <v>43778</v>
      </c>
      <c r="E757" s="4">
        <v>1921313</v>
      </c>
    </row>
    <row r="758" spans="2:5" x14ac:dyDescent="0.2">
      <c r="B758" t="s">
        <v>1623</v>
      </c>
      <c r="C758" t="s">
        <v>1624</v>
      </c>
      <c r="D758" s="1">
        <v>43778</v>
      </c>
      <c r="E758" s="4">
        <v>1921359</v>
      </c>
    </row>
    <row r="759" spans="2:5" x14ac:dyDescent="0.2">
      <c r="B759" t="s">
        <v>1625</v>
      </c>
      <c r="C759" t="s">
        <v>1626</v>
      </c>
      <c r="D759" s="1">
        <v>43778</v>
      </c>
      <c r="E759" s="4">
        <v>1921360</v>
      </c>
    </row>
    <row r="760" spans="2:5" x14ac:dyDescent="0.2">
      <c r="B760" t="s">
        <v>1627</v>
      </c>
      <c r="C760" t="s">
        <v>1628</v>
      </c>
      <c r="D760" s="1">
        <v>43778</v>
      </c>
      <c r="E760" s="4">
        <v>1921376</v>
      </c>
    </row>
    <row r="761" spans="2:5" x14ac:dyDescent="0.2">
      <c r="B761" t="s">
        <v>1629</v>
      </c>
      <c r="C761" t="s">
        <v>1630</v>
      </c>
      <c r="D761" s="1">
        <v>43778</v>
      </c>
      <c r="E761" s="4">
        <v>1921377</v>
      </c>
    </row>
    <row r="762" spans="2:5" x14ac:dyDescent="0.2">
      <c r="B762" t="s">
        <v>1631</v>
      </c>
      <c r="C762" t="s">
        <v>1632</v>
      </c>
      <c r="D762" s="1">
        <v>43778</v>
      </c>
      <c r="E762" s="4">
        <v>1921378</v>
      </c>
    </row>
    <row r="763" spans="2:5" x14ac:dyDescent="0.2">
      <c r="B763" t="s">
        <v>1633</v>
      </c>
      <c r="C763" t="s">
        <v>1634</v>
      </c>
      <c r="D763" s="1">
        <v>43778</v>
      </c>
      <c r="E763" s="4">
        <v>1921379</v>
      </c>
    </row>
    <row r="764" spans="2:5" x14ac:dyDescent="0.2">
      <c r="B764" t="s">
        <v>1635</v>
      </c>
      <c r="C764" t="s">
        <v>1636</v>
      </c>
      <c r="D764" s="1">
        <v>43778</v>
      </c>
      <c r="E764" s="4">
        <v>1921380</v>
      </c>
    </row>
    <row r="765" spans="2:5" x14ac:dyDescent="0.2">
      <c r="B765" t="s">
        <v>1637</v>
      </c>
      <c r="C765" t="s">
        <v>1638</v>
      </c>
      <c r="D765" s="1">
        <v>43778</v>
      </c>
      <c r="E765" s="4">
        <v>1921381</v>
      </c>
    </row>
    <row r="766" spans="2:5" x14ac:dyDescent="0.2">
      <c r="B766" t="s">
        <v>1639</v>
      </c>
      <c r="C766" t="s">
        <v>1640</v>
      </c>
      <c r="D766" s="1">
        <v>43778</v>
      </c>
      <c r="E766" s="4">
        <v>1921382</v>
      </c>
    </row>
    <row r="767" spans="2:5" x14ac:dyDescent="0.2">
      <c r="B767" t="s">
        <v>1641</v>
      </c>
      <c r="C767" t="s">
        <v>1642</v>
      </c>
      <c r="D767" s="1">
        <v>43778</v>
      </c>
      <c r="E767" s="4">
        <v>1921394</v>
      </c>
    </row>
    <row r="768" spans="2:5" x14ac:dyDescent="0.2">
      <c r="B768" t="s">
        <v>1643</v>
      </c>
      <c r="C768" t="s">
        <v>1644</v>
      </c>
      <c r="D768" s="1">
        <v>43778</v>
      </c>
      <c r="E768" s="4">
        <v>1921397</v>
      </c>
    </row>
    <row r="769" spans="2:5" x14ac:dyDescent="0.2">
      <c r="B769" t="s">
        <v>1645</v>
      </c>
      <c r="C769" t="s">
        <v>1646</v>
      </c>
      <c r="D769" s="1">
        <v>43778</v>
      </c>
      <c r="E769" s="4">
        <v>1921398</v>
      </c>
    </row>
    <row r="770" spans="2:5" x14ac:dyDescent="0.2">
      <c r="B770" t="s">
        <v>1647</v>
      </c>
      <c r="C770" t="s">
        <v>1648</v>
      </c>
      <c r="D770" s="1">
        <v>43778</v>
      </c>
      <c r="E770" s="4">
        <v>1921399</v>
      </c>
    </row>
    <row r="771" spans="2:5" x14ac:dyDescent="0.2">
      <c r="B771" t="s">
        <v>1649</v>
      </c>
      <c r="C771" t="s">
        <v>1650</v>
      </c>
      <c r="D771" s="1">
        <v>43778</v>
      </c>
      <c r="E771" s="4">
        <v>1921400</v>
      </c>
    </row>
    <row r="772" spans="2:5" x14ac:dyDescent="0.2">
      <c r="B772" t="s">
        <v>1651</v>
      </c>
      <c r="C772" t="s">
        <v>1652</v>
      </c>
      <c r="D772" s="1">
        <v>43778</v>
      </c>
      <c r="E772" s="4">
        <v>1921401</v>
      </c>
    </row>
    <row r="773" spans="2:5" x14ac:dyDescent="0.2">
      <c r="B773" t="s">
        <v>1653</v>
      </c>
      <c r="C773" t="s">
        <v>1654</v>
      </c>
      <c r="D773" s="1">
        <v>43778</v>
      </c>
      <c r="E773" s="4">
        <v>1921402</v>
      </c>
    </row>
    <row r="774" spans="2:5" x14ac:dyDescent="0.2">
      <c r="B774" t="s">
        <v>1655</v>
      </c>
      <c r="C774" t="s">
        <v>1656</v>
      </c>
      <c r="D774" s="1">
        <v>43778</v>
      </c>
      <c r="E774" s="4">
        <v>1921403</v>
      </c>
    </row>
    <row r="775" spans="2:5" x14ac:dyDescent="0.2">
      <c r="B775" t="s">
        <v>1657</v>
      </c>
      <c r="C775" t="s">
        <v>1658</v>
      </c>
      <c r="D775" s="1">
        <v>43778</v>
      </c>
      <c r="E775" s="4">
        <v>1921404</v>
      </c>
    </row>
    <row r="776" spans="2:5" x14ac:dyDescent="0.2">
      <c r="B776" t="s">
        <v>1659</v>
      </c>
      <c r="C776" t="s">
        <v>1660</v>
      </c>
      <c r="D776" s="1">
        <v>43778</v>
      </c>
      <c r="E776" s="4">
        <v>1921405</v>
      </c>
    </row>
    <row r="777" spans="2:5" x14ac:dyDescent="0.2">
      <c r="B777" t="s">
        <v>1661</v>
      </c>
      <c r="C777" t="s">
        <v>1662</v>
      </c>
      <c r="D777" s="1">
        <v>43778</v>
      </c>
      <c r="E777" s="4">
        <v>1921406</v>
      </c>
    </row>
    <row r="778" spans="2:5" x14ac:dyDescent="0.2">
      <c r="B778" t="s">
        <v>1663</v>
      </c>
      <c r="C778" t="s">
        <v>1664</v>
      </c>
      <c r="D778" s="1">
        <v>43778</v>
      </c>
      <c r="E778" s="4">
        <v>1921415</v>
      </c>
    </row>
    <row r="779" spans="2:5" x14ac:dyDescent="0.2">
      <c r="B779" t="s">
        <v>1665</v>
      </c>
      <c r="C779" t="s">
        <v>1666</v>
      </c>
      <c r="D779" s="1">
        <v>43778</v>
      </c>
      <c r="E779" s="4">
        <v>1921421</v>
      </c>
    </row>
    <row r="780" spans="2:5" x14ac:dyDescent="0.2">
      <c r="B780" t="s">
        <v>1667</v>
      </c>
      <c r="C780" t="s">
        <v>1668</v>
      </c>
      <c r="D780" s="1">
        <v>43778</v>
      </c>
      <c r="E780" s="4">
        <v>1921422</v>
      </c>
    </row>
    <row r="781" spans="2:5" x14ac:dyDescent="0.2">
      <c r="B781" t="s">
        <v>1669</v>
      </c>
      <c r="C781" t="s">
        <v>1670</v>
      </c>
      <c r="D781" s="1">
        <v>43778</v>
      </c>
      <c r="E781" s="4">
        <v>1921423</v>
      </c>
    </row>
    <row r="782" spans="2:5" x14ac:dyDescent="0.2">
      <c r="B782" t="s">
        <v>1671</v>
      </c>
      <c r="C782" t="s">
        <v>1672</v>
      </c>
      <c r="D782" s="1">
        <v>43778</v>
      </c>
      <c r="E782" s="4">
        <v>1921424</v>
      </c>
    </row>
    <row r="783" spans="2:5" x14ac:dyDescent="0.2">
      <c r="B783" t="s">
        <v>1673</v>
      </c>
      <c r="C783" t="s">
        <v>1674</v>
      </c>
      <c r="D783" s="1">
        <v>43778</v>
      </c>
      <c r="E783" s="4">
        <v>1921426</v>
      </c>
    </row>
    <row r="784" spans="2:5" x14ac:dyDescent="0.2">
      <c r="B784" t="s">
        <v>1675</v>
      </c>
      <c r="C784" t="s">
        <v>1676</v>
      </c>
      <c r="D784" s="1">
        <v>43778</v>
      </c>
      <c r="E784" s="4">
        <v>1921427</v>
      </c>
    </row>
    <row r="785" spans="2:5" x14ac:dyDescent="0.2">
      <c r="B785" t="s">
        <v>1677</v>
      </c>
      <c r="C785" t="s">
        <v>1678</v>
      </c>
      <c r="D785" s="1">
        <v>43778</v>
      </c>
      <c r="E785" s="4">
        <v>1921428</v>
      </c>
    </row>
    <row r="786" spans="2:5" x14ac:dyDescent="0.2">
      <c r="B786" t="s">
        <v>1679</v>
      </c>
      <c r="C786" t="s">
        <v>1680</v>
      </c>
      <c r="D786" s="1">
        <v>43778</v>
      </c>
      <c r="E786" s="4">
        <v>1921429</v>
      </c>
    </row>
    <row r="787" spans="2:5" x14ac:dyDescent="0.2">
      <c r="B787" t="s">
        <v>1681</v>
      </c>
      <c r="C787" t="s">
        <v>1682</v>
      </c>
      <c r="D787" s="1">
        <v>43778</v>
      </c>
      <c r="E787" s="4">
        <v>1921430</v>
      </c>
    </row>
    <row r="788" spans="2:5" x14ac:dyDescent="0.2">
      <c r="B788" t="s">
        <v>1683</v>
      </c>
      <c r="C788" t="s">
        <v>1684</v>
      </c>
      <c r="D788" s="1">
        <v>43778</v>
      </c>
      <c r="E788" s="4">
        <v>1921431</v>
      </c>
    </row>
    <row r="789" spans="2:5" x14ac:dyDescent="0.2">
      <c r="B789" t="s">
        <v>1685</v>
      </c>
      <c r="C789" t="s">
        <v>1686</v>
      </c>
      <c r="D789" s="1">
        <v>43778</v>
      </c>
      <c r="E789" s="4">
        <v>1921438</v>
      </c>
    </row>
    <row r="790" spans="2:5" x14ac:dyDescent="0.2">
      <c r="B790" t="s">
        <v>1687</v>
      </c>
      <c r="C790" t="s">
        <v>1688</v>
      </c>
      <c r="D790" s="1">
        <v>43778</v>
      </c>
      <c r="E790" s="4">
        <v>1921442</v>
      </c>
    </row>
    <row r="791" spans="2:5" x14ac:dyDescent="0.2">
      <c r="B791" t="s">
        <v>1689</v>
      </c>
      <c r="C791" t="s">
        <v>1690</v>
      </c>
      <c r="D791" s="1">
        <v>43778</v>
      </c>
      <c r="E791" s="4">
        <v>1921445</v>
      </c>
    </row>
    <row r="792" spans="2:5" x14ac:dyDescent="0.2">
      <c r="B792" t="s">
        <v>1691</v>
      </c>
      <c r="C792" t="s">
        <v>1692</v>
      </c>
      <c r="D792" s="1">
        <v>43778</v>
      </c>
      <c r="E792" s="4">
        <v>1921446</v>
      </c>
    </row>
    <row r="793" spans="2:5" x14ac:dyDescent="0.2">
      <c r="B793" t="s">
        <v>1693</v>
      </c>
      <c r="C793" t="s">
        <v>1694</v>
      </c>
      <c r="D793" s="1">
        <v>43778</v>
      </c>
      <c r="E793" s="4">
        <v>1921447</v>
      </c>
    </row>
    <row r="794" spans="2:5" x14ac:dyDescent="0.2">
      <c r="B794" t="s">
        <v>1695</v>
      </c>
      <c r="C794" t="s">
        <v>1696</v>
      </c>
      <c r="D794" s="1">
        <v>43778</v>
      </c>
      <c r="E794" s="4">
        <v>1921449</v>
      </c>
    </row>
    <row r="795" spans="2:5" x14ac:dyDescent="0.2">
      <c r="B795" t="s">
        <v>1697</v>
      </c>
      <c r="C795" t="s">
        <v>1698</v>
      </c>
      <c r="D795" s="1">
        <v>43778</v>
      </c>
      <c r="E795" s="4">
        <v>1921450</v>
      </c>
    </row>
    <row r="796" spans="2:5" x14ac:dyDescent="0.2">
      <c r="B796" t="s">
        <v>1699</v>
      </c>
      <c r="C796" t="s">
        <v>1700</v>
      </c>
      <c r="D796" s="1">
        <v>43778</v>
      </c>
      <c r="E796" s="4">
        <v>1921451</v>
      </c>
    </row>
    <row r="797" spans="2:5" x14ac:dyDescent="0.2">
      <c r="B797" t="s">
        <v>1701</v>
      </c>
      <c r="C797" t="s">
        <v>1702</v>
      </c>
      <c r="D797" s="1">
        <v>43778</v>
      </c>
      <c r="E797" s="4">
        <v>1921452</v>
      </c>
    </row>
    <row r="798" spans="2:5" x14ac:dyDescent="0.2">
      <c r="B798" t="s">
        <v>1703</v>
      </c>
      <c r="C798" t="s">
        <v>1704</v>
      </c>
      <c r="D798" s="1">
        <v>43778</v>
      </c>
      <c r="E798" s="4">
        <v>1921453</v>
      </c>
    </row>
    <row r="799" spans="2:5" x14ac:dyDescent="0.2">
      <c r="B799" t="s">
        <v>1705</v>
      </c>
      <c r="C799" t="s">
        <v>1706</v>
      </c>
      <c r="D799" s="1">
        <v>43778</v>
      </c>
      <c r="E799" s="4">
        <v>1921454</v>
      </c>
    </row>
    <row r="800" spans="2:5" x14ac:dyDescent="0.2">
      <c r="B800" t="s">
        <v>1707</v>
      </c>
      <c r="C800" t="s">
        <v>1708</v>
      </c>
      <c r="D800" s="1">
        <v>43778</v>
      </c>
      <c r="E800" s="4">
        <v>1921456</v>
      </c>
    </row>
    <row r="801" spans="2:5" x14ac:dyDescent="0.2">
      <c r="B801" t="s">
        <v>1709</v>
      </c>
      <c r="C801" t="s">
        <v>1710</v>
      </c>
      <c r="D801" s="1">
        <v>43778</v>
      </c>
      <c r="E801" s="4">
        <v>1921457</v>
      </c>
    </row>
    <row r="802" spans="2:5" x14ac:dyDescent="0.2">
      <c r="B802" t="s">
        <v>1711</v>
      </c>
      <c r="C802" t="s">
        <v>1712</v>
      </c>
      <c r="D802" s="1">
        <v>43778</v>
      </c>
      <c r="E802" s="4">
        <v>1921458</v>
      </c>
    </row>
    <row r="803" spans="2:5" x14ac:dyDescent="0.2">
      <c r="B803" t="s">
        <v>1713</v>
      </c>
      <c r="C803" t="s">
        <v>1714</v>
      </c>
      <c r="D803" s="1">
        <v>43778</v>
      </c>
      <c r="E803" s="4">
        <v>1921459</v>
      </c>
    </row>
    <row r="804" spans="2:5" x14ac:dyDescent="0.2">
      <c r="B804" t="s">
        <v>1715</v>
      </c>
      <c r="C804" t="s">
        <v>1716</v>
      </c>
      <c r="D804" s="1">
        <v>43778</v>
      </c>
      <c r="E804" s="4">
        <v>1921460</v>
      </c>
    </row>
    <row r="805" spans="2:5" x14ac:dyDescent="0.2">
      <c r="B805" t="s">
        <v>1717</v>
      </c>
      <c r="C805" t="s">
        <v>1718</v>
      </c>
      <c r="D805" s="1">
        <v>43778</v>
      </c>
      <c r="E805" s="4">
        <v>1921462</v>
      </c>
    </row>
    <row r="806" spans="2:5" x14ac:dyDescent="0.2">
      <c r="B806" t="s">
        <v>1719</v>
      </c>
      <c r="C806" t="s">
        <v>1720</v>
      </c>
      <c r="D806" s="1">
        <v>43778</v>
      </c>
      <c r="E806" s="4">
        <v>1921463</v>
      </c>
    </row>
    <row r="807" spans="2:5" x14ac:dyDescent="0.2">
      <c r="B807" t="s">
        <v>1721</v>
      </c>
      <c r="C807" t="s">
        <v>1722</v>
      </c>
      <c r="D807" s="1">
        <v>43778</v>
      </c>
      <c r="E807" s="4">
        <v>1921464</v>
      </c>
    </row>
    <row r="808" spans="2:5" x14ac:dyDescent="0.2">
      <c r="B808" t="s">
        <v>1723</v>
      </c>
      <c r="C808" t="s">
        <v>1724</v>
      </c>
      <c r="D808" s="1">
        <v>43778</v>
      </c>
      <c r="E808" s="4">
        <v>1921469</v>
      </c>
    </row>
    <row r="809" spans="2:5" x14ac:dyDescent="0.2">
      <c r="B809" t="s">
        <v>1725</v>
      </c>
      <c r="C809" t="s">
        <v>1726</v>
      </c>
      <c r="D809" s="1">
        <v>43778</v>
      </c>
      <c r="E809" s="4">
        <v>1921470</v>
      </c>
    </row>
    <row r="810" spans="2:5" x14ac:dyDescent="0.2">
      <c r="B810" t="s">
        <v>1727</v>
      </c>
      <c r="C810" t="s">
        <v>1728</v>
      </c>
      <c r="D810" s="1">
        <v>43778</v>
      </c>
      <c r="E810" s="4">
        <v>1921471</v>
      </c>
    </row>
    <row r="811" spans="2:5" x14ac:dyDescent="0.2">
      <c r="B811" t="s">
        <v>1729</v>
      </c>
      <c r="C811" t="s">
        <v>1730</v>
      </c>
      <c r="D811" s="1">
        <v>43778</v>
      </c>
      <c r="E811" s="4">
        <v>1921475</v>
      </c>
    </row>
    <row r="812" spans="2:5" x14ac:dyDescent="0.2">
      <c r="B812" t="s">
        <v>1731</v>
      </c>
      <c r="C812" t="s">
        <v>1732</v>
      </c>
      <c r="D812" s="1">
        <v>43779</v>
      </c>
      <c r="E812" s="4">
        <v>1921318</v>
      </c>
    </row>
    <row r="813" spans="2:5" x14ac:dyDescent="0.2">
      <c r="B813" t="s">
        <v>1733</v>
      </c>
      <c r="C813" t="s">
        <v>1734</v>
      </c>
      <c r="D813" s="1">
        <v>43779</v>
      </c>
      <c r="E813" s="4">
        <v>1921342</v>
      </c>
    </row>
    <row r="814" spans="2:5" x14ac:dyDescent="0.2">
      <c r="B814" t="s">
        <v>1735</v>
      </c>
      <c r="C814" t="s">
        <v>1736</v>
      </c>
      <c r="D814" s="1">
        <v>43779</v>
      </c>
      <c r="E814" s="4">
        <v>1921387</v>
      </c>
    </row>
    <row r="815" spans="2:5" x14ac:dyDescent="0.2">
      <c r="B815" t="s">
        <v>1737</v>
      </c>
      <c r="C815" t="s">
        <v>1738</v>
      </c>
      <c r="D815" s="1">
        <v>43779</v>
      </c>
      <c r="E815" s="4">
        <v>1921414</v>
      </c>
    </row>
    <row r="816" spans="2:5" x14ac:dyDescent="0.2">
      <c r="B816" t="s">
        <v>1739</v>
      </c>
      <c r="C816" t="s">
        <v>1740</v>
      </c>
      <c r="D816" s="1">
        <v>43779</v>
      </c>
      <c r="E816" s="4">
        <v>1921441</v>
      </c>
    </row>
    <row r="817" spans="2:5" x14ac:dyDescent="0.2">
      <c r="B817" t="s">
        <v>1741</v>
      </c>
      <c r="C817" t="s">
        <v>1742</v>
      </c>
      <c r="D817" s="1">
        <v>43780</v>
      </c>
      <c r="E817" s="4">
        <v>1921588</v>
      </c>
    </row>
    <row r="818" spans="2:5" x14ac:dyDescent="0.2">
      <c r="B818" t="s">
        <v>1743</v>
      </c>
      <c r="C818" t="s">
        <v>1744</v>
      </c>
      <c r="D818" s="1">
        <v>43780</v>
      </c>
      <c r="E818" s="4">
        <v>1921600</v>
      </c>
    </row>
    <row r="819" spans="2:5" x14ac:dyDescent="0.2">
      <c r="B819" t="s">
        <v>1745</v>
      </c>
      <c r="C819" t="s">
        <v>1746</v>
      </c>
      <c r="D819" s="1">
        <v>43780</v>
      </c>
      <c r="E819" s="4">
        <v>1921365</v>
      </c>
    </row>
    <row r="820" spans="2:5" x14ac:dyDescent="0.2">
      <c r="B820" t="s">
        <v>1747</v>
      </c>
      <c r="C820" t="s">
        <v>1748</v>
      </c>
      <c r="D820" s="1">
        <v>43780</v>
      </c>
      <c r="E820" s="4">
        <v>1921368</v>
      </c>
    </row>
    <row r="821" spans="2:5" x14ac:dyDescent="0.2">
      <c r="B821" t="s">
        <v>1749</v>
      </c>
      <c r="C821" t="s">
        <v>1750</v>
      </c>
      <c r="D821" s="1">
        <v>43780</v>
      </c>
      <c r="E821" s="4">
        <v>1921372</v>
      </c>
    </row>
    <row r="822" spans="2:5" x14ac:dyDescent="0.2">
      <c r="B822" t="s">
        <v>1751</v>
      </c>
      <c r="C822" t="s">
        <v>1752</v>
      </c>
      <c r="D822" s="1">
        <v>43780</v>
      </c>
      <c r="E822" s="4">
        <v>1921375</v>
      </c>
    </row>
    <row r="823" spans="2:5" x14ac:dyDescent="0.2">
      <c r="B823" t="s">
        <v>1753</v>
      </c>
      <c r="C823" t="s">
        <v>1754</v>
      </c>
      <c r="D823" s="1">
        <v>43780</v>
      </c>
      <c r="E823" s="4">
        <v>1921586</v>
      </c>
    </row>
    <row r="824" spans="2:5" x14ac:dyDescent="0.2">
      <c r="B824" t="s">
        <v>1755</v>
      </c>
      <c r="C824" t="s">
        <v>1756</v>
      </c>
      <c r="D824" s="1">
        <v>43780</v>
      </c>
      <c r="E824" s="4">
        <v>1921587</v>
      </c>
    </row>
    <row r="825" spans="2:5" x14ac:dyDescent="0.2">
      <c r="B825" t="s">
        <v>1757</v>
      </c>
      <c r="C825" t="s">
        <v>1758</v>
      </c>
      <c r="D825" s="1">
        <v>43780</v>
      </c>
      <c r="E825" s="4">
        <v>1921589</v>
      </c>
    </row>
    <row r="826" spans="2:5" x14ac:dyDescent="0.2">
      <c r="B826" t="s">
        <v>1759</v>
      </c>
      <c r="C826" t="s">
        <v>1760</v>
      </c>
      <c r="D826" s="1">
        <v>43780</v>
      </c>
      <c r="E826" s="4">
        <v>1921590</v>
      </c>
    </row>
    <row r="827" spans="2:5" x14ac:dyDescent="0.2">
      <c r="B827" t="s">
        <v>1761</v>
      </c>
      <c r="C827" t="s">
        <v>1762</v>
      </c>
      <c r="D827" s="1">
        <v>43780</v>
      </c>
      <c r="E827" s="4">
        <v>1921593</v>
      </c>
    </row>
    <row r="828" spans="2:5" x14ac:dyDescent="0.2">
      <c r="B828" t="s">
        <v>1763</v>
      </c>
      <c r="C828" t="s">
        <v>1764</v>
      </c>
      <c r="D828" s="1">
        <v>43780</v>
      </c>
      <c r="E828" s="4">
        <v>1921594</v>
      </c>
    </row>
    <row r="829" spans="2:5" x14ac:dyDescent="0.2">
      <c r="B829" t="s">
        <v>1765</v>
      </c>
      <c r="C829" t="s">
        <v>1766</v>
      </c>
      <c r="D829" s="1">
        <v>43780</v>
      </c>
      <c r="E829" s="4">
        <v>1921595</v>
      </c>
    </row>
    <row r="830" spans="2:5" x14ac:dyDescent="0.2">
      <c r="B830" t="s">
        <v>1767</v>
      </c>
      <c r="C830" t="s">
        <v>1768</v>
      </c>
      <c r="D830" s="1">
        <v>43780</v>
      </c>
      <c r="E830" s="4">
        <v>1921596</v>
      </c>
    </row>
    <row r="831" spans="2:5" x14ac:dyDescent="0.2">
      <c r="B831" t="s">
        <v>1769</v>
      </c>
      <c r="C831" t="s">
        <v>1770</v>
      </c>
      <c r="D831" s="1">
        <v>43780</v>
      </c>
      <c r="E831" s="4">
        <v>1921597</v>
      </c>
    </row>
    <row r="832" spans="2:5" x14ac:dyDescent="0.2">
      <c r="B832" t="s">
        <v>1771</v>
      </c>
      <c r="C832" t="s">
        <v>1772</v>
      </c>
      <c r="D832" s="1">
        <v>43780</v>
      </c>
      <c r="E832" s="4">
        <v>1921598</v>
      </c>
    </row>
    <row r="833" spans="2:5" x14ac:dyDescent="0.2">
      <c r="B833" t="s">
        <v>1773</v>
      </c>
      <c r="C833" t="s">
        <v>1774</v>
      </c>
      <c r="D833" s="1">
        <v>43780</v>
      </c>
      <c r="E833" s="4">
        <v>1921599</v>
      </c>
    </row>
    <row r="834" spans="2:5" x14ac:dyDescent="0.2">
      <c r="B834" t="s">
        <v>1775</v>
      </c>
      <c r="C834" t="s">
        <v>1776</v>
      </c>
      <c r="D834" s="1">
        <v>43780</v>
      </c>
      <c r="E834" s="4">
        <v>1921611</v>
      </c>
    </row>
    <row r="835" spans="2:5" x14ac:dyDescent="0.2">
      <c r="B835" t="s">
        <v>1777</v>
      </c>
      <c r="C835" t="s">
        <v>1778</v>
      </c>
      <c r="D835" s="1">
        <v>43780</v>
      </c>
      <c r="E835" s="4">
        <v>1921612</v>
      </c>
    </row>
    <row r="836" spans="2:5" x14ac:dyDescent="0.2">
      <c r="B836" t="s">
        <v>1779</v>
      </c>
      <c r="C836" t="s">
        <v>1780</v>
      </c>
      <c r="D836" s="1">
        <v>43780</v>
      </c>
      <c r="E836" s="4">
        <v>1921614</v>
      </c>
    </row>
    <row r="837" spans="2:5" x14ac:dyDescent="0.2">
      <c r="B837" t="s">
        <v>1781</v>
      </c>
      <c r="C837" t="s">
        <v>1782</v>
      </c>
      <c r="D837" s="1">
        <v>43780</v>
      </c>
      <c r="E837" s="4">
        <v>1921616</v>
      </c>
    </row>
    <row r="838" spans="2:5" x14ac:dyDescent="0.2">
      <c r="B838" t="s">
        <v>1783</v>
      </c>
      <c r="C838" t="s">
        <v>1784</v>
      </c>
      <c r="D838" s="1">
        <v>43780</v>
      </c>
      <c r="E838" s="4">
        <v>1921617</v>
      </c>
    </row>
    <row r="839" spans="2:5" x14ac:dyDescent="0.2">
      <c r="B839" t="s">
        <v>1785</v>
      </c>
      <c r="C839" t="s">
        <v>1786</v>
      </c>
      <c r="D839" s="1">
        <v>43780</v>
      </c>
      <c r="E839" s="4">
        <v>1921642</v>
      </c>
    </row>
    <row r="840" spans="2:5" x14ac:dyDescent="0.2">
      <c r="B840" t="s">
        <v>1787</v>
      </c>
      <c r="C840" t="s">
        <v>1788</v>
      </c>
      <c r="D840" s="1">
        <v>43781</v>
      </c>
      <c r="E840" s="4">
        <v>1921624</v>
      </c>
    </row>
    <row r="841" spans="2:5" x14ac:dyDescent="0.2">
      <c r="B841" t="s">
        <v>1789</v>
      </c>
      <c r="C841" t="s">
        <v>1790</v>
      </c>
      <c r="D841" s="1">
        <v>43781</v>
      </c>
      <c r="E841" s="4">
        <v>1921640</v>
      </c>
    </row>
    <row r="842" spans="2:5" x14ac:dyDescent="0.2">
      <c r="B842" t="s">
        <v>1791</v>
      </c>
      <c r="C842" t="s">
        <v>1792</v>
      </c>
      <c r="D842" s="1">
        <v>43781</v>
      </c>
      <c r="E842" s="4">
        <v>1921608</v>
      </c>
    </row>
    <row r="843" spans="2:5" x14ac:dyDescent="0.2">
      <c r="B843" t="s">
        <v>1793</v>
      </c>
      <c r="C843" t="s">
        <v>1794</v>
      </c>
      <c r="D843" s="1">
        <v>43781</v>
      </c>
      <c r="E843" s="4">
        <v>1921610</v>
      </c>
    </row>
    <row r="844" spans="2:5" x14ac:dyDescent="0.2">
      <c r="B844" t="s">
        <v>1795</v>
      </c>
      <c r="C844" t="s">
        <v>1796</v>
      </c>
      <c r="D844" s="1">
        <v>43781</v>
      </c>
      <c r="E844" s="4">
        <v>1921613</v>
      </c>
    </row>
    <row r="845" spans="2:5" x14ac:dyDescent="0.2">
      <c r="B845" t="s">
        <v>1797</v>
      </c>
      <c r="C845" t="s">
        <v>1798</v>
      </c>
      <c r="D845" s="1">
        <v>43781</v>
      </c>
      <c r="E845" s="4">
        <v>1921615</v>
      </c>
    </row>
    <row r="846" spans="2:5" x14ac:dyDescent="0.2">
      <c r="B846" t="s">
        <v>1799</v>
      </c>
      <c r="C846" t="s">
        <v>1800</v>
      </c>
      <c r="D846" s="1">
        <v>43781</v>
      </c>
      <c r="E846" s="4">
        <v>1921619</v>
      </c>
    </row>
    <row r="847" spans="2:5" x14ac:dyDescent="0.2">
      <c r="B847" t="s">
        <v>1801</v>
      </c>
      <c r="C847" t="s">
        <v>1802</v>
      </c>
      <c r="D847" s="1">
        <v>43781</v>
      </c>
      <c r="E847" s="4">
        <v>1921620</v>
      </c>
    </row>
    <row r="848" spans="2:5" x14ac:dyDescent="0.2">
      <c r="B848" t="s">
        <v>1803</v>
      </c>
      <c r="C848" t="s">
        <v>1804</v>
      </c>
      <c r="D848" s="1">
        <v>43781</v>
      </c>
      <c r="E848" s="4">
        <v>1921621</v>
      </c>
    </row>
    <row r="849" spans="2:5" x14ac:dyDescent="0.2">
      <c r="B849" t="s">
        <v>1805</v>
      </c>
      <c r="C849" t="s">
        <v>1806</v>
      </c>
      <c r="D849" s="1">
        <v>43781</v>
      </c>
      <c r="E849" s="4">
        <v>1921623</v>
      </c>
    </row>
    <row r="850" spans="2:5" x14ac:dyDescent="0.2">
      <c r="B850" t="s">
        <v>1807</v>
      </c>
      <c r="C850" t="s">
        <v>1808</v>
      </c>
      <c r="D850" s="1">
        <v>43782</v>
      </c>
      <c r="E850" s="4">
        <v>1921651</v>
      </c>
    </row>
    <row r="851" spans="2:5" x14ac:dyDescent="0.2">
      <c r="B851" t="s">
        <v>1809</v>
      </c>
      <c r="C851" t="s">
        <v>1810</v>
      </c>
      <c r="D851" s="1">
        <v>43782</v>
      </c>
      <c r="E851" s="4">
        <v>1921653</v>
      </c>
    </row>
    <row r="852" spans="2:5" x14ac:dyDescent="0.2">
      <c r="B852" t="s">
        <v>1811</v>
      </c>
      <c r="C852" t="s">
        <v>1812</v>
      </c>
      <c r="D852" s="1">
        <v>43782</v>
      </c>
      <c r="E852" s="4">
        <v>1921654</v>
      </c>
    </row>
    <row r="853" spans="2:5" x14ac:dyDescent="0.2">
      <c r="B853" t="s">
        <v>1813</v>
      </c>
      <c r="C853" t="s">
        <v>1814</v>
      </c>
      <c r="D853" s="1">
        <v>43782</v>
      </c>
      <c r="E853" s="4">
        <v>1921655</v>
      </c>
    </row>
    <row r="854" spans="2:5" x14ac:dyDescent="0.2">
      <c r="B854" t="s">
        <v>1815</v>
      </c>
      <c r="C854" t="s">
        <v>1816</v>
      </c>
      <c r="D854" s="1">
        <v>43782</v>
      </c>
      <c r="E854" s="4">
        <v>1921656</v>
      </c>
    </row>
    <row r="855" spans="2:5" x14ac:dyDescent="0.2">
      <c r="B855" t="s">
        <v>1817</v>
      </c>
      <c r="C855" t="s">
        <v>1818</v>
      </c>
      <c r="D855" s="1">
        <v>43782</v>
      </c>
      <c r="E855" s="4">
        <v>1921641</v>
      </c>
    </row>
    <row r="856" spans="2:5" x14ac:dyDescent="0.2">
      <c r="B856" t="s">
        <v>1819</v>
      </c>
      <c r="C856" t="s">
        <v>1820</v>
      </c>
      <c r="D856" s="1">
        <v>43782</v>
      </c>
      <c r="E856" s="4">
        <v>1921643</v>
      </c>
    </row>
    <row r="857" spans="2:5" x14ac:dyDescent="0.2">
      <c r="B857" t="s">
        <v>1821</v>
      </c>
      <c r="C857" t="s">
        <v>1822</v>
      </c>
      <c r="D857" s="1">
        <v>43782</v>
      </c>
      <c r="E857" s="4">
        <v>1921644</v>
      </c>
    </row>
    <row r="858" spans="2:5" x14ac:dyDescent="0.2">
      <c r="B858" t="s">
        <v>1823</v>
      </c>
      <c r="C858" t="s">
        <v>1824</v>
      </c>
      <c r="D858" s="1">
        <v>43782</v>
      </c>
      <c r="E858" s="4">
        <v>1921646</v>
      </c>
    </row>
    <row r="859" spans="2:5" x14ac:dyDescent="0.2">
      <c r="B859" t="s">
        <v>1825</v>
      </c>
      <c r="C859" t="s">
        <v>1826</v>
      </c>
      <c r="D859" s="1">
        <v>43782</v>
      </c>
      <c r="E859" s="4">
        <v>1921647</v>
      </c>
    </row>
    <row r="860" spans="2:5" x14ac:dyDescent="0.2">
      <c r="B860" t="s">
        <v>1827</v>
      </c>
      <c r="C860" t="s">
        <v>1828</v>
      </c>
      <c r="D860" s="1">
        <v>43782</v>
      </c>
      <c r="E860" s="4">
        <v>1921648</v>
      </c>
    </row>
    <row r="861" spans="2:5" x14ac:dyDescent="0.2">
      <c r="B861" t="s">
        <v>1829</v>
      </c>
      <c r="C861" t="s">
        <v>1830</v>
      </c>
      <c r="D861" s="1">
        <v>43782</v>
      </c>
      <c r="E861" s="4">
        <v>1921649</v>
      </c>
    </row>
    <row r="862" spans="2:5" x14ac:dyDescent="0.2">
      <c r="B862" t="s">
        <v>1831</v>
      </c>
      <c r="C862" t="s">
        <v>1832</v>
      </c>
      <c r="D862" s="1">
        <v>43783</v>
      </c>
      <c r="E862" s="4">
        <v>1921681</v>
      </c>
    </row>
    <row r="863" spans="2:5" x14ac:dyDescent="0.2">
      <c r="B863" t="s">
        <v>1833</v>
      </c>
      <c r="C863" t="s">
        <v>1834</v>
      </c>
      <c r="D863" s="1">
        <v>43783</v>
      </c>
      <c r="E863" s="4">
        <v>1921683</v>
      </c>
    </row>
    <row r="864" spans="2:5" x14ac:dyDescent="0.2">
      <c r="B864" t="s">
        <v>1835</v>
      </c>
      <c r="C864" t="s">
        <v>1836</v>
      </c>
      <c r="D864" s="1">
        <v>43783</v>
      </c>
      <c r="E864" s="4">
        <v>1921676</v>
      </c>
    </row>
    <row r="865" spans="2:5" x14ac:dyDescent="0.2">
      <c r="B865" t="s">
        <v>1837</v>
      </c>
      <c r="C865" t="s">
        <v>1838</v>
      </c>
      <c r="D865" s="1">
        <v>43783</v>
      </c>
      <c r="E865" s="4">
        <v>1921677</v>
      </c>
    </row>
    <row r="866" spans="2:5" x14ac:dyDescent="0.2">
      <c r="B866" t="s">
        <v>1839</v>
      </c>
      <c r="C866" t="s">
        <v>1840</v>
      </c>
      <c r="D866" s="1">
        <v>43783</v>
      </c>
      <c r="E866" s="4">
        <v>1921678</v>
      </c>
    </row>
    <row r="867" spans="2:5" x14ac:dyDescent="0.2">
      <c r="B867" t="s">
        <v>1841</v>
      </c>
      <c r="C867" t="s">
        <v>1842</v>
      </c>
      <c r="D867" s="1">
        <v>43783</v>
      </c>
      <c r="E867" s="4">
        <v>1921680</v>
      </c>
    </row>
    <row r="868" spans="2:5" x14ac:dyDescent="0.2">
      <c r="B868" t="s">
        <v>1843</v>
      </c>
      <c r="C868" t="s">
        <v>1844</v>
      </c>
      <c r="D868" s="1">
        <v>43783</v>
      </c>
      <c r="E868" s="4">
        <v>1921682</v>
      </c>
    </row>
    <row r="869" spans="2:5" x14ac:dyDescent="0.2">
      <c r="B869" t="s">
        <v>1845</v>
      </c>
      <c r="C869" t="s">
        <v>1846</v>
      </c>
      <c r="D869" s="1">
        <v>43783</v>
      </c>
      <c r="E869" s="4">
        <v>1921684</v>
      </c>
    </row>
    <row r="870" spans="2:5" x14ac:dyDescent="0.2">
      <c r="B870" t="s">
        <v>1847</v>
      </c>
      <c r="C870" t="s">
        <v>1848</v>
      </c>
      <c r="D870" s="1">
        <v>43783</v>
      </c>
      <c r="E870" s="4">
        <v>1921686</v>
      </c>
    </row>
    <row r="871" spans="2:5" x14ac:dyDescent="0.2">
      <c r="B871" t="s">
        <v>1849</v>
      </c>
      <c r="C871" t="s">
        <v>1850</v>
      </c>
      <c r="D871" s="1">
        <v>43784</v>
      </c>
      <c r="E871" s="4">
        <v>1921687</v>
      </c>
    </row>
    <row r="872" spans="2:5" x14ac:dyDescent="0.2">
      <c r="B872" t="s">
        <v>1851</v>
      </c>
      <c r="C872" t="s">
        <v>1852</v>
      </c>
      <c r="D872" s="1">
        <v>43784</v>
      </c>
      <c r="E872" s="4">
        <v>1921689</v>
      </c>
    </row>
    <row r="873" spans="2:5" x14ac:dyDescent="0.2">
      <c r="B873" t="s">
        <v>1853</v>
      </c>
      <c r="C873" t="s">
        <v>1854</v>
      </c>
      <c r="D873" s="1">
        <v>43784</v>
      </c>
      <c r="E873" s="4">
        <v>1921688</v>
      </c>
    </row>
    <row r="874" spans="2:5" x14ac:dyDescent="0.2">
      <c r="B874" t="s">
        <v>1855</v>
      </c>
      <c r="C874" t="s">
        <v>1856</v>
      </c>
      <c r="D874" s="1">
        <v>43784</v>
      </c>
      <c r="E874" s="4">
        <v>1921690</v>
      </c>
    </row>
    <row r="875" spans="2:5" x14ac:dyDescent="0.2">
      <c r="B875" t="s">
        <v>1857</v>
      </c>
      <c r="C875" t="s">
        <v>1858</v>
      </c>
      <c r="D875" s="1">
        <v>43784</v>
      </c>
      <c r="E875" s="4">
        <v>1921691</v>
      </c>
    </row>
    <row r="876" spans="2:5" x14ac:dyDescent="0.2">
      <c r="B876" t="s">
        <v>1859</v>
      </c>
      <c r="C876" t="s">
        <v>1860</v>
      </c>
      <c r="D876" s="1">
        <v>43785</v>
      </c>
      <c r="E876" s="4">
        <v>1921712</v>
      </c>
    </row>
    <row r="877" spans="2:5" x14ac:dyDescent="0.2">
      <c r="B877" t="s">
        <v>1861</v>
      </c>
      <c r="C877" t="s">
        <v>1862</v>
      </c>
      <c r="D877" s="1">
        <v>43785</v>
      </c>
      <c r="E877" s="4">
        <v>1921740</v>
      </c>
    </row>
    <row r="878" spans="2:5" x14ac:dyDescent="0.2">
      <c r="B878" t="s">
        <v>1863</v>
      </c>
      <c r="C878" t="s">
        <v>1864</v>
      </c>
      <c r="D878" s="1">
        <v>43785</v>
      </c>
      <c r="E878" s="4">
        <v>1921745</v>
      </c>
    </row>
    <row r="879" spans="2:5" x14ac:dyDescent="0.2">
      <c r="B879" t="s">
        <v>1865</v>
      </c>
      <c r="C879" t="s">
        <v>1866</v>
      </c>
      <c r="D879" s="1">
        <v>43785</v>
      </c>
      <c r="E879" s="4">
        <v>1921466</v>
      </c>
    </row>
    <row r="880" spans="2:5" x14ac:dyDescent="0.2">
      <c r="B880" t="s">
        <v>1867</v>
      </c>
      <c r="C880" t="s">
        <v>1868</v>
      </c>
      <c r="D880" s="1">
        <v>43785</v>
      </c>
      <c r="E880" s="4">
        <v>1921467</v>
      </c>
    </row>
    <row r="881" spans="2:5" x14ac:dyDescent="0.2">
      <c r="B881" t="s">
        <v>1869</v>
      </c>
      <c r="C881" t="s">
        <v>1870</v>
      </c>
      <c r="D881" s="1">
        <v>43785</v>
      </c>
      <c r="E881" s="4">
        <v>1921489</v>
      </c>
    </row>
    <row r="882" spans="2:5" x14ac:dyDescent="0.2">
      <c r="B882" t="s">
        <v>1871</v>
      </c>
      <c r="C882" t="s">
        <v>1872</v>
      </c>
      <c r="D882" s="1">
        <v>43785</v>
      </c>
      <c r="E882" s="4">
        <v>1921519</v>
      </c>
    </row>
    <row r="883" spans="2:5" x14ac:dyDescent="0.2">
      <c r="B883" t="s">
        <v>1873</v>
      </c>
      <c r="C883" t="s">
        <v>1874</v>
      </c>
      <c r="D883" s="1">
        <v>43785</v>
      </c>
      <c r="E883" s="4">
        <v>1921520</v>
      </c>
    </row>
    <row r="884" spans="2:5" x14ac:dyDescent="0.2">
      <c r="B884" t="s">
        <v>1875</v>
      </c>
      <c r="C884" t="s">
        <v>1876</v>
      </c>
      <c r="D884" s="1">
        <v>43785</v>
      </c>
      <c r="E884" s="4">
        <v>1921534</v>
      </c>
    </row>
    <row r="885" spans="2:5" x14ac:dyDescent="0.2">
      <c r="B885" t="s">
        <v>1877</v>
      </c>
      <c r="C885" t="s">
        <v>1878</v>
      </c>
      <c r="D885" s="1">
        <v>43785</v>
      </c>
      <c r="E885" s="4">
        <v>1921546</v>
      </c>
    </row>
    <row r="886" spans="2:5" x14ac:dyDescent="0.2">
      <c r="B886" t="s">
        <v>1879</v>
      </c>
      <c r="C886" t="s">
        <v>1880</v>
      </c>
      <c r="D886" s="1">
        <v>43785</v>
      </c>
      <c r="E886" s="4">
        <v>1921734</v>
      </c>
    </row>
    <row r="887" spans="2:5" x14ac:dyDescent="0.2">
      <c r="B887" t="s">
        <v>1881</v>
      </c>
      <c r="C887" t="s">
        <v>1882</v>
      </c>
      <c r="D887" s="1">
        <v>43785</v>
      </c>
      <c r="E887" s="4">
        <v>1921476</v>
      </c>
    </row>
    <row r="888" spans="2:5" x14ac:dyDescent="0.2">
      <c r="B888" t="s">
        <v>1883</v>
      </c>
      <c r="C888" t="s">
        <v>1884</v>
      </c>
      <c r="D888" s="1">
        <v>43785</v>
      </c>
      <c r="E888" s="4">
        <v>1921477</v>
      </c>
    </row>
    <row r="889" spans="2:5" x14ac:dyDescent="0.2">
      <c r="B889" t="s">
        <v>1885</v>
      </c>
      <c r="C889" t="s">
        <v>1886</v>
      </c>
      <c r="D889" s="1">
        <v>43785</v>
      </c>
      <c r="E889" s="4">
        <v>1921486</v>
      </c>
    </row>
    <row r="890" spans="2:5" x14ac:dyDescent="0.2">
      <c r="B890" t="s">
        <v>1887</v>
      </c>
      <c r="C890" t="s">
        <v>1888</v>
      </c>
      <c r="D890" s="1">
        <v>43785</v>
      </c>
      <c r="E890" s="4">
        <v>1921487</v>
      </c>
    </row>
    <row r="891" spans="2:5" x14ac:dyDescent="0.2">
      <c r="B891" t="s">
        <v>1889</v>
      </c>
      <c r="C891" t="s">
        <v>1890</v>
      </c>
      <c r="D891" s="1">
        <v>43785</v>
      </c>
      <c r="E891" s="4">
        <v>1921488</v>
      </c>
    </row>
    <row r="892" spans="2:5" x14ac:dyDescent="0.2">
      <c r="B892" t="s">
        <v>1891</v>
      </c>
      <c r="C892" t="s">
        <v>1892</v>
      </c>
      <c r="D892" s="1">
        <v>43785</v>
      </c>
      <c r="E892" s="4">
        <v>1921490</v>
      </c>
    </row>
    <row r="893" spans="2:5" x14ac:dyDescent="0.2">
      <c r="B893" t="s">
        <v>1893</v>
      </c>
      <c r="C893" t="s">
        <v>1894</v>
      </c>
      <c r="D893" s="1">
        <v>43785</v>
      </c>
      <c r="E893" s="4">
        <v>1921491</v>
      </c>
    </row>
    <row r="894" spans="2:5" x14ac:dyDescent="0.2">
      <c r="B894" t="s">
        <v>1895</v>
      </c>
      <c r="C894" t="s">
        <v>1896</v>
      </c>
      <c r="D894" s="1">
        <v>43785</v>
      </c>
      <c r="E894" s="4">
        <v>1921492</v>
      </c>
    </row>
    <row r="895" spans="2:5" x14ac:dyDescent="0.2">
      <c r="B895" t="s">
        <v>1897</v>
      </c>
      <c r="C895" t="s">
        <v>1898</v>
      </c>
      <c r="D895" s="1">
        <v>43785</v>
      </c>
      <c r="E895" s="4">
        <v>1921493</v>
      </c>
    </row>
    <row r="896" spans="2:5" x14ac:dyDescent="0.2">
      <c r="B896" t="s">
        <v>1899</v>
      </c>
      <c r="C896" t="s">
        <v>1900</v>
      </c>
      <c r="D896" s="1">
        <v>43785</v>
      </c>
      <c r="E896" s="4">
        <v>1921494</v>
      </c>
    </row>
    <row r="897" spans="2:5" x14ac:dyDescent="0.2">
      <c r="B897" t="s">
        <v>1901</v>
      </c>
      <c r="C897" t="s">
        <v>1902</v>
      </c>
      <c r="D897" s="1">
        <v>43785</v>
      </c>
      <c r="E897" s="4">
        <v>1921496</v>
      </c>
    </row>
    <row r="898" spans="2:5" x14ac:dyDescent="0.2">
      <c r="B898" t="s">
        <v>1903</v>
      </c>
      <c r="C898" t="s">
        <v>1904</v>
      </c>
      <c r="D898" s="1">
        <v>43785</v>
      </c>
      <c r="E898" s="4">
        <v>1921503</v>
      </c>
    </row>
    <row r="899" spans="2:5" x14ac:dyDescent="0.2">
      <c r="B899" t="s">
        <v>1905</v>
      </c>
      <c r="C899" t="s">
        <v>1906</v>
      </c>
      <c r="D899" s="1">
        <v>43785</v>
      </c>
      <c r="E899" s="4">
        <v>1921506</v>
      </c>
    </row>
    <row r="900" spans="2:5" x14ac:dyDescent="0.2">
      <c r="B900" t="s">
        <v>1907</v>
      </c>
      <c r="C900" t="s">
        <v>1908</v>
      </c>
      <c r="D900" s="1">
        <v>43785</v>
      </c>
      <c r="E900" s="4">
        <v>1921509</v>
      </c>
    </row>
    <row r="901" spans="2:5" x14ac:dyDescent="0.2">
      <c r="B901" t="s">
        <v>1909</v>
      </c>
      <c r="C901" t="s">
        <v>1910</v>
      </c>
      <c r="D901" s="1">
        <v>43785</v>
      </c>
      <c r="E901" s="4">
        <v>1921516</v>
      </c>
    </row>
    <row r="902" spans="2:5" x14ac:dyDescent="0.2">
      <c r="B902" t="s">
        <v>1911</v>
      </c>
      <c r="C902" t="s">
        <v>1912</v>
      </c>
      <c r="D902" s="1">
        <v>43785</v>
      </c>
      <c r="E902" s="4">
        <v>1921517</v>
      </c>
    </row>
    <row r="903" spans="2:5" x14ac:dyDescent="0.2">
      <c r="B903" t="s">
        <v>1913</v>
      </c>
      <c r="C903" t="s">
        <v>1914</v>
      </c>
      <c r="D903" s="1">
        <v>43785</v>
      </c>
      <c r="E903" s="4">
        <v>1921518</v>
      </c>
    </row>
    <row r="904" spans="2:5" x14ac:dyDescent="0.2">
      <c r="B904" t="s">
        <v>1915</v>
      </c>
      <c r="C904" t="s">
        <v>1916</v>
      </c>
      <c r="D904" s="1">
        <v>43785</v>
      </c>
      <c r="E904" s="4">
        <v>1921524</v>
      </c>
    </row>
    <row r="905" spans="2:5" x14ac:dyDescent="0.2">
      <c r="B905" t="s">
        <v>1917</v>
      </c>
      <c r="C905" t="s">
        <v>1918</v>
      </c>
      <c r="D905" s="1">
        <v>43785</v>
      </c>
      <c r="E905" s="4">
        <v>1921532</v>
      </c>
    </row>
    <row r="906" spans="2:5" x14ac:dyDescent="0.2">
      <c r="B906" t="s">
        <v>1919</v>
      </c>
      <c r="C906" t="s">
        <v>1920</v>
      </c>
      <c r="D906" s="1">
        <v>43785</v>
      </c>
      <c r="E906" s="4">
        <v>1921533</v>
      </c>
    </row>
    <row r="907" spans="2:5" x14ac:dyDescent="0.2">
      <c r="B907" t="s">
        <v>1921</v>
      </c>
      <c r="C907" t="s">
        <v>1922</v>
      </c>
      <c r="D907" s="1">
        <v>43785</v>
      </c>
      <c r="E907" s="4">
        <v>1921541</v>
      </c>
    </row>
    <row r="908" spans="2:5" x14ac:dyDescent="0.2">
      <c r="B908" t="s">
        <v>1923</v>
      </c>
      <c r="C908" t="s">
        <v>1924</v>
      </c>
      <c r="D908" s="1">
        <v>43785</v>
      </c>
      <c r="E908" s="4">
        <v>1921542</v>
      </c>
    </row>
    <row r="909" spans="2:5" x14ac:dyDescent="0.2">
      <c r="B909" t="s">
        <v>1925</v>
      </c>
      <c r="C909" t="s">
        <v>1926</v>
      </c>
      <c r="D909" s="1">
        <v>43785</v>
      </c>
      <c r="E909" s="4">
        <v>1921543</v>
      </c>
    </row>
    <row r="910" spans="2:5" x14ac:dyDescent="0.2">
      <c r="B910" t="s">
        <v>1927</v>
      </c>
      <c r="C910" t="s">
        <v>1928</v>
      </c>
      <c r="D910" s="1">
        <v>43785</v>
      </c>
      <c r="E910" s="4">
        <v>1921544</v>
      </c>
    </row>
    <row r="911" spans="2:5" x14ac:dyDescent="0.2">
      <c r="B911" t="s">
        <v>1929</v>
      </c>
      <c r="C911" t="s">
        <v>1930</v>
      </c>
      <c r="D911" s="1">
        <v>43785</v>
      </c>
      <c r="E911" s="4">
        <v>1921545</v>
      </c>
    </row>
    <row r="912" spans="2:5" x14ac:dyDescent="0.2">
      <c r="B912" t="s">
        <v>1931</v>
      </c>
      <c r="C912" t="s">
        <v>1932</v>
      </c>
      <c r="D912" s="1">
        <v>43785</v>
      </c>
      <c r="E912" s="4">
        <v>1921548</v>
      </c>
    </row>
    <row r="913" spans="2:5" x14ac:dyDescent="0.2">
      <c r="B913" t="s">
        <v>1933</v>
      </c>
      <c r="C913" t="s">
        <v>1934</v>
      </c>
      <c r="D913" s="1">
        <v>43785</v>
      </c>
      <c r="E913" s="4">
        <v>1921549</v>
      </c>
    </row>
    <row r="914" spans="2:5" x14ac:dyDescent="0.2">
      <c r="B914" t="s">
        <v>1935</v>
      </c>
      <c r="C914" t="s">
        <v>1936</v>
      </c>
      <c r="D914" s="1">
        <v>43785</v>
      </c>
      <c r="E914" s="4">
        <v>1921550</v>
      </c>
    </row>
    <row r="915" spans="2:5" x14ac:dyDescent="0.2">
      <c r="B915" t="s">
        <v>1937</v>
      </c>
      <c r="C915" t="s">
        <v>1938</v>
      </c>
      <c r="D915" s="1">
        <v>43785</v>
      </c>
      <c r="E915" s="4">
        <v>1921551</v>
      </c>
    </row>
    <row r="916" spans="2:5" x14ac:dyDescent="0.2">
      <c r="B916" t="s">
        <v>1939</v>
      </c>
      <c r="C916" t="s">
        <v>1940</v>
      </c>
      <c r="D916" s="1">
        <v>43785</v>
      </c>
      <c r="E916" s="4">
        <v>1921552</v>
      </c>
    </row>
    <row r="917" spans="2:5" x14ac:dyDescent="0.2">
      <c r="B917" t="s">
        <v>1941</v>
      </c>
      <c r="C917" t="s">
        <v>1942</v>
      </c>
      <c r="D917" s="1">
        <v>43785</v>
      </c>
      <c r="E917" s="4">
        <v>1921553</v>
      </c>
    </row>
    <row r="918" spans="2:5" x14ac:dyDescent="0.2">
      <c r="B918" t="s">
        <v>1943</v>
      </c>
      <c r="C918" t="s">
        <v>1944</v>
      </c>
      <c r="D918" s="1">
        <v>43785</v>
      </c>
      <c r="E918" s="4">
        <v>1921555</v>
      </c>
    </row>
    <row r="919" spans="2:5" x14ac:dyDescent="0.2">
      <c r="B919" t="s">
        <v>1945</v>
      </c>
      <c r="C919" t="s">
        <v>1946</v>
      </c>
      <c r="D919" s="1">
        <v>43785</v>
      </c>
      <c r="E919" s="4">
        <v>1921556</v>
      </c>
    </row>
    <row r="920" spans="2:5" x14ac:dyDescent="0.2">
      <c r="B920" t="s">
        <v>1947</v>
      </c>
      <c r="C920" t="s">
        <v>1948</v>
      </c>
      <c r="D920" s="1">
        <v>43785</v>
      </c>
      <c r="E920" s="4">
        <v>1921557</v>
      </c>
    </row>
    <row r="921" spans="2:5" x14ac:dyDescent="0.2">
      <c r="B921" t="s">
        <v>1949</v>
      </c>
      <c r="C921" t="s">
        <v>1950</v>
      </c>
      <c r="D921" s="1">
        <v>43785</v>
      </c>
      <c r="E921" s="4">
        <v>1921558</v>
      </c>
    </row>
    <row r="922" spans="2:5" x14ac:dyDescent="0.2">
      <c r="B922" t="s">
        <v>1951</v>
      </c>
      <c r="C922" t="s">
        <v>1952</v>
      </c>
      <c r="D922" s="1">
        <v>43785</v>
      </c>
      <c r="E922" s="4">
        <v>1921559</v>
      </c>
    </row>
    <row r="923" spans="2:5" x14ac:dyDescent="0.2">
      <c r="B923" t="s">
        <v>1953</v>
      </c>
      <c r="C923" t="s">
        <v>1954</v>
      </c>
      <c r="D923" s="1">
        <v>43785</v>
      </c>
      <c r="E923" s="4">
        <v>1921560</v>
      </c>
    </row>
    <row r="924" spans="2:5" x14ac:dyDescent="0.2">
      <c r="B924" t="s">
        <v>1955</v>
      </c>
      <c r="C924" t="s">
        <v>1956</v>
      </c>
      <c r="D924" s="1">
        <v>43785</v>
      </c>
      <c r="E924" s="4">
        <v>1921561</v>
      </c>
    </row>
    <row r="925" spans="2:5" x14ac:dyDescent="0.2">
      <c r="B925" t="s">
        <v>1957</v>
      </c>
      <c r="C925" t="s">
        <v>1958</v>
      </c>
      <c r="D925" s="1">
        <v>43785</v>
      </c>
      <c r="E925" s="4">
        <v>1921562</v>
      </c>
    </row>
    <row r="926" spans="2:5" x14ac:dyDescent="0.2">
      <c r="B926" t="s">
        <v>1959</v>
      </c>
      <c r="C926" t="s">
        <v>1960</v>
      </c>
      <c r="D926" s="1">
        <v>43785</v>
      </c>
      <c r="E926" s="4">
        <v>1921570</v>
      </c>
    </row>
    <row r="927" spans="2:5" x14ac:dyDescent="0.2">
      <c r="B927" t="s">
        <v>1961</v>
      </c>
      <c r="C927" t="s">
        <v>1962</v>
      </c>
      <c r="D927" s="1">
        <v>43785</v>
      </c>
      <c r="E927" s="4">
        <v>1921571</v>
      </c>
    </row>
    <row r="928" spans="2:5" x14ac:dyDescent="0.2">
      <c r="B928" t="s">
        <v>1963</v>
      </c>
      <c r="C928" t="s">
        <v>1964</v>
      </c>
      <c r="D928" s="1">
        <v>43785</v>
      </c>
      <c r="E928" s="4">
        <v>1921572</v>
      </c>
    </row>
    <row r="929" spans="2:5" x14ac:dyDescent="0.2">
      <c r="B929" t="s">
        <v>1965</v>
      </c>
      <c r="C929" t="s">
        <v>1966</v>
      </c>
      <c r="D929" s="1">
        <v>43785</v>
      </c>
      <c r="E929" s="4">
        <v>1921573</v>
      </c>
    </row>
    <row r="930" spans="2:5" x14ac:dyDescent="0.2">
      <c r="B930" t="s">
        <v>1967</v>
      </c>
      <c r="C930" t="s">
        <v>1968</v>
      </c>
      <c r="D930" s="1">
        <v>43785</v>
      </c>
      <c r="E930" s="4">
        <v>1921574</v>
      </c>
    </row>
    <row r="931" spans="2:5" x14ac:dyDescent="0.2">
      <c r="B931" t="s">
        <v>1969</v>
      </c>
      <c r="C931" t="s">
        <v>1970</v>
      </c>
      <c r="D931" s="1">
        <v>43785</v>
      </c>
      <c r="E931" s="4">
        <v>1921584</v>
      </c>
    </row>
    <row r="932" spans="2:5" x14ac:dyDescent="0.2">
      <c r="B932" t="s">
        <v>1971</v>
      </c>
      <c r="C932" t="s">
        <v>1972</v>
      </c>
      <c r="D932" s="1">
        <v>43785</v>
      </c>
      <c r="E932" s="4">
        <v>1921711</v>
      </c>
    </row>
    <row r="933" spans="2:5" x14ac:dyDescent="0.2">
      <c r="B933" t="s">
        <v>1973</v>
      </c>
      <c r="C933" t="s">
        <v>1974</v>
      </c>
      <c r="D933" s="1">
        <v>43785</v>
      </c>
      <c r="E933" s="4">
        <v>1921713</v>
      </c>
    </row>
    <row r="934" spans="2:5" x14ac:dyDescent="0.2">
      <c r="B934" t="s">
        <v>1975</v>
      </c>
      <c r="C934" t="s">
        <v>1976</v>
      </c>
      <c r="D934" s="1">
        <v>43785</v>
      </c>
      <c r="E934" s="4">
        <v>1921733</v>
      </c>
    </row>
    <row r="935" spans="2:5" x14ac:dyDescent="0.2">
      <c r="B935" t="s">
        <v>1977</v>
      </c>
      <c r="C935" t="s">
        <v>1978</v>
      </c>
      <c r="D935" s="1">
        <v>43785</v>
      </c>
      <c r="E935" s="4">
        <v>1921736</v>
      </c>
    </row>
    <row r="936" spans="2:5" x14ac:dyDescent="0.2">
      <c r="B936" t="s">
        <v>1979</v>
      </c>
      <c r="C936" t="s">
        <v>1980</v>
      </c>
      <c r="D936" s="1">
        <v>43785</v>
      </c>
      <c r="E936" s="4">
        <v>1921737</v>
      </c>
    </row>
    <row r="937" spans="2:5" x14ac:dyDescent="0.2">
      <c r="B937" t="s">
        <v>1981</v>
      </c>
      <c r="C937" t="s">
        <v>1982</v>
      </c>
      <c r="D937" s="1">
        <v>43785</v>
      </c>
      <c r="E937" s="4">
        <v>1921738</v>
      </c>
    </row>
    <row r="938" spans="2:5" x14ac:dyDescent="0.2">
      <c r="B938" t="s">
        <v>1983</v>
      </c>
      <c r="C938" t="s">
        <v>1984</v>
      </c>
      <c r="D938" s="1">
        <v>43786</v>
      </c>
      <c r="E938" s="4">
        <v>1921468</v>
      </c>
    </row>
    <row r="939" spans="2:5" x14ac:dyDescent="0.2">
      <c r="B939" t="s">
        <v>1985</v>
      </c>
      <c r="C939" t="s">
        <v>1986</v>
      </c>
      <c r="D939" s="1">
        <v>43786</v>
      </c>
      <c r="E939" s="4">
        <v>1921522</v>
      </c>
    </row>
    <row r="940" spans="2:5" x14ac:dyDescent="0.2">
      <c r="B940" t="s">
        <v>1987</v>
      </c>
      <c r="C940" t="s">
        <v>1988</v>
      </c>
      <c r="D940" s="1">
        <v>43786</v>
      </c>
      <c r="E940" s="4">
        <v>1921495</v>
      </c>
    </row>
    <row r="941" spans="2:5" x14ac:dyDescent="0.2">
      <c r="B941" t="s">
        <v>1989</v>
      </c>
      <c r="C941" t="s">
        <v>1990</v>
      </c>
      <c r="D941" s="1">
        <v>43786</v>
      </c>
      <c r="E941" s="4">
        <v>1921554</v>
      </c>
    </row>
    <row r="942" spans="2:5" x14ac:dyDescent="0.2">
      <c r="B942" t="s">
        <v>1991</v>
      </c>
      <c r="C942" t="s">
        <v>1992</v>
      </c>
      <c r="D942" s="1">
        <v>43786</v>
      </c>
      <c r="E942" s="4">
        <v>1921578</v>
      </c>
    </row>
    <row r="943" spans="2:5" x14ac:dyDescent="0.2">
      <c r="B943" t="s">
        <v>1993</v>
      </c>
      <c r="C943" t="s">
        <v>1994</v>
      </c>
      <c r="D943" s="1">
        <v>43787</v>
      </c>
      <c r="E943" s="4">
        <v>1921744</v>
      </c>
    </row>
    <row r="944" spans="2:5" x14ac:dyDescent="0.2">
      <c r="B944" t="s">
        <v>1995</v>
      </c>
      <c r="C944" t="s">
        <v>1996</v>
      </c>
      <c r="D944" s="1">
        <v>43787</v>
      </c>
      <c r="E944" s="4">
        <v>1921539</v>
      </c>
    </row>
    <row r="945" spans="2:5" x14ac:dyDescent="0.2">
      <c r="B945" t="s">
        <v>1997</v>
      </c>
      <c r="C945" t="s">
        <v>1998</v>
      </c>
      <c r="D945" s="1">
        <v>43787</v>
      </c>
      <c r="E945" s="4">
        <v>1921547</v>
      </c>
    </row>
    <row r="946" spans="2:5" x14ac:dyDescent="0.2">
      <c r="B946" t="s">
        <v>1999</v>
      </c>
      <c r="C946" t="s">
        <v>2000</v>
      </c>
      <c r="D946" s="1">
        <v>43787</v>
      </c>
      <c r="E946" s="4">
        <v>1921743</v>
      </c>
    </row>
    <row r="947" spans="2:5" x14ac:dyDescent="0.2">
      <c r="B947" t="s">
        <v>2001</v>
      </c>
      <c r="C947" t="s">
        <v>2002</v>
      </c>
      <c r="D947" s="1">
        <v>43788</v>
      </c>
      <c r="E947" s="4">
        <v>1921791</v>
      </c>
    </row>
    <row r="948" spans="2:5" x14ac:dyDescent="0.2">
      <c r="B948" t="s">
        <v>2003</v>
      </c>
      <c r="C948" t="s">
        <v>2004</v>
      </c>
      <c r="D948" s="1">
        <v>43788</v>
      </c>
      <c r="E948" s="4">
        <v>1921766</v>
      </c>
    </row>
    <row r="949" spans="2:5" x14ac:dyDescent="0.2">
      <c r="B949" t="s">
        <v>2005</v>
      </c>
      <c r="C949" t="s">
        <v>2006</v>
      </c>
      <c r="D949" s="1">
        <v>43788</v>
      </c>
      <c r="E949" s="4">
        <v>1921767</v>
      </c>
    </row>
    <row r="950" spans="2:5" x14ac:dyDescent="0.2">
      <c r="B950" t="s">
        <v>2007</v>
      </c>
      <c r="C950" t="s">
        <v>2008</v>
      </c>
      <c r="D950" s="1">
        <v>43788</v>
      </c>
      <c r="E950" s="4">
        <v>1921769</v>
      </c>
    </row>
    <row r="951" spans="2:5" x14ac:dyDescent="0.2">
      <c r="B951" t="s">
        <v>2009</v>
      </c>
      <c r="C951" t="s">
        <v>2010</v>
      </c>
      <c r="D951" s="1">
        <v>43788</v>
      </c>
      <c r="E951" s="4">
        <v>1921771</v>
      </c>
    </row>
    <row r="952" spans="2:5" x14ac:dyDescent="0.2">
      <c r="B952" t="s">
        <v>2011</v>
      </c>
      <c r="C952" t="s">
        <v>2012</v>
      </c>
      <c r="D952" s="1">
        <v>43788</v>
      </c>
      <c r="E952" s="4">
        <v>1921772</v>
      </c>
    </row>
    <row r="953" spans="2:5" x14ac:dyDescent="0.2">
      <c r="B953" t="s">
        <v>2013</v>
      </c>
      <c r="C953" t="s">
        <v>2014</v>
      </c>
      <c r="D953" s="1">
        <v>43788</v>
      </c>
      <c r="E953" s="4">
        <v>1921774</v>
      </c>
    </row>
    <row r="954" spans="2:5" x14ac:dyDescent="0.2">
      <c r="B954" t="s">
        <v>2015</v>
      </c>
      <c r="C954" t="s">
        <v>2016</v>
      </c>
      <c r="D954" s="1">
        <v>43788</v>
      </c>
      <c r="E954" s="4">
        <v>1921776</v>
      </c>
    </row>
    <row r="955" spans="2:5" x14ac:dyDescent="0.2">
      <c r="B955" t="s">
        <v>2017</v>
      </c>
      <c r="C955" t="s">
        <v>2018</v>
      </c>
      <c r="D955" s="1">
        <v>43788</v>
      </c>
      <c r="E955" s="4">
        <v>1921792</v>
      </c>
    </row>
    <row r="956" spans="2:5" x14ac:dyDescent="0.2">
      <c r="B956" t="s">
        <v>2019</v>
      </c>
      <c r="C956" t="s">
        <v>2020</v>
      </c>
      <c r="D956" s="1">
        <v>43788</v>
      </c>
      <c r="E956" s="4">
        <v>1921793</v>
      </c>
    </row>
    <row r="957" spans="2:5" x14ac:dyDescent="0.2">
      <c r="B957" t="s">
        <v>2021</v>
      </c>
      <c r="C957" t="s">
        <v>2022</v>
      </c>
      <c r="D957" s="1">
        <v>43789</v>
      </c>
      <c r="E957" s="4">
        <v>1921844</v>
      </c>
    </row>
    <row r="958" spans="2:5" x14ac:dyDescent="0.2">
      <c r="B958" t="s">
        <v>2023</v>
      </c>
      <c r="C958" t="s">
        <v>2024</v>
      </c>
      <c r="D958" s="1">
        <v>43789</v>
      </c>
      <c r="E958" s="4">
        <v>1921807</v>
      </c>
    </row>
    <row r="959" spans="2:5" x14ac:dyDescent="0.2">
      <c r="B959" t="s">
        <v>2025</v>
      </c>
      <c r="C959" t="s">
        <v>2026</v>
      </c>
      <c r="D959" s="1">
        <v>43789</v>
      </c>
      <c r="E959" s="4">
        <v>1921817</v>
      </c>
    </row>
    <row r="960" spans="2:5" x14ac:dyDescent="0.2">
      <c r="B960" t="s">
        <v>2027</v>
      </c>
      <c r="C960" t="s">
        <v>2028</v>
      </c>
      <c r="D960" s="1">
        <v>43789</v>
      </c>
      <c r="E960" s="4">
        <v>1921818</v>
      </c>
    </row>
    <row r="961" spans="2:5" x14ac:dyDescent="0.2">
      <c r="B961" t="s">
        <v>2029</v>
      </c>
      <c r="C961" t="s">
        <v>2030</v>
      </c>
      <c r="D961" s="1">
        <v>43789</v>
      </c>
      <c r="E961" s="4">
        <v>1921819</v>
      </c>
    </row>
    <row r="962" spans="2:5" x14ac:dyDescent="0.2">
      <c r="B962" t="s">
        <v>2031</v>
      </c>
      <c r="C962" t="s">
        <v>2032</v>
      </c>
      <c r="D962" s="1">
        <v>43789</v>
      </c>
      <c r="E962" s="4">
        <v>1921820</v>
      </c>
    </row>
    <row r="963" spans="2:5" x14ac:dyDescent="0.2">
      <c r="B963" t="s">
        <v>2033</v>
      </c>
      <c r="C963" t="s">
        <v>2034</v>
      </c>
      <c r="D963" s="1">
        <v>43789</v>
      </c>
      <c r="E963" s="4">
        <v>1921821</v>
      </c>
    </row>
    <row r="964" spans="2:5" x14ac:dyDescent="0.2">
      <c r="B964" t="s">
        <v>2035</v>
      </c>
      <c r="C964" t="s">
        <v>2036</v>
      </c>
      <c r="D964" s="1">
        <v>43789</v>
      </c>
      <c r="E964" s="4">
        <v>1921822</v>
      </c>
    </row>
    <row r="965" spans="2:5" x14ac:dyDescent="0.2">
      <c r="B965" t="s">
        <v>2037</v>
      </c>
      <c r="C965" t="s">
        <v>2038</v>
      </c>
      <c r="D965" s="1">
        <v>43789</v>
      </c>
      <c r="E965" s="4">
        <v>1921823</v>
      </c>
    </row>
    <row r="966" spans="2:5" x14ac:dyDescent="0.2">
      <c r="B966" t="s">
        <v>2039</v>
      </c>
      <c r="C966" t="s">
        <v>2040</v>
      </c>
      <c r="D966" s="1">
        <v>43789</v>
      </c>
      <c r="E966" s="4">
        <v>1921824</v>
      </c>
    </row>
    <row r="967" spans="2:5" x14ac:dyDescent="0.2">
      <c r="B967" t="s">
        <v>2041</v>
      </c>
      <c r="C967" t="s">
        <v>2042</v>
      </c>
      <c r="D967" s="1">
        <v>43789</v>
      </c>
      <c r="E967" s="4">
        <v>1921843</v>
      </c>
    </row>
    <row r="968" spans="2:5" x14ac:dyDescent="0.2">
      <c r="B968" t="s">
        <v>2043</v>
      </c>
      <c r="C968" t="s">
        <v>2044</v>
      </c>
      <c r="D968" s="1">
        <v>43790</v>
      </c>
      <c r="E968" s="4">
        <v>1921609</v>
      </c>
    </row>
    <row r="969" spans="2:5" x14ac:dyDescent="0.2">
      <c r="B969" t="s">
        <v>2045</v>
      </c>
      <c r="C969" t="s">
        <v>2046</v>
      </c>
      <c r="D969" s="1">
        <v>43790</v>
      </c>
      <c r="E969" s="4">
        <v>1921607</v>
      </c>
    </row>
    <row r="970" spans="2:5" x14ac:dyDescent="0.2">
      <c r="B970" t="s">
        <v>2047</v>
      </c>
      <c r="C970" t="s">
        <v>2048</v>
      </c>
      <c r="D970" s="1">
        <v>43790</v>
      </c>
      <c r="E970" s="4">
        <v>1921618</v>
      </c>
    </row>
    <row r="971" spans="2:5" x14ac:dyDescent="0.2">
      <c r="B971" t="s">
        <v>2049</v>
      </c>
      <c r="C971" t="s">
        <v>2050</v>
      </c>
      <c r="D971" s="1">
        <v>43790</v>
      </c>
      <c r="E971" s="4">
        <v>1921622</v>
      </c>
    </row>
    <row r="972" spans="2:5" x14ac:dyDescent="0.2">
      <c r="B972" t="s">
        <v>2051</v>
      </c>
      <c r="C972" t="s">
        <v>2052</v>
      </c>
      <c r="D972" s="1">
        <v>43790</v>
      </c>
      <c r="E972" s="4">
        <v>1921845</v>
      </c>
    </row>
    <row r="973" spans="2:5" x14ac:dyDescent="0.2">
      <c r="B973" t="s">
        <v>2053</v>
      </c>
      <c r="C973" t="s">
        <v>2054</v>
      </c>
      <c r="D973" s="1">
        <v>43790</v>
      </c>
      <c r="E973" s="4">
        <v>1921846</v>
      </c>
    </row>
    <row r="974" spans="2:5" x14ac:dyDescent="0.2">
      <c r="B974" t="s">
        <v>2055</v>
      </c>
      <c r="C974" t="s">
        <v>2056</v>
      </c>
      <c r="D974" s="1">
        <v>43790</v>
      </c>
      <c r="E974" s="4">
        <v>1921847</v>
      </c>
    </row>
    <row r="975" spans="2:5" x14ac:dyDescent="0.2">
      <c r="B975" t="s">
        <v>2057</v>
      </c>
      <c r="C975" t="s">
        <v>2058</v>
      </c>
      <c r="D975" s="1">
        <v>43790</v>
      </c>
      <c r="E975" s="4">
        <v>1921848</v>
      </c>
    </row>
    <row r="976" spans="2:5" x14ac:dyDescent="0.2">
      <c r="B976" t="s">
        <v>2059</v>
      </c>
      <c r="C976" t="s">
        <v>2060</v>
      </c>
      <c r="D976" s="1">
        <v>43790</v>
      </c>
      <c r="E976" s="4">
        <v>1921849</v>
      </c>
    </row>
    <row r="977" spans="2:5" x14ac:dyDescent="0.2">
      <c r="B977" t="s">
        <v>2061</v>
      </c>
      <c r="C977" t="s">
        <v>2062</v>
      </c>
      <c r="D977" s="1">
        <v>43790</v>
      </c>
      <c r="E977" s="4">
        <v>1921861</v>
      </c>
    </row>
    <row r="978" spans="2:5" x14ac:dyDescent="0.2">
      <c r="B978" t="s">
        <v>2063</v>
      </c>
      <c r="C978" t="s">
        <v>2064</v>
      </c>
      <c r="D978" s="1">
        <v>43790</v>
      </c>
      <c r="E978" s="4">
        <v>1921866</v>
      </c>
    </row>
    <row r="979" spans="2:5" x14ac:dyDescent="0.2">
      <c r="B979" t="s">
        <v>2065</v>
      </c>
      <c r="C979" t="s">
        <v>2066</v>
      </c>
      <c r="D979" s="1">
        <v>43790</v>
      </c>
      <c r="E979" s="4">
        <v>1921869</v>
      </c>
    </row>
    <row r="980" spans="2:5" x14ac:dyDescent="0.2">
      <c r="B980" t="s">
        <v>2067</v>
      </c>
      <c r="C980" t="s">
        <v>2068</v>
      </c>
      <c r="D980" s="1">
        <v>43791</v>
      </c>
      <c r="E980" s="4">
        <v>1921883</v>
      </c>
    </row>
    <row r="981" spans="2:5" x14ac:dyDescent="0.2">
      <c r="B981" t="s">
        <v>2069</v>
      </c>
      <c r="C981" t="s">
        <v>2070</v>
      </c>
      <c r="D981" s="1">
        <v>43791</v>
      </c>
      <c r="E981" s="4">
        <v>1921884</v>
      </c>
    </row>
    <row r="982" spans="2:5" x14ac:dyDescent="0.2">
      <c r="B982" t="s">
        <v>2071</v>
      </c>
      <c r="C982" t="s">
        <v>2072</v>
      </c>
      <c r="D982" s="1">
        <v>43791</v>
      </c>
      <c r="E982" s="4">
        <v>1921888</v>
      </c>
    </row>
    <row r="983" spans="2:5" x14ac:dyDescent="0.2">
      <c r="B983" t="s">
        <v>2073</v>
      </c>
      <c r="C983" t="s">
        <v>2074</v>
      </c>
      <c r="D983" s="1">
        <v>43791</v>
      </c>
      <c r="E983" s="4">
        <v>1921892</v>
      </c>
    </row>
    <row r="984" spans="2:5" x14ac:dyDescent="0.2">
      <c r="B984" t="s">
        <v>2075</v>
      </c>
      <c r="C984" t="s">
        <v>2076</v>
      </c>
      <c r="D984" s="1">
        <v>43791</v>
      </c>
      <c r="E984" s="4">
        <v>1921894</v>
      </c>
    </row>
    <row r="985" spans="2:5" x14ac:dyDescent="0.2">
      <c r="B985" t="s">
        <v>2077</v>
      </c>
      <c r="C985" t="s">
        <v>2078</v>
      </c>
      <c r="D985" s="1">
        <v>43791</v>
      </c>
      <c r="E985" s="4">
        <v>1921881</v>
      </c>
    </row>
    <row r="986" spans="2:5" x14ac:dyDescent="0.2">
      <c r="B986" t="s">
        <v>2079</v>
      </c>
      <c r="C986" t="s">
        <v>2080</v>
      </c>
      <c r="D986" s="1">
        <v>43791</v>
      </c>
      <c r="E986" s="4">
        <v>1921882</v>
      </c>
    </row>
    <row r="987" spans="2:5" x14ac:dyDescent="0.2">
      <c r="B987" t="s">
        <v>2081</v>
      </c>
      <c r="C987" t="s">
        <v>2082</v>
      </c>
      <c r="D987" s="1">
        <v>43791</v>
      </c>
      <c r="E987" s="4">
        <v>1921895</v>
      </c>
    </row>
    <row r="988" spans="2:5" x14ac:dyDescent="0.2">
      <c r="B988" t="s">
        <v>2083</v>
      </c>
      <c r="C988" t="s">
        <v>2084</v>
      </c>
      <c r="D988" s="1">
        <v>43792</v>
      </c>
      <c r="E988" s="4">
        <v>1921637</v>
      </c>
    </row>
    <row r="989" spans="2:5" x14ac:dyDescent="0.2">
      <c r="B989" t="s">
        <v>2085</v>
      </c>
      <c r="C989" t="s">
        <v>2086</v>
      </c>
      <c r="D989" s="1">
        <v>43792</v>
      </c>
      <c r="E989" s="4">
        <v>1921638</v>
      </c>
    </row>
    <row r="990" spans="2:5" x14ac:dyDescent="0.2">
      <c r="B990" t="s">
        <v>2087</v>
      </c>
      <c r="C990" t="s">
        <v>2088</v>
      </c>
      <c r="D990" s="1">
        <v>43792</v>
      </c>
      <c r="E990" s="4">
        <v>1921639</v>
      </c>
    </row>
    <row r="991" spans="2:5" x14ac:dyDescent="0.2">
      <c r="B991" t="s">
        <v>2089</v>
      </c>
      <c r="C991" t="s">
        <v>2090</v>
      </c>
      <c r="D991" s="1">
        <v>43792</v>
      </c>
      <c r="E991" s="4">
        <v>1921652</v>
      </c>
    </row>
    <row r="992" spans="2:5" x14ac:dyDescent="0.2">
      <c r="B992" t="s">
        <v>2091</v>
      </c>
      <c r="C992" t="s">
        <v>2092</v>
      </c>
      <c r="D992" s="1">
        <v>43792</v>
      </c>
      <c r="E992" s="4">
        <v>1921664</v>
      </c>
    </row>
    <row r="993" spans="2:5" x14ac:dyDescent="0.2">
      <c r="B993" t="s">
        <v>2093</v>
      </c>
      <c r="C993" t="s">
        <v>2094</v>
      </c>
      <c r="D993" s="1">
        <v>43792</v>
      </c>
      <c r="E993" s="4">
        <v>1921665</v>
      </c>
    </row>
    <row r="994" spans="2:5" x14ac:dyDescent="0.2">
      <c r="B994" t="s">
        <v>2095</v>
      </c>
      <c r="C994" t="s">
        <v>2096</v>
      </c>
      <c r="D994" s="1">
        <v>43792</v>
      </c>
      <c r="E994" s="4">
        <v>1921666</v>
      </c>
    </row>
    <row r="995" spans="2:5" x14ac:dyDescent="0.2">
      <c r="B995" t="s">
        <v>2097</v>
      </c>
      <c r="C995" t="s">
        <v>2098</v>
      </c>
      <c r="D995" s="1">
        <v>43792</v>
      </c>
      <c r="E995" s="4">
        <v>1921675</v>
      </c>
    </row>
    <row r="996" spans="2:5" x14ac:dyDescent="0.2">
      <c r="B996" t="s">
        <v>2099</v>
      </c>
      <c r="C996" t="s">
        <v>2100</v>
      </c>
      <c r="D996" s="1">
        <v>43792</v>
      </c>
      <c r="E996" s="4">
        <v>1921710</v>
      </c>
    </row>
    <row r="997" spans="2:5" x14ac:dyDescent="0.2">
      <c r="B997" t="s">
        <v>2101</v>
      </c>
      <c r="C997" t="s">
        <v>2102</v>
      </c>
      <c r="D997" s="1">
        <v>43792</v>
      </c>
      <c r="E997" s="4">
        <v>1921722</v>
      </c>
    </row>
    <row r="998" spans="2:5" x14ac:dyDescent="0.2">
      <c r="B998" t="s">
        <v>2103</v>
      </c>
      <c r="C998" t="s">
        <v>2104</v>
      </c>
      <c r="D998" s="1">
        <v>43792</v>
      </c>
      <c r="E998" s="4">
        <v>1921581</v>
      </c>
    </row>
    <row r="999" spans="2:5" x14ac:dyDescent="0.2">
      <c r="B999" t="s">
        <v>2105</v>
      </c>
      <c r="C999" t="s">
        <v>2106</v>
      </c>
      <c r="D999" s="1">
        <v>43792</v>
      </c>
      <c r="E999" s="4">
        <v>1921582</v>
      </c>
    </row>
    <row r="1000" spans="2:5" x14ac:dyDescent="0.2">
      <c r="B1000" t="s">
        <v>2107</v>
      </c>
      <c r="C1000" t="s">
        <v>2108</v>
      </c>
      <c r="D1000" s="1">
        <v>43792</v>
      </c>
      <c r="E1000" s="4">
        <v>1921583</v>
      </c>
    </row>
    <row r="1001" spans="2:5" x14ac:dyDescent="0.2">
      <c r="B1001" t="s">
        <v>2109</v>
      </c>
      <c r="C1001" t="s">
        <v>2110</v>
      </c>
      <c r="D1001" s="1">
        <v>43792</v>
      </c>
      <c r="E1001" s="4">
        <v>1921591</v>
      </c>
    </row>
    <row r="1002" spans="2:5" x14ac:dyDescent="0.2">
      <c r="B1002" t="s">
        <v>2111</v>
      </c>
      <c r="C1002" t="s">
        <v>2112</v>
      </c>
      <c r="D1002" s="1">
        <v>43792</v>
      </c>
      <c r="E1002" s="4">
        <v>1921592</v>
      </c>
    </row>
    <row r="1003" spans="2:5" x14ac:dyDescent="0.2">
      <c r="B1003" t="s">
        <v>2113</v>
      </c>
      <c r="C1003" t="s">
        <v>2114</v>
      </c>
      <c r="D1003" s="1">
        <v>43792</v>
      </c>
      <c r="E1003" s="4">
        <v>1921601</v>
      </c>
    </row>
    <row r="1004" spans="2:5" x14ac:dyDescent="0.2">
      <c r="B1004" t="s">
        <v>2115</v>
      </c>
      <c r="C1004" t="s">
        <v>2116</v>
      </c>
      <c r="D1004" s="1">
        <v>43792</v>
      </c>
      <c r="E1004" s="4">
        <v>1921602</v>
      </c>
    </row>
    <row r="1005" spans="2:5" x14ac:dyDescent="0.2">
      <c r="B1005" t="s">
        <v>2117</v>
      </c>
      <c r="C1005" t="s">
        <v>2118</v>
      </c>
      <c r="D1005" s="1">
        <v>43792</v>
      </c>
      <c r="E1005" s="4">
        <v>1921603</v>
      </c>
    </row>
    <row r="1006" spans="2:5" x14ac:dyDescent="0.2">
      <c r="B1006" t="s">
        <v>2119</v>
      </c>
      <c r="C1006" t="s">
        <v>2120</v>
      </c>
      <c r="D1006" s="1">
        <v>43792</v>
      </c>
      <c r="E1006" s="4">
        <v>1921604</v>
      </c>
    </row>
    <row r="1007" spans="2:5" x14ac:dyDescent="0.2">
      <c r="B1007" t="s">
        <v>2121</v>
      </c>
      <c r="C1007" t="s">
        <v>2122</v>
      </c>
      <c r="D1007" s="1">
        <v>43792</v>
      </c>
      <c r="E1007" s="4">
        <v>1921605</v>
      </c>
    </row>
    <row r="1008" spans="2:5" x14ac:dyDescent="0.2">
      <c r="B1008" t="s">
        <v>2123</v>
      </c>
      <c r="C1008" t="s">
        <v>2124</v>
      </c>
      <c r="D1008" s="1">
        <v>43792</v>
      </c>
      <c r="E1008" s="4">
        <v>1921606</v>
      </c>
    </row>
    <row r="1009" spans="2:5" x14ac:dyDescent="0.2">
      <c r="B1009" t="s">
        <v>2125</v>
      </c>
      <c r="C1009" t="s">
        <v>2126</v>
      </c>
      <c r="D1009" s="1">
        <v>43792</v>
      </c>
      <c r="E1009" s="4">
        <v>1921626</v>
      </c>
    </row>
    <row r="1010" spans="2:5" x14ac:dyDescent="0.2">
      <c r="B1010" t="s">
        <v>2127</v>
      </c>
      <c r="C1010" t="s">
        <v>2128</v>
      </c>
      <c r="D1010" s="1">
        <v>43792</v>
      </c>
      <c r="E1010" s="4">
        <v>1921627</v>
      </c>
    </row>
    <row r="1011" spans="2:5" x14ac:dyDescent="0.2">
      <c r="B1011" t="s">
        <v>2129</v>
      </c>
      <c r="C1011" t="s">
        <v>2130</v>
      </c>
      <c r="D1011" s="1">
        <v>43792</v>
      </c>
      <c r="E1011" s="4">
        <v>1921628</v>
      </c>
    </row>
    <row r="1012" spans="2:5" x14ac:dyDescent="0.2">
      <c r="B1012" t="s">
        <v>2131</v>
      </c>
      <c r="C1012" t="s">
        <v>2132</v>
      </c>
      <c r="D1012" s="1">
        <v>43792</v>
      </c>
      <c r="E1012" s="4">
        <v>1921629</v>
      </c>
    </row>
    <row r="1013" spans="2:5" x14ac:dyDescent="0.2">
      <c r="B1013" t="s">
        <v>2133</v>
      </c>
      <c r="C1013" t="s">
        <v>2134</v>
      </c>
      <c r="D1013" s="1">
        <v>43792</v>
      </c>
      <c r="E1013" s="4">
        <v>1921630</v>
      </c>
    </row>
    <row r="1014" spans="2:5" x14ac:dyDescent="0.2">
      <c r="B1014" t="s">
        <v>2135</v>
      </c>
      <c r="C1014" t="s">
        <v>2136</v>
      </c>
      <c r="D1014" s="1">
        <v>43792</v>
      </c>
      <c r="E1014" s="4">
        <v>1921631</v>
      </c>
    </row>
    <row r="1015" spans="2:5" x14ac:dyDescent="0.2">
      <c r="B1015" t="s">
        <v>2137</v>
      </c>
      <c r="C1015" t="s">
        <v>2138</v>
      </c>
      <c r="D1015" s="1">
        <v>43792</v>
      </c>
      <c r="E1015" s="4">
        <v>1921632</v>
      </c>
    </row>
    <row r="1016" spans="2:5" x14ac:dyDescent="0.2">
      <c r="B1016" t="s">
        <v>2139</v>
      </c>
      <c r="C1016" t="s">
        <v>2140</v>
      </c>
      <c r="D1016" s="1">
        <v>43792</v>
      </c>
      <c r="E1016" s="4">
        <v>1921633</v>
      </c>
    </row>
    <row r="1017" spans="2:5" x14ac:dyDescent="0.2">
      <c r="B1017" t="s">
        <v>2141</v>
      </c>
      <c r="C1017" t="s">
        <v>2142</v>
      </c>
      <c r="D1017" s="1">
        <v>43792</v>
      </c>
      <c r="E1017" s="4">
        <v>1921634</v>
      </c>
    </row>
    <row r="1018" spans="2:5" x14ac:dyDescent="0.2">
      <c r="B1018" t="s">
        <v>2143</v>
      </c>
      <c r="C1018" t="s">
        <v>2144</v>
      </c>
      <c r="D1018" s="1">
        <v>43792</v>
      </c>
      <c r="E1018" s="4">
        <v>1921635</v>
      </c>
    </row>
    <row r="1019" spans="2:5" x14ac:dyDescent="0.2">
      <c r="B1019" t="s">
        <v>2145</v>
      </c>
      <c r="C1019" t="s">
        <v>2146</v>
      </c>
      <c r="D1019" s="1">
        <v>43792</v>
      </c>
      <c r="E1019" s="4">
        <v>1921636</v>
      </c>
    </row>
    <row r="1020" spans="2:5" x14ac:dyDescent="0.2">
      <c r="B1020" t="s">
        <v>2147</v>
      </c>
      <c r="C1020" t="s">
        <v>2148</v>
      </c>
      <c r="D1020" s="1">
        <v>43792</v>
      </c>
      <c r="E1020" s="4">
        <v>1921645</v>
      </c>
    </row>
    <row r="1021" spans="2:5" x14ac:dyDescent="0.2">
      <c r="B1021" t="s">
        <v>2149</v>
      </c>
      <c r="C1021" t="s">
        <v>2150</v>
      </c>
      <c r="D1021" s="1">
        <v>43792</v>
      </c>
      <c r="E1021" s="4">
        <v>1921650</v>
      </c>
    </row>
    <row r="1022" spans="2:5" x14ac:dyDescent="0.2">
      <c r="B1022" t="s">
        <v>2151</v>
      </c>
      <c r="C1022" t="s">
        <v>2152</v>
      </c>
      <c r="D1022" s="1">
        <v>43792</v>
      </c>
      <c r="E1022" s="4">
        <v>1921657</v>
      </c>
    </row>
    <row r="1023" spans="2:5" x14ac:dyDescent="0.2">
      <c r="B1023" t="s">
        <v>2153</v>
      </c>
      <c r="C1023" t="s">
        <v>2154</v>
      </c>
      <c r="D1023" s="1">
        <v>43792</v>
      </c>
      <c r="E1023" s="4">
        <v>1921658</v>
      </c>
    </row>
    <row r="1024" spans="2:5" x14ac:dyDescent="0.2">
      <c r="B1024" t="s">
        <v>2155</v>
      </c>
      <c r="C1024" t="s">
        <v>2156</v>
      </c>
      <c r="D1024" s="1">
        <v>43792</v>
      </c>
      <c r="E1024" s="4">
        <v>1921659</v>
      </c>
    </row>
    <row r="1025" spans="2:5" x14ac:dyDescent="0.2">
      <c r="B1025" t="s">
        <v>2157</v>
      </c>
      <c r="C1025" t="s">
        <v>2158</v>
      </c>
      <c r="D1025" s="1">
        <v>43792</v>
      </c>
      <c r="E1025" s="4">
        <v>1921660</v>
      </c>
    </row>
    <row r="1026" spans="2:5" x14ac:dyDescent="0.2">
      <c r="B1026" t="s">
        <v>2159</v>
      </c>
      <c r="C1026" t="s">
        <v>2160</v>
      </c>
      <c r="D1026" s="1">
        <v>43792</v>
      </c>
      <c r="E1026" s="4">
        <v>1921661</v>
      </c>
    </row>
    <row r="1027" spans="2:5" x14ac:dyDescent="0.2">
      <c r="B1027" t="s">
        <v>2161</v>
      </c>
      <c r="C1027" t="s">
        <v>2162</v>
      </c>
      <c r="D1027" s="1">
        <v>43792</v>
      </c>
      <c r="E1027" s="4">
        <v>1921662</v>
      </c>
    </row>
    <row r="1028" spans="2:5" x14ac:dyDescent="0.2">
      <c r="B1028" t="s">
        <v>2163</v>
      </c>
      <c r="C1028" t="s">
        <v>2164</v>
      </c>
      <c r="D1028" s="1">
        <v>43792</v>
      </c>
      <c r="E1028" s="4">
        <v>1921663</v>
      </c>
    </row>
    <row r="1029" spans="2:5" x14ac:dyDescent="0.2">
      <c r="B1029" t="s">
        <v>2165</v>
      </c>
      <c r="C1029" t="s">
        <v>2166</v>
      </c>
      <c r="D1029" s="1">
        <v>43792</v>
      </c>
      <c r="E1029" s="4">
        <v>1921667</v>
      </c>
    </row>
    <row r="1030" spans="2:5" x14ac:dyDescent="0.2">
      <c r="B1030" t="s">
        <v>2167</v>
      </c>
      <c r="C1030" t="s">
        <v>2168</v>
      </c>
      <c r="D1030" s="1">
        <v>43792</v>
      </c>
      <c r="E1030" s="4">
        <v>1921668</v>
      </c>
    </row>
    <row r="1031" spans="2:5" x14ac:dyDescent="0.2">
      <c r="B1031" t="s">
        <v>2169</v>
      </c>
      <c r="C1031" t="s">
        <v>2170</v>
      </c>
      <c r="D1031" s="1">
        <v>43792</v>
      </c>
      <c r="E1031" s="4">
        <v>1921669</v>
      </c>
    </row>
    <row r="1032" spans="2:5" x14ac:dyDescent="0.2">
      <c r="B1032" t="s">
        <v>2171</v>
      </c>
      <c r="C1032" t="s">
        <v>2172</v>
      </c>
      <c r="D1032" s="1">
        <v>43792</v>
      </c>
      <c r="E1032" s="4">
        <v>1921670</v>
      </c>
    </row>
    <row r="1033" spans="2:5" x14ac:dyDescent="0.2">
      <c r="B1033" t="s">
        <v>2173</v>
      </c>
      <c r="C1033" t="s">
        <v>2174</v>
      </c>
      <c r="D1033" s="1">
        <v>43792</v>
      </c>
      <c r="E1033" s="4">
        <v>1921671</v>
      </c>
    </row>
    <row r="1034" spans="2:5" x14ac:dyDescent="0.2">
      <c r="B1034" t="s">
        <v>2175</v>
      </c>
      <c r="C1034" t="s">
        <v>2176</v>
      </c>
      <c r="D1034" s="1">
        <v>43792</v>
      </c>
      <c r="E1034" s="4">
        <v>1921672</v>
      </c>
    </row>
    <row r="1035" spans="2:5" x14ac:dyDescent="0.2">
      <c r="B1035" t="s">
        <v>2177</v>
      </c>
      <c r="C1035" t="s">
        <v>2178</v>
      </c>
      <c r="D1035" s="1">
        <v>43792</v>
      </c>
      <c r="E1035" s="4">
        <v>1921673</v>
      </c>
    </row>
    <row r="1036" spans="2:5" x14ac:dyDescent="0.2">
      <c r="B1036" t="s">
        <v>2179</v>
      </c>
      <c r="C1036" t="s">
        <v>2180</v>
      </c>
      <c r="D1036" s="1">
        <v>43792</v>
      </c>
      <c r="E1036" s="4">
        <v>1921674</v>
      </c>
    </row>
    <row r="1037" spans="2:5" x14ac:dyDescent="0.2">
      <c r="B1037" t="s">
        <v>2181</v>
      </c>
      <c r="C1037" t="s">
        <v>2182</v>
      </c>
      <c r="D1037" s="1">
        <v>43792</v>
      </c>
      <c r="E1037" s="4">
        <v>1921679</v>
      </c>
    </row>
    <row r="1038" spans="2:5" x14ac:dyDescent="0.2">
      <c r="B1038" t="s">
        <v>2183</v>
      </c>
      <c r="C1038" t="s">
        <v>2184</v>
      </c>
      <c r="D1038" s="1">
        <v>43792</v>
      </c>
      <c r="E1038" s="4">
        <v>1921685</v>
      </c>
    </row>
    <row r="1039" spans="2:5" x14ac:dyDescent="0.2">
      <c r="B1039" t="s">
        <v>2185</v>
      </c>
      <c r="C1039" t="s">
        <v>2186</v>
      </c>
      <c r="D1039" s="1">
        <v>43792</v>
      </c>
      <c r="E1039" s="4">
        <v>1921692</v>
      </c>
    </row>
    <row r="1040" spans="2:5" x14ac:dyDescent="0.2">
      <c r="B1040" t="s">
        <v>2187</v>
      </c>
      <c r="C1040" t="s">
        <v>2188</v>
      </c>
      <c r="D1040" s="1">
        <v>43792</v>
      </c>
      <c r="E1040" s="4">
        <v>1921693</v>
      </c>
    </row>
    <row r="1041" spans="2:5" x14ac:dyDescent="0.2">
      <c r="B1041" t="s">
        <v>2189</v>
      </c>
      <c r="C1041" t="s">
        <v>2190</v>
      </c>
      <c r="D1041" s="1">
        <v>43792</v>
      </c>
      <c r="E1041" s="4">
        <v>1921694</v>
      </c>
    </row>
    <row r="1042" spans="2:5" x14ac:dyDescent="0.2">
      <c r="B1042" t="s">
        <v>2191</v>
      </c>
      <c r="C1042" t="s">
        <v>2192</v>
      </c>
      <c r="D1042" s="1">
        <v>43792</v>
      </c>
      <c r="E1042" s="4">
        <v>1921695</v>
      </c>
    </row>
    <row r="1043" spans="2:5" x14ac:dyDescent="0.2">
      <c r="B1043" t="s">
        <v>2193</v>
      </c>
      <c r="C1043" t="s">
        <v>2194</v>
      </c>
      <c r="D1043" s="1">
        <v>43792</v>
      </c>
      <c r="E1043" s="4">
        <v>1921696</v>
      </c>
    </row>
    <row r="1044" spans="2:5" x14ac:dyDescent="0.2">
      <c r="B1044" t="s">
        <v>2195</v>
      </c>
      <c r="C1044" t="s">
        <v>2196</v>
      </c>
      <c r="D1044" s="1">
        <v>43792</v>
      </c>
      <c r="E1044" s="4">
        <v>1921697</v>
      </c>
    </row>
    <row r="1045" spans="2:5" x14ac:dyDescent="0.2">
      <c r="B1045" t="s">
        <v>2197</v>
      </c>
      <c r="C1045" t="s">
        <v>2198</v>
      </c>
      <c r="D1045" s="1">
        <v>43792</v>
      </c>
      <c r="E1045" s="4">
        <v>1921698</v>
      </c>
    </row>
    <row r="1046" spans="2:5" x14ac:dyDescent="0.2">
      <c r="B1046" t="s">
        <v>2199</v>
      </c>
      <c r="C1046" t="s">
        <v>2200</v>
      </c>
      <c r="D1046" s="1">
        <v>43792</v>
      </c>
      <c r="E1046" s="4">
        <v>1921699</v>
      </c>
    </row>
    <row r="1047" spans="2:5" x14ac:dyDescent="0.2">
      <c r="B1047" t="s">
        <v>2201</v>
      </c>
      <c r="C1047" t="s">
        <v>2202</v>
      </c>
      <c r="D1047" s="1">
        <v>43792</v>
      </c>
      <c r="E1047" s="4">
        <v>1921700</v>
      </c>
    </row>
    <row r="1048" spans="2:5" x14ac:dyDescent="0.2">
      <c r="B1048" t="s">
        <v>2203</v>
      </c>
      <c r="C1048" t="s">
        <v>2204</v>
      </c>
      <c r="D1048" s="1">
        <v>43792</v>
      </c>
      <c r="E1048" s="4">
        <v>1921701</v>
      </c>
    </row>
    <row r="1049" spans="2:5" x14ac:dyDescent="0.2">
      <c r="B1049" t="s">
        <v>2205</v>
      </c>
      <c r="C1049" t="s">
        <v>2206</v>
      </c>
      <c r="D1049" s="1">
        <v>43792</v>
      </c>
      <c r="E1049" s="4">
        <v>1921702</v>
      </c>
    </row>
    <row r="1050" spans="2:5" x14ac:dyDescent="0.2">
      <c r="B1050" t="s">
        <v>2207</v>
      </c>
      <c r="C1050" t="s">
        <v>2208</v>
      </c>
      <c r="D1050" s="1">
        <v>43792</v>
      </c>
      <c r="E1050" s="4">
        <v>1921703</v>
      </c>
    </row>
    <row r="1051" spans="2:5" x14ac:dyDescent="0.2">
      <c r="B1051" t="s">
        <v>2209</v>
      </c>
      <c r="C1051" t="s">
        <v>2210</v>
      </c>
      <c r="D1051" s="1">
        <v>43792</v>
      </c>
      <c r="E1051" s="4">
        <v>1921704</v>
      </c>
    </row>
    <row r="1052" spans="2:5" x14ac:dyDescent="0.2">
      <c r="B1052" t="s">
        <v>2211</v>
      </c>
      <c r="C1052" t="s">
        <v>2212</v>
      </c>
      <c r="D1052" s="1">
        <v>43792</v>
      </c>
      <c r="E1052" s="4">
        <v>1921705</v>
      </c>
    </row>
    <row r="1053" spans="2:5" x14ac:dyDescent="0.2">
      <c r="B1053" t="s">
        <v>2213</v>
      </c>
      <c r="C1053" t="s">
        <v>2214</v>
      </c>
      <c r="D1053" s="1">
        <v>43792</v>
      </c>
      <c r="E1053" s="4">
        <v>1921706</v>
      </c>
    </row>
    <row r="1054" spans="2:5" x14ac:dyDescent="0.2">
      <c r="B1054" t="s">
        <v>2215</v>
      </c>
      <c r="C1054" t="s">
        <v>2216</v>
      </c>
      <c r="D1054" s="1">
        <v>43792</v>
      </c>
      <c r="E1054" s="4">
        <v>1921707</v>
      </c>
    </row>
    <row r="1055" spans="2:5" x14ac:dyDescent="0.2">
      <c r="B1055" t="s">
        <v>2217</v>
      </c>
      <c r="C1055" t="s">
        <v>2218</v>
      </c>
      <c r="D1055" s="1">
        <v>43792</v>
      </c>
      <c r="E1055" s="4">
        <v>1921708</v>
      </c>
    </row>
    <row r="1056" spans="2:5" x14ac:dyDescent="0.2">
      <c r="B1056" t="s">
        <v>2219</v>
      </c>
      <c r="C1056" t="s">
        <v>2220</v>
      </c>
      <c r="D1056" s="1">
        <v>43792</v>
      </c>
      <c r="E1056" s="4">
        <v>1921709</v>
      </c>
    </row>
    <row r="1057" spans="2:5" x14ac:dyDescent="0.2">
      <c r="B1057" t="s">
        <v>2221</v>
      </c>
      <c r="C1057" t="s">
        <v>2222</v>
      </c>
      <c r="D1057" s="1">
        <v>43792</v>
      </c>
      <c r="E1057" s="4">
        <v>1921714</v>
      </c>
    </row>
    <row r="1058" spans="2:5" x14ac:dyDescent="0.2">
      <c r="B1058" t="s">
        <v>2223</v>
      </c>
      <c r="C1058" t="s">
        <v>2224</v>
      </c>
      <c r="D1058" s="1">
        <v>43792</v>
      </c>
      <c r="E1058" s="4">
        <v>1921715</v>
      </c>
    </row>
    <row r="1059" spans="2:5" x14ac:dyDescent="0.2">
      <c r="B1059" t="s">
        <v>2225</v>
      </c>
      <c r="C1059" t="s">
        <v>2226</v>
      </c>
      <c r="D1059" s="1">
        <v>43792</v>
      </c>
      <c r="E1059" s="4">
        <v>1921716</v>
      </c>
    </row>
    <row r="1060" spans="2:5" x14ac:dyDescent="0.2">
      <c r="B1060" t="s">
        <v>2227</v>
      </c>
      <c r="C1060" t="s">
        <v>2228</v>
      </c>
      <c r="D1060" s="1">
        <v>43792</v>
      </c>
      <c r="E1060" s="4">
        <v>1921717</v>
      </c>
    </row>
    <row r="1061" spans="2:5" x14ac:dyDescent="0.2">
      <c r="B1061" t="s">
        <v>2229</v>
      </c>
      <c r="C1061" t="s">
        <v>2230</v>
      </c>
      <c r="D1061" s="1">
        <v>43792</v>
      </c>
      <c r="E1061" s="4">
        <v>1921718</v>
      </c>
    </row>
    <row r="1062" spans="2:5" x14ac:dyDescent="0.2">
      <c r="B1062" t="s">
        <v>2231</v>
      </c>
      <c r="C1062" t="s">
        <v>2232</v>
      </c>
      <c r="D1062" s="1">
        <v>43792</v>
      </c>
      <c r="E1062" s="4">
        <v>1921719</v>
      </c>
    </row>
    <row r="1063" spans="2:5" x14ac:dyDescent="0.2">
      <c r="B1063" t="s">
        <v>2233</v>
      </c>
      <c r="C1063" t="s">
        <v>2234</v>
      </c>
      <c r="D1063" s="1">
        <v>43792</v>
      </c>
      <c r="E1063" s="4">
        <v>1921720</v>
      </c>
    </row>
    <row r="1064" spans="2:5" x14ac:dyDescent="0.2">
      <c r="B1064" t="s">
        <v>2235</v>
      </c>
      <c r="C1064" t="s">
        <v>2236</v>
      </c>
      <c r="D1064" s="1">
        <v>43792</v>
      </c>
      <c r="E1064" s="4">
        <v>1921721</v>
      </c>
    </row>
    <row r="1065" spans="2:5" x14ac:dyDescent="0.2">
      <c r="B1065" t="s">
        <v>2237</v>
      </c>
      <c r="C1065" t="s">
        <v>2238</v>
      </c>
      <c r="D1065" s="1">
        <v>43792</v>
      </c>
      <c r="E1065" s="4">
        <v>1921723</v>
      </c>
    </row>
    <row r="1066" spans="2:5" x14ac:dyDescent="0.2">
      <c r="B1066" t="s">
        <v>2239</v>
      </c>
      <c r="C1066" t="s">
        <v>2240</v>
      </c>
      <c r="D1066" s="1">
        <v>43792</v>
      </c>
      <c r="E1066" s="4">
        <v>1921724</v>
      </c>
    </row>
    <row r="1067" spans="2:5" x14ac:dyDescent="0.2">
      <c r="B1067" t="s">
        <v>2241</v>
      </c>
      <c r="C1067" t="s">
        <v>2242</v>
      </c>
      <c r="D1067" s="1">
        <v>43792</v>
      </c>
      <c r="E1067" s="4">
        <v>1921725</v>
      </c>
    </row>
    <row r="1068" spans="2:5" x14ac:dyDescent="0.2">
      <c r="B1068" t="s">
        <v>2243</v>
      </c>
      <c r="C1068" t="s">
        <v>2244</v>
      </c>
      <c r="D1068" s="1">
        <v>43792</v>
      </c>
      <c r="E1068" s="4">
        <v>1921726</v>
      </c>
    </row>
    <row r="1069" spans="2:5" x14ac:dyDescent="0.2">
      <c r="B1069" t="s">
        <v>2245</v>
      </c>
      <c r="C1069" t="s">
        <v>2246</v>
      </c>
      <c r="D1069" s="1">
        <v>43792</v>
      </c>
      <c r="E1069" s="4">
        <v>1921729</v>
      </c>
    </row>
    <row r="1070" spans="2:5" x14ac:dyDescent="0.2">
      <c r="B1070" t="s">
        <v>2247</v>
      </c>
      <c r="C1070" t="s">
        <v>2248</v>
      </c>
      <c r="D1070" s="1">
        <v>43792</v>
      </c>
      <c r="E1070" s="4">
        <v>1921730</v>
      </c>
    </row>
    <row r="1071" spans="2:5" x14ac:dyDescent="0.2">
      <c r="B1071" t="s">
        <v>2249</v>
      </c>
      <c r="C1071" t="s">
        <v>2250</v>
      </c>
      <c r="D1071" s="1">
        <v>43792</v>
      </c>
      <c r="E1071" s="4">
        <v>1921731</v>
      </c>
    </row>
    <row r="1072" spans="2:5" x14ac:dyDescent="0.2">
      <c r="B1072" t="s">
        <v>2251</v>
      </c>
      <c r="C1072" t="s">
        <v>2252</v>
      </c>
      <c r="D1072" s="1">
        <v>43792</v>
      </c>
      <c r="E1072" s="4">
        <v>1921732</v>
      </c>
    </row>
    <row r="1073" spans="2:5" x14ac:dyDescent="0.2">
      <c r="B1073" t="s">
        <v>2253</v>
      </c>
      <c r="C1073" t="s">
        <v>2254</v>
      </c>
      <c r="D1073" s="1">
        <v>43792</v>
      </c>
      <c r="E1073" s="4">
        <v>1921735</v>
      </c>
    </row>
    <row r="1074" spans="2:5" x14ac:dyDescent="0.2">
      <c r="B1074" t="s">
        <v>2255</v>
      </c>
      <c r="C1074" t="s">
        <v>2256</v>
      </c>
      <c r="D1074" s="1">
        <v>43792</v>
      </c>
      <c r="E1074" s="4">
        <v>1921739</v>
      </c>
    </row>
    <row r="1075" spans="2:5" x14ac:dyDescent="0.2">
      <c r="B1075" t="s">
        <v>2257</v>
      </c>
      <c r="C1075" t="s">
        <v>2258</v>
      </c>
      <c r="D1075" s="1">
        <v>43792</v>
      </c>
      <c r="E1075" s="4">
        <v>1921741</v>
      </c>
    </row>
    <row r="1076" spans="2:5" x14ac:dyDescent="0.2">
      <c r="B1076" t="s">
        <v>2259</v>
      </c>
      <c r="C1076" t="s">
        <v>2260</v>
      </c>
      <c r="D1076" s="1">
        <v>43792</v>
      </c>
      <c r="E1076" s="4">
        <v>1921748</v>
      </c>
    </row>
    <row r="1077" spans="2:5" x14ac:dyDescent="0.2">
      <c r="B1077" t="s">
        <v>2261</v>
      </c>
      <c r="C1077" t="s">
        <v>2262</v>
      </c>
      <c r="D1077" s="1">
        <v>43792</v>
      </c>
      <c r="E1077" s="4">
        <v>1921750</v>
      </c>
    </row>
    <row r="1078" spans="2:5" x14ac:dyDescent="0.2">
      <c r="B1078" t="s">
        <v>2263</v>
      </c>
      <c r="C1078" t="s">
        <v>2264</v>
      </c>
      <c r="D1078" s="1">
        <v>43792</v>
      </c>
      <c r="E1078" s="4">
        <v>1921756</v>
      </c>
    </row>
    <row r="1079" spans="2:5" x14ac:dyDescent="0.2">
      <c r="B1079" t="s">
        <v>2265</v>
      </c>
      <c r="C1079" t="s">
        <v>2266</v>
      </c>
      <c r="D1079" s="1">
        <v>43792</v>
      </c>
      <c r="E1079" s="4">
        <v>1921758</v>
      </c>
    </row>
    <row r="1080" spans="2:5" x14ac:dyDescent="0.2">
      <c r="B1080" t="s">
        <v>2267</v>
      </c>
      <c r="C1080" t="s">
        <v>2268</v>
      </c>
      <c r="D1080" s="1">
        <v>43792</v>
      </c>
      <c r="E1080" s="4">
        <v>1921763</v>
      </c>
    </row>
    <row r="1081" spans="2:5" x14ac:dyDescent="0.2">
      <c r="B1081" t="s">
        <v>2269</v>
      </c>
      <c r="C1081" t="s">
        <v>2270</v>
      </c>
      <c r="D1081" s="1">
        <v>43792</v>
      </c>
      <c r="E1081" s="4">
        <v>1921896</v>
      </c>
    </row>
    <row r="1082" spans="2:5" x14ac:dyDescent="0.2">
      <c r="B1082" t="s">
        <v>2271</v>
      </c>
      <c r="C1082" t="s">
        <v>2272</v>
      </c>
      <c r="D1082" s="1">
        <v>43792</v>
      </c>
      <c r="E1082" s="4">
        <v>1921897</v>
      </c>
    </row>
    <row r="1083" spans="2:5" x14ac:dyDescent="0.2">
      <c r="B1083" t="s">
        <v>2273</v>
      </c>
      <c r="C1083" t="s">
        <v>2274</v>
      </c>
      <c r="D1083" s="1">
        <v>43792</v>
      </c>
      <c r="E1083" s="4">
        <v>1921898</v>
      </c>
    </row>
    <row r="1084" spans="2:5" x14ac:dyDescent="0.2">
      <c r="B1084" t="s">
        <v>2275</v>
      </c>
      <c r="C1084" t="s">
        <v>2276</v>
      </c>
      <c r="D1084" s="1">
        <v>43792</v>
      </c>
      <c r="E1084" s="4">
        <v>1921899</v>
      </c>
    </row>
    <row r="1085" spans="2:5" x14ac:dyDescent="0.2">
      <c r="B1085" t="s">
        <v>2277</v>
      </c>
      <c r="C1085" t="s">
        <v>2278</v>
      </c>
      <c r="D1085" s="1">
        <v>43792</v>
      </c>
      <c r="E1085" s="4">
        <v>1921900</v>
      </c>
    </row>
    <row r="1086" spans="2:5" x14ac:dyDescent="0.2">
      <c r="B1086" t="s">
        <v>2279</v>
      </c>
      <c r="C1086" t="s">
        <v>2280</v>
      </c>
      <c r="D1086" s="1">
        <v>43793</v>
      </c>
      <c r="E1086" s="4">
        <v>1921625</v>
      </c>
    </row>
    <row r="1087" spans="2:5" x14ac:dyDescent="0.2">
      <c r="B1087" t="s">
        <v>2281</v>
      </c>
      <c r="C1087" t="s">
        <v>2282</v>
      </c>
      <c r="D1087" s="1">
        <v>43794</v>
      </c>
      <c r="E1087" s="4">
        <v>1921923</v>
      </c>
    </row>
    <row r="1088" spans="2:5" x14ac:dyDescent="0.2">
      <c r="B1088" t="s">
        <v>2283</v>
      </c>
      <c r="C1088" t="s">
        <v>2284</v>
      </c>
      <c r="D1088" s="1">
        <v>43794</v>
      </c>
      <c r="E1088" s="4">
        <v>1921934</v>
      </c>
    </row>
    <row r="1089" spans="2:5" x14ac:dyDescent="0.2">
      <c r="B1089" t="s">
        <v>2285</v>
      </c>
      <c r="C1089" t="s">
        <v>2286</v>
      </c>
      <c r="D1089" s="1">
        <v>43794</v>
      </c>
      <c r="E1089" s="4">
        <v>1921935</v>
      </c>
    </row>
    <row r="1090" spans="2:5" x14ac:dyDescent="0.2">
      <c r="B1090" t="s">
        <v>2287</v>
      </c>
      <c r="C1090" t="s">
        <v>2288</v>
      </c>
      <c r="D1090" s="1">
        <v>43794</v>
      </c>
      <c r="E1090" s="4">
        <v>1921936</v>
      </c>
    </row>
    <row r="1091" spans="2:5" x14ac:dyDescent="0.2">
      <c r="B1091" t="s">
        <v>2289</v>
      </c>
      <c r="C1091" t="s">
        <v>2290</v>
      </c>
      <c r="D1091" s="1">
        <v>43794</v>
      </c>
      <c r="E1091" s="4">
        <v>1921961</v>
      </c>
    </row>
    <row r="1092" spans="2:5" x14ac:dyDescent="0.2">
      <c r="B1092" t="s">
        <v>2291</v>
      </c>
      <c r="C1092" t="s">
        <v>2292</v>
      </c>
      <c r="D1092" s="1">
        <v>43794</v>
      </c>
      <c r="E1092" s="4">
        <v>1921962</v>
      </c>
    </row>
    <row r="1093" spans="2:5" x14ac:dyDescent="0.2">
      <c r="B1093" t="s">
        <v>2293</v>
      </c>
      <c r="C1093" t="s">
        <v>2294</v>
      </c>
      <c r="D1093" s="1">
        <v>43794</v>
      </c>
      <c r="E1093" s="4">
        <v>1921963</v>
      </c>
    </row>
    <row r="1094" spans="2:5" x14ac:dyDescent="0.2">
      <c r="B1094" t="s">
        <v>2295</v>
      </c>
      <c r="C1094" t="s">
        <v>2296</v>
      </c>
      <c r="D1094" s="1">
        <v>43795</v>
      </c>
      <c r="E1094" s="4">
        <v>1921955</v>
      </c>
    </row>
    <row r="1095" spans="2:5" x14ac:dyDescent="0.2">
      <c r="B1095" t="s">
        <v>2297</v>
      </c>
      <c r="C1095" t="s">
        <v>2298</v>
      </c>
      <c r="D1095" s="1">
        <v>43795</v>
      </c>
      <c r="E1095" s="4">
        <v>1922003</v>
      </c>
    </row>
    <row r="1096" spans="2:5" x14ac:dyDescent="0.2">
      <c r="B1096" t="s">
        <v>2299</v>
      </c>
      <c r="C1096" t="s">
        <v>2300</v>
      </c>
      <c r="D1096" s="1">
        <v>43795</v>
      </c>
      <c r="E1096" s="4">
        <v>1921965</v>
      </c>
    </row>
    <row r="1097" spans="2:5" x14ac:dyDescent="0.2">
      <c r="B1097" t="s">
        <v>2301</v>
      </c>
      <c r="C1097" t="s">
        <v>2302</v>
      </c>
      <c r="D1097" s="1">
        <v>43795</v>
      </c>
      <c r="E1097" s="4">
        <v>1921949</v>
      </c>
    </row>
    <row r="1098" spans="2:5" x14ac:dyDescent="0.2">
      <c r="B1098" t="s">
        <v>2303</v>
      </c>
      <c r="C1098" t="s">
        <v>2304</v>
      </c>
      <c r="D1098" s="1">
        <v>43795</v>
      </c>
      <c r="E1098" s="4">
        <v>1921950</v>
      </c>
    </row>
    <row r="1099" spans="2:5" x14ac:dyDescent="0.2">
      <c r="B1099" t="s">
        <v>2305</v>
      </c>
      <c r="C1099" t="s">
        <v>2306</v>
      </c>
      <c r="D1099" s="1">
        <v>43795</v>
      </c>
      <c r="E1099" s="4">
        <v>1921951</v>
      </c>
    </row>
    <row r="1100" spans="2:5" x14ac:dyDescent="0.2">
      <c r="B1100" t="s">
        <v>2307</v>
      </c>
      <c r="C1100" t="s">
        <v>2308</v>
      </c>
      <c r="D1100" s="1">
        <v>43795</v>
      </c>
      <c r="E1100" s="4">
        <v>1921952</v>
      </c>
    </row>
    <row r="1101" spans="2:5" x14ac:dyDescent="0.2">
      <c r="B1101" t="s">
        <v>2309</v>
      </c>
      <c r="C1101" t="s">
        <v>2310</v>
      </c>
      <c r="D1101" s="1">
        <v>43795</v>
      </c>
      <c r="E1101" s="4">
        <v>1921953</v>
      </c>
    </row>
    <row r="1102" spans="2:5" x14ac:dyDescent="0.2">
      <c r="B1102" t="s">
        <v>2311</v>
      </c>
      <c r="C1102" t="s">
        <v>2312</v>
      </c>
      <c r="D1102" s="1">
        <v>43795</v>
      </c>
      <c r="E1102" s="4">
        <v>1921954</v>
      </c>
    </row>
    <row r="1103" spans="2:5" x14ac:dyDescent="0.2">
      <c r="B1103" t="s">
        <v>2313</v>
      </c>
      <c r="C1103" t="s">
        <v>2314</v>
      </c>
      <c r="D1103" s="1">
        <v>43795</v>
      </c>
      <c r="E1103" s="4">
        <v>1921966</v>
      </c>
    </row>
    <row r="1104" spans="2:5" x14ac:dyDescent="0.2">
      <c r="B1104" t="s">
        <v>2315</v>
      </c>
      <c r="C1104" t="s">
        <v>2316</v>
      </c>
      <c r="D1104" s="1">
        <v>43795</v>
      </c>
      <c r="E1104" s="4">
        <v>1921967</v>
      </c>
    </row>
    <row r="1105" spans="2:5" x14ac:dyDescent="0.2">
      <c r="B1105" t="s">
        <v>2317</v>
      </c>
      <c r="C1105" t="s">
        <v>2318</v>
      </c>
      <c r="D1105" s="1">
        <v>43795</v>
      </c>
      <c r="E1105" s="4">
        <v>1921998</v>
      </c>
    </row>
    <row r="1106" spans="2:5" x14ac:dyDescent="0.2">
      <c r="B1106" t="s">
        <v>2319</v>
      </c>
      <c r="C1106" t="s">
        <v>2320</v>
      </c>
      <c r="D1106" s="1">
        <v>43795</v>
      </c>
      <c r="E1106" s="4">
        <v>1921999</v>
      </c>
    </row>
    <row r="1107" spans="2:5" x14ac:dyDescent="0.2">
      <c r="B1107" t="s">
        <v>2321</v>
      </c>
      <c r="C1107" t="s">
        <v>2322</v>
      </c>
      <c r="D1107" s="1">
        <v>43795</v>
      </c>
      <c r="E1107" s="4">
        <v>1922000</v>
      </c>
    </row>
    <row r="1108" spans="2:5" x14ac:dyDescent="0.2">
      <c r="B1108" t="s">
        <v>2323</v>
      </c>
      <c r="C1108" t="s">
        <v>2324</v>
      </c>
      <c r="D1108" s="1">
        <v>43795</v>
      </c>
      <c r="E1108" s="4">
        <v>1922001</v>
      </c>
    </row>
    <row r="1109" spans="2:5" x14ac:dyDescent="0.2">
      <c r="B1109" t="s">
        <v>2325</v>
      </c>
      <c r="C1109" t="s">
        <v>2326</v>
      </c>
      <c r="D1109" s="1">
        <v>43795</v>
      </c>
      <c r="E1109" s="4">
        <v>1922002</v>
      </c>
    </row>
    <row r="1110" spans="2:5" x14ac:dyDescent="0.2">
      <c r="B1110" t="s">
        <v>2327</v>
      </c>
      <c r="C1110" t="s">
        <v>2328</v>
      </c>
      <c r="D1110" s="1">
        <v>43795</v>
      </c>
      <c r="E1110" s="4">
        <v>1922004</v>
      </c>
    </row>
    <row r="1111" spans="2:5" x14ac:dyDescent="0.2">
      <c r="B1111" t="s">
        <v>2329</v>
      </c>
      <c r="C1111" t="s">
        <v>2330</v>
      </c>
      <c r="D1111" s="1">
        <v>43795</v>
      </c>
      <c r="E1111" s="4">
        <v>1922005</v>
      </c>
    </row>
    <row r="1112" spans="2:5" x14ac:dyDescent="0.2">
      <c r="B1112" t="s">
        <v>2331</v>
      </c>
      <c r="C1112" t="s">
        <v>2332</v>
      </c>
      <c r="D1112" s="1">
        <v>43795</v>
      </c>
      <c r="E1112" s="4">
        <v>1922006</v>
      </c>
    </row>
    <row r="1113" spans="2:5" x14ac:dyDescent="0.2">
      <c r="B1113" t="s">
        <v>2333</v>
      </c>
      <c r="C1113" t="s">
        <v>2334</v>
      </c>
      <c r="D1113" s="1">
        <v>43795</v>
      </c>
      <c r="E1113" s="4">
        <v>1922007</v>
      </c>
    </row>
    <row r="1114" spans="2:5" x14ac:dyDescent="0.2">
      <c r="B1114" t="s">
        <v>2335</v>
      </c>
      <c r="C1114" t="s">
        <v>2336</v>
      </c>
      <c r="D1114" s="1">
        <v>43795</v>
      </c>
      <c r="E1114" s="4">
        <v>1922020</v>
      </c>
    </row>
    <row r="1115" spans="2:5" x14ac:dyDescent="0.2">
      <c r="B1115" t="s">
        <v>2337</v>
      </c>
      <c r="C1115" t="s">
        <v>2338</v>
      </c>
      <c r="D1115" s="1">
        <v>43795</v>
      </c>
      <c r="E1115" s="4">
        <v>1922021</v>
      </c>
    </row>
    <row r="1116" spans="2:5" x14ac:dyDescent="0.2">
      <c r="B1116" t="s">
        <v>2339</v>
      </c>
      <c r="C1116" t="s">
        <v>2340</v>
      </c>
      <c r="D1116" s="1">
        <v>43795</v>
      </c>
      <c r="E1116" s="4">
        <v>1922022</v>
      </c>
    </row>
    <row r="1117" spans="2:5" x14ac:dyDescent="0.2">
      <c r="B1117" t="s">
        <v>2341</v>
      </c>
      <c r="C1117" t="s">
        <v>2342</v>
      </c>
      <c r="D1117" s="1">
        <v>43795</v>
      </c>
      <c r="E1117" s="4">
        <v>1922024</v>
      </c>
    </row>
    <row r="1118" spans="2:5" x14ac:dyDescent="0.2">
      <c r="B1118" t="s">
        <v>2343</v>
      </c>
      <c r="C1118" t="s">
        <v>2344</v>
      </c>
      <c r="D1118" s="1">
        <v>43795</v>
      </c>
      <c r="E1118" s="4">
        <v>1922025</v>
      </c>
    </row>
    <row r="1119" spans="2:5" x14ac:dyDescent="0.2">
      <c r="B1119" t="s">
        <v>2345</v>
      </c>
      <c r="C1119" t="s">
        <v>2346</v>
      </c>
      <c r="D1119" s="1">
        <v>43795</v>
      </c>
      <c r="E1119" s="4">
        <v>1922026</v>
      </c>
    </row>
    <row r="1120" spans="2:5" x14ac:dyDescent="0.2">
      <c r="B1120" t="s">
        <v>2347</v>
      </c>
      <c r="C1120" t="s">
        <v>2348</v>
      </c>
      <c r="D1120" s="1">
        <v>43795</v>
      </c>
      <c r="E1120" s="4">
        <v>1922028</v>
      </c>
    </row>
    <row r="1121" spans="2:5" x14ac:dyDescent="0.2">
      <c r="B1121" t="s">
        <v>2349</v>
      </c>
      <c r="C1121" t="s">
        <v>2350</v>
      </c>
      <c r="D1121" s="1">
        <v>43796</v>
      </c>
      <c r="E1121" s="4">
        <v>1922044</v>
      </c>
    </row>
    <row r="1122" spans="2:5" x14ac:dyDescent="0.2">
      <c r="B1122" t="s">
        <v>2351</v>
      </c>
      <c r="C1122" t="s">
        <v>2352</v>
      </c>
      <c r="D1122" s="1">
        <v>43796</v>
      </c>
      <c r="E1122" s="4">
        <v>1922073</v>
      </c>
    </row>
    <row r="1123" spans="2:5" x14ac:dyDescent="0.2">
      <c r="B1123" t="s">
        <v>2353</v>
      </c>
      <c r="C1123" t="s">
        <v>2354</v>
      </c>
      <c r="D1123" s="1">
        <v>43796</v>
      </c>
      <c r="E1123" s="4">
        <v>1922038</v>
      </c>
    </row>
    <row r="1124" spans="2:5" x14ac:dyDescent="0.2">
      <c r="B1124" t="s">
        <v>2355</v>
      </c>
      <c r="C1124" t="s">
        <v>2356</v>
      </c>
      <c r="D1124" s="1">
        <v>43796</v>
      </c>
      <c r="E1124" s="4">
        <v>1922039</v>
      </c>
    </row>
    <row r="1125" spans="2:5" x14ac:dyDescent="0.2">
      <c r="B1125" t="s">
        <v>2357</v>
      </c>
      <c r="C1125" t="s">
        <v>2358</v>
      </c>
      <c r="D1125" s="1">
        <v>43796</v>
      </c>
      <c r="E1125" s="4">
        <v>1922040</v>
      </c>
    </row>
    <row r="1126" spans="2:5" x14ac:dyDescent="0.2">
      <c r="B1126" t="s">
        <v>2359</v>
      </c>
      <c r="C1126" t="s">
        <v>2360</v>
      </c>
      <c r="D1126" s="1">
        <v>43796</v>
      </c>
      <c r="E1126" s="4">
        <v>1922043</v>
      </c>
    </row>
    <row r="1127" spans="2:5" x14ac:dyDescent="0.2">
      <c r="B1127" t="s">
        <v>2361</v>
      </c>
      <c r="C1127" t="s">
        <v>2362</v>
      </c>
      <c r="D1127" s="1">
        <v>43796</v>
      </c>
      <c r="E1127" s="4">
        <v>1922045</v>
      </c>
    </row>
    <row r="1128" spans="2:5" x14ac:dyDescent="0.2">
      <c r="B1128" t="s">
        <v>2363</v>
      </c>
      <c r="C1128" t="s">
        <v>2364</v>
      </c>
      <c r="D1128" s="1">
        <v>43796</v>
      </c>
      <c r="E1128" s="4">
        <v>1922046</v>
      </c>
    </row>
    <row r="1129" spans="2:5" x14ac:dyDescent="0.2">
      <c r="B1129" t="s">
        <v>2365</v>
      </c>
      <c r="C1129" t="s">
        <v>2366</v>
      </c>
      <c r="D1129" s="1">
        <v>43796</v>
      </c>
      <c r="E1129" s="4">
        <v>1922047</v>
      </c>
    </row>
    <row r="1130" spans="2:5" x14ac:dyDescent="0.2">
      <c r="B1130" t="s">
        <v>2367</v>
      </c>
      <c r="C1130" t="s">
        <v>2368</v>
      </c>
      <c r="D1130" s="1">
        <v>43796</v>
      </c>
      <c r="E1130" s="4">
        <v>1922048</v>
      </c>
    </row>
    <row r="1131" spans="2:5" x14ac:dyDescent="0.2">
      <c r="B1131" t="s">
        <v>2369</v>
      </c>
      <c r="C1131" t="s">
        <v>2370</v>
      </c>
      <c r="D1131" s="1">
        <v>43796</v>
      </c>
      <c r="E1131" s="4">
        <v>1922049</v>
      </c>
    </row>
    <row r="1132" spans="2:5" x14ac:dyDescent="0.2">
      <c r="B1132" t="s">
        <v>2371</v>
      </c>
      <c r="C1132" t="s">
        <v>2372</v>
      </c>
      <c r="D1132" s="1">
        <v>43796</v>
      </c>
      <c r="E1132" s="4">
        <v>1922051</v>
      </c>
    </row>
    <row r="1133" spans="2:5" x14ac:dyDescent="0.2">
      <c r="B1133" t="s">
        <v>2373</v>
      </c>
      <c r="C1133" t="s">
        <v>2374</v>
      </c>
      <c r="D1133" s="1">
        <v>43796</v>
      </c>
      <c r="E1133" s="4">
        <v>1922052</v>
      </c>
    </row>
    <row r="1134" spans="2:5" x14ac:dyDescent="0.2">
      <c r="B1134" t="s">
        <v>2375</v>
      </c>
      <c r="C1134" t="s">
        <v>2376</v>
      </c>
      <c r="D1134" s="1">
        <v>43796</v>
      </c>
      <c r="E1134" s="4">
        <v>1922053</v>
      </c>
    </row>
    <row r="1135" spans="2:5" x14ac:dyDescent="0.2">
      <c r="B1135" t="s">
        <v>2377</v>
      </c>
      <c r="C1135" t="s">
        <v>2378</v>
      </c>
      <c r="D1135" s="1">
        <v>43796</v>
      </c>
      <c r="E1135" s="4">
        <v>1922054</v>
      </c>
    </row>
    <row r="1136" spans="2:5" x14ac:dyDescent="0.2">
      <c r="B1136" t="s">
        <v>2379</v>
      </c>
      <c r="C1136" t="s">
        <v>2380</v>
      </c>
      <c r="D1136" s="1">
        <v>43796</v>
      </c>
      <c r="E1136" s="4">
        <v>1922055</v>
      </c>
    </row>
    <row r="1137" spans="2:5" x14ac:dyDescent="0.2">
      <c r="B1137" t="s">
        <v>2381</v>
      </c>
      <c r="C1137" t="s">
        <v>2382</v>
      </c>
      <c r="D1137" s="1">
        <v>43796</v>
      </c>
      <c r="E1137" s="4">
        <v>1922057</v>
      </c>
    </row>
    <row r="1138" spans="2:5" x14ac:dyDescent="0.2">
      <c r="B1138" t="s">
        <v>2383</v>
      </c>
      <c r="C1138" t="s">
        <v>2384</v>
      </c>
      <c r="D1138" s="1">
        <v>43796</v>
      </c>
      <c r="E1138" s="4">
        <v>1922058</v>
      </c>
    </row>
    <row r="1139" spans="2:5" x14ac:dyDescent="0.2">
      <c r="B1139" t="s">
        <v>2385</v>
      </c>
      <c r="C1139" t="s">
        <v>2386</v>
      </c>
      <c r="D1139" s="1">
        <v>43796</v>
      </c>
      <c r="E1139" s="4">
        <v>1922071</v>
      </c>
    </row>
    <row r="1140" spans="2:5" x14ac:dyDescent="0.2">
      <c r="B1140" t="s">
        <v>2387</v>
      </c>
      <c r="C1140" t="s">
        <v>2388</v>
      </c>
      <c r="D1140" s="1">
        <v>43796</v>
      </c>
      <c r="E1140" s="4">
        <v>1922072</v>
      </c>
    </row>
    <row r="1141" spans="2:5" x14ac:dyDescent="0.2">
      <c r="B1141" t="s">
        <v>2389</v>
      </c>
      <c r="C1141" t="s">
        <v>2390</v>
      </c>
      <c r="D1141" s="1">
        <v>43797</v>
      </c>
      <c r="E1141" s="4">
        <v>1922059</v>
      </c>
    </row>
    <row r="1142" spans="2:5" x14ac:dyDescent="0.2">
      <c r="B1142" t="s">
        <v>2391</v>
      </c>
      <c r="C1142" t="s">
        <v>2392</v>
      </c>
      <c r="D1142" s="1">
        <v>43797</v>
      </c>
      <c r="E1142" s="4">
        <v>1922060</v>
      </c>
    </row>
    <row r="1143" spans="2:5" x14ac:dyDescent="0.2">
      <c r="B1143" t="s">
        <v>2393</v>
      </c>
      <c r="C1143" t="s">
        <v>2394</v>
      </c>
      <c r="D1143" s="1">
        <v>43797</v>
      </c>
      <c r="E1143" s="4">
        <v>1922062</v>
      </c>
    </row>
    <row r="1144" spans="2:5" x14ac:dyDescent="0.2">
      <c r="B1144" t="s">
        <v>2395</v>
      </c>
      <c r="C1144" t="s">
        <v>2396</v>
      </c>
      <c r="D1144" s="1">
        <v>43797</v>
      </c>
      <c r="E1144" s="4">
        <v>1922063</v>
      </c>
    </row>
    <row r="1145" spans="2:5" x14ac:dyDescent="0.2">
      <c r="B1145" t="s">
        <v>2397</v>
      </c>
      <c r="C1145" t="s">
        <v>2398</v>
      </c>
      <c r="D1145" s="1">
        <v>43797</v>
      </c>
      <c r="E1145" s="4">
        <v>1922065</v>
      </c>
    </row>
    <row r="1146" spans="2:5" x14ac:dyDescent="0.2">
      <c r="B1146" t="s">
        <v>2399</v>
      </c>
      <c r="C1146" t="s">
        <v>2400</v>
      </c>
      <c r="D1146" s="1">
        <v>43797</v>
      </c>
      <c r="E1146" s="4">
        <v>1922066</v>
      </c>
    </row>
    <row r="1147" spans="2:5" x14ac:dyDescent="0.2">
      <c r="B1147" t="s">
        <v>2401</v>
      </c>
      <c r="C1147" t="s">
        <v>2402</v>
      </c>
      <c r="D1147" s="1">
        <v>43797</v>
      </c>
      <c r="E1147" s="4">
        <v>1922067</v>
      </c>
    </row>
    <row r="1148" spans="2:5" x14ac:dyDescent="0.2">
      <c r="B1148" t="s">
        <v>2403</v>
      </c>
      <c r="C1148" t="s">
        <v>2404</v>
      </c>
      <c r="D1148" s="1">
        <v>43797</v>
      </c>
      <c r="E1148" s="4">
        <v>1922068</v>
      </c>
    </row>
    <row r="1149" spans="2:5" x14ac:dyDescent="0.2">
      <c r="B1149" t="s">
        <v>2405</v>
      </c>
      <c r="C1149" t="s">
        <v>2406</v>
      </c>
      <c r="D1149" s="1">
        <v>43797</v>
      </c>
      <c r="E1149" s="4">
        <v>1922070</v>
      </c>
    </row>
    <row r="1150" spans="2:5" x14ac:dyDescent="0.2">
      <c r="B1150" t="s">
        <v>2407</v>
      </c>
      <c r="C1150" t="s">
        <v>2408</v>
      </c>
      <c r="D1150" s="1">
        <v>43797</v>
      </c>
      <c r="E1150" s="4">
        <v>1922074</v>
      </c>
    </row>
    <row r="1151" spans="2:5" x14ac:dyDescent="0.2">
      <c r="B1151" t="s">
        <v>2409</v>
      </c>
      <c r="C1151" t="s">
        <v>2410</v>
      </c>
      <c r="D1151" s="1">
        <v>43797</v>
      </c>
      <c r="E1151" s="4">
        <v>1922075</v>
      </c>
    </row>
    <row r="1152" spans="2:5" x14ac:dyDescent="0.2">
      <c r="B1152" t="s">
        <v>2411</v>
      </c>
      <c r="C1152" t="s">
        <v>2412</v>
      </c>
      <c r="D1152" s="1">
        <v>43797</v>
      </c>
      <c r="E1152" s="4">
        <v>1922076</v>
      </c>
    </row>
    <row r="1153" spans="2:5" x14ac:dyDescent="0.2">
      <c r="B1153" t="s">
        <v>2413</v>
      </c>
      <c r="C1153" t="s">
        <v>2414</v>
      </c>
      <c r="D1153" s="1">
        <v>43797</v>
      </c>
      <c r="E1153" s="4">
        <v>1922077</v>
      </c>
    </row>
    <row r="1154" spans="2:5" x14ac:dyDescent="0.2">
      <c r="B1154" t="s">
        <v>2415</v>
      </c>
      <c r="C1154" t="s">
        <v>2416</v>
      </c>
      <c r="D1154" s="1">
        <v>43798</v>
      </c>
      <c r="E1154" s="4">
        <v>1922078</v>
      </c>
    </row>
    <row r="1155" spans="2:5" x14ac:dyDescent="0.2">
      <c r="B1155" t="s">
        <v>2417</v>
      </c>
      <c r="C1155" t="s">
        <v>2418</v>
      </c>
      <c r="D1155" s="1">
        <v>43798</v>
      </c>
      <c r="E1155" s="4">
        <v>1922095</v>
      </c>
    </row>
    <row r="1156" spans="2:5" x14ac:dyDescent="0.2">
      <c r="B1156" t="s">
        <v>2419</v>
      </c>
      <c r="C1156" t="s">
        <v>2420</v>
      </c>
      <c r="D1156" s="1">
        <v>43798</v>
      </c>
      <c r="E1156" s="4">
        <v>1922096</v>
      </c>
    </row>
    <row r="1157" spans="2:5" x14ac:dyDescent="0.2">
      <c r="B1157" t="s">
        <v>2421</v>
      </c>
      <c r="C1157" t="s">
        <v>2422</v>
      </c>
      <c r="D1157" s="1">
        <v>43798</v>
      </c>
      <c r="E1157" s="4">
        <v>1922097</v>
      </c>
    </row>
    <row r="1158" spans="2:5" x14ac:dyDescent="0.2">
      <c r="B1158" t="s">
        <v>2423</v>
      </c>
      <c r="C1158" t="s">
        <v>2424</v>
      </c>
      <c r="D1158" s="1">
        <v>43798</v>
      </c>
      <c r="E1158" s="4">
        <v>1922098</v>
      </c>
    </row>
    <row r="1159" spans="2:5" x14ac:dyDescent="0.2">
      <c r="B1159" t="s">
        <v>2425</v>
      </c>
      <c r="C1159" t="s">
        <v>2426</v>
      </c>
      <c r="D1159" s="1">
        <v>43798</v>
      </c>
      <c r="E1159" s="4">
        <v>1922099</v>
      </c>
    </row>
    <row r="1160" spans="2:5" x14ac:dyDescent="0.2">
      <c r="B1160" t="s">
        <v>2427</v>
      </c>
      <c r="C1160" t="s">
        <v>2428</v>
      </c>
      <c r="D1160" s="1">
        <v>43798</v>
      </c>
      <c r="E1160" s="4">
        <v>1922100</v>
      </c>
    </row>
    <row r="1161" spans="2:5" x14ac:dyDescent="0.2">
      <c r="B1161" t="s">
        <v>2429</v>
      </c>
      <c r="C1161" t="s">
        <v>2430</v>
      </c>
      <c r="D1161" s="1">
        <v>43798</v>
      </c>
      <c r="E1161" s="4">
        <v>1922111</v>
      </c>
    </row>
    <row r="1162" spans="2:5" x14ac:dyDescent="0.2">
      <c r="B1162" t="s">
        <v>2431</v>
      </c>
      <c r="C1162" t="s">
        <v>2432</v>
      </c>
      <c r="D1162" s="1">
        <v>43798</v>
      </c>
      <c r="E1162" s="4">
        <v>1922112</v>
      </c>
    </row>
    <row r="1163" spans="2:5" x14ac:dyDescent="0.2">
      <c r="B1163" t="s">
        <v>2433</v>
      </c>
      <c r="C1163" t="s">
        <v>2434</v>
      </c>
      <c r="D1163" s="1">
        <v>43798</v>
      </c>
      <c r="E1163" s="4">
        <v>1922113</v>
      </c>
    </row>
    <row r="1164" spans="2:5" x14ac:dyDescent="0.2">
      <c r="B1164" t="s">
        <v>2435</v>
      </c>
      <c r="C1164" t="s">
        <v>2436</v>
      </c>
      <c r="D1164" s="1">
        <v>43798</v>
      </c>
      <c r="E1164" s="4">
        <v>1922114</v>
      </c>
    </row>
    <row r="1165" spans="2:5" x14ac:dyDescent="0.2">
      <c r="B1165" t="s">
        <v>2437</v>
      </c>
      <c r="C1165" t="s">
        <v>2438</v>
      </c>
      <c r="D1165" s="1">
        <v>43798</v>
      </c>
      <c r="E1165" s="4">
        <v>1922115</v>
      </c>
    </row>
    <row r="1166" spans="2:5" x14ac:dyDescent="0.2">
      <c r="B1166" t="s">
        <v>2439</v>
      </c>
      <c r="C1166" t="s">
        <v>2440</v>
      </c>
      <c r="D1166" s="1">
        <v>43798</v>
      </c>
      <c r="E1166" s="4">
        <v>1922116</v>
      </c>
    </row>
    <row r="1167" spans="2:5" x14ac:dyDescent="0.2">
      <c r="B1167" t="s">
        <v>2441</v>
      </c>
      <c r="C1167" t="s">
        <v>2442</v>
      </c>
      <c r="D1167" s="1">
        <v>43798</v>
      </c>
      <c r="E1167" s="4">
        <v>1922117</v>
      </c>
    </row>
    <row r="1168" spans="2:5" x14ac:dyDescent="0.2">
      <c r="B1168" t="s">
        <v>2443</v>
      </c>
      <c r="C1168" t="s">
        <v>2444</v>
      </c>
      <c r="D1168" s="1">
        <v>43798</v>
      </c>
      <c r="E1168" s="4">
        <v>1922118</v>
      </c>
    </row>
    <row r="1169" spans="2:5" x14ac:dyDescent="0.2">
      <c r="B1169" t="s">
        <v>2445</v>
      </c>
      <c r="C1169" t="s">
        <v>2446</v>
      </c>
      <c r="D1169" s="1">
        <v>43798</v>
      </c>
      <c r="E1169" s="4">
        <v>1922119</v>
      </c>
    </row>
    <row r="1170" spans="2:5" x14ac:dyDescent="0.2">
      <c r="B1170" t="s">
        <v>2447</v>
      </c>
      <c r="C1170" t="s">
        <v>2448</v>
      </c>
      <c r="D1170" s="1">
        <v>43798</v>
      </c>
      <c r="E1170" s="4">
        <v>1922120</v>
      </c>
    </row>
    <row r="1171" spans="2:5" x14ac:dyDescent="0.2">
      <c r="B1171" t="s">
        <v>2449</v>
      </c>
      <c r="C1171" t="s">
        <v>2450</v>
      </c>
      <c r="D1171" s="1">
        <v>43798</v>
      </c>
      <c r="E1171" s="4">
        <v>1922121</v>
      </c>
    </row>
    <row r="1172" spans="2:5" x14ac:dyDescent="0.2">
      <c r="B1172" t="s">
        <v>2451</v>
      </c>
      <c r="C1172" t="s">
        <v>2452</v>
      </c>
      <c r="D1172" s="1">
        <v>43798</v>
      </c>
      <c r="E1172" s="4">
        <v>1922122</v>
      </c>
    </row>
    <row r="1173" spans="2:5" x14ac:dyDescent="0.2">
      <c r="B1173" t="s">
        <v>2453</v>
      </c>
      <c r="C1173" t="s">
        <v>2454</v>
      </c>
      <c r="D1173" s="1">
        <v>43798</v>
      </c>
      <c r="E1173" s="4">
        <v>1922123</v>
      </c>
    </row>
    <row r="1174" spans="2:5" x14ac:dyDescent="0.2">
      <c r="B1174" t="s">
        <v>2455</v>
      </c>
      <c r="C1174" t="s">
        <v>2456</v>
      </c>
      <c r="D1174" s="1">
        <v>43798</v>
      </c>
      <c r="E1174" s="4">
        <v>1922124</v>
      </c>
    </row>
    <row r="1175" spans="2:5" x14ac:dyDescent="0.2">
      <c r="B1175" t="s">
        <v>2457</v>
      </c>
      <c r="C1175" t="s">
        <v>2458</v>
      </c>
      <c r="D1175" s="1">
        <v>43798</v>
      </c>
      <c r="E1175" s="4">
        <v>1922125</v>
      </c>
    </row>
    <row r="1176" spans="2:5" x14ac:dyDescent="0.2">
      <c r="B1176" t="s">
        <v>2459</v>
      </c>
      <c r="C1176" t="s">
        <v>2460</v>
      </c>
      <c r="D1176" s="1">
        <v>43798</v>
      </c>
      <c r="E1176" s="4">
        <v>1922126</v>
      </c>
    </row>
    <row r="1177" spans="2:5" x14ac:dyDescent="0.2">
      <c r="B1177" t="s">
        <v>2461</v>
      </c>
      <c r="C1177" t="s">
        <v>2462</v>
      </c>
      <c r="D1177" s="1">
        <v>43798</v>
      </c>
      <c r="E1177" s="4">
        <v>1922127</v>
      </c>
    </row>
    <row r="1178" spans="2:5" x14ac:dyDescent="0.2">
      <c r="B1178" t="s">
        <v>2463</v>
      </c>
      <c r="C1178" t="s">
        <v>2464</v>
      </c>
      <c r="D1178" s="1">
        <v>43798</v>
      </c>
      <c r="E1178" s="4">
        <v>1922128</v>
      </c>
    </row>
    <row r="1179" spans="2:5" x14ac:dyDescent="0.2">
      <c r="B1179" t="s">
        <v>2465</v>
      </c>
      <c r="C1179" t="s">
        <v>2466</v>
      </c>
      <c r="D1179" s="1">
        <v>43799</v>
      </c>
      <c r="E1179" s="4">
        <v>1921746</v>
      </c>
    </row>
    <row r="1180" spans="2:5" x14ac:dyDescent="0.2">
      <c r="B1180" t="s">
        <v>2467</v>
      </c>
      <c r="C1180" t="s">
        <v>2468</v>
      </c>
      <c r="D1180" s="1">
        <v>43799</v>
      </c>
      <c r="E1180" s="4">
        <v>1921806</v>
      </c>
    </row>
    <row r="1181" spans="2:5" x14ac:dyDescent="0.2">
      <c r="B1181" t="s">
        <v>2469</v>
      </c>
      <c r="C1181" t="s">
        <v>2470</v>
      </c>
      <c r="D1181" s="1">
        <v>43799</v>
      </c>
      <c r="E1181" s="4">
        <v>1921827</v>
      </c>
    </row>
    <row r="1182" spans="2:5" x14ac:dyDescent="0.2">
      <c r="B1182" t="s">
        <v>2471</v>
      </c>
      <c r="C1182" t="s">
        <v>2472</v>
      </c>
      <c r="D1182" s="1">
        <v>43799</v>
      </c>
      <c r="E1182" s="4">
        <v>1921851</v>
      </c>
    </row>
    <row r="1183" spans="2:5" x14ac:dyDescent="0.2">
      <c r="B1183" t="s">
        <v>2473</v>
      </c>
      <c r="C1183" t="s">
        <v>2474</v>
      </c>
      <c r="D1183" s="1">
        <v>43799</v>
      </c>
      <c r="E1183" s="4">
        <v>1921872</v>
      </c>
    </row>
    <row r="1184" spans="2:5" x14ac:dyDescent="0.2">
      <c r="B1184" t="s">
        <v>2475</v>
      </c>
      <c r="C1184" t="s">
        <v>2476</v>
      </c>
      <c r="D1184" s="1">
        <v>43799</v>
      </c>
      <c r="E1184" s="4">
        <v>1921727</v>
      </c>
    </row>
    <row r="1185" spans="2:5" x14ac:dyDescent="0.2">
      <c r="B1185" t="s">
        <v>2477</v>
      </c>
      <c r="C1185" t="s">
        <v>2478</v>
      </c>
      <c r="D1185" s="1">
        <v>43799</v>
      </c>
      <c r="E1185" s="4">
        <v>1921728</v>
      </c>
    </row>
    <row r="1186" spans="2:5" x14ac:dyDescent="0.2">
      <c r="B1186" t="s">
        <v>2479</v>
      </c>
      <c r="C1186" t="s">
        <v>2480</v>
      </c>
      <c r="D1186" s="1">
        <v>43799</v>
      </c>
      <c r="E1186" s="4">
        <v>1921742</v>
      </c>
    </row>
    <row r="1187" spans="2:5" x14ac:dyDescent="0.2">
      <c r="B1187" t="s">
        <v>2481</v>
      </c>
      <c r="C1187" t="s">
        <v>2482</v>
      </c>
      <c r="D1187" s="1">
        <v>43799</v>
      </c>
      <c r="E1187" s="4">
        <v>1921747</v>
      </c>
    </row>
    <row r="1188" spans="2:5" x14ac:dyDescent="0.2">
      <c r="B1188" t="s">
        <v>2483</v>
      </c>
      <c r="C1188" t="s">
        <v>2484</v>
      </c>
      <c r="D1188" s="1">
        <v>43799</v>
      </c>
      <c r="E1188" s="4">
        <v>1921749</v>
      </c>
    </row>
    <row r="1189" spans="2:5" x14ac:dyDescent="0.2">
      <c r="B1189" t="s">
        <v>2485</v>
      </c>
      <c r="C1189" t="s">
        <v>2486</v>
      </c>
      <c r="D1189" s="1">
        <v>43799</v>
      </c>
      <c r="E1189" s="4">
        <v>1921751</v>
      </c>
    </row>
    <row r="1190" spans="2:5" x14ac:dyDescent="0.2">
      <c r="B1190" t="s">
        <v>2487</v>
      </c>
      <c r="C1190" t="s">
        <v>2488</v>
      </c>
      <c r="D1190" s="1">
        <v>43799</v>
      </c>
      <c r="E1190" s="4">
        <v>1921752</v>
      </c>
    </row>
    <row r="1191" spans="2:5" x14ac:dyDescent="0.2">
      <c r="B1191" t="s">
        <v>2489</v>
      </c>
      <c r="C1191" t="s">
        <v>2490</v>
      </c>
      <c r="D1191" s="1">
        <v>43799</v>
      </c>
      <c r="E1191" s="4">
        <v>1921753</v>
      </c>
    </row>
    <row r="1192" spans="2:5" x14ac:dyDescent="0.2">
      <c r="B1192" t="s">
        <v>2491</v>
      </c>
      <c r="C1192" t="s">
        <v>2492</v>
      </c>
      <c r="D1192" s="1">
        <v>43799</v>
      </c>
      <c r="E1192" s="4">
        <v>1921754</v>
      </c>
    </row>
    <row r="1193" spans="2:5" x14ac:dyDescent="0.2">
      <c r="B1193" t="s">
        <v>2493</v>
      </c>
      <c r="C1193" t="s">
        <v>2494</v>
      </c>
      <c r="D1193" s="1">
        <v>43799</v>
      </c>
      <c r="E1193" s="4">
        <v>1921755</v>
      </c>
    </row>
    <row r="1194" spans="2:5" x14ac:dyDescent="0.2">
      <c r="B1194" t="s">
        <v>2495</v>
      </c>
      <c r="C1194" t="s">
        <v>2496</v>
      </c>
      <c r="D1194" s="1">
        <v>43799</v>
      </c>
      <c r="E1194" s="4">
        <v>1921757</v>
      </c>
    </row>
    <row r="1195" spans="2:5" x14ac:dyDescent="0.2">
      <c r="B1195" t="s">
        <v>2497</v>
      </c>
      <c r="C1195" t="s">
        <v>2498</v>
      </c>
      <c r="D1195" s="1">
        <v>43799</v>
      </c>
      <c r="E1195" s="4">
        <v>1921759</v>
      </c>
    </row>
    <row r="1196" spans="2:5" x14ac:dyDescent="0.2">
      <c r="B1196" t="s">
        <v>2499</v>
      </c>
      <c r="C1196" t="s">
        <v>2500</v>
      </c>
      <c r="D1196" s="1">
        <v>43799</v>
      </c>
      <c r="E1196" s="4">
        <v>1921760</v>
      </c>
    </row>
    <row r="1197" spans="2:5" x14ac:dyDescent="0.2">
      <c r="B1197" t="s">
        <v>2501</v>
      </c>
      <c r="C1197" t="s">
        <v>2502</v>
      </c>
      <c r="D1197" s="1">
        <v>43799</v>
      </c>
      <c r="E1197" s="4">
        <v>1921761</v>
      </c>
    </row>
    <row r="1198" spans="2:5" x14ac:dyDescent="0.2">
      <c r="B1198" t="s">
        <v>2503</v>
      </c>
      <c r="C1198" t="s">
        <v>2504</v>
      </c>
      <c r="D1198" s="1">
        <v>43799</v>
      </c>
      <c r="E1198" s="4">
        <v>1921762</v>
      </c>
    </row>
    <row r="1199" spans="2:5" x14ac:dyDescent="0.2">
      <c r="B1199" t="s">
        <v>2505</v>
      </c>
      <c r="C1199" t="s">
        <v>2506</v>
      </c>
      <c r="D1199" s="1">
        <v>43799</v>
      </c>
      <c r="E1199" s="4">
        <v>1921764</v>
      </c>
    </row>
    <row r="1200" spans="2:5" x14ac:dyDescent="0.2">
      <c r="B1200" t="s">
        <v>2507</v>
      </c>
      <c r="C1200" t="s">
        <v>2508</v>
      </c>
      <c r="D1200" s="1">
        <v>43799</v>
      </c>
      <c r="E1200" s="4">
        <v>1921765</v>
      </c>
    </row>
    <row r="1201" spans="2:5" x14ac:dyDescent="0.2">
      <c r="B1201" t="s">
        <v>2509</v>
      </c>
      <c r="C1201" t="s">
        <v>2510</v>
      </c>
      <c r="D1201" s="1">
        <v>43799</v>
      </c>
      <c r="E1201" s="4">
        <v>1921768</v>
      </c>
    </row>
    <row r="1202" spans="2:5" x14ac:dyDescent="0.2">
      <c r="B1202" t="s">
        <v>2511</v>
      </c>
      <c r="C1202" t="s">
        <v>2512</v>
      </c>
      <c r="D1202" s="1">
        <v>43799</v>
      </c>
      <c r="E1202" s="4">
        <v>1921770</v>
      </c>
    </row>
    <row r="1203" spans="2:5" x14ac:dyDescent="0.2">
      <c r="B1203" t="s">
        <v>2513</v>
      </c>
      <c r="C1203" t="s">
        <v>2514</v>
      </c>
      <c r="D1203" s="1">
        <v>43799</v>
      </c>
      <c r="E1203" s="4">
        <v>1921773</v>
      </c>
    </row>
    <row r="1204" spans="2:5" x14ac:dyDescent="0.2">
      <c r="B1204" t="s">
        <v>2515</v>
      </c>
      <c r="C1204" t="s">
        <v>2516</v>
      </c>
      <c r="D1204" s="1">
        <v>43799</v>
      </c>
      <c r="E1204" s="4">
        <v>1921775</v>
      </c>
    </row>
    <row r="1205" spans="2:5" x14ac:dyDescent="0.2">
      <c r="B1205" t="s">
        <v>2517</v>
      </c>
      <c r="C1205" t="s">
        <v>2518</v>
      </c>
      <c r="D1205" s="1">
        <v>43799</v>
      </c>
      <c r="E1205" s="4">
        <v>1921777</v>
      </c>
    </row>
    <row r="1206" spans="2:5" x14ac:dyDescent="0.2">
      <c r="B1206" t="s">
        <v>2519</v>
      </c>
      <c r="C1206" t="s">
        <v>2520</v>
      </c>
      <c r="D1206" s="1">
        <v>43799</v>
      </c>
      <c r="E1206" s="4">
        <v>1921778</v>
      </c>
    </row>
    <row r="1207" spans="2:5" x14ac:dyDescent="0.2">
      <c r="B1207" t="s">
        <v>2521</v>
      </c>
      <c r="C1207" t="s">
        <v>2522</v>
      </c>
      <c r="D1207" s="1">
        <v>43799</v>
      </c>
      <c r="E1207" s="4">
        <v>1921779</v>
      </c>
    </row>
    <row r="1208" spans="2:5" x14ac:dyDescent="0.2">
      <c r="B1208" t="s">
        <v>2523</v>
      </c>
      <c r="C1208" t="s">
        <v>2524</v>
      </c>
      <c r="D1208" s="1">
        <v>43799</v>
      </c>
      <c r="E1208" s="4">
        <v>1921780</v>
      </c>
    </row>
    <row r="1209" spans="2:5" x14ac:dyDescent="0.2">
      <c r="B1209" t="s">
        <v>2525</v>
      </c>
      <c r="C1209" t="s">
        <v>2526</v>
      </c>
      <c r="D1209" s="1">
        <v>43799</v>
      </c>
      <c r="E1209" s="4">
        <v>1921781</v>
      </c>
    </row>
    <row r="1210" spans="2:5" x14ac:dyDescent="0.2">
      <c r="B1210" t="s">
        <v>2527</v>
      </c>
      <c r="C1210" t="s">
        <v>2528</v>
      </c>
      <c r="D1210" s="1">
        <v>43799</v>
      </c>
      <c r="E1210" s="4">
        <v>1921782</v>
      </c>
    </row>
    <row r="1211" spans="2:5" x14ac:dyDescent="0.2">
      <c r="B1211" t="s">
        <v>2529</v>
      </c>
      <c r="C1211" t="s">
        <v>2530</v>
      </c>
      <c r="D1211" s="1">
        <v>43799</v>
      </c>
      <c r="E1211" s="4">
        <v>1921783</v>
      </c>
    </row>
    <row r="1212" spans="2:5" x14ac:dyDescent="0.2">
      <c r="B1212" t="s">
        <v>2531</v>
      </c>
      <c r="C1212" t="s">
        <v>2532</v>
      </c>
      <c r="D1212" s="1">
        <v>43799</v>
      </c>
      <c r="E1212" s="4">
        <v>1921784</v>
      </c>
    </row>
    <row r="1213" spans="2:5" x14ac:dyDescent="0.2">
      <c r="B1213" t="s">
        <v>2533</v>
      </c>
      <c r="C1213" t="s">
        <v>2534</v>
      </c>
      <c r="D1213" s="1">
        <v>43799</v>
      </c>
      <c r="E1213" s="4">
        <v>1921785</v>
      </c>
    </row>
    <row r="1214" spans="2:5" x14ac:dyDescent="0.2">
      <c r="B1214" t="s">
        <v>2535</v>
      </c>
      <c r="C1214" t="s">
        <v>2536</v>
      </c>
      <c r="D1214" s="1">
        <v>43799</v>
      </c>
      <c r="E1214" s="4">
        <v>1921786</v>
      </c>
    </row>
    <row r="1215" spans="2:5" x14ac:dyDescent="0.2">
      <c r="B1215" t="s">
        <v>2537</v>
      </c>
      <c r="C1215" t="s">
        <v>2538</v>
      </c>
      <c r="D1215" s="1">
        <v>43799</v>
      </c>
      <c r="E1215" s="4">
        <v>1921787</v>
      </c>
    </row>
    <row r="1216" spans="2:5" x14ac:dyDescent="0.2">
      <c r="B1216" t="s">
        <v>2539</v>
      </c>
      <c r="C1216" t="s">
        <v>2540</v>
      </c>
      <c r="D1216" s="1">
        <v>43799</v>
      </c>
      <c r="E1216" s="4">
        <v>1921788</v>
      </c>
    </row>
    <row r="1217" spans="2:5" x14ac:dyDescent="0.2">
      <c r="B1217" t="s">
        <v>2541</v>
      </c>
      <c r="C1217" t="s">
        <v>2542</v>
      </c>
      <c r="D1217" s="1">
        <v>43799</v>
      </c>
      <c r="E1217" s="4">
        <v>1921789</v>
      </c>
    </row>
    <row r="1218" spans="2:5" x14ac:dyDescent="0.2">
      <c r="B1218" t="s">
        <v>2543</v>
      </c>
      <c r="C1218" t="s">
        <v>2544</v>
      </c>
      <c r="D1218" s="1">
        <v>43799</v>
      </c>
      <c r="E1218" s="4">
        <v>1921790</v>
      </c>
    </row>
    <row r="1219" spans="2:5" x14ac:dyDescent="0.2">
      <c r="B1219" t="s">
        <v>2545</v>
      </c>
      <c r="C1219" t="s">
        <v>2546</v>
      </c>
      <c r="D1219" s="1">
        <v>43799</v>
      </c>
      <c r="E1219" s="4">
        <v>1921794</v>
      </c>
    </row>
    <row r="1220" spans="2:5" x14ac:dyDescent="0.2">
      <c r="B1220" t="s">
        <v>2547</v>
      </c>
      <c r="C1220" t="s">
        <v>2548</v>
      </c>
      <c r="D1220" s="1">
        <v>43799</v>
      </c>
      <c r="E1220" s="4">
        <v>1921795</v>
      </c>
    </row>
    <row r="1221" spans="2:5" x14ac:dyDescent="0.2">
      <c r="B1221" t="s">
        <v>2549</v>
      </c>
      <c r="C1221" t="s">
        <v>2550</v>
      </c>
      <c r="D1221" s="1">
        <v>43799</v>
      </c>
      <c r="E1221" s="4">
        <v>1921796</v>
      </c>
    </row>
    <row r="1222" spans="2:5" x14ac:dyDescent="0.2">
      <c r="B1222" t="s">
        <v>2551</v>
      </c>
      <c r="C1222" t="s">
        <v>2552</v>
      </c>
      <c r="D1222" s="1">
        <v>43799</v>
      </c>
      <c r="E1222" s="4">
        <v>1921797</v>
      </c>
    </row>
    <row r="1223" spans="2:5" x14ac:dyDescent="0.2">
      <c r="B1223" t="s">
        <v>2553</v>
      </c>
      <c r="C1223" t="s">
        <v>2554</v>
      </c>
      <c r="D1223" s="1">
        <v>43799</v>
      </c>
      <c r="E1223" s="4">
        <v>1921798</v>
      </c>
    </row>
    <row r="1224" spans="2:5" x14ac:dyDescent="0.2">
      <c r="B1224" t="s">
        <v>2555</v>
      </c>
      <c r="C1224" t="s">
        <v>2556</v>
      </c>
      <c r="D1224" s="1">
        <v>43799</v>
      </c>
      <c r="E1224" s="4">
        <v>1921799</v>
      </c>
    </row>
    <row r="1225" spans="2:5" x14ac:dyDescent="0.2">
      <c r="B1225" t="s">
        <v>2557</v>
      </c>
      <c r="C1225" t="s">
        <v>2558</v>
      </c>
      <c r="D1225" s="1">
        <v>43799</v>
      </c>
      <c r="E1225" s="4">
        <v>1921800</v>
      </c>
    </row>
    <row r="1226" spans="2:5" x14ac:dyDescent="0.2">
      <c r="B1226" t="s">
        <v>2559</v>
      </c>
      <c r="C1226" t="s">
        <v>2560</v>
      </c>
      <c r="D1226" s="1">
        <v>43799</v>
      </c>
      <c r="E1226" s="4">
        <v>1921801</v>
      </c>
    </row>
    <row r="1227" spans="2:5" x14ac:dyDescent="0.2">
      <c r="B1227" t="s">
        <v>2561</v>
      </c>
      <c r="C1227" t="s">
        <v>2562</v>
      </c>
      <c r="D1227" s="1">
        <v>43799</v>
      </c>
      <c r="E1227" s="4">
        <v>1921802</v>
      </c>
    </row>
    <row r="1228" spans="2:5" x14ac:dyDescent="0.2">
      <c r="B1228" t="s">
        <v>2563</v>
      </c>
      <c r="C1228" t="s">
        <v>2564</v>
      </c>
      <c r="D1228" s="1">
        <v>43799</v>
      </c>
      <c r="E1228" s="4">
        <v>1921803</v>
      </c>
    </row>
    <row r="1229" spans="2:5" x14ac:dyDescent="0.2">
      <c r="B1229" t="s">
        <v>2565</v>
      </c>
      <c r="C1229" t="s">
        <v>2566</v>
      </c>
      <c r="D1229" s="1">
        <v>43799</v>
      </c>
      <c r="E1229" s="4">
        <v>1921804</v>
      </c>
    </row>
    <row r="1230" spans="2:5" x14ac:dyDescent="0.2">
      <c r="B1230" t="s">
        <v>2567</v>
      </c>
      <c r="C1230" t="s">
        <v>2568</v>
      </c>
      <c r="D1230" s="1">
        <v>43799</v>
      </c>
      <c r="E1230" s="4">
        <v>1921805</v>
      </c>
    </row>
    <row r="1231" spans="2:5" x14ac:dyDescent="0.2">
      <c r="B1231" t="s">
        <v>2569</v>
      </c>
      <c r="C1231" t="s">
        <v>2570</v>
      </c>
      <c r="D1231" s="1">
        <v>43799</v>
      </c>
      <c r="E1231" s="4">
        <v>1921808</v>
      </c>
    </row>
    <row r="1232" spans="2:5" x14ac:dyDescent="0.2">
      <c r="B1232" t="s">
        <v>2571</v>
      </c>
      <c r="C1232" t="s">
        <v>2572</v>
      </c>
      <c r="D1232" s="1">
        <v>43799</v>
      </c>
      <c r="E1232" s="4">
        <v>1921809</v>
      </c>
    </row>
    <row r="1233" spans="2:5" x14ac:dyDescent="0.2">
      <c r="B1233" t="s">
        <v>2573</v>
      </c>
      <c r="C1233" t="s">
        <v>2574</v>
      </c>
      <c r="D1233" s="1">
        <v>43799</v>
      </c>
      <c r="E1233" s="4">
        <v>1921810</v>
      </c>
    </row>
    <row r="1234" spans="2:5" x14ac:dyDescent="0.2">
      <c r="B1234" t="s">
        <v>2575</v>
      </c>
      <c r="C1234" t="s">
        <v>2576</v>
      </c>
      <c r="D1234" s="1">
        <v>43799</v>
      </c>
      <c r="E1234" s="4">
        <v>1921811</v>
      </c>
    </row>
    <row r="1235" spans="2:5" x14ac:dyDescent="0.2">
      <c r="B1235" t="s">
        <v>2577</v>
      </c>
      <c r="C1235" t="s">
        <v>2578</v>
      </c>
      <c r="D1235" s="1">
        <v>43799</v>
      </c>
      <c r="E1235" s="4">
        <v>1921812</v>
      </c>
    </row>
    <row r="1236" spans="2:5" x14ac:dyDescent="0.2">
      <c r="B1236" t="s">
        <v>2579</v>
      </c>
      <c r="C1236" t="s">
        <v>2580</v>
      </c>
      <c r="D1236" s="1">
        <v>43799</v>
      </c>
      <c r="E1236" s="4">
        <v>1921813</v>
      </c>
    </row>
    <row r="1237" spans="2:5" x14ac:dyDescent="0.2">
      <c r="B1237" t="s">
        <v>2581</v>
      </c>
      <c r="C1237" t="s">
        <v>2582</v>
      </c>
      <c r="D1237" s="1">
        <v>43799</v>
      </c>
      <c r="E1237" s="4">
        <v>1921814</v>
      </c>
    </row>
    <row r="1238" spans="2:5" x14ac:dyDescent="0.2">
      <c r="B1238" t="s">
        <v>2583</v>
      </c>
      <c r="C1238" t="s">
        <v>2584</v>
      </c>
      <c r="D1238" s="1">
        <v>43799</v>
      </c>
      <c r="E1238" s="4">
        <v>1921815</v>
      </c>
    </row>
    <row r="1239" spans="2:5" x14ac:dyDescent="0.2">
      <c r="B1239" t="s">
        <v>2585</v>
      </c>
      <c r="C1239" t="s">
        <v>2586</v>
      </c>
      <c r="D1239" s="1">
        <v>43799</v>
      </c>
      <c r="E1239" s="4">
        <v>1921816</v>
      </c>
    </row>
    <row r="1240" spans="2:5" x14ac:dyDescent="0.2">
      <c r="B1240" t="s">
        <v>2587</v>
      </c>
      <c r="C1240" t="s">
        <v>2588</v>
      </c>
      <c r="D1240" s="1">
        <v>43799</v>
      </c>
      <c r="E1240" s="4">
        <v>1921825</v>
      </c>
    </row>
    <row r="1241" spans="2:5" x14ac:dyDescent="0.2">
      <c r="B1241" t="s">
        <v>2589</v>
      </c>
      <c r="C1241" t="s">
        <v>2590</v>
      </c>
      <c r="D1241" s="1">
        <v>43799</v>
      </c>
      <c r="E1241" s="4">
        <v>1921826</v>
      </c>
    </row>
    <row r="1242" spans="2:5" x14ac:dyDescent="0.2">
      <c r="B1242" t="s">
        <v>2591</v>
      </c>
      <c r="C1242" t="s">
        <v>2592</v>
      </c>
      <c r="D1242" s="1">
        <v>43799</v>
      </c>
      <c r="E1242" s="4">
        <v>1921828</v>
      </c>
    </row>
    <row r="1243" spans="2:5" x14ac:dyDescent="0.2">
      <c r="B1243" t="s">
        <v>2593</v>
      </c>
      <c r="C1243" t="s">
        <v>2594</v>
      </c>
      <c r="D1243" s="1">
        <v>43799</v>
      </c>
      <c r="E1243" s="4">
        <v>1921829</v>
      </c>
    </row>
    <row r="1244" spans="2:5" x14ac:dyDescent="0.2">
      <c r="B1244" t="s">
        <v>2595</v>
      </c>
      <c r="C1244" t="s">
        <v>2596</v>
      </c>
      <c r="D1244" s="1">
        <v>43799</v>
      </c>
      <c r="E1244" s="4">
        <v>1921830</v>
      </c>
    </row>
    <row r="1245" spans="2:5" x14ac:dyDescent="0.2">
      <c r="B1245" t="s">
        <v>2597</v>
      </c>
      <c r="C1245" t="s">
        <v>2598</v>
      </c>
      <c r="D1245" s="1">
        <v>43799</v>
      </c>
      <c r="E1245" s="4">
        <v>1921831</v>
      </c>
    </row>
    <row r="1246" spans="2:5" x14ac:dyDescent="0.2">
      <c r="B1246" t="s">
        <v>2599</v>
      </c>
      <c r="C1246" t="s">
        <v>2600</v>
      </c>
      <c r="D1246" s="1">
        <v>43799</v>
      </c>
      <c r="E1246" s="4">
        <v>1921832</v>
      </c>
    </row>
    <row r="1247" spans="2:5" x14ac:dyDescent="0.2">
      <c r="B1247" t="s">
        <v>2601</v>
      </c>
      <c r="C1247" t="s">
        <v>2602</v>
      </c>
      <c r="D1247" s="1">
        <v>43799</v>
      </c>
      <c r="E1247" s="4">
        <v>1921833</v>
      </c>
    </row>
    <row r="1248" spans="2:5" x14ac:dyDescent="0.2">
      <c r="B1248" t="s">
        <v>2603</v>
      </c>
      <c r="C1248" t="s">
        <v>2604</v>
      </c>
      <c r="D1248" s="1">
        <v>43799</v>
      </c>
      <c r="E1248" s="4">
        <v>1921834</v>
      </c>
    </row>
    <row r="1249" spans="2:5" x14ac:dyDescent="0.2">
      <c r="B1249" t="s">
        <v>2605</v>
      </c>
      <c r="C1249" t="s">
        <v>2606</v>
      </c>
      <c r="D1249" s="1">
        <v>43799</v>
      </c>
      <c r="E1249" s="4">
        <v>1921835</v>
      </c>
    </row>
    <row r="1250" spans="2:5" x14ac:dyDescent="0.2">
      <c r="B1250" t="s">
        <v>2607</v>
      </c>
      <c r="C1250" t="s">
        <v>2608</v>
      </c>
      <c r="D1250" s="1">
        <v>43799</v>
      </c>
      <c r="E1250" s="4">
        <v>1921836</v>
      </c>
    </row>
    <row r="1251" spans="2:5" x14ac:dyDescent="0.2">
      <c r="B1251" t="s">
        <v>2609</v>
      </c>
      <c r="C1251" t="s">
        <v>2610</v>
      </c>
      <c r="D1251" s="1">
        <v>43799</v>
      </c>
      <c r="E1251" s="4">
        <v>1921837</v>
      </c>
    </row>
    <row r="1252" spans="2:5" x14ac:dyDescent="0.2">
      <c r="B1252" t="s">
        <v>2611</v>
      </c>
      <c r="C1252" t="s">
        <v>2612</v>
      </c>
      <c r="D1252" s="1">
        <v>43799</v>
      </c>
      <c r="E1252" s="4">
        <v>1921838</v>
      </c>
    </row>
    <row r="1253" spans="2:5" x14ac:dyDescent="0.2">
      <c r="B1253" t="s">
        <v>2613</v>
      </c>
      <c r="C1253" t="s">
        <v>2614</v>
      </c>
      <c r="D1253" s="1">
        <v>43799</v>
      </c>
      <c r="E1253" s="4">
        <v>1921839</v>
      </c>
    </row>
    <row r="1254" spans="2:5" x14ac:dyDescent="0.2">
      <c r="B1254" t="s">
        <v>2615</v>
      </c>
      <c r="C1254" t="s">
        <v>2616</v>
      </c>
      <c r="D1254" s="1">
        <v>43799</v>
      </c>
      <c r="E1254" s="4">
        <v>1921840</v>
      </c>
    </row>
    <row r="1255" spans="2:5" x14ac:dyDescent="0.2">
      <c r="B1255" t="s">
        <v>2617</v>
      </c>
      <c r="C1255" t="s">
        <v>2618</v>
      </c>
      <c r="D1255" s="1">
        <v>43799</v>
      </c>
      <c r="E1255" s="4">
        <v>1921841</v>
      </c>
    </row>
    <row r="1256" spans="2:5" x14ac:dyDescent="0.2">
      <c r="B1256" t="s">
        <v>2619</v>
      </c>
      <c r="C1256" t="s">
        <v>2620</v>
      </c>
      <c r="D1256" s="1">
        <v>43799</v>
      </c>
      <c r="E1256" s="4">
        <v>1921842</v>
      </c>
    </row>
    <row r="1257" spans="2:5" x14ac:dyDescent="0.2">
      <c r="B1257" t="s">
        <v>2621</v>
      </c>
      <c r="C1257" t="s">
        <v>2622</v>
      </c>
      <c r="D1257" s="1">
        <v>43799</v>
      </c>
      <c r="E1257" s="4">
        <v>1921850</v>
      </c>
    </row>
    <row r="1258" spans="2:5" x14ac:dyDescent="0.2">
      <c r="B1258" t="s">
        <v>2623</v>
      </c>
      <c r="C1258" t="s">
        <v>2624</v>
      </c>
      <c r="D1258" s="1">
        <v>43799</v>
      </c>
      <c r="E1258" s="4">
        <v>1921852</v>
      </c>
    </row>
    <row r="1259" spans="2:5" x14ac:dyDescent="0.2">
      <c r="B1259" t="s">
        <v>2625</v>
      </c>
      <c r="C1259" t="s">
        <v>2626</v>
      </c>
      <c r="D1259" s="1">
        <v>43799</v>
      </c>
      <c r="E1259" s="4">
        <v>1921853</v>
      </c>
    </row>
    <row r="1260" spans="2:5" x14ac:dyDescent="0.2">
      <c r="B1260" t="s">
        <v>2627</v>
      </c>
      <c r="C1260" t="s">
        <v>2628</v>
      </c>
      <c r="D1260" s="1">
        <v>43799</v>
      </c>
      <c r="E1260" s="4">
        <v>1921854</v>
      </c>
    </row>
    <row r="1261" spans="2:5" x14ac:dyDescent="0.2">
      <c r="B1261" t="s">
        <v>2629</v>
      </c>
      <c r="C1261" t="s">
        <v>2630</v>
      </c>
      <c r="D1261" s="1">
        <v>43799</v>
      </c>
      <c r="E1261" s="4">
        <v>1921855</v>
      </c>
    </row>
    <row r="1262" spans="2:5" x14ac:dyDescent="0.2">
      <c r="B1262" t="s">
        <v>2631</v>
      </c>
      <c r="C1262" t="s">
        <v>2632</v>
      </c>
      <c r="D1262" s="1">
        <v>43799</v>
      </c>
      <c r="E1262" s="4">
        <v>1921856</v>
      </c>
    </row>
    <row r="1263" spans="2:5" x14ac:dyDescent="0.2">
      <c r="B1263" t="s">
        <v>2633</v>
      </c>
      <c r="C1263" t="s">
        <v>2634</v>
      </c>
      <c r="D1263" s="1">
        <v>43799</v>
      </c>
      <c r="E1263" s="4">
        <v>1921857</v>
      </c>
    </row>
    <row r="1264" spans="2:5" x14ac:dyDescent="0.2">
      <c r="B1264" t="s">
        <v>2635</v>
      </c>
      <c r="C1264" t="s">
        <v>2636</v>
      </c>
      <c r="D1264" s="1">
        <v>43799</v>
      </c>
      <c r="E1264" s="4">
        <v>1921858</v>
      </c>
    </row>
    <row r="1265" spans="2:5" x14ac:dyDescent="0.2">
      <c r="B1265" t="s">
        <v>2637</v>
      </c>
      <c r="C1265" t="s">
        <v>2638</v>
      </c>
      <c r="D1265" s="1">
        <v>43799</v>
      </c>
      <c r="E1265" s="4">
        <v>1921859</v>
      </c>
    </row>
    <row r="1266" spans="2:5" x14ac:dyDescent="0.2">
      <c r="B1266" t="s">
        <v>2639</v>
      </c>
      <c r="C1266" t="s">
        <v>2640</v>
      </c>
      <c r="D1266" s="1">
        <v>43799</v>
      </c>
      <c r="E1266" s="4">
        <v>1921860</v>
      </c>
    </row>
    <row r="1267" spans="2:5" x14ac:dyDescent="0.2">
      <c r="B1267" t="s">
        <v>2641</v>
      </c>
      <c r="C1267" t="s">
        <v>2642</v>
      </c>
      <c r="D1267" s="1">
        <v>43799</v>
      </c>
      <c r="E1267" s="4">
        <v>1921862</v>
      </c>
    </row>
    <row r="1268" spans="2:5" x14ac:dyDescent="0.2">
      <c r="B1268" t="s">
        <v>2643</v>
      </c>
      <c r="C1268" t="s">
        <v>2644</v>
      </c>
      <c r="D1268" s="1">
        <v>43799</v>
      </c>
      <c r="E1268" s="4">
        <v>1921863</v>
      </c>
    </row>
    <row r="1269" spans="2:5" x14ac:dyDescent="0.2">
      <c r="B1269" t="s">
        <v>2645</v>
      </c>
      <c r="C1269" t="s">
        <v>2646</v>
      </c>
      <c r="D1269" s="1">
        <v>43799</v>
      </c>
      <c r="E1269" s="4">
        <v>1921864</v>
      </c>
    </row>
    <row r="1270" spans="2:5" x14ac:dyDescent="0.2">
      <c r="B1270" t="s">
        <v>2647</v>
      </c>
      <c r="C1270" t="s">
        <v>2648</v>
      </c>
      <c r="D1270" s="1">
        <v>43799</v>
      </c>
      <c r="E1270" s="4">
        <v>1921865</v>
      </c>
    </row>
    <row r="1271" spans="2:5" x14ac:dyDescent="0.2">
      <c r="B1271" t="s">
        <v>2649</v>
      </c>
      <c r="C1271" t="s">
        <v>2650</v>
      </c>
      <c r="D1271" s="1">
        <v>43799</v>
      </c>
      <c r="E1271" s="4">
        <v>1921867</v>
      </c>
    </row>
    <row r="1272" spans="2:5" x14ac:dyDescent="0.2">
      <c r="B1272" t="s">
        <v>2651</v>
      </c>
      <c r="C1272" t="s">
        <v>2652</v>
      </c>
      <c r="D1272" s="1">
        <v>43799</v>
      </c>
      <c r="E1272" s="4">
        <v>1921868</v>
      </c>
    </row>
    <row r="1273" spans="2:5" x14ac:dyDescent="0.2">
      <c r="B1273" t="s">
        <v>2653</v>
      </c>
      <c r="C1273" t="s">
        <v>2654</v>
      </c>
      <c r="D1273" s="1">
        <v>43799</v>
      </c>
      <c r="E1273" s="4">
        <v>1921870</v>
      </c>
    </row>
    <row r="1274" spans="2:5" x14ac:dyDescent="0.2">
      <c r="B1274" t="s">
        <v>2655</v>
      </c>
      <c r="C1274" t="s">
        <v>2656</v>
      </c>
      <c r="D1274" s="1">
        <v>43799</v>
      </c>
      <c r="E1274" s="4">
        <v>1921871</v>
      </c>
    </row>
    <row r="1275" spans="2:5" x14ac:dyDescent="0.2">
      <c r="B1275" t="s">
        <v>2657</v>
      </c>
      <c r="C1275" t="s">
        <v>2658</v>
      </c>
      <c r="D1275" s="1">
        <v>43799</v>
      </c>
      <c r="E1275" s="4">
        <v>1921873</v>
      </c>
    </row>
    <row r="1276" spans="2:5" x14ac:dyDescent="0.2">
      <c r="B1276" t="s">
        <v>2659</v>
      </c>
      <c r="C1276" t="s">
        <v>2660</v>
      </c>
      <c r="D1276" s="1">
        <v>43799</v>
      </c>
      <c r="E1276" s="4">
        <v>1921874</v>
      </c>
    </row>
    <row r="1277" spans="2:5" x14ac:dyDescent="0.2">
      <c r="B1277" t="s">
        <v>2661</v>
      </c>
      <c r="C1277" t="s">
        <v>2662</v>
      </c>
      <c r="D1277" s="1">
        <v>43799</v>
      </c>
      <c r="E1277" s="4">
        <v>1921875</v>
      </c>
    </row>
    <row r="1278" spans="2:5" x14ac:dyDescent="0.2">
      <c r="B1278" t="s">
        <v>2663</v>
      </c>
      <c r="C1278" t="s">
        <v>2664</v>
      </c>
      <c r="D1278" s="1">
        <v>43799</v>
      </c>
      <c r="E1278" s="4">
        <v>1921876</v>
      </c>
    </row>
    <row r="1279" spans="2:5" x14ac:dyDescent="0.2">
      <c r="B1279" t="s">
        <v>2665</v>
      </c>
      <c r="C1279" t="s">
        <v>2666</v>
      </c>
      <c r="D1279" s="1">
        <v>43799</v>
      </c>
      <c r="E1279" s="4">
        <v>1921877</v>
      </c>
    </row>
    <row r="1280" spans="2:5" x14ac:dyDescent="0.2">
      <c r="B1280" t="s">
        <v>2667</v>
      </c>
      <c r="C1280" t="s">
        <v>2668</v>
      </c>
      <c r="D1280" s="1">
        <v>43799</v>
      </c>
      <c r="E1280" s="4">
        <v>1921878</v>
      </c>
    </row>
    <row r="1281" spans="2:5" x14ac:dyDescent="0.2">
      <c r="B1281" t="s">
        <v>2669</v>
      </c>
      <c r="C1281" t="s">
        <v>2670</v>
      </c>
      <c r="D1281" s="1">
        <v>43799</v>
      </c>
      <c r="E1281" s="4">
        <v>1921879</v>
      </c>
    </row>
    <row r="1282" spans="2:5" x14ac:dyDescent="0.2">
      <c r="B1282" t="s">
        <v>2671</v>
      </c>
      <c r="C1282" t="s">
        <v>2672</v>
      </c>
      <c r="D1282" s="1">
        <v>43799</v>
      </c>
      <c r="E1282" s="4">
        <v>1921880</v>
      </c>
    </row>
    <row r="1283" spans="2:5" x14ac:dyDescent="0.2">
      <c r="B1283" t="s">
        <v>2673</v>
      </c>
      <c r="C1283" t="s">
        <v>2674</v>
      </c>
      <c r="D1283" s="1">
        <v>43799</v>
      </c>
      <c r="E1283" s="4">
        <v>1921885</v>
      </c>
    </row>
    <row r="1284" spans="2:5" x14ac:dyDescent="0.2">
      <c r="B1284" t="s">
        <v>2675</v>
      </c>
      <c r="C1284" t="s">
        <v>2676</v>
      </c>
      <c r="D1284" s="1">
        <v>43799</v>
      </c>
      <c r="E1284" s="4">
        <v>1921886</v>
      </c>
    </row>
    <row r="1285" spans="2:5" x14ac:dyDescent="0.2">
      <c r="B1285" t="s">
        <v>2677</v>
      </c>
      <c r="C1285" t="s">
        <v>2678</v>
      </c>
      <c r="D1285" s="1">
        <v>43799</v>
      </c>
      <c r="E1285" s="4">
        <v>1921887</v>
      </c>
    </row>
    <row r="1286" spans="2:5" x14ac:dyDescent="0.2">
      <c r="B1286" t="s">
        <v>2679</v>
      </c>
      <c r="C1286" t="s">
        <v>2680</v>
      </c>
      <c r="D1286" s="1">
        <v>43799</v>
      </c>
      <c r="E1286" s="4">
        <v>1921889</v>
      </c>
    </row>
    <row r="1287" spans="2:5" x14ac:dyDescent="0.2">
      <c r="B1287" t="s">
        <v>2681</v>
      </c>
      <c r="C1287" t="s">
        <v>2682</v>
      </c>
      <c r="D1287" s="1">
        <v>43799</v>
      </c>
      <c r="E1287" s="4">
        <v>1921890</v>
      </c>
    </row>
    <row r="1288" spans="2:5" x14ac:dyDescent="0.2">
      <c r="B1288" t="s">
        <v>2683</v>
      </c>
      <c r="C1288" t="s">
        <v>2684</v>
      </c>
      <c r="D1288" s="1">
        <v>43799</v>
      </c>
      <c r="E1288" s="4">
        <v>1921891</v>
      </c>
    </row>
    <row r="1289" spans="2:5" x14ac:dyDescent="0.2">
      <c r="B1289" t="s">
        <v>2685</v>
      </c>
      <c r="C1289" t="s">
        <v>2686</v>
      </c>
      <c r="D1289" s="1">
        <v>43799</v>
      </c>
      <c r="E1289" s="4">
        <v>1921893</v>
      </c>
    </row>
    <row r="1290" spans="2:5" x14ac:dyDescent="0.2">
      <c r="B1290" t="s">
        <v>2687</v>
      </c>
      <c r="C1290" t="s">
        <v>2688</v>
      </c>
      <c r="D1290" s="1">
        <v>43799</v>
      </c>
      <c r="E1290" s="4">
        <v>1921901</v>
      </c>
    </row>
    <row r="1291" spans="2:5" x14ac:dyDescent="0.2">
      <c r="B1291" t="s">
        <v>2689</v>
      </c>
      <c r="C1291" t="s">
        <v>2690</v>
      </c>
      <c r="D1291" s="1">
        <v>43799</v>
      </c>
      <c r="E1291" s="4">
        <v>1921902</v>
      </c>
    </row>
    <row r="1292" spans="2:5" x14ac:dyDescent="0.2">
      <c r="B1292" t="s">
        <v>2691</v>
      </c>
      <c r="C1292" t="s">
        <v>2692</v>
      </c>
      <c r="D1292" s="1">
        <v>43799</v>
      </c>
      <c r="E1292" s="4">
        <v>1921903</v>
      </c>
    </row>
    <row r="1293" spans="2:5" x14ac:dyDescent="0.2">
      <c r="B1293" t="s">
        <v>2693</v>
      </c>
      <c r="C1293" t="s">
        <v>2694</v>
      </c>
      <c r="D1293" s="1">
        <v>43799</v>
      </c>
      <c r="E1293" s="4">
        <v>1921904</v>
      </c>
    </row>
    <row r="1294" spans="2:5" x14ac:dyDescent="0.2">
      <c r="B1294" t="s">
        <v>2695</v>
      </c>
      <c r="C1294" t="s">
        <v>2696</v>
      </c>
      <c r="D1294" s="1">
        <v>43799</v>
      </c>
      <c r="E1294" s="4">
        <v>1921905</v>
      </c>
    </row>
    <row r="1295" spans="2:5" x14ac:dyDescent="0.2">
      <c r="B1295" t="s">
        <v>2697</v>
      </c>
      <c r="C1295" t="s">
        <v>2698</v>
      </c>
      <c r="D1295" s="1">
        <v>43799</v>
      </c>
      <c r="E1295" s="4">
        <v>1921906</v>
      </c>
    </row>
    <row r="1296" spans="2:5" x14ac:dyDescent="0.2">
      <c r="B1296" t="s">
        <v>2699</v>
      </c>
      <c r="C1296" t="s">
        <v>2700</v>
      </c>
      <c r="D1296" s="1">
        <v>43799</v>
      </c>
      <c r="E1296" s="4">
        <v>1921907</v>
      </c>
    </row>
    <row r="1297" spans="2:5" x14ac:dyDescent="0.2">
      <c r="B1297" t="s">
        <v>2701</v>
      </c>
      <c r="C1297" t="s">
        <v>2702</v>
      </c>
      <c r="D1297" s="1">
        <v>43799</v>
      </c>
      <c r="E1297" s="4">
        <v>1921908</v>
      </c>
    </row>
    <row r="1298" spans="2:5" x14ac:dyDescent="0.2">
      <c r="B1298" t="s">
        <v>2703</v>
      </c>
      <c r="C1298" t="s">
        <v>2704</v>
      </c>
      <c r="D1298" s="1">
        <v>43799</v>
      </c>
      <c r="E1298" s="4">
        <v>1921909</v>
      </c>
    </row>
    <row r="1299" spans="2:5" x14ac:dyDescent="0.2">
      <c r="B1299" t="s">
        <v>2705</v>
      </c>
      <c r="C1299" t="s">
        <v>2706</v>
      </c>
      <c r="D1299" s="1">
        <v>43799</v>
      </c>
      <c r="E1299" s="4">
        <v>1921919</v>
      </c>
    </row>
    <row r="1300" spans="2:5" x14ac:dyDescent="0.2">
      <c r="B1300" t="s">
        <v>2707</v>
      </c>
      <c r="C1300" t="s">
        <v>2708</v>
      </c>
      <c r="D1300" s="1">
        <v>43799</v>
      </c>
      <c r="E1300" s="4">
        <v>1922129</v>
      </c>
    </row>
    <row r="1301" spans="2:5" x14ac:dyDescent="0.2">
      <c r="B1301" t="s">
        <v>2709</v>
      </c>
      <c r="C1301" t="s">
        <v>2710</v>
      </c>
      <c r="D1301" s="1">
        <v>43799</v>
      </c>
      <c r="E1301" s="4">
        <v>1922130</v>
      </c>
    </row>
    <row r="1302" spans="2:5" x14ac:dyDescent="0.2">
      <c r="B1302" t="s">
        <v>2711</v>
      </c>
      <c r="C1302" t="s">
        <v>2712</v>
      </c>
      <c r="D1302" s="1">
        <v>43799</v>
      </c>
      <c r="E1302" s="4">
        <v>1922131</v>
      </c>
    </row>
    <row r="1303" spans="2:5" x14ac:dyDescent="0.2">
      <c r="B1303" t="s">
        <v>2713</v>
      </c>
      <c r="C1303" t="s">
        <v>2714</v>
      </c>
      <c r="D1303" s="1">
        <v>43799</v>
      </c>
      <c r="E1303" s="4">
        <v>1922132</v>
      </c>
    </row>
    <row r="1304" spans="2:5" x14ac:dyDescent="0.2">
      <c r="B1304" t="s">
        <v>2715</v>
      </c>
      <c r="C1304" t="s">
        <v>2716</v>
      </c>
      <c r="D1304" s="1">
        <v>43799</v>
      </c>
      <c r="E1304" s="4">
        <v>1922133</v>
      </c>
    </row>
    <row r="1305" spans="2:5" x14ac:dyDescent="0.2">
      <c r="B1305" t="s">
        <v>2717</v>
      </c>
      <c r="C1305" t="s">
        <v>2718</v>
      </c>
      <c r="D1305" s="1">
        <v>43799</v>
      </c>
      <c r="E1305" s="4">
        <v>1922134</v>
      </c>
    </row>
    <row r="1306" spans="2:5" x14ac:dyDescent="0.2">
      <c r="B1306" t="s">
        <v>2719</v>
      </c>
      <c r="C1306" t="s">
        <v>2720</v>
      </c>
      <c r="D1306" s="1">
        <v>43799</v>
      </c>
      <c r="E1306" s="4">
        <v>1922135</v>
      </c>
    </row>
    <row r="1307" spans="2:5" x14ac:dyDescent="0.2">
      <c r="B1307" t="s">
        <v>2721</v>
      </c>
      <c r="C1307" t="s">
        <v>2722</v>
      </c>
      <c r="D1307" s="1">
        <v>43799</v>
      </c>
      <c r="E1307" s="4">
        <v>1922136</v>
      </c>
    </row>
    <row r="1308" spans="2:5" x14ac:dyDescent="0.2">
      <c r="B1308" t="s">
        <v>2723</v>
      </c>
      <c r="C1308" t="s">
        <v>2724</v>
      </c>
      <c r="D1308" s="1">
        <v>43799</v>
      </c>
      <c r="E1308" s="4">
        <v>1922137</v>
      </c>
    </row>
    <row r="1309" spans="2:5" x14ac:dyDescent="0.2">
      <c r="B1309" t="s">
        <v>2725</v>
      </c>
      <c r="C1309" t="s">
        <v>2726</v>
      </c>
      <c r="D1309" s="1">
        <v>43799</v>
      </c>
      <c r="E1309" s="4">
        <v>1922138</v>
      </c>
    </row>
    <row r="1310" spans="2:5" x14ac:dyDescent="0.2">
      <c r="B1310" t="s">
        <v>2727</v>
      </c>
      <c r="C1310" t="s">
        <v>2728</v>
      </c>
      <c r="D1310" s="1">
        <v>43799</v>
      </c>
      <c r="E1310" s="4">
        <v>1922139</v>
      </c>
    </row>
    <row r="1311" spans="2:5" x14ac:dyDescent="0.2">
      <c r="B1311" t="s">
        <v>2729</v>
      </c>
      <c r="C1311" t="s">
        <v>2730</v>
      </c>
      <c r="D1311" s="1">
        <v>43801</v>
      </c>
      <c r="E1311" s="4">
        <v>1922188</v>
      </c>
    </row>
    <row r="1312" spans="2:5" x14ac:dyDescent="0.2">
      <c r="B1312" t="s">
        <v>2731</v>
      </c>
      <c r="C1312" t="s">
        <v>2732</v>
      </c>
      <c r="D1312" s="1">
        <v>43801</v>
      </c>
      <c r="E1312" s="4">
        <v>1922212</v>
      </c>
    </row>
    <row r="1313" spans="2:5" x14ac:dyDescent="0.2">
      <c r="B1313" t="s">
        <v>2733</v>
      </c>
      <c r="C1313" t="s">
        <v>2734</v>
      </c>
      <c r="D1313" s="1">
        <v>43802</v>
      </c>
      <c r="E1313" s="4">
        <v>1922213</v>
      </c>
    </row>
    <row r="1314" spans="2:5" x14ac:dyDescent="0.2">
      <c r="B1314" t="s">
        <v>2735</v>
      </c>
      <c r="C1314" t="s">
        <v>2736</v>
      </c>
      <c r="D1314" s="1">
        <v>43802</v>
      </c>
      <c r="E1314" s="4">
        <v>1922177</v>
      </c>
    </row>
    <row r="1315" spans="2:5" x14ac:dyDescent="0.2">
      <c r="B1315" t="s">
        <v>2737</v>
      </c>
      <c r="C1315" t="s">
        <v>2738</v>
      </c>
      <c r="D1315" s="1">
        <v>43802</v>
      </c>
      <c r="E1315" s="4">
        <v>1922214</v>
      </c>
    </row>
    <row r="1316" spans="2:5" x14ac:dyDescent="0.2">
      <c r="B1316" t="s">
        <v>2739</v>
      </c>
      <c r="C1316" t="s">
        <v>2740</v>
      </c>
      <c r="D1316" s="1">
        <v>43802</v>
      </c>
      <c r="E1316" s="4">
        <v>1922229</v>
      </c>
    </row>
    <row r="1317" spans="2:5" x14ac:dyDescent="0.2">
      <c r="B1317" t="s">
        <v>2741</v>
      </c>
      <c r="C1317" t="s">
        <v>2742</v>
      </c>
      <c r="D1317" s="1">
        <v>43802</v>
      </c>
      <c r="E1317" s="4">
        <v>1922231</v>
      </c>
    </row>
    <row r="1318" spans="2:5" x14ac:dyDescent="0.2">
      <c r="B1318" t="s">
        <v>2743</v>
      </c>
      <c r="C1318" t="s">
        <v>2744</v>
      </c>
      <c r="D1318" s="1">
        <v>43803</v>
      </c>
      <c r="E1318" s="4">
        <v>1922228</v>
      </c>
    </row>
    <row r="1319" spans="2:5" x14ac:dyDescent="0.2">
      <c r="B1319" t="s">
        <v>2745</v>
      </c>
      <c r="C1319" t="s">
        <v>2746</v>
      </c>
      <c r="D1319" s="1">
        <v>43803</v>
      </c>
      <c r="E1319" s="4">
        <v>1922224</v>
      </c>
    </row>
    <row r="1320" spans="2:5" x14ac:dyDescent="0.2">
      <c r="B1320" t="s">
        <v>2747</v>
      </c>
      <c r="C1320" t="s">
        <v>2748</v>
      </c>
      <c r="D1320" s="1">
        <v>43803</v>
      </c>
      <c r="E1320" s="4">
        <v>1922225</v>
      </c>
    </row>
    <row r="1321" spans="2:5" x14ac:dyDescent="0.2">
      <c r="B1321" t="s">
        <v>2749</v>
      </c>
      <c r="C1321" t="s">
        <v>2750</v>
      </c>
      <c r="D1321" s="1">
        <v>43803</v>
      </c>
      <c r="E1321" s="4">
        <v>1922226</v>
      </c>
    </row>
    <row r="1322" spans="2:5" x14ac:dyDescent="0.2">
      <c r="B1322" t="s">
        <v>2751</v>
      </c>
      <c r="C1322" t="s">
        <v>2752</v>
      </c>
      <c r="D1322" s="1">
        <v>43803</v>
      </c>
      <c r="E1322" s="4">
        <v>1922227</v>
      </c>
    </row>
    <row r="1323" spans="2:5" x14ac:dyDescent="0.2">
      <c r="B1323" t="s">
        <v>2753</v>
      </c>
      <c r="C1323" t="s">
        <v>2754</v>
      </c>
      <c r="D1323" s="1">
        <v>43803</v>
      </c>
      <c r="E1323" s="4">
        <v>1922230</v>
      </c>
    </row>
    <row r="1324" spans="2:5" x14ac:dyDescent="0.2">
      <c r="B1324" t="s">
        <v>2755</v>
      </c>
      <c r="C1324" t="s">
        <v>2756</v>
      </c>
      <c r="D1324" s="1">
        <v>43803</v>
      </c>
      <c r="E1324" s="4">
        <v>1922232</v>
      </c>
    </row>
    <row r="1325" spans="2:5" x14ac:dyDescent="0.2">
      <c r="B1325" t="s">
        <v>2757</v>
      </c>
      <c r="C1325" t="s">
        <v>2758</v>
      </c>
      <c r="D1325" s="1">
        <v>43804</v>
      </c>
      <c r="E1325" s="4">
        <v>1922296</v>
      </c>
    </row>
    <row r="1326" spans="2:5" x14ac:dyDescent="0.2">
      <c r="B1326" t="s">
        <v>2759</v>
      </c>
      <c r="C1326" t="s">
        <v>2760</v>
      </c>
      <c r="D1326" s="1">
        <v>43804</v>
      </c>
      <c r="E1326" s="4">
        <v>1922298</v>
      </c>
    </row>
    <row r="1327" spans="2:5" x14ac:dyDescent="0.2">
      <c r="B1327" t="s">
        <v>2761</v>
      </c>
      <c r="C1327" t="s">
        <v>2762</v>
      </c>
      <c r="D1327" s="1">
        <v>43804</v>
      </c>
      <c r="E1327" s="4">
        <v>1922276</v>
      </c>
    </row>
    <row r="1328" spans="2:5" x14ac:dyDescent="0.2">
      <c r="B1328" t="s">
        <v>2763</v>
      </c>
      <c r="C1328" t="s">
        <v>2764</v>
      </c>
      <c r="D1328" s="1">
        <v>43804</v>
      </c>
      <c r="E1328" s="4">
        <v>1922277</v>
      </c>
    </row>
    <row r="1329" spans="2:5" x14ac:dyDescent="0.2">
      <c r="B1329" t="s">
        <v>2765</v>
      </c>
      <c r="C1329" t="s">
        <v>2766</v>
      </c>
      <c r="D1329" s="1">
        <v>43804</v>
      </c>
      <c r="E1329" s="4">
        <v>1922278</v>
      </c>
    </row>
    <row r="1330" spans="2:5" x14ac:dyDescent="0.2">
      <c r="B1330" t="s">
        <v>2767</v>
      </c>
      <c r="C1330" t="s">
        <v>2768</v>
      </c>
      <c r="D1330" s="1">
        <v>43804</v>
      </c>
      <c r="E1330" s="4">
        <v>1922279</v>
      </c>
    </row>
    <row r="1331" spans="2:5" x14ac:dyDescent="0.2">
      <c r="B1331" t="s">
        <v>2769</v>
      </c>
      <c r="C1331" t="s">
        <v>2770</v>
      </c>
      <c r="D1331" s="1">
        <v>43804</v>
      </c>
      <c r="E1331" s="4">
        <v>1922280</v>
      </c>
    </row>
    <row r="1332" spans="2:5" x14ac:dyDescent="0.2">
      <c r="B1332" t="s">
        <v>2771</v>
      </c>
      <c r="C1332" t="s">
        <v>2772</v>
      </c>
      <c r="D1332" s="1">
        <v>43804</v>
      </c>
      <c r="E1332" s="4">
        <v>1922281</v>
      </c>
    </row>
    <row r="1333" spans="2:5" x14ac:dyDescent="0.2">
      <c r="B1333" t="s">
        <v>2773</v>
      </c>
      <c r="C1333" t="s">
        <v>2774</v>
      </c>
      <c r="D1333" s="1">
        <v>43804</v>
      </c>
      <c r="E1333" s="4">
        <v>1922292</v>
      </c>
    </row>
    <row r="1334" spans="2:5" x14ac:dyDescent="0.2">
      <c r="B1334" t="s">
        <v>2775</v>
      </c>
      <c r="C1334" t="s">
        <v>2776</v>
      </c>
      <c r="D1334" s="1">
        <v>43804</v>
      </c>
      <c r="E1334" s="4">
        <v>1922293</v>
      </c>
    </row>
    <row r="1335" spans="2:5" x14ac:dyDescent="0.2">
      <c r="B1335" t="s">
        <v>2777</v>
      </c>
      <c r="C1335" t="s">
        <v>2778</v>
      </c>
      <c r="D1335" s="1">
        <v>43805</v>
      </c>
      <c r="E1335" s="4">
        <v>1922275</v>
      </c>
    </row>
    <row r="1336" spans="2:5" x14ac:dyDescent="0.2">
      <c r="B1336" t="s">
        <v>2779</v>
      </c>
      <c r="C1336" t="s">
        <v>2780</v>
      </c>
      <c r="D1336" s="1">
        <v>43805</v>
      </c>
      <c r="E1336" s="4">
        <v>1922283</v>
      </c>
    </row>
    <row r="1337" spans="2:5" x14ac:dyDescent="0.2">
      <c r="B1337" t="s">
        <v>2781</v>
      </c>
      <c r="C1337" t="s">
        <v>2782</v>
      </c>
      <c r="D1337" s="1">
        <v>43805</v>
      </c>
      <c r="E1337" s="4">
        <v>1922297</v>
      </c>
    </row>
    <row r="1338" spans="2:5" x14ac:dyDescent="0.2">
      <c r="B1338" t="s">
        <v>2783</v>
      </c>
      <c r="C1338" t="s">
        <v>2784</v>
      </c>
      <c r="D1338" s="1">
        <v>43805</v>
      </c>
      <c r="E1338" s="4">
        <v>1922307</v>
      </c>
    </row>
    <row r="1339" spans="2:5" x14ac:dyDescent="0.2">
      <c r="B1339" t="s">
        <v>2785</v>
      </c>
      <c r="C1339" t="s">
        <v>2786</v>
      </c>
      <c r="D1339" s="1">
        <v>43805</v>
      </c>
      <c r="E1339" s="4">
        <v>1922274</v>
      </c>
    </row>
    <row r="1340" spans="2:5" x14ac:dyDescent="0.2">
      <c r="B1340" t="s">
        <v>2787</v>
      </c>
      <c r="C1340" t="s">
        <v>2788</v>
      </c>
      <c r="D1340" s="1">
        <v>43805</v>
      </c>
      <c r="E1340" s="4">
        <v>1922284</v>
      </c>
    </row>
    <row r="1341" spans="2:5" x14ac:dyDescent="0.2">
      <c r="B1341" t="s">
        <v>2789</v>
      </c>
      <c r="C1341" t="s">
        <v>2790</v>
      </c>
      <c r="D1341" s="1">
        <v>43805</v>
      </c>
      <c r="E1341" s="4">
        <v>1922286</v>
      </c>
    </row>
    <row r="1342" spans="2:5" x14ac:dyDescent="0.2">
      <c r="B1342" t="s">
        <v>2791</v>
      </c>
      <c r="C1342" t="s">
        <v>2792</v>
      </c>
      <c r="D1342" s="1">
        <v>43805</v>
      </c>
      <c r="E1342" s="4">
        <v>1922294</v>
      </c>
    </row>
    <row r="1343" spans="2:5" x14ac:dyDescent="0.2">
      <c r="B1343" t="s">
        <v>2793</v>
      </c>
      <c r="C1343" t="s">
        <v>2794</v>
      </c>
      <c r="D1343" s="1">
        <v>43805</v>
      </c>
      <c r="E1343" s="4">
        <v>1922295</v>
      </c>
    </row>
    <row r="1344" spans="2:5" x14ac:dyDescent="0.2">
      <c r="B1344" t="s">
        <v>2795</v>
      </c>
      <c r="C1344" t="s">
        <v>2796</v>
      </c>
      <c r="D1344" s="1">
        <v>43805</v>
      </c>
      <c r="E1344" s="4">
        <v>1922299</v>
      </c>
    </row>
    <row r="1345" spans="2:5" x14ac:dyDescent="0.2">
      <c r="B1345" t="s">
        <v>2797</v>
      </c>
      <c r="C1345" t="s">
        <v>2798</v>
      </c>
      <c r="D1345" s="1">
        <v>43805</v>
      </c>
      <c r="E1345" s="4">
        <v>1922300</v>
      </c>
    </row>
    <row r="1346" spans="2:5" x14ac:dyDescent="0.2">
      <c r="B1346" t="s">
        <v>2799</v>
      </c>
      <c r="C1346" t="s">
        <v>2800</v>
      </c>
      <c r="D1346" s="1">
        <v>43805</v>
      </c>
      <c r="E1346" s="4">
        <v>1922301</v>
      </c>
    </row>
    <row r="1347" spans="2:5" x14ac:dyDescent="0.2">
      <c r="B1347" t="s">
        <v>2801</v>
      </c>
      <c r="C1347" t="s">
        <v>2802</v>
      </c>
      <c r="D1347" s="1">
        <v>43805</v>
      </c>
      <c r="E1347" s="4">
        <v>1922302</v>
      </c>
    </row>
    <row r="1348" spans="2:5" x14ac:dyDescent="0.2">
      <c r="B1348" t="s">
        <v>2803</v>
      </c>
      <c r="C1348" t="s">
        <v>2804</v>
      </c>
      <c r="D1348" s="1">
        <v>43805</v>
      </c>
      <c r="E1348" s="4">
        <v>1922303</v>
      </c>
    </row>
    <row r="1349" spans="2:5" x14ac:dyDescent="0.2">
      <c r="B1349" t="s">
        <v>2805</v>
      </c>
      <c r="C1349" t="s">
        <v>2806</v>
      </c>
      <c r="D1349" s="1">
        <v>43805</v>
      </c>
      <c r="E1349" s="4">
        <v>1922306</v>
      </c>
    </row>
    <row r="1350" spans="2:5" x14ac:dyDescent="0.2">
      <c r="B1350" t="s">
        <v>2807</v>
      </c>
      <c r="C1350" t="s">
        <v>2808</v>
      </c>
      <c r="D1350" s="1">
        <v>43806</v>
      </c>
      <c r="E1350" s="4">
        <v>1921914</v>
      </c>
    </row>
    <row r="1351" spans="2:5" x14ac:dyDescent="0.2">
      <c r="B1351" t="s">
        <v>2809</v>
      </c>
      <c r="C1351" t="s">
        <v>2810</v>
      </c>
      <c r="D1351" s="1">
        <v>43806</v>
      </c>
      <c r="E1351" s="4">
        <v>1921986</v>
      </c>
    </row>
    <row r="1352" spans="2:5" x14ac:dyDescent="0.2">
      <c r="B1352" t="s">
        <v>2811</v>
      </c>
      <c r="C1352" t="s">
        <v>2812</v>
      </c>
      <c r="D1352" s="1">
        <v>43806</v>
      </c>
      <c r="E1352" s="4">
        <v>1922010</v>
      </c>
    </row>
    <row r="1353" spans="2:5" x14ac:dyDescent="0.2">
      <c r="B1353" t="s">
        <v>2813</v>
      </c>
      <c r="C1353" t="s">
        <v>2814</v>
      </c>
      <c r="D1353" s="1">
        <v>43806</v>
      </c>
      <c r="E1353" s="4">
        <v>1922011</v>
      </c>
    </row>
    <row r="1354" spans="2:5" x14ac:dyDescent="0.2">
      <c r="B1354" t="s">
        <v>2815</v>
      </c>
      <c r="C1354" t="s">
        <v>2816</v>
      </c>
      <c r="D1354" s="1">
        <v>43806</v>
      </c>
      <c r="E1354" s="4">
        <v>1921910</v>
      </c>
    </row>
    <row r="1355" spans="2:5" x14ac:dyDescent="0.2">
      <c r="B1355" t="s">
        <v>2817</v>
      </c>
      <c r="C1355" t="s">
        <v>2818</v>
      </c>
      <c r="D1355" s="1">
        <v>43806</v>
      </c>
      <c r="E1355" s="4">
        <v>1921911</v>
      </c>
    </row>
    <row r="1356" spans="2:5" x14ac:dyDescent="0.2">
      <c r="B1356" t="s">
        <v>2819</v>
      </c>
      <c r="C1356" t="s">
        <v>2820</v>
      </c>
      <c r="D1356" s="1">
        <v>43806</v>
      </c>
      <c r="E1356" s="4">
        <v>1921912</v>
      </c>
    </row>
    <row r="1357" spans="2:5" x14ac:dyDescent="0.2">
      <c r="B1357" t="s">
        <v>2821</v>
      </c>
      <c r="C1357" t="s">
        <v>2822</v>
      </c>
      <c r="D1357" s="1">
        <v>43806</v>
      </c>
      <c r="E1357" s="4">
        <v>1921913</v>
      </c>
    </row>
    <row r="1358" spans="2:5" x14ac:dyDescent="0.2">
      <c r="B1358" t="s">
        <v>2823</v>
      </c>
      <c r="C1358" t="s">
        <v>2824</v>
      </c>
      <c r="D1358" s="1">
        <v>43806</v>
      </c>
      <c r="E1358" s="4">
        <v>1921915</v>
      </c>
    </row>
    <row r="1359" spans="2:5" x14ac:dyDescent="0.2">
      <c r="B1359" t="s">
        <v>2825</v>
      </c>
      <c r="C1359" t="s">
        <v>2826</v>
      </c>
      <c r="D1359" s="1">
        <v>43806</v>
      </c>
      <c r="E1359" s="4">
        <v>1921916</v>
      </c>
    </row>
    <row r="1360" spans="2:5" x14ac:dyDescent="0.2">
      <c r="B1360" t="s">
        <v>2827</v>
      </c>
      <c r="C1360" t="s">
        <v>2828</v>
      </c>
      <c r="D1360" s="1">
        <v>43806</v>
      </c>
      <c r="E1360" s="4">
        <v>1921917</v>
      </c>
    </row>
    <row r="1361" spans="2:5" x14ac:dyDescent="0.2">
      <c r="B1361" t="s">
        <v>2829</v>
      </c>
      <c r="C1361" t="s">
        <v>2830</v>
      </c>
      <c r="D1361" s="1">
        <v>43806</v>
      </c>
      <c r="E1361" s="4">
        <v>1921918</v>
      </c>
    </row>
    <row r="1362" spans="2:5" x14ac:dyDescent="0.2">
      <c r="B1362" t="s">
        <v>2831</v>
      </c>
      <c r="C1362" t="s">
        <v>2832</v>
      </c>
      <c r="D1362" s="1">
        <v>43806</v>
      </c>
      <c r="E1362" s="4">
        <v>1921920</v>
      </c>
    </row>
    <row r="1363" spans="2:5" x14ac:dyDescent="0.2">
      <c r="B1363" t="s">
        <v>2833</v>
      </c>
      <c r="C1363" t="s">
        <v>2834</v>
      </c>
      <c r="D1363" s="1">
        <v>43806</v>
      </c>
      <c r="E1363" s="4">
        <v>1921921</v>
      </c>
    </row>
    <row r="1364" spans="2:5" x14ac:dyDescent="0.2">
      <c r="B1364" t="s">
        <v>2835</v>
      </c>
      <c r="C1364" t="s">
        <v>2836</v>
      </c>
      <c r="D1364" s="1">
        <v>43806</v>
      </c>
      <c r="E1364" s="4">
        <v>1921922</v>
      </c>
    </row>
    <row r="1365" spans="2:5" x14ac:dyDescent="0.2">
      <c r="B1365" t="s">
        <v>2837</v>
      </c>
      <c r="C1365" t="s">
        <v>2838</v>
      </c>
      <c r="D1365" s="1">
        <v>43806</v>
      </c>
      <c r="E1365" s="4">
        <v>1921924</v>
      </c>
    </row>
    <row r="1366" spans="2:5" x14ac:dyDescent="0.2">
      <c r="B1366" t="s">
        <v>2839</v>
      </c>
      <c r="C1366" t="s">
        <v>2840</v>
      </c>
      <c r="D1366" s="1">
        <v>43806</v>
      </c>
      <c r="E1366" s="4">
        <v>1921925</v>
      </c>
    </row>
    <row r="1367" spans="2:5" x14ac:dyDescent="0.2">
      <c r="B1367" t="s">
        <v>2841</v>
      </c>
      <c r="C1367" t="s">
        <v>2842</v>
      </c>
      <c r="D1367" s="1">
        <v>43806</v>
      </c>
      <c r="E1367" s="4">
        <v>1921926</v>
      </c>
    </row>
    <row r="1368" spans="2:5" x14ac:dyDescent="0.2">
      <c r="B1368" t="s">
        <v>2843</v>
      </c>
      <c r="C1368" t="s">
        <v>2844</v>
      </c>
      <c r="D1368" s="1">
        <v>43806</v>
      </c>
      <c r="E1368" s="4">
        <v>1921927</v>
      </c>
    </row>
    <row r="1369" spans="2:5" x14ac:dyDescent="0.2">
      <c r="B1369" t="s">
        <v>2845</v>
      </c>
      <c r="C1369" t="s">
        <v>2846</v>
      </c>
      <c r="D1369" s="1">
        <v>43806</v>
      </c>
      <c r="E1369" s="4">
        <v>1921928</v>
      </c>
    </row>
    <row r="1370" spans="2:5" x14ac:dyDescent="0.2">
      <c r="B1370" t="s">
        <v>2847</v>
      </c>
      <c r="C1370" t="s">
        <v>2848</v>
      </c>
      <c r="D1370" s="1">
        <v>43806</v>
      </c>
      <c r="E1370" s="4">
        <v>1921929</v>
      </c>
    </row>
    <row r="1371" spans="2:5" x14ac:dyDescent="0.2">
      <c r="B1371" t="s">
        <v>2849</v>
      </c>
      <c r="C1371" t="s">
        <v>2850</v>
      </c>
      <c r="D1371" s="1">
        <v>43806</v>
      </c>
      <c r="E1371" s="4">
        <v>1921930</v>
      </c>
    </row>
    <row r="1372" spans="2:5" x14ac:dyDescent="0.2">
      <c r="B1372" t="s">
        <v>2851</v>
      </c>
      <c r="C1372" t="s">
        <v>2852</v>
      </c>
      <c r="D1372" s="1">
        <v>43806</v>
      </c>
      <c r="E1372" s="4">
        <v>1921931</v>
      </c>
    </row>
    <row r="1373" spans="2:5" x14ac:dyDescent="0.2">
      <c r="B1373" t="s">
        <v>2853</v>
      </c>
      <c r="C1373" t="s">
        <v>2854</v>
      </c>
      <c r="D1373" s="1">
        <v>43806</v>
      </c>
      <c r="E1373" s="4">
        <v>1921933</v>
      </c>
    </row>
    <row r="1374" spans="2:5" x14ac:dyDescent="0.2">
      <c r="B1374" t="s">
        <v>2855</v>
      </c>
      <c r="C1374" t="s">
        <v>2856</v>
      </c>
      <c r="D1374" s="1">
        <v>43806</v>
      </c>
      <c r="E1374" s="4">
        <v>1921937</v>
      </c>
    </row>
    <row r="1375" spans="2:5" x14ac:dyDescent="0.2">
      <c r="B1375" t="s">
        <v>2857</v>
      </c>
      <c r="C1375" t="s">
        <v>2858</v>
      </c>
      <c r="D1375" s="1">
        <v>43806</v>
      </c>
      <c r="E1375" s="4">
        <v>1921938</v>
      </c>
    </row>
    <row r="1376" spans="2:5" x14ac:dyDescent="0.2">
      <c r="B1376" t="s">
        <v>2859</v>
      </c>
      <c r="C1376" t="s">
        <v>2860</v>
      </c>
      <c r="D1376" s="1">
        <v>43806</v>
      </c>
      <c r="E1376" s="4">
        <v>1921939</v>
      </c>
    </row>
    <row r="1377" spans="2:5" x14ac:dyDescent="0.2">
      <c r="B1377" t="s">
        <v>2861</v>
      </c>
      <c r="C1377" t="s">
        <v>2862</v>
      </c>
      <c r="D1377" s="1">
        <v>43806</v>
      </c>
      <c r="E1377" s="4">
        <v>1921940</v>
      </c>
    </row>
    <row r="1378" spans="2:5" x14ac:dyDescent="0.2">
      <c r="B1378" t="s">
        <v>2863</v>
      </c>
      <c r="C1378" t="s">
        <v>2864</v>
      </c>
      <c r="D1378" s="1">
        <v>43806</v>
      </c>
      <c r="E1378" s="4">
        <v>1921941</v>
      </c>
    </row>
    <row r="1379" spans="2:5" x14ac:dyDescent="0.2">
      <c r="B1379" t="s">
        <v>2865</v>
      </c>
      <c r="C1379" t="s">
        <v>2866</v>
      </c>
      <c r="D1379" s="1">
        <v>43806</v>
      </c>
      <c r="E1379" s="4">
        <v>1921942</v>
      </c>
    </row>
    <row r="1380" spans="2:5" x14ac:dyDescent="0.2">
      <c r="B1380" t="s">
        <v>2867</v>
      </c>
      <c r="C1380" t="s">
        <v>2868</v>
      </c>
      <c r="D1380" s="1">
        <v>43806</v>
      </c>
      <c r="E1380" s="4">
        <v>1921943</v>
      </c>
    </row>
    <row r="1381" spans="2:5" x14ac:dyDescent="0.2">
      <c r="B1381" t="s">
        <v>2869</v>
      </c>
      <c r="C1381" t="s">
        <v>2870</v>
      </c>
      <c r="D1381" s="1">
        <v>43806</v>
      </c>
      <c r="E1381" s="4">
        <v>1921944</v>
      </c>
    </row>
    <row r="1382" spans="2:5" x14ac:dyDescent="0.2">
      <c r="B1382" t="s">
        <v>2871</v>
      </c>
      <c r="C1382" t="s">
        <v>2872</v>
      </c>
      <c r="D1382" s="1">
        <v>43806</v>
      </c>
      <c r="E1382" s="4">
        <v>1921945</v>
      </c>
    </row>
    <row r="1383" spans="2:5" x14ac:dyDescent="0.2">
      <c r="B1383" t="s">
        <v>2873</v>
      </c>
      <c r="C1383" t="s">
        <v>2874</v>
      </c>
      <c r="D1383" s="1">
        <v>43806</v>
      </c>
      <c r="E1383" s="4">
        <v>1921956</v>
      </c>
    </row>
    <row r="1384" spans="2:5" x14ac:dyDescent="0.2">
      <c r="B1384" t="s">
        <v>2875</v>
      </c>
      <c r="C1384" t="s">
        <v>2876</v>
      </c>
      <c r="D1384" s="1">
        <v>43806</v>
      </c>
      <c r="E1384" s="4">
        <v>1921957</v>
      </c>
    </row>
    <row r="1385" spans="2:5" x14ac:dyDescent="0.2">
      <c r="B1385" t="s">
        <v>2877</v>
      </c>
      <c r="C1385" t="s">
        <v>2878</v>
      </c>
      <c r="D1385" s="1">
        <v>43806</v>
      </c>
      <c r="E1385" s="4">
        <v>1921958</v>
      </c>
    </row>
    <row r="1386" spans="2:5" x14ac:dyDescent="0.2">
      <c r="B1386" t="s">
        <v>2879</v>
      </c>
      <c r="C1386" t="s">
        <v>2880</v>
      </c>
      <c r="D1386" s="1">
        <v>43806</v>
      </c>
      <c r="E1386" s="4">
        <v>1921959</v>
      </c>
    </row>
    <row r="1387" spans="2:5" x14ac:dyDescent="0.2">
      <c r="B1387" t="s">
        <v>2881</v>
      </c>
      <c r="C1387" t="s">
        <v>2882</v>
      </c>
      <c r="D1387" s="1">
        <v>43806</v>
      </c>
      <c r="E1387" s="4">
        <v>1921960</v>
      </c>
    </row>
    <row r="1388" spans="2:5" x14ac:dyDescent="0.2">
      <c r="B1388" t="s">
        <v>2883</v>
      </c>
      <c r="C1388" t="s">
        <v>2884</v>
      </c>
      <c r="D1388" s="1">
        <v>43806</v>
      </c>
      <c r="E1388" s="4">
        <v>1921964</v>
      </c>
    </row>
    <row r="1389" spans="2:5" x14ac:dyDescent="0.2">
      <c r="B1389" t="s">
        <v>2885</v>
      </c>
      <c r="C1389" t="s">
        <v>2886</v>
      </c>
      <c r="D1389" s="1">
        <v>43806</v>
      </c>
      <c r="E1389" s="4">
        <v>1921968</v>
      </c>
    </row>
    <row r="1390" spans="2:5" x14ac:dyDescent="0.2">
      <c r="B1390" t="s">
        <v>2887</v>
      </c>
      <c r="C1390" t="s">
        <v>2888</v>
      </c>
      <c r="D1390" s="1">
        <v>43806</v>
      </c>
      <c r="E1390" s="4">
        <v>1921969</v>
      </c>
    </row>
    <row r="1391" spans="2:5" x14ac:dyDescent="0.2">
      <c r="B1391" t="s">
        <v>2889</v>
      </c>
      <c r="C1391" t="s">
        <v>2890</v>
      </c>
      <c r="D1391" s="1">
        <v>43806</v>
      </c>
      <c r="E1391" s="4">
        <v>1921970</v>
      </c>
    </row>
    <row r="1392" spans="2:5" x14ac:dyDescent="0.2">
      <c r="B1392" t="s">
        <v>2891</v>
      </c>
      <c r="C1392" t="s">
        <v>2892</v>
      </c>
      <c r="D1392" s="1">
        <v>43806</v>
      </c>
      <c r="E1392" s="4">
        <v>1921971</v>
      </c>
    </row>
    <row r="1393" spans="2:5" x14ac:dyDescent="0.2">
      <c r="B1393" t="s">
        <v>2893</v>
      </c>
      <c r="C1393" t="s">
        <v>2894</v>
      </c>
      <c r="D1393" s="1">
        <v>43806</v>
      </c>
      <c r="E1393" s="4">
        <v>1921972</v>
      </c>
    </row>
    <row r="1394" spans="2:5" x14ac:dyDescent="0.2">
      <c r="B1394" t="s">
        <v>2895</v>
      </c>
      <c r="C1394" t="s">
        <v>2896</v>
      </c>
      <c r="D1394" s="1">
        <v>43806</v>
      </c>
      <c r="E1394" s="4">
        <v>1921973</v>
      </c>
    </row>
    <row r="1395" spans="2:5" x14ac:dyDescent="0.2">
      <c r="B1395" t="s">
        <v>2897</v>
      </c>
      <c r="C1395" t="s">
        <v>2898</v>
      </c>
      <c r="D1395" s="1">
        <v>43806</v>
      </c>
      <c r="E1395" s="4">
        <v>1921974</v>
      </c>
    </row>
    <row r="1396" spans="2:5" x14ac:dyDescent="0.2">
      <c r="B1396" t="s">
        <v>2899</v>
      </c>
      <c r="C1396" t="s">
        <v>2900</v>
      </c>
      <c r="D1396" s="1">
        <v>43806</v>
      </c>
      <c r="E1396" s="4">
        <v>1921975</v>
      </c>
    </row>
    <row r="1397" spans="2:5" x14ac:dyDescent="0.2">
      <c r="B1397" t="s">
        <v>2901</v>
      </c>
      <c r="C1397" t="s">
        <v>2902</v>
      </c>
      <c r="D1397" s="1">
        <v>43806</v>
      </c>
      <c r="E1397" s="4">
        <v>1921976</v>
      </c>
    </row>
    <row r="1398" spans="2:5" x14ac:dyDescent="0.2">
      <c r="B1398" t="s">
        <v>2903</v>
      </c>
      <c r="C1398" t="s">
        <v>2904</v>
      </c>
      <c r="D1398" s="1">
        <v>43806</v>
      </c>
      <c r="E1398" s="4">
        <v>1921977</v>
      </c>
    </row>
    <row r="1399" spans="2:5" x14ac:dyDescent="0.2">
      <c r="B1399" t="s">
        <v>2905</v>
      </c>
      <c r="C1399" t="s">
        <v>2906</v>
      </c>
      <c r="D1399" s="1">
        <v>43806</v>
      </c>
      <c r="E1399" s="4">
        <v>1921978</v>
      </c>
    </row>
    <row r="1400" spans="2:5" x14ac:dyDescent="0.2">
      <c r="B1400" t="s">
        <v>2907</v>
      </c>
      <c r="C1400" t="s">
        <v>2908</v>
      </c>
      <c r="D1400" s="1">
        <v>43806</v>
      </c>
      <c r="E1400" s="4">
        <v>1921979</v>
      </c>
    </row>
    <row r="1401" spans="2:5" x14ac:dyDescent="0.2">
      <c r="B1401" t="s">
        <v>2909</v>
      </c>
      <c r="C1401" t="s">
        <v>2910</v>
      </c>
      <c r="D1401" s="1">
        <v>43806</v>
      </c>
      <c r="E1401" s="4">
        <v>1921980</v>
      </c>
    </row>
    <row r="1402" spans="2:5" x14ac:dyDescent="0.2">
      <c r="B1402" t="s">
        <v>2911</v>
      </c>
      <c r="C1402" t="s">
        <v>2912</v>
      </c>
      <c r="D1402" s="1">
        <v>43806</v>
      </c>
      <c r="E1402" s="4">
        <v>1921981</v>
      </c>
    </row>
    <row r="1403" spans="2:5" x14ac:dyDescent="0.2">
      <c r="B1403" t="s">
        <v>2913</v>
      </c>
      <c r="C1403" t="s">
        <v>2914</v>
      </c>
      <c r="D1403" s="1">
        <v>43806</v>
      </c>
      <c r="E1403" s="4">
        <v>1921982</v>
      </c>
    </row>
    <row r="1404" spans="2:5" x14ac:dyDescent="0.2">
      <c r="B1404" t="s">
        <v>2915</v>
      </c>
      <c r="C1404" t="s">
        <v>2916</v>
      </c>
      <c r="D1404" s="1">
        <v>43806</v>
      </c>
      <c r="E1404" s="4">
        <v>1921983</v>
      </c>
    </row>
    <row r="1405" spans="2:5" x14ac:dyDescent="0.2">
      <c r="B1405" t="s">
        <v>2917</v>
      </c>
      <c r="C1405" t="s">
        <v>2918</v>
      </c>
      <c r="D1405" s="1">
        <v>43806</v>
      </c>
      <c r="E1405" s="4">
        <v>1921984</v>
      </c>
    </row>
    <row r="1406" spans="2:5" x14ac:dyDescent="0.2">
      <c r="B1406" t="s">
        <v>2919</v>
      </c>
      <c r="C1406" t="s">
        <v>2920</v>
      </c>
      <c r="D1406" s="1">
        <v>43806</v>
      </c>
      <c r="E1406" s="4">
        <v>1921985</v>
      </c>
    </row>
    <row r="1407" spans="2:5" x14ac:dyDescent="0.2">
      <c r="B1407" t="s">
        <v>2921</v>
      </c>
      <c r="C1407" t="s">
        <v>2922</v>
      </c>
      <c r="D1407" s="1">
        <v>43806</v>
      </c>
      <c r="E1407" s="4">
        <v>1921987</v>
      </c>
    </row>
    <row r="1408" spans="2:5" x14ac:dyDescent="0.2">
      <c r="B1408" t="s">
        <v>2923</v>
      </c>
      <c r="C1408" t="s">
        <v>2924</v>
      </c>
      <c r="D1408" s="1">
        <v>43806</v>
      </c>
      <c r="E1408" s="4">
        <v>1921988</v>
      </c>
    </row>
    <row r="1409" spans="2:5" x14ac:dyDescent="0.2">
      <c r="B1409" t="s">
        <v>2925</v>
      </c>
      <c r="C1409" t="s">
        <v>2926</v>
      </c>
      <c r="D1409" s="1">
        <v>43806</v>
      </c>
      <c r="E1409" s="4">
        <v>1921989</v>
      </c>
    </row>
    <row r="1410" spans="2:5" x14ac:dyDescent="0.2">
      <c r="B1410" t="s">
        <v>2927</v>
      </c>
      <c r="C1410" t="s">
        <v>2928</v>
      </c>
      <c r="D1410" s="1">
        <v>43806</v>
      </c>
      <c r="E1410" s="4">
        <v>1921990</v>
      </c>
    </row>
    <row r="1411" spans="2:5" x14ac:dyDescent="0.2">
      <c r="B1411" t="s">
        <v>2929</v>
      </c>
      <c r="C1411" t="s">
        <v>2930</v>
      </c>
      <c r="D1411" s="1">
        <v>43806</v>
      </c>
      <c r="E1411" s="4">
        <v>1921991</v>
      </c>
    </row>
    <row r="1412" spans="2:5" x14ac:dyDescent="0.2">
      <c r="B1412" t="s">
        <v>2931</v>
      </c>
      <c r="C1412" t="s">
        <v>2932</v>
      </c>
      <c r="D1412" s="1">
        <v>43806</v>
      </c>
      <c r="E1412" s="4">
        <v>1921992</v>
      </c>
    </row>
    <row r="1413" spans="2:5" x14ac:dyDescent="0.2">
      <c r="B1413" t="s">
        <v>2933</v>
      </c>
      <c r="C1413" t="s">
        <v>2934</v>
      </c>
      <c r="D1413" s="1">
        <v>43806</v>
      </c>
      <c r="E1413" s="4">
        <v>1921993</v>
      </c>
    </row>
    <row r="1414" spans="2:5" x14ac:dyDescent="0.2">
      <c r="B1414" t="s">
        <v>2935</v>
      </c>
      <c r="C1414" t="s">
        <v>2936</v>
      </c>
      <c r="D1414" s="1">
        <v>43806</v>
      </c>
      <c r="E1414" s="4">
        <v>1921994</v>
      </c>
    </row>
    <row r="1415" spans="2:5" x14ac:dyDescent="0.2">
      <c r="B1415" t="s">
        <v>2937</v>
      </c>
      <c r="C1415" t="s">
        <v>2938</v>
      </c>
      <c r="D1415" s="1">
        <v>43806</v>
      </c>
      <c r="E1415" s="4">
        <v>1921995</v>
      </c>
    </row>
    <row r="1416" spans="2:5" x14ac:dyDescent="0.2">
      <c r="B1416" t="s">
        <v>2939</v>
      </c>
      <c r="C1416" t="s">
        <v>2940</v>
      </c>
      <c r="D1416" s="1">
        <v>43806</v>
      </c>
      <c r="E1416" s="4">
        <v>1921996</v>
      </c>
    </row>
    <row r="1417" spans="2:5" x14ac:dyDescent="0.2">
      <c r="B1417" t="s">
        <v>2941</v>
      </c>
      <c r="C1417" t="s">
        <v>2942</v>
      </c>
      <c r="D1417" s="1">
        <v>43806</v>
      </c>
      <c r="E1417" s="4">
        <v>1921997</v>
      </c>
    </row>
    <row r="1418" spans="2:5" x14ac:dyDescent="0.2">
      <c r="B1418" t="s">
        <v>2943</v>
      </c>
      <c r="C1418" t="s">
        <v>2944</v>
      </c>
      <c r="D1418" s="1">
        <v>43806</v>
      </c>
      <c r="E1418" s="4">
        <v>1922008</v>
      </c>
    </row>
    <row r="1419" spans="2:5" x14ac:dyDescent="0.2">
      <c r="B1419" t="s">
        <v>2945</v>
      </c>
      <c r="C1419" t="s">
        <v>2946</v>
      </c>
      <c r="D1419" s="1">
        <v>43806</v>
      </c>
      <c r="E1419" s="4">
        <v>1922009</v>
      </c>
    </row>
    <row r="1420" spans="2:5" x14ac:dyDescent="0.2">
      <c r="B1420" t="s">
        <v>2947</v>
      </c>
      <c r="C1420" t="s">
        <v>2948</v>
      </c>
      <c r="D1420" s="1">
        <v>43806</v>
      </c>
      <c r="E1420" s="4">
        <v>1922012</v>
      </c>
    </row>
    <row r="1421" spans="2:5" x14ac:dyDescent="0.2">
      <c r="B1421" t="s">
        <v>2949</v>
      </c>
      <c r="C1421" t="s">
        <v>2950</v>
      </c>
      <c r="D1421" s="1">
        <v>43806</v>
      </c>
      <c r="E1421" s="4">
        <v>1922013</v>
      </c>
    </row>
    <row r="1422" spans="2:5" x14ac:dyDescent="0.2">
      <c r="B1422" t="s">
        <v>2951</v>
      </c>
      <c r="C1422" t="s">
        <v>2952</v>
      </c>
      <c r="D1422" s="1">
        <v>43806</v>
      </c>
      <c r="E1422" s="4">
        <v>1922014</v>
      </c>
    </row>
    <row r="1423" spans="2:5" x14ac:dyDescent="0.2">
      <c r="B1423" t="s">
        <v>2953</v>
      </c>
      <c r="C1423" t="s">
        <v>2954</v>
      </c>
      <c r="D1423" s="1">
        <v>43806</v>
      </c>
      <c r="E1423" s="4">
        <v>1922015</v>
      </c>
    </row>
    <row r="1424" spans="2:5" x14ac:dyDescent="0.2">
      <c r="B1424" t="s">
        <v>2955</v>
      </c>
      <c r="C1424" t="s">
        <v>2956</v>
      </c>
      <c r="D1424" s="1">
        <v>43806</v>
      </c>
      <c r="E1424" s="4">
        <v>1922016</v>
      </c>
    </row>
    <row r="1425" spans="2:5" x14ac:dyDescent="0.2">
      <c r="B1425" t="s">
        <v>2957</v>
      </c>
      <c r="C1425" t="s">
        <v>2958</v>
      </c>
      <c r="D1425" s="1">
        <v>43806</v>
      </c>
      <c r="E1425" s="4">
        <v>1922017</v>
      </c>
    </row>
    <row r="1426" spans="2:5" x14ac:dyDescent="0.2">
      <c r="B1426" t="s">
        <v>2959</v>
      </c>
      <c r="C1426" t="s">
        <v>2960</v>
      </c>
      <c r="D1426" s="1">
        <v>43806</v>
      </c>
      <c r="E1426" s="4">
        <v>1922018</v>
      </c>
    </row>
    <row r="1427" spans="2:5" x14ac:dyDescent="0.2">
      <c r="B1427" t="s">
        <v>2961</v>
      </c>
      <c r="C1427" t="s">
        <v>2962</v>
      </c>
      <c r="D1427" s="1">
        <v>43806</v>
      </c>
      <c r="E1427" s="4">
        <v>1922019</v>
      </c>
    </row>
    <row r="1428" spans="2:5" x14ac:dyDescent="0.2">
      <c r="B1428" t="s">
        <v>2963</v>
      </c>
      <c r="C1428" t="s">
        <v>2964</v>
      </c>
      <c r="D1428" s="1">
        <v>43806</v>
      </c>
      <c r="E1428" s="4">
        <v>1922023</v>
      </c>
    </row>
    <row r="1429" spans="2:5" x14ac:dyDescent="0.2">
      <c r="B1429" t="s">
        <v>2965</v>
      </c>
      <c r="C1429" t="s">
        <v>2966</v>
      </c>
      <c r="D1429" s="1">
        <v>43806</v>
      </c>
      <c r="E1429" s="4">
        <v>1922027</v>
      </c>
    </row>
    <row r="1430" spans="2:5" x14ac:dyDescent="0.2">
      <c r="B1430" t="s">
        <v>2967</v>
      </c>
      <c r="C1430" t="s">
        <v>2968</v>
      </c>
      <c r="D1430" s="1">
        <v>43806</v>
      </c>
      <c r="E1430" s="4">
        <v>1922029</v>
      </c>
    </row>
    <row r="1431" spans="2:5" x14ac:dyDescent="0.2">
      <c r="B1431" t="s">
        <v>2969</v>
      </c>
      <c r="C1431" t="s">
        <v>2970</v>
      </c>
      <c r="D1431" s="1">
        <v>43806</v>
      </c>
      <c r="E1431" s="4">
        <v>1922030</v>
      </c>
    </row>
    <row r="1432" spans="2:5" x14ac:dyDescent="0.2">
      <c r="B1432" t="s">
        <v>2971</v>
      </c>
      <c r="C1432" t="s">
        <v>2972</v>
      </c>
      <c r="D1432" s="1">
        <v>43806</v>
      </c>
      <c r="E1432" s="4">
        <v>1922031</v>
      </c>
    </row>
    <row r="1433" spans="2:5" x14ac:dyDescent="0.2">
      <c r="B1433" t="s">
        <v>2973</v>
      </c>
      <c r="C1433" t="s">
        <v>2974</v>
      </c>
      <c r="D1433" s="1">
        <v>43806</v>
      </c>
      <c r="E1433" s="4">
        <v>1922032</v>
      </c>
    </row>
    <row r="1434" spans="2:5" x14ac:dyDescent="0.2">
      <c r="B1434" t="s">
        <v>2975</v>
      </c>
      <c r="C1434" t="s">
        <v>2976</v>
      </c>
      <c r="D1434" s="1">
        <v>43806</v>
      </c>
      <c r="E1434" s="4">
        <v>1922033</v>
      </c>
    </row>
    <row r="1435" spans="2:5" x14ac:dyDescent="0.2">
      <c r="B1435" t="s">
        <v>2977</v>
      </c>
      <c r="C1435" t="s">
        <v>2978</v>
      </c>
      <c r="D1435" s="1">
        <v>43806</v>
      </c>
      <c r="E1435" s="4">
        <v>1922034</v>
      </c>
    </row>
    <row r="1436" spans="2:5" x14ac:dyDescent="0.2">
      <c r="B1436" t="s">
        <v>2979</v>
      </c>
      <c r="C1436" t="s">
        <v>2980</v>
      </c>
      <c r="D1436" s="1">
        <v>43806</v>
      </c>
      <c r="E1436" s="4">
        <v>1922035</v>
      </c>
    </row>
    <row r="1437" spans="2:5" x14ac:dyDescent="0.2">
      <c r="B1437" t="s">
        <v>2981</v>
      </c>
      <c r="C1437" t="s">
        <v>2982</v>
      </c>
      <c r="D1437" s="1">
        <v>43806</v>
      </c>
      <c r="E1437" s="4">
        <v>1922036</v>
      </c>
    </row>
    <row r="1438" spans="2:5" x14ac:dyDescent="0.2">
      <c r="B1438" t="s">
        <v>2983</v>
      </c>
      <c r="C1438" t="s">
        <v>2984</v>
      </c>
      <c r="D1438" s="1">
        <v>43806</v>
      </c>
      <c r="E1438" s="4">
        <v>1922037</v>
      </c>
    </row>
    <row r="1439" spans="2:5" x14ac:dyDescent="0.2">
      <c r="B1439" t="s">
        <v>2985</v>
      </c>
      <c r="C1439" t="s">
        <v>2986</v>
      </c>
      <c r="D1439" s="1">
        <v>43806</v>
      </c>
      <c r="E1439" s="4">
        <v>1922041</v>
      </c>
    </row>
    <row r="1440" spans="2:5" x14ac:dyDescent="0.2">
      <c r="B1440" t="s">
        <v>2987</v>
      </c>
      <c r="C1440" t="s">
        <v>2988</v>
      </c>
      <c r="D1440" s="1">
        <v>43806</v>
      </c>
      <c r="E1440" s="4">
        <v>1922042</v>
      </c>
    </row>
    <row r="1441" spans="2:5" x14ac:dyDescent="0.2">
      <c r="B1441" t="s">
        <v>2989</v>
      </c>
      <c r="C1441" t="s">
        <v>2990</v>
      </c>
      <c r="D1441" s="1">
        <v>43806</v>
      </c>
      <c r="E1441" s="4">
        <v>1922050</v>
      </c>
    </row>
    <row r="1442" spans="2:5" x14ac:dyDescent="0.2">
      <c r="B1442" t="s">
        <v>2991</v>
      </c>
      <c r="C1442" t="s">
        <v>2992</v>
      </c>
      <c r="D1442" s="1">
        <v>43806</v>
      </c>
      <c r="E1442" s="4">
        <v>1922056</v>
      </c>
    </row>
    <row r="1443" spans="2:5" x14ac:dyDescent="0.2">
      <c r="B1443" t="s">
        <v>2993</v>
      </c>
      <c r="C1443" t="s">
        <v>2994</v>
      </c>
      <c r="D1443" s="1">
        <v>43806</v>
      </c>
      <c r="E1443" s="4">
        <v>1922061</v>
      </c>
    </row>
    <row r="1444" spans="2:5" x14ac:dyDescent="0.2">
      <c r="B1444" t="s">
        <v>2995</v>
      </c>
      <c r="C1444" t="s">
        <v>2996</v>
      </c>
      <c r="D1444" s="1">
        <v>43806</v>
      </c>
      <c r="E1444" s="4">
        <v>1922064</v>
      </c>
    </row>
    <row r="1445" spans="2:5" x14ac:dyDescent="0.2">
      <c r="B1445" t="s">
        <v>2997</v>
      </c>
      <c r="C1445" t="s">
        <v>2998</v>
      </c>
      <c r="D1445" s="1">
        <v>43806</v>
      </c>
      <c r="E1445" s="4">
        <v>1922069</v>
      </c>
    </row>
    <row r="1446" spans="2:5" x14ac:dyDescent="0.2">
      <c r="B1446" t="s">
        <v>2999</v>
      </c>
      <c r="C1446" t="s">
        <v>3000</v>
      </c>
      <c r="D1446" s="1">
        <v>43806</v>
      </c>
      <c r="E1446" s="4">
        <v>1922079</v>
      </c>
    </row>
    <row r="1447" spans="2:5" x14ac:dyDescent="0.2">
      <c r="B1447" t="s">
        <v>3001</v>
      </c>
      <c r="C1447" t="s">
        <v>3002</v>
      </c>
      <c r="D1447" s="1">
        <v>43806</v>
      </c>
      <c r="E1447" s="4">
        <v>1922080</v>
      </c>
    </row>
    <row r="1448" spans="2:5" x14ac:dyDescent="0.2">
      <c r="B1448" t="s">
        <v>3003</v>
      </c>
      <c r="C1448" t="s">
        <v>3004</v>
      </c>
      <c r="D1448" s="1">
        <v>43806</v>
      </c>
      <c r="E1448" s="4">
        <v>1922081</v>
      </c>
    </row>
    <row r="1449" spans="2:5" x14ac:dyDescent="0.2">
      <c r="B1449" t="s">
        <v>3005</v>
      </c>
      <c r="C1449" t="s">
        <v>3006</v>
      </c>
      <c r="D1449" s="1">
        <v>43806</v>
      </c>
      <c r="E1449" s="4">
        <v>1922082</v>
      </c>
    </row>
    <row r="1450" spans="2:5" x14ac:dyDescent="0.2">
      <c r="B1450" t="s">
        <v>3007</v>
      </c>
      <c r="C1450" t="s">
        <v>3008</v>
      </c>
      <c r="D1450" s="1">
        <v>43806</v>
      </c>
      <c r="E1450" s="4">
        <v>1922083</v>
      </c>
    </row>
    <row r="1451" spans="2:5" x14ac:dyDescent="0.2">
      <c r="B1451" t="s">
        <v>3009</v>
      </c>
      <c r="C1451" t="s">
        <v>3010</v>
      </c>
      <c r="D1451" s="1">
        <v>43806</v>
      </c>
      <c r="E1451" s="4">
        <v>1922084</v>
      </c>
    </row>
    <row r="1452" spans="2:5" x14ac:dyDescent="0.2">
      <c r="B1452" t="s">
        <v>3011</v>
      </c>
      <c r="C1452" t="s">
        <v>3012</v>
      </c>
      <c r="D1452" s="1">
        <v>43806</v>
      </c>
      <c r="E1452" s="4">
        <v>1922085</v>
      </c>
    </row>
    <row r="1453" spans="2:5" x14ac:dyDescent="0.2">
      <c r="B1453" t="s">
        <v>3013</v>
      </c>
      <c r="C1453" t="s">
        <v>3014</v>
      </c>
      <c r="D1453" s="1">
        <v>43806</v>
      </c>
      <c r="E1453" s="4">
        <v>1922086</v>
      </c>
    </row>
    <row r="1454" spans="2:5" x14ac:dyDescent="0.2">
      <c r="B1454" t="s">
        <v>3015</v>
      </c>
      <c r="C1454" t="s">
        <v>3016</v>
      </c>
      <c r="D1454" s="1">
        <v>43806</v>
      </c>
      <c r="E1454" s="4">
        <v>1922087</v>
      </c>
    </row>
    <row r="1455" spans="2:5" x14ac:dyDescent="0.2">
      <c r="B1455" t="s">
        <v>3017</v>
      </c>
      <c r="C1455" t="s">
        <v>3018</v>
      </c>
      <c r="D1455" s="1">
        <v>43806</v>
      </c>
      <c r="E1455" s="4">
        <v>1922088</v>
      </c>
    </row>
    <row r="1456" spans="2:5" x14ac:dyDescent="0.2">
      <c r="B1456" t="s">
        <v>3019</v>
      </c>
      <c r="C1456" t="s">
        <v>3020</v>
      </c>
      <c r="D1456" s="1">
        <v>43806</v>
      </c>
      <c r="E1456" s="4">
        <v>1922089</v>
      </c>
    </row>
    <row r="1457" spans="2:5" x14ac:dyDescent="0.2">
      <c r="B1457" t="s">
        <v>3021</v>
      </c>
      <c r="C1457" t="s">
        <v>3022</v>
      </c>
      <c r="D1457" s="1">
        <v>43806</v>
      </c>
      <c r="E1457" s="4">
        <v>1922090</v>
      </c>
    </row>
    <row r="1458" spans="2:5" x14ac:dyDescent="0.2">
      <c r="B1458" t="s">
        <v>3023</v>
      </c>
      <c r="C1458" t="s">
        <v>3024</v>
      </c>
      <c r="D1458" s="1">
        <v>43806</v>
      </c>
      <c r="E1458" s="4">
        <v>1922091</v>
      </c>
    </row>
    <row r="1459" spans="2:5" x14ac:dyDescent="0.2">
      <c r="B1459" t="s">
        <v>3025</v>
      </c>
      <c r="C1459" t="s">
        <v>3026</v>
      </c>
      <c r="D1459" s="1">
        <v>43806</v>
      </c>
      <c r="E1459" s="4">
        <v>1922092</v>
      </c>
    </row>
    <row r="1460" spans="2:5" x14ac:dyDescent="0.2">
      <c r="B1460" t="s">
        <v>3027</v>
      </c>
      <c r="C1460" t="s">
        <v>3028</v>
      </c>
      <c r="D1460" s="1">
        <v>43806</v>
      </c>
      <c r="E1460" s="4">
        <v>1922093</v>
      </c>
    </row>
    <row r="1461" spans="2:5" x14ac:dyDescent="0.2">
      <c r="B1461" t="s">
        <v>3029</v>
      </c>
      <c r="C1461" t="s">
        <v>3030</v>
      </c>
      <c r="D1461" s="1">
        <v>43806</v>
      </c>
      <c r="E1461" s="4">
        <v>1922094</v>
      </c>
    </row>
    <row r="1462" spans="2:5" x14ac:dyDescent="0.2">
      <c r="B1462" t="s">
        <v>3031</v>
      </c>
      <c r="C1462" t="s">
        <v>3032</v>
      </c>
      <c r="D1462" s="1">
        <v>43806</v>
      </c>
      <c r="E1462" s="4">
        <v>1922101</v>
      </c>
    </row>
    <row r="1463" spans="2:5" x14ac:dyDescent="0.2">
      <c r="B1463" t="s">
        <v>3033</v>
      </c>
      <c r="C1463" t="s">
        <v>3034</v>
      </c>
      <c r="D1463" s="1">
        <v>43806</v>
      </c>
      <c r="E1463" s="4">
        <v>1922102</v>
      </c>
    </row>
    <row r="1464" spans="2:5" x14ac:dyDescent="0.2">
      <c r="B1464" t="s">
        <v>3035</v>
      </c>
      <c r="C1464" t="s">
        <v>3036</v>
      </c>
      <c r="D1464" s="1">
        <v>43806</v>
      </c>
      <c r="E1464" s="4">
        <v>1922103</v>
      </c>
    </row>
    <row r="1465" spans="2:5" x14ac:dyDescent="0.2">
      <c r="B1465" t="s">
        <v>3037</v>
      </c>
      <c r="C1465" t="s">
        <v>3038</v>
      </c>
      <c r="D1465" s="1">
        <v>43806</v>
      </c>
      <c r="E1465" s="4">
        <v>1922104</v>
      </c>
    </row>
    <row r="1466" spans="2:5" x14ac:dyDescent="0.2">
      <c r="B1466" t="s">
        <v>3039</v>
      </c>
      <c r="C1466" t="s">
        <v>3040</v>
      </c>
      <c r="D1466" s="1">
        <v>43806</v>
      </c>
      <c r="E1466" s="4">
        <v>1922105</v>
      </c>
    </row>
    <row r="1467" spans="2:5" x14ac:dyDescent="0.2">
      <c r="B1467" t="s">
        <v>3041</v>
      </c>
      <c r="C1467" t="s">
        <v>3042</v>
      </c>
      <c r="D1467" s="1">
        <v>43806</v>
      </c>
      <c r="E1467" s="4">
        <v>1922106</v>
      </c>
    </row>
    <row r="1468" spans="2:5" x14ac:dyDescent="0.2">
      <c r="B1468" t="s">
        <v>3043</v>
      </c>
      <c r="C1468" t="s">
        <v>3044</v>
      </c>
      <c r="D1468" s="1">
        <v>43806</v>
      </c>
      <c r="E1468" s="4">
        <v>1922107</v>
      </c>
    </row>
    <row r="1469" spans="2:5" x14ac:dyDescent="0.2">
      <c r="B1469" t="s">
        <v>3045</v>
      </c>
      <c r="C1469" t="s">
        <v>3046</v>
      </c>
      <c r="D1469" s="1">
        <v>43806</v>
      </c>
      <c r="E1469" s="4">
        <v>1922108</v>
      </c>
    </row>
    <row r="1470" spans="2:5" x14ac:dyDescent="0.2">
      <c r="B1470" t="s">
        <v>3047</v>
      </c>
      <c r="C1470" t="s">
        <v>3048</v>
      </c>
      <c r="D1470" s="1">
        <v>43806</v>
      </c>
      <c r="E1470" s="4">
        <v>1922109</v>
      </c>
    </row>
    <row r="1471" spans="2:5" x14ac:dyDescent="0.2">
      <c r="B1471" t="s">
        <v>3049</v>
      </c>
      <c r="C1471" t="s">
        <v>3050</v>
      </c>
      <c r="D1471" s="1">
        <v>43806</v>
      </c>
      <c r="E1471" s="4">
        <v>1922110</v>
      </c>
    </row>
    <row r="1472" spans="2:5" x14ac:dyDescent="0.2">
      <c r="B1472" t="s">
        <v>3051</v>
      </c>
      <c r="C1472" t="s">
        <v>3052</v>
      </c>
      <c r="D1472" s="1">
        <v>43808</v>
      </c>
      <c r="E1472" s="4">
        <v>1922338</v>
      </c>
    </row>
    <row r="1473" spans="2:5" x14ac:dyDescent="0.2">
      <c r="B1473" t="s">
        <v>3053</v>
      </c>
      <c r="C1473" t="s">
        <v>3054</v>
      </c>
      <c r="D1473" s="1">
        <v>43808</v>
      </c>
      <c r="E1473" s="4">
        <v>1922304</v>
      </c>
    </row>
    <row r="1474" spans="2:5" x14ac:dyDescent="0.2">
      <c r="B1474" t="s">
        <v>3055</v>
      </c>
      <c r="C1474" t="s">
        <v>3056</v>
      </c>
      <c r="D1474" s="1">
        <v>43808</v>
      </c>
      <c r="E1474" s="4">
        <v>1922305</v>
      </c>
    </row>
    <row r="1475" spans="2:5" x14ac:dyDescent="0.2">
      <c r="B1475" t="s">
        <v>3057</v>
      </c>
      <c r="C1475" t="s">
        <v>3058</v>
      </c>
      <c r="D1475" s="1">
        <v>43808</v>
      </c>
      <c r="E1475" s="4">
        <v>1922325</v>
      </c>
    </row>
    <row r="1476" spans="2:5" x14ac:dyDescent="0.2">
      <c r="B1476" t="s">
        <v>3059</v>
      </c>
      <c r="C1476" t="s">
        <v>3060</v>
      </c>
      <c r="D1476" s="1">
        <v>43808</v>
      </c>
      <c r="E1476" s="4">
        <v>1922326</v>
      </c>
    </row>
    <row r="1477" spans="2:5" x14ac:dyDescent="0.2">
      <c r="B1477" t="s">
        <v>3061</v>
      </c>
      <c r="C1477" t="s">
        <v>3062</v>
      </c>
      <c r="D1477" s="1">
        <v>43808</v>
      </c>
      <c r="E1477" s="4">
        <v>1922327</v>
      </c>
    </row>
    <row r="1478" spans="2:5" x14ac:dyDescent="0.2">
      <c r="B1478" t="s">
        <v>3063</v>
      </c>
      <c r="C1478" t="s">
        <v>3064</v>
      </c>
      <c r="D1478" s="1">
        <v>43808</v>
      </c>
      <c r="E1478" s="4">
        <v>1922337</v>
      </c>
    </row>
    <row r="1479" spans="2:5" x14ac:dyDescent="0.2">
      <c r="B1479" t="s">
        <v>3065</v>
      </c>
      <c r="C1479" t="s">
        <v>3066</v>
      </c>
      <c r="D1479" s="1">
        <v>43809</v>
      </c>
      <c r="E1479" s="4">
        <v>1922336</v>
      </c>
    </row>
    <row r="1480" spans="2:5" x14ac:dyDescent="0.2">
      <c r="B1480" t="s">
        <v>3067</v>
      </c>
      <c r="C1480" t="s">
        <v>3068</v>
      </c>
      <c r="D1480" s="1">
        <v>43809</v>
      </c>
      <c r="E1480" s="4">
        <v>1922335</v>
      </c>
    </row>
    <row r="1481" spans="2:5" x14ac:dyDescent="0.2">
      <c r="B1481" t="s">
        <v>3069</v>
      </c>
      <c r="C1481" t="s">
        <v>3070</v>
      </c>
      <c r="D1481" s="1">
        <v>43809</v>
      </c>
      <c r="E1481" s="4">
        <v>1922382</v>
      </c>
    </row>
    <row r="1482" spans="2:5" x14ac:dyDescent="0.2">
      <c r="B1482" t="s">
        <v>3071</v>
      </c>
      <c r="C1482" t="s">
        <v>3072</v>
      </c>
      <c r="D1482" s="1">
        <v>43809</v>
      </c>
      <c r="E1482" s="4">
        <v>1922383</v>
      </c>
    </row>
    <row r="1483" spans="2:5" x14ac:dyDescent="0.2">
      <c r="B1483" t="s">
        <v>3073</v>
      </c>
      <c r="C1483" t="s">
        <v>3074</v>
      </c>
      <c r="D1483" s="1">
        <v>43809</v>
      </c>
      <c r="E1483" s="4">
        <v>1922384</v>
      </c>
    </row>
    <row r="1484" spans="2:5" x14ac:dyDescent="0.2">
      <c r="B1484" t="s">
        <v>3075</v>
      </c>
      <c r="C1484" t="s">
        <v>3076</v>
      </c>
      <c r="D1484" s="1">
        <v>43810</v>
      </c>
      <c r="E1484" s="4">
        <v>1922379</v>
      </c>
    </row>
    <row r="1485" spans="2:5" x14ac:dyDescent="0.2">
      <c r="B1485" t="s">
        <v>3077</v>
      </c>
      <c r="C1485" t="s">
        <v>3078</v>
      </c>
      <c r="D1485" s="1">
        <v>43810</v>
      </c>
      <c r="E1485" s="4">
        <v>1922178</v>
      </c>
    </row>
    <row r="1486" spans="2:5" x14ac:dyDescent="0.2">
      <c r="B1486" t="s">
        <v>3079</v>
      </c>
      <c r="C1486" t="s">
        <v>3080</v>
      </c>
      <c r="D1486" s="1">
        <v>43810</v>
      </c>
      <c r="E1486" s="4">
        <v>1922282</v>
      </c>
    </row>
    <row r="1487" spans="2:5" x14ac:dyDescent="0.2">
      <c r="B1487" t="s">
        <v>3081</v>
      </c>
      <c r="C1487" t="s">
        <v>3082</v>
      </c>
      <c r="D1487" s="1">
        <v>43810</v>
      </c>
      <c r="E1487" s="4">
        <v>1922179</v>
      </c>
    </row>
    <row r="1488" spans="2:5" x14ac:dyDescent="0.2">
      <c r="B1488" t="s">
        <v>3083</v>
      </c>
      <c r="C1488" t="s">
        <v>3084</v>
      </c>
      <c r="D1488" s="1">
        <v>43810</v>
      </c>
      <c r="E1488" s="4">
        <v>1922180</v>
      </c>
    </row>
    <row r="1489" spans="2:5" x14ac:dyDescent="0.2">
      <c r="B1489" t="s">
        <v>3085</v>
      </c>
      <c r="C1489" t="s">
        <v>3086</v>
      </c>
      <c r="D1489" s="1">
        <v>43810</v>
      </c>
      <c r="E1489" s="4">
        <v>1922181</v>
      </c>
    </row>
    <row r="1490" spans="2:5" x14ac:dyDescent="0.2">
      <c r="B1490" t="s">
        <v>3087</v>
      </c>
      <c r="C1490" t="s">
        <v>3088</v>
      </c>
      <c r="D1490" s="1">
        <v>43810</v>
      </c>
      <c r="E1490" s="4">
        <v>1922182</v>
      </c>
    </row>
    <row r="1491" spans="2:5" x14ac:dyDescent="0.2">
      <c r="B1491" t="s">
        <v>3089</v>
      </c>
      <c r="C1491" t="s">
        <v>3090</v>
      </c>
      <c r="D1491" s="1">
        <v>43810</v>
      </c>
      <c r="E1491" s="4">
        <v>1922183</v>
      </c>
    </row>
    <row r="1492" spans="2:5" x14ac:dyDescent="0.2">
      <c r="B1492" t="s">
        <v>3091</v>
      </c>
      <c r="C1492" t="s">
        <v>3092</v>
      </c>
      <c r="D1492" s="1">
        <v>43810</v>
      </c>
      <c r="E1492" s="4">
        <v>1922184</v>
      </c>
    </row>
    <row r="1493" spans="2:5" x14ac:dyDescent="0.2">
      <c r="B1493" t="s">
        <v>3093</v>
      </c>
      <c r="C1493" t="s">
        <v>3094</v>
      </c>
      <c r="D1493" s="1">
        <v>43810</v>
      </c>
      <c r="E1493" s="4">
        <v>1922185</v>
      </c>
    </row>
    <row r="1494" spans="2:5" x14ac:dyDescent="0.2">
      <c r="B1494" t="s">
        <v>3095</v>
      </c>
      <c r="C1494" t="s">
        <v>3096</v>
      </c>
      <c r="D1494" s="1">
        <v>43810</v>
      </c>
      <c r="E1494" s="4">
        <v>1922186</v>
      </c>
    </row>
    <row r="1495" spans="2:5" x14ac:dyDescent="0.2">
      <c r="B1495" t="s">
        <v>3097</v>
      </c>
      <c r="C1495" t="s">
        <v>3098</v>
      </c>
      <c r="D1495" s="1">
        <v>43810</v>
      </c>
      <c r="E1495" s="4">
        <v>1922208</v>
      </c>
    </row>
    <row r="1496" spans="2:5" x14ac:dyDescent="0.2">
      <c r="B1496" t="s">
        <v>3099</v>
      </c>
      <c r="C1496" t="s">
        <v>3100</v>
      </c>
      <c r="D1496" s="1">
        <v>43810</v>
      </c>
      <c r="E1496" s="4">
        <v>1922209</v>
      </c>
    </row>
    <row r="1497" spans="2:5" x14ac:dyDescent="0.2">
      <c r="B1497" t="s">
        <v>3101</v>
      </c>
      <c r="C1497" t="s">
        <v>3102</v>
      </c>
      <c r="D1497" s="1">
        <v>43810</v>
      </c>
      <c r="E1497" s="4">
        <v>1922210</v>
      </c>
    </row>
    <row r="1498" spans="2:5" x14ac:dyDescent="0.2">
      <c r="B1498" t="s">
        <v>3103</v>
      </c>
      <c r="C1498" t="s">
        <v>3104</v>
      </c>
      <c r="D1498" s="1">
        <v>43810</v>
      </c>
      <c r="E1498" s="4">
        <v>1922240</v>
      </c>
    </row>
    <row r="1499" spans="2:5" x14ac:dyDescent="0.2">
      <c r="B1499" t="s">
        <v>3105</v>
      </c>
      <c r="C1499" t="s">
        <v>3106</v>
      </c>
      <c r="D1499" s="1">
        <v>43810</v>
      </c>
      <c r="E1499" s="4">
        <v>1922241</v>
      </c>
    </row>
    <row r="1500" spans="2:5" x14ac:dyDescent="0.2">
      <c r="B1500" t="s">
        <v>3107</v>
      </c>
      <c r="C1500" t="s">
        <v>3108</v>
      </c>
      <c r="D1500" s="1">
        <v>43810</v>
      </c>
      <c r="E1500" s="4">
        <v>1922242</v>
      </c>
    </row>
    <row r="1501" spans="2:5" x14ac:dyDescent="0.2">
      <c r="B1501" t="s">
        <v>3109</v>
      </c>
      <c r="C1501" t="s">
        <v>3110</v>
      </c>
      <c r="D1501" s="1">
        <v>43810</v>
      </c>
      <c r="E1501" s="4">
        <v>1922271</v>
      </c>
    </row>
    <row r="1502" spans="2:5" x14ac:dyDescent="0.2">
      <c r="B1502" t="s">
        <v>3111</v>
      </c>
      <c r="C1502" t="s">
        <v>3112</v>
      </c>
      <c r="D1502" s="1">
        <v>43810</v>
      </c>
      <c r="E1502" s="4">
        <v>1922272</v>
      </c>
    </row>
    <row r="1503" spans="2:5" x14ac:dyDescent="0.2">
      <c r="B1503" t="s">
        <v>3113</v>
      </c>
      <c r="C1503" t="s">
        <v>3114</v>
      </c>
      <c r="D1503" s="1">
        <v>43810</v>
      </c>
      <c r="E1503" s="4">
        <v>1922273</v>
      </c>
    </row>
    <row r="1504" spans="2:5" x14ac:dyDescent="0.2">
      <c r="B1504" t="s">
        <v>3115</v>
      </c>
      <c r="C1504" t="s">
        <v>3116</v>
      </c>
      <c r="D1504" s="1">
        <v>43810</v>
      </c>
      <c r="E1504" s="4">
        <v>1922377</v>
      </c>
    </row>
    <row r="1505" spans="2:5" x14ac:dyDescent="0.2">
      <c r="B1505" t="s">
        <v>3117</v>
      </c>
      <c r="C1505" t="s">
        <v>3118</v>
      </c>
      <c r="D1505" s="1">
        <v>43810</v>
      </c>
      <c r="E1505" s="4">
        <v>1922378</v>
      </c>
    </row>
    <row r="1506" spans="2:5" x14ac:dyDescent="0.2">
      <c r="B1506" t="s">
        <v>3119</v>
      </c>
      <c r="C1506" t="s">
        <v>3120</v>
      </c>
      <c r="D1506" s="1">
        <v>43810</v>
      </c>
      <c r="E1506" s="4">
        <v>1922380</v>
      </c>
    </row>
    <row r="1507" spans="2:5" x14ac:dyDescent="0.2">
      <c r="B1507" t="s">
        <v>3121</v>
      </c>
      <c r="C1507" t="s">
        <v>3122</v>
      </c>
      <c r="D1507" s="1">
        <v>43810</v>
      </c>
      <c r="E1507" s="4">
        <v>1922381</v>
      </c>
    </row>
    <row r="1508" spans="2:5" x14ac:dyDescent="0.2">
      <c r="B1508" t="s">
        <v>3123</v>
      </c>
      <c r="C1508" t="s">
        <v>3124</v>
      </c>
      <c r="D1508" s="1">
        <v>43811</v>
      </c>
      <c r="E1508" s="4">
        <v>1922386</v>
      </c>
    </row>
    <row r="1509" spans="2:5" x14ac:dyDescent="0.2">
      <c r="B1509" t="s">
        <v>3125</v>
      </c>
      <c r="C1509" t="s">
        <v>3126</v>
      </c>
      <c r="D1509" s="1">
        <v>43811</v>
      </c>
      <c r="E1509" s="4">
        <v>1922385</v>
      </c>
    </row>
    <row r="1510" spans="2:5" x14ac:dyDescent="0.2">
      <c r="B1510" t="s">
        <v>3127</v>
      </c>
      <c r="C1510" t="s">
        <v>3128</v>
      </c>
      <c r="D1510" s="1">
        <v>43813</v>
      </c>
      <c r="E1510" s="4">
        <v>1922144</v>
      </c>
    </row>
    <row r="1511" spans="2:5" x14ac:dyDescent="0.2">
      <c r="B1511" t="s">
        <v>3129</v>
      </c>
      <c r="C1511" t="s">
        <v>3130</v>
      </c>
      <c r="D1511" s="1">
        <v>43813</v>
      </c>
      <c r="E1511" s="4">
        <v>1922165</v>
      </c>
    </row>
    <row r="1512" spans="2:5" x14ac:dyDescent="0.2">
      <c r="B1512" t="s">
        <v>3131</v>
      </c>
      <c r="C1512" t="s">
        <v>3132</v>
      </c>
      <c r="D1512" s="1">
        <v>43813</v>
      </c>
      <c r="E1512" s="4">
        <v>1922166</v>
      </c>
    </row>
    <row r="1513" spans="2:5" x14ac:dyDescent="0.2">
      <c r="B1513" t="s">
        <v>3133</v>
      </c>
      <c r="C1513" t="s">
        <v>3134</v>
      </c>
      <c r="D1513" s="1">
        <v>43813</v>
      </c>
      <c r="E1513" s="4">
        <v>1922197</v>
      </c>
    </row>
    <row r="1514" spans="2:5" x14ac:dyDescent="0.2">
      <c r="B1514" t="s">
        <v>3135</v>
      </c>
      <c r="C1514" t="s">
        <v>3136</v>
      </c>
      <c r="D1514" s="1">
        <v>43813</v>
      </c>
      <c r="E1514" s="4">
        <v>1922246</v>
      </c>
    </row>
    <row r="1515" spans="2:5" x14ac:dyDescent="0.2">
      <c r="B1515" t="s">
        <v>3137</v>
      </c>
      <c r="C1515" t="s">
        <v>3138</v>
      </c>
      <c r="D1515" s="1">
        <v>43813</v>
      </c>
      <c r="E1515" s="4">
        <v>1922264</v>
      </c>
    </row>
    <row r="1516" spans="2:5" x14ac:dyDescent="0.2">
      <c r="B1516" t="s">
        <v>3139</v>
      </c>
      <c r="C1516" t="s">
        <v>3140</v>
      </c>
      <c r="D1516" s="1">
        <v>43813</v>
      </c>
      <c r="E1516" s="4">
        <v>1922140</v>
      </c>
    </row>
    <row r="1517" spans="2:5" x14ac:dyDescent="0.2">
      <c r="B1517" t="s">
        <v>3141</v>
      </c>
      <c r="C1517" t="s">
        <v>3142</v>
      </c>
      <c r="D1517" s="1">
        <v>43813</v>
      </c>
      <c r="E1517" s="4">
        <v>1922141</v>
      </c>
    </row>
    <row r="1518" spans="2:5" x14ac:dyDescent="0.2">
      <c r="B1518" t="s">
        <v>3143</v>
      </c>
      <c r="C1518" t="s">
        <v>3144</v>
      </c>
      <c r="D1518" s="1">
        <v>43813</v>
      </c>
      <c r="E1518" s="4">
        <v>1922142</v>
      </c>
    </row>
    <row r="1519" spans="2:5" x14ac:dyDescent="0.2">
      <c r="B1519" t="s">
        <v>3145</v>
      </c>
      <c r="C1519" t="s">
        <v>3146</v>
      </c>
      <c r="D1519" s="1">
        <v>43813</v>
      </c>
      <c r="E1519" s="4">
        <v>1922143</v>
      </c>
    </row>
    <row r="1520" spans="2:5" x14ac:dyDescent="0.2">
      <c r="B1520" t="s">
        <v>3147</v>
      </c>
      <c r="C1520" t="s">
        <v>3148</v>
      </c>
      <c r="D1520" s="1">
        <v>43813</v>
      </c>
      <c r="E1520" s="4">
        <v>1922145</v>
      </c>
    </row>
    <row r="1521" spans="2:5" x14ac:dyDescent="0.2">
      <c r="B1521" t="s">
        <v>3149</v>
      </c>
      <c r="C1521" t="s">
        <v>3150</v>
      </c>
      <c r="D1521" s="1">
        <v>43813</v>
      </c>
      <c r="E1521" s="4">
        <v>1922146</v>
      </c>
    </row>
    <row r="1522" spans="2:5" x14ac:dyDescent="0.2">
      <c r="B1522" t="s">
        <v>3151</v>
      </c>
      <c r="C1522" t="s">
        <v>3152</v>
      </c>
      <c r="D1522" s="1">
        <v>43813</v>
      </c>
      <c r="E1522" s="4">
        <v>1922147</v>
      </c>
    </row>
    <row r="1523" spans="2:5" x14ac:dyDescent="0.2">
      <c r="B1523" t="s">
        <v>3153</v>
      </c>
      <c r="C1523" t="s">
        <v>3154</v>
      </c>
      <c r="D1523" s="1">
        <v>43813</v>
      </c>
      <c r="E1523" s="4">
        <v>1922148</v>
      </c>
    </row>
    <row r="1524" spans="2:5" x14ac:dyDescent="0.2">
      <c r="B1524" t="s">
        <v>3155</v>
      </c>
      <c r="C1524" t="s">
        <v>3156</v>
      </c>
      <c r="D1524" s="1">
        <v>43813</v>
      </c>
      <c r="E1524" s="4">
        <v>1922149</v>
      </c>
    </row>
    <row r="1525" spans="2:5" x14ac:dyDescent="0.2">
      <c r="B1525" t="s">
        <v>3157</v>
      </c>
      <c r="C1525" t="s">
        <v>3158</v>
      </c>
      <c r="D1525" s="1">
        <v>43813</v>
      </c>
      <c r="E1525" s="4">
        <v>1922150</v>
      </c>
    </row>
    <row r="1526" spans="2:5" x14ac:dyDescent="0.2">
      <c r="B1526" t="s">
        <v>3159</v>
      </c>
      <c r="C1526" t="s">
        <v>3160</v>
      </c>
      <c r="D1526" s="1">
        <v>43813</v>
      </c>
      <c r="E1526" s="4">
        <v>1922151</v>
      </c>
    </row>
    <row r="1527" spans="2:5" x14ac:dyDescent="0.2">
      <c r="B1527" t="s">
        <v>3161</v>
      </c>
      <c r="C1527" t="s">
        <v>3162</v>
      </c>
      <c r="D1527" s="1">
        <v>43813</v>
      </c>
      <c r="E1527" s="4">
        <v>1922152</v>
      </c>
    </row>
    <row r="1528" spans="2:5" x14ac:dyDescent="0.2">
      <c r="B1528" t="s">
        <v>3163</v>
      </c>
      <c r="C1528" t="s">
        <v>3164</v>
      </c>
      <c r="D1528" s="1">
        <v>43813</v>
      </c>
      <c r="E1528" s="4">
        <v>1922153</v>
      </c>
    </row>
    <row r="1529" spans="2:5" x14ac:dyDescent="0.2">
      <c r="B1529" t="s">
        <v>3165</v>
      </c>
      <c r="C1529" t="s">
        <v>3166</v>
      </c>
      <c r="D1529" s="1">
        <v>43813</v>
      </c>
      <c r="E1529" s="4">
        <v>1922154</v>
      </c>
    </row>
    <row r="1530" spans="2:5" x14ac:dyDescent="0.2">
      <c r="B1530" t="s">
        <v>3167</v>
      </c>
      <c r="C1530" t="s">
        <v>3168</v>
      </c>
      <c r="D1530" s="1">
        <v>43813</v>
      </c>
      <c r="E1530" s="4">
        <v>1922155</v>
      </c>
    </row>
    <row r="1531" spans="2:5" x14ac:dyDescent="0.2">
      <c r="B1531" t="s">
        <v>3169</v>
      </c>
      <c r="C1531" t="s">
        <v>3170</v>
      </c>
      <c r="D1531" s="1">
        <v>43813</v>
      </c>
      <c r="E1531" s="4">
        <v>1922156</v>
      </c>
    </row>
    <row r="1532" spans="2:5" x14ac:dyDescent="0.2">
      <c r="B1532" t="s">
        <v>3171</v>
      </c>
      <c r="C1532" t="s">
        <v>3172</v>
      </c>
      <c r="D1532" s="1">
        <v>43813</v>
      </c>
      <c r="E1532" s="4">
        <v>1922157</v>
      </c>
    </row>
    <row r="1533" spans="2:5" x14ac:dyDescent="0.2">
      <c r="B1533" t="s">
        <v>3173</v>
      </c>
      <c r="C1533" t="s">
        <v>3174</v>
      </c>
      <c r="D1533" s="1">
        <v>43813</v>
      </c>
      <c r="E1533" s="4">
        <v>1922158</v>
      </c>
    </row>
    <row r="1534" spans="2:5" x14ac:dyDescent="0.2">
      <c r="B1534" t="s">
        <v>3175</v>
      </c>
      <c r="C1534" t="s">
        <v>3176</v>
      </c>
      <c r="D1534" s="1">
        <v>43813</v>
      </c>
      <c r="E1534" s="4">
        <v>1922159</v>
      </c>
    </row>
    <row r="1535" spans="2:5" x14ac:dyDescent="0.2">
      <c r="B1535" t="s">
        <v>3177</v>
      </c>
      <c r="C1535" t="s">
        <v>3178</v>
      </c>
      <c r="D1535" s="1">
        <v>43813</v>
      </c>
      <c r="E1535" s="4">
        <v>1922160</v>
      </c>
    </row>
    <row r="1536" spans="2:5" x14ac:dyDescent="0.2">
      <c r="B1536" t="s">
        <v>3179</v>
      </c>
      <c r="C1536" t="s">
        <v>3180</v>
      </c>
      <c r="D1536" s="1">
        <v>43813</v>
      </c>
      <c r="E1536" s="4">
        <v>1922161</v>
      </c>
    </row>
    <row r="1537" spans="2:5" x14ac:dyDescent="0.2">
      <c r="B1537" t="s">
        <v>3181</v>
      </c>
      <c r="C1537" t="s">
        <v>3182</v>
      </c>
      <c r="D1537" s="1">
        <v>43813</v>
      </c>
      <c r="E1537" s="4">
        <v>1922162</v>
      </c>
    </row>
    <row r="1538" spans="2:5" x14ac:dyDescent="0.2">
      <c r="B1538" t="s">
        <v>3183</v>
      </c>
      <c r="C1538" t="s">
        <v>3184</v>
      </c>
      <c r="D1538" s="1">
        <v>43813</v>
      </c>
      <c r="E1538" s="4">
        <v>1922163</v>
      </c>
    </row>
    <row r="1539" spans="2:5" x14ac:dyDescent="0.2">
      <c r="B1539" t="s">
        <v>3185</v>
      </c>
      <c r="C1539" t="s">
        <v>3186</v>
      </c>
      <c r="D1539" s="1">
        <v>43813</v>
      </c>
      <c r="E1539" s="4">
        <v>1922164</v>
      </c>
    </row>
    <row r="1540" spans="2:5" x14ac:dyDescent="0.2">
      <c r="B1540" t="s">
        <v>3187</v>
      </c>
      <c r="C1540" t="s">
        <v>3188</v>
      </c>
      <c r="D1540" s="1">
        <v>43813</v>
      </c>
      <c r="E1540" s="4">
        <v>1922167</v>
      </c>
    </row>
    <row r="1541" spans="2:5" x14ac:dyDescent="0.2">
      <c r="B1541" t="s">
        <v>3189</v>
      </c>
      <c r="C1541" t="s">
        <v>3190</v>
      </c>
      <c r="D1541" s="1">
        <v>43813</v>
      </c>
      <c r="E1541" s="4">
        <v>1922168</v>
      </c>
    </row>
    <row r="1542" spans="2:5" x14ac:dyDescent="0.2">
      <c r="B1542" t="s">
        <v>3191</v>
      </c>
      <c r="C1542" t="s">
        <v>3192</v>
      </c>
      <c r="D1542" s="1">
        <v>43813</v>
      </c>
      <c r="E1542" s="4">
        <v>1922169</v>
      </c>
    </row>
    <row r="1543" spans="2:5" x14ac:dyDescent="0.2">
      <c r="B1543" t="s">
        <v>3193</v>
      </c>
      <c r="C1543" t="s">
        <v>3194</v>
      </c>
      <c r="D1543" s="1">
        <v>43813</v>
      </c>
      <c r="E1543" s="4">
        <v>1922170</v>
      </c>
    </row>
    <row r="1544" spans="2:5" x14ac:dyDescent="0.2">
      <c r="B1544" t="s">
        <v>3195</v>
      </c>
      <c r="C1544" t="s">
        <v>3196</v>
      </c>
      <c r="D1544" s="1">
        <v>43813</v>
      </c>
      <c r="E1544" s="4">
        <v>1922171</v>
      </c>
    </row>
    <row r="1545" spans="2:5" x14ac:dyDescent="0.2">
      <c r="B1545" t="s">
        <v>3197</v>
      </c>
      <c r="C1545" t="s">
        <v>3198</v>
      </c>
      <c r="D1545" s="1">
        <v>43813</v>
      </c>
      <c r="E1545" s="4">
        <v>1922172</v>
      </c>
    </row>
    <row r="1546" spans="2:5" x14ac:dyDescent="0.2">
      <c r="B1546" t="s">
        <v>3199</v>
      </c>
      <c r="C1546" t="s">
        <v>3200</v>
      </c>
      <c r="D1546" s="1">
        <v>43813</v>
      </c>
      <c r="E1546" s="4">
        <v>1922173</v>
      </c>
    </row>
    <row r="1547" spans="2:5" x14ac:dyDescent="0.2">
      <c r="B1547" t="s">
        <v>3201</v>
      </c>
      <c r="C1547" t="s">
        <v>3202</v>
      </c>
      <c r="D1547" s="1">
        <v>43813</v>
      </c>
      <c r="E1547" s="4">
        <v>1922174</v>
      </c>
    </row>
    <row r="1548" spans="2:5" x14ac:dyDescent="0.2">
      <c r="B1548" t="s">
        <v>3203</v>
      </c>
      <c r="C1548" t="s">
        <v>3204</v>
      </c>
      <c r="D1548" s="1">
        <v>43813</v>
      </c>
      <c r="E1548" s="4">
        <v>1922175</v>
      </c>
    </row>
    <row r="1549" spans="2:5" x14ac:dyDescent="0.2">
      <c r="B1549" t="s">
        <v>3205</v>
      </c>
      <c r="C1549" t="s">
        <v>3206</v>
      </c>
      <c r="D1549" s="1">
        <v>43813</v>
      </c>
      <c r="E1549" s="4">
        <v>1922176</v>
      </c>
    </row>
    <row r="1550" spans="2:5" x14ac:dyDescent="0.2">
      <c r="B1550" t="s">
        <v>3207</v>
      </c>
      <c r="C1550" t="s">
        <v>3208</v>
      </c>
      <c r="D1550" s="1">
        <v>43813</v>
      </c>
      <c r="E1550" s="4">
        <v>1922187</v>
      </c>
    </row>
    <row r="1551" spans="2:5" x14ac:dyDescent="0.2">
      <c r="B1551" t="s">
        <v>3209</v>
      </c>
      <c r="C1551" t="s">
        <v>3210</v>
      </c>
      <c r="D1551" s="1">
        <v>43813</v>
      </c>
      <c r="E1551" s="4">
        <v>1922189</v>
      </c>
    </row>
    <row r="1552" spans="2:5" x14ac:dyDescent="0.2">
      <c r="B1552" t="s">
        <v>3211</v>
      </c>
      <c r="C1552" t="s">
        <v>3212</v>
      </c>
      <c r="D1552" s="1">
        <v>43813</v>
      </c>
      <c r="E1552" s="4">
        <v>1922190</v>
      </c>
    </row>
    <row r="1553" spans="2:5" x14ac:dyDescent="0.2">
      <c r="B1553" t="s">
        <v>3213</v>
      </c>
      <c r="C1553" t="s">
        <v>3214</v>
      </c>
      <c r="D1553" s="1">
        <v>43813</v>
      </c>
      <c r="E1553" s="4">
        <v>1922191</v>
      </c>
    </row>
    <row r="1554" spans="2:5" x14ac:dyDescent="0.2">
      <c r="B1554" t="s">
        <v>3215</v>
      </c>
      <c r="C1554" t="s">
        <v>3216</v>
      </c>
      <c r="D1554" s="1">
        <v>43813</v>
      </c>
      <c r="E1554" s="4">
        <v>1922192</v>
      </c>
    </row>
    <row r="1555" spans="2:5" x14ac:dyDescent="0.2">
      <c r="B1555" t="s">
        <v>3217</v>
      </c>
      <c r="C1555" t="s">
        <v>3218</v>
      </c>
      <c r="D1555" s="1">
        <v>43813</v>
      </c>
      <c r="E1555" s="4">
        <v>1922193</v>
      </c>
    </row>
    <row r="1556" spans="2:5" x14ac:dyDescent="0.2">
      <c r="B1556" t="s">
        <v>3219</v>
      </c>
      <c r="C1556" t="s">
        <v>3220</v>
      </c>
      <c r="D1556" s="1">
        <v>43813</v>
      </c>
      <c r="E1556" s="4">
        <v>1922194</v>
      </c>
    </row>
    <row r="1557" spans="2:5" x14ac:dyDescent="0.2">
      <c r="B1557" t="s">
        <v>3221</v>
      </c>
      <c r="C1557" t="s">
        <v>3222</v>
      </c>
      <c r="D1557" s="1">
        <v>43813</v>
      </c>
      <c r="E1557" s="4">
        <v>1922195</v>
      </c>
    </row>
    <row r="1558" spans="2:5" x14ac:dyDescent="0.2">
      <c r="B1558" t="s">
        <v>3223</v>
      </c>
      <c r="C1558" t="s">
        <v>3224</v>
      </c>
      <c r="D1558" s="1">
        <v>43813</v>
      </c>
      <c r="E1558" s="4">
        <v>1922196</v>
      </c>
    </row>
    <row r="1559" spans="2:5" x14ac:dyDescent="0.2">
      <c r="B1559" t="s">
        <v>3225</v>
      </c>
      <c r="C1559" t="s">
        <v>3226</v>
      </c>
      <c r="D1559" s="1">
        <v>43813</v>
      </c>
      <c r="E1559" s="4">
        <v>1922198</v>
      </c>
    </row>
    <row r="1560" spans="2:5" x14ac:dyDescent="0.2">
      <c r="B1560" t="s">
        <v>3227</v>
      </c>
      <c r="C1560" t="s">
        <v>3228</v>
      </c>
      <c r="D1560" s="1">
        <v>43813</v>
      </c>
      <c r="E1560" s="4">
        <v>1922199</v>
      </c>
    </row>
    <row r="1561" spans="2:5" x14ac:dyDescent="0.2">
      <c r="B1561" t="s">
        <v>3229</v>
      </c>
      <c r="C1561" t="s">
        <v>3230</v>
      </c>
      <c r="D1561" s="1">
        <v>43813</v>
      </c>
      <c r="E1561" s="4">
        <v>1922200</v>
      </c>
    </row>
    <row r="1562" spans="2:5" x14ac:dyDescent="0.2">
      <c r="B1562" t="s">
        <v>3231</v>
      </c>
      <c r="C1562" t="s">
        <v>3232</v>
      </c>
      <c r="D1562" s="1">
        <v>43813</v>
      </c>
      <c r="E1562" s="4">
        <v>1922201</v>
      </c>
    </row>
    <row r="1563" spans="2:5" x14ac:dyDescent="0.2">
      <c r="B1563" t="s">
        <v>3233</v>
      </c>
      <c r="C1563" t="s">
        <v>3234</v>
      </c>
      <c r="D1563" s="1">
        <v>43813</v>
      </c>
      <c r="E1563" s="4">
        <v>1922202</v>
      </c>
    </row>
    <row r="1564" spans="2:5" x14ac:dyDescent="0.2">
      <c r="B1564" t="s">
        <v>3235</v>
      </c>
      <c r="C1564" t="s">
        <v>3236</v>
      </c>
      <c r="D1564" s="1">
        <v>43813</v>
      </c>
      <c r="E1564" s="4">
        <v>1922203</v>
      </c>
    </row>
    <row r="1565" spans="2:5" x14ac:dyDescent="0.2">
      <c r="B1565" t="s">
        <v>3237</v>
      </c>
      <c r="C1565" t="s">
        <v>3238</v>
      </c>
      <c r="D1565" s="1">
        <v>43813</v>
      </c>
      <c r="E1565" s="4">
        <v>1922204</v>
      </c>
    </row>
    <row r="1566" spans="2:5" x14ac:dyDescent="0.2">
      <c r="B1566" t="s">
        <v>3239</v>
      </c>
      <c r="C1566" t="s">
        <v>3240</v>
      </c>
      <c r="D1566" s="1">
        <v>43813</v>
      </c>
      <c r="E1566" s="4">
        <v>1922205</v>
      </c>
    </row>
    <row r="1567" spans="2:5" x14ac:dyDescent="0.2">
      <c r="B1567" t="s">
        <v>3241</v>
      </c>
      <c r="C1567" t="s">
        <v>3242</v>
      </c>
      <c r="D1567" s="1">
        <v>43813</v>
      </c>
      <c r="E1567" s="4">
        <v>1922206</v>
      </c>
    </row>
    <row r="1568" spans="2:5" x14ac:dyDescent="0.2">
      <c r="B1568" t="s">
        <v>3243</v>
      </c>
      <c r="C1568" t="s">
        <v>3244</v>
      </c>
      <c r="D1568" s="1">
        <v>43813</v>
      </c>
      <c r="E1568" s="4">
        <v>1922207</v>
      </c>
    </row>
    <row r="1569" spans="2:5" x14ac:dyDescent="0.2">
      <c r="B1569" t="s">
        <v>3245</v>
      </c>
      <c r="C1569" t="s">
        <v>3246</v>
      </c>
      <c r="D1569" s="1">
        <v>43813</v>
      </c>
      <c r="E1569" s="4">
        <v>1922211</v>
      </c>
    </row>
    <row r="1570" spans="2:5" x14ac:dyDescent="0.2">
      <c r="B1570" t="s">
        <v>3247</v>
      </c>
      <c r="C1570" t="s">
        <v>3248</v>
      </c>
      <c r="D1570" s="1">
        <v>43813</v>
      </c>
      <c r="E1570" s="4">
        <v>1922215</v>
      </c>
    </row>
    <row r="1571" spans="2:5" x14ac:dyDescent="0.2">
      <c r="B1571" t="s">
        <v>3249</v>
      </c>
      <c r="C1571" t="s">
        <v>3250</v>
      </c>
      <c r="D1571" s="1">
        <v>43813</v>
      </c>
      <c r="E1571" s="4">
        <v>1922216</v>
      </c>
    </row>
    <row r="1572" spans="2:5" x14ac:dyDescent="0.2">
      <c r="B1572" t="s">
        <v>3251</v>
      </c>
      <c r="C1572" t="s">
        <v>3252</v>
      </c>
      <c r="D1572" s="1">
        <v>43813</v>
      </c>
      <c r="E1572" s="4">
        <v>1922217</v>
      </c>
    </row>
    <row r="1573" spans="2:5" x14ac:dyDescent="0.2">
      <c r="B1573" t="s">
        <v>3253</v>
      </c>
      <c r="C1573" t="s">
        <v>3254</v>
      </c>
      <c r="D1573" s="1">
        <v>43813</v>
      </c>
      <c r="E1573" s="4">
        <v>1922218</v>
      </c>
    </row>
    <row r="1574" spans="2:5" x14ac:dyDescent="0.2">
      <c r="B1574" t="s">
        <v>3255</v>
      </c>
      <c r="C1574" t="s">
        <v>3256</v>
      </c>
      <c r="D1574" s="1">
        <v>43813</v>
      </c>
      <c r="E1574" s="4">
        <v>1922219</v>
      </c>
    </row>
    <row r="1575" spans="2:5" x14ac:dyDescent="0.2">
      <c r="B1575" t="s">
        <v>3257</v>
      </c>
      <c r="C1575" t="s">
        <v>3258</v>
      </c>
      <c r="D1575" s="1">
        <v>43813</v>
      </c>
      <c r="E1575" s="4">
        <v>1922220</v>
      </c>
    </row>
    <row r="1576" spans="2:5" x14ac:dyDescent="0.2">
      <c r="B1576" t="s">
        <v>3259</v>
      </c>
      <c r="C1576" t="s">
        <v>3260</v>
      </c>
      <c r="D1576" s="1">
        <v>43813</v>
      </c>
      <c r="E1576" s="4">
        <v>1922221</v>
      </c>
    </row>
    <row r="1577" spans="2:5" x14ac:dyDescent="0.2">
      <c r="B1577" t="s">
        <v>3261</v>
      </c>
      <c r="C1577" t="s">
        <v>3262</v>
      </c>
      <c r="D1577" s="1">
        <v>43813</v>
      </c>
      <c r="E1577" s="4">
        <v>1922222</v>
      </c>
    </row>
    <row r="1578" spans="2:5" x14ac:dyDescent="0.2">
      <c r="B1578" t="s">
        <v>3263</v>
      </c>
      <c r="C1578" t="s">
        <v>3264</v>
      </c>
      <c r="D1578" s="1">
        <v>43813</v>
      </c>
      <c r="E1578" s="4">
        <v>1922223</v>
      </c>
    </row>
    <row r="1579" spans="2:5" x14ac:dyDescent="0.2">
      <c r="B1579" t="s">
        <v>3265</v>
      </c>
      <c r="C1579" t="s">
        <v>3266</v>
      </c>
      <c r="D1579" s="1">
        <v>43813</v>
      </c>
      <c r="E1579" s="4">
        <v>1922233</v>
      </c>
    </row>
    <row r="1580" spans="2:5" x14ac:dyDescent="0.2">
      <c r="B1580" t="s">
        <v>3267</v>
      </c>
      <c r="C1580" t="s">
        <v>3268</v>
      </c>
      <c r="D1580" s="1">
        <v>43813</v>
      </c>
      <c r="E1580" s="4">
        <v>1922236</v>
      </c>
    </row>
    <row r="1581" spans="2:5" x14ac:dyDescent="0.2">
      <c r="B1581" t="s">
        <v>3269</v>
      </c>
      <c r="C1581" t="s">
        <v>3270</v>
      </c>
      <c r="D1581" s="1">
        <v>43813</v>
      </c>
      <c r="E1581" s="4">
        <v>1922237</v>
      </c>
    </row>
    <row r="1582" spans="2:5" x14ac:dyDescent="0.2">
      <c r="B1582" t="s">
        <v>3271</v>
      </c>
      <c r="C1582" t="s">
        <v>3272</v>
      </c>
      <c r="D1582" s="1">
        <v>43813</v>
      </c>
      <c r="E1582" s="4">
        <v>1922238</v>
      </c>
    </row>
    <row r="1583" spans="2:5" x14ac:dyDescent="0.2">
      <c r="B1583" t="s">
        <v>3273</v>
      </c>
      <c r="C1583" t="s">
        <v>3274</v>
      </c>
      <c r="D1583" s="1">
        <v>43813</v>
      </c>
      <c r="E1583" s="4">
        <v>1922239</v>
      </c>
    </row>
    <row r="1584" spans="2:5" x14ac:dyDescent="0.2">
      <c r="B1584" t="s">
        <v>3275</v>
      </c>
      <c r="C1584" t="s">
        <v>3276</v>
      </c>
      <c r="D1584" s="1">
        <v>43813</v>
      </c>
      <c r="E1584" s="4">
        <v>1922243</v>
      </c>
    </row>
    <row r="1585" spans="2:5" x14ac:dyDescent="0.2">
      <c r="B1585" t="s">
        <v>3277</v>
      </c>
      <c r="C1585" t="s">
        <v>3278</v>
      </c>
      <c r="D1585" s="1">
        <v>43813</v>
      </c>
      <c r="E1585" s="4">
        <v>1922244</v>
      </c>
    </row>
    <row r="1586" spans="2:5" x14ac:dyDescent="0.2">
      <c r="B1586" t="s">
        <v>3279</v>
      </c>
      <c r="C1586" t="s">
        <v>3280</v>
      </c>
      <c r="D1586" s="1">
        <v>43813</v>
      </c>
      <c r="E1586" s="4">
        <v>1922245</v>
      </c>
    </row>
    <row r="1587" spans="2:5" x14ac:dyDescent="0.2">
      <c r="B1587" t="s">
        <v>3281</v>
      </c>
      <c r="C1587" t="s">
        <v>3282</v>
      </c>
      <c r="D1587" s="1">
        <v>43813</v>
      </c>
      <c r="E1587" s="4">
        <v>1922247</v>
      </c>
    </row>
    <row r="1588" spans="2:5" x14ac:dyDescent="0.2">
      <c r="B1588" t="s">
        <v>3283</v>
      </c>
      <c r="C1588" t="s">
        <v>3284</v>
      </c>
      <c r="D1588" s="1">
        <v>43813</v>
      </c>
      <c r="E1588" s="4">
        <v>1922248</v>
      </c>
    </row>
    <row r="1589" spans="2:5" x14ac:dyDescent="0.2">
      <c r="B1589" t="s">
        <v>3285</v>
      </c>
      <c r="C1589" t="s">
        <v>3286</v>
      </c>
      <c r="D1589" s="1">
        <v>43813</v>
      </c>
      <c r="E1589" s="4">
        <v>1922249</v>
      </c>
    </row>
    <row r="1590" spans="2:5" x14ac:dyDescent="0.2">
      <c r="B1590" t="s">
        <v>3287</v>
      </c>
      <c r="C1590" t="s">
        <v>3288</v>
      </c>
      <c r="D1590" s="1">
        <v>43813</v>
      </c>
      <c r="E1590" s="4">
        <v>1922250</v>
      </c>
    </row>
    <row r="1591" spans="2:5" x14ac:dyDescent="0.2">
      <c r="B1591" t="s">
        <v>3289</v>
      </c>
      <c r="C1591" t="s">
        <v>3290</v>
      </c>
      <c r="D1591" s="1">
        <v>43813</v>
      </c>
      <c r="E1591" s="4">
        <v>1922251</v>
      </c>
    </row>
    <row r="1592" spans="2:5" x14ac:dyDescent="0.2">
      <c r="B1592" t="s">
        <v>3291</v>
      </c>
      <c r="C1592" t="s">
        <v>3292</v>
      </c>
      <c r="D1592" s="1">
        <v>43813</v>
      </c>
      <c r="E1592" s="4">
        <v>1922252</v>
      </c>
    </row>
    <row r="1593" spans="2:5" x14ac:dyDescent="0.2">
      <c r="B1593" t="s">
        <v>3293</v>
      </c>
      <c r="C1593" t="s">
        <v>3294</v>
      </c>
      <c r="D1593" s="1">
        <v>43813</v>
      </c>
      <c r="E1593" s="4">
        <v>1922253</v>
      </c>
    </row>
    <row r="1594" spans="2:5" x14ac:dyDescent="0.2">
      <c r="B1594" t="s">
        <v>3295</v>
      </c>
      <c r="C1594" t="s">
        <v>3296</v>
      </c>
      <c r="D1594" s="1">
        <v>43813</v>
      </c>
      <c r="E1594" s="4">
        <v>1922254</v>
      </c>
    </row>
    <row r="1595" spans="2:5" x14ac:dyDescent="0.2">
      <c r="B1595" t="s">
        <v>3297</v>
      </c>
      <c r="C1595" t="s">
        <v>3298</v>
      </c>
      <c r="D1595" s="1">
        <v>43813</v>
      </c>
      <c r="E1595" s="4">
        <v>1922255</v>
      </c>
    </row>
    <row r="1596" spans="2:5" x14ac:dyDescent="0.2">
      <c r="B1596" t="s">
        <v>3299</v>
      </c>
      <c r="C1596" t="s">
        <v>3300</v>
      </c>
      <c r="D1596" s="1">
        <v>43813</v>
      </c>
      <c r="E1596" s="4">
        <v>1922256</v>
      </c>
    </row>
    <row r="1597" spans="2:5" x14ac:dyDescent="0.2">
      <c r="B1597" t="s">
        <v>3301</v>
      </c>
      <c r="C1597" t="s">
        <v>3302</v>
      </c>
      <c r="D1597" s="1">
        <v>43813</v>
      </c>
      <c r="E1597" s="4">
        <v>1922257</v>
      </c>
    </row>
    <row r="1598" spans="2:5" x14ac:dyDescent="0.2">
      <c r="B1598" t="s">
        <v>3303</v>
      </c>
      <c r="C1598" t="s">
        <v>3304</v>
      </c>
      <c r="D1598" s="1">
        <v>43813</v>
      </c>
      <c r="E1598" s="4">
        <v>1922258</v>
      </c>
    </row>
    <row r="1599" spans="2:5" x14ac:dyDescent="0.2">
      <c r="B1599" t="s">
        <v>3305</v>
      </c>
      <c r="C1599" t="s">
        <v>3306</v>
      </c>
      <c r="D1599" s="1">
        <v>43813</v>
      </c>
      <c r="E1599" s="4">
        <v>1922259</v>
      </c>
    </row>
    <row r="1600" spans="2:5" x14ac:dyDescent="0.2">
      <c r="B1600" t="s">
        <v>3307</v>
      </c>
      <c r="C1600" t="s">
        <v>3308</v>
      </c>
      <c r="D1600" s="1">
        <v>43813</v>
      </c>
      <c r="E1600" s="4">
        <v>1922260</v>
      </c>
    </row>
    <row r="1601" spans="2:5" x14ac:dyDescent="0.2">
      <c r="B1601" t="s">
        <v>3309</v>
      </c>
      <c r="C1601" t="s">
        <v>3310</v>
      </c>
      <c r="D1601" s="1">
        <v>43813</v>
      </c>
      <c r="E1601" s="4">
        <v>1922261</v>
      </c>
    </row>
    <row r="1602" spans="2:5" x14ac:dyDescent="0.2">
      <c r="B1602" t="s">
        <v>3311</v>
      </c>
      <c r="C1602" t="s">
        <v>3312</v>
      </c>
      <c r="D1602" s="1">
        <v>43813</v>
      </c>
      <c r="E1602" s="4">
        <v>1922262</v>
      </c>
    </row>
    <row r="1603" spans="2:5" x14ac:dyDescent="0.2">
      <c r="B1603" t="s">
        <v>3313</v>
      </c>
      <c r="C1603" t="s">
        <v>3314</v>
      </c>
      <c r="D1603" s="1">
        <v>43813</v>
      </c>
      <c r="E1603" s="4">
        <v>1922263</v>
      </c>
    </row>
    <row r="1604" spans="2:5" x14ac:dyDescent="0.2">
      <c r="B1604" t="s">
        <v>3315</v>
      </c>
      <c r="C1604" t="s">
        <v>3316</v>
      </c>
      <c r="D1604" s="1">
        <v>43813</v>
      </c>
      <c r="E1604" s="4">
        <v>1922265</v>
      </c>
    </row>
    <row r="1605" spans="2:5" x14ac:dyDescent="0.2">
      <c r="B1605" t="s">
        <v>3317</v>
      </c>
      <c r="C1605" t="s">
        <v>3318</v>
      </c>
      <c r="D1605" s="1">
        <v>43813</v>
      </c>
      <c r="E1605" s="4">
        <v>1922266</v>
      </c>
    </row>
    <row r="1606" spans="2:5" x14ac:dyDescent="0.2">
      <c r="B1606" t="s">
        <v>3319</v>
      </c>
      <c r="C1606" t="s">
        <v>3320</v>
      </c>
      <c r="D1606" s="1">
        <v>43813</v>
      </c>
      <c r="E1606" s="4">
        <v>1922267</v>
      </c>
    </row>
    <row r="1607" spans="2:5" x14ac:dyDescent="0.2">
      <c r="B1607" t="s">
        <v>3321</v>
      </c>
      <c r="C1607" t="s">
        <v>3322</v>
      </c>
      <c r="D1607" s="1">
        <v>43813</v>
      </c>
      <c r="E1607" s="4">
        <v>1922268</v>
      </c>
    </row>
    <row r="1608" spans="2:5" x14ac:dyDescent="0.2">
      <c r="B1608" t="s">
        <v>3323</v>
      </c>
      <c r="C1608" t="s">
        <v>3324</v>
      </c>
      <c r="D1608" s="1">
        <v>43813</v>
      </c>
      <c r="E1608" s="4">
        <v>1922269</v>
      </c>
    </row>
    <row r="1609" spans="2:5" x14ac:dyDescent="0.2">
      <c r="B1609" t="s">
        <v>3325</v>
      </c>
      <c r="C1609" t="s">
        <v>3326</v>
      </c>
      <c r="D1609" s="1">
        <v>43813</v>
      </c>
      <c r="E1609" s="4">
        <v>1922270</v>
      </c>
    </row>
    <row r="1610" spans="2:5" x14ac:dyDescent="0.2">
      <c r="B1610" t="s">
        <v>3327</v>
      </c>
      <c r="C1610" t="s">
        <v>3328</v>
      </c>
      <c r="D1610" s="1">
        <v>43813</v>
      </c>
      <c r="E1610" s="4">
        <v>1922285</v>
      </c>
    </row>
    <row r="1611" spans="2:5" x14ac:dyDescent="0.2">
      <c r="B1611" t="s">
        <v>3329</v>
      </c>
      <c r="C1611" t="s">
        <v>3330</v>
      </c>
      <c r="D1611" s="1">
        <v>43813</v>
      </c>
      <c r="E1611" s="4">
        <v>1922287</v>
      </c>
    </row>
    <row r="1612" spans="2:5" x14ac:dyDescent="0.2">
      <c r="B1612" t="s">
        <v>3331</v>
      </c>
      <c r="C1612" t="s">
        <v>3332</v>
      </c>
      <c r="D1612" s="1">
        <v>43813</v>
      </c>
      <c r="E1612" s="4">
        <v>1922288</v>
      </c>
    </row>
    <row r="1613" spans="2:5" x14ac:dyDescent="0.2">
      <c r="B1613" t="s">
        <v>3333</v>
      </c>
      <c r="C1613" t="s">
        <v>3334</v>
      </c>
      <c r="D1613" s="1">
        <v>43813</v>
      </c>
      <c r="E1613" s="4">
        <v>1922289</v>
      </c>
    </row>
    <row r="1614" spans="2:5" x14ac:dyDescent="0.2">
      <c r="B1614" t="s">
        <v>3335</v>
      </c>
      <c r="C1614" t="s">
        <v>3336</v>
      </c>
      <c r="D1614" s="1">
        <v>43813</v>
      </c>
      <c r="E1614" s="4">
        <v>1922290</v>
      </c>
    </row>
    <row r="1615" spans="2:5" x14ac:dyDescent="0.2">
      <c r="B1615" t="s">
        <v>3337</v>
      </c>
      <c r="C1615" t="s">
        <v>3338</v>
      </c>
      <c r="D1615" s="1">
        <v>43813</v>
      </c>
      <c r="E1615" s="4">
        <v>1922291</v>
      </c>
    </row>
    <row r="1616" spans="2:5" x14ac:dyDescent="0.2">
      <c r="B1616" t="s">
        <v>3339</v>
      </c>
      <c r="C1616" t="s">
        <v>3340</v>
      </c>
      <c r="D1616" s="1">
        <v>43813</v>
      </c>
      <c r="E1616" s="4">
        <v>1922314</v>
      </c>
    </row>
    <row r="1617" spans="2:5" x14ac:dyDescent="0.2">
      <c r="B1617" t="s">
        <v>3341</v>
      </c>
      <c r="C1617" t="s">
        <v>3342</v>
      </c>
      <c r="D1617" s="1">
        <v>43813</v>
      </c>
      <c r="E1617" s="4">
        <v>1922315</v>
      </c>
    </row>
    <row r="1618" spans="2:5" x14ac:dyDescent="0.2">
      <c r="B1618" t="s">
        <v>3343</v>
      </c>
      <c r="C1618" t="s">
        <v>3344</v>
      </c>
      <c r="D1618" s="1">
        <v>43813</v>
      </c>
      <c r="E1618" s="4">
        <v>1922316</v>
      </c>
    </row>
    <row r="1619" spans="2:5" x14ac:dyDescent="0.2">
      <c r="B1619" t="s">
        <v>3345</v>
      </c>
      <c r="C1619" t="s">
        <v>3346</v>
      </c>
      <c r="D1619" s="1">
        <v>43813</v>
      </c>
      <c r="E1619" s="4">
        <v>1922320</v>
      </c>
    </row>
    <row r="1620" spans="2:5" x14ac:dyDescent="0.2">
      <c r="B1620" t="s">
        <v>3347</v>
      </c>
      <c r="C1620" t="s">
        <v>3348</v>
      </c>
      <c r="D1620" s="1">
        <v>43813</v>
      </c>
      <c r="E1620" s="4">
        <v>1922324</v>
      </c>
    </row>
    <row r="1621" spans="2:5" x14ac:dyDescent="0.2">
      <c r="B1621" t="s">
        <v>3349</v>
      </c>
      <c r="C1621" t="s">
        <v>3350</v>
      </c>
      <c r="D1621" s="1">
        <v>43816</v>
      </c>
      <c r="E1621" s="4">
        <v>1922476</v>
      </c>
    </row>
    <row r="1622" spans="2:5" x14ac:dyDescent="0.2">
      <c r="B1622" t="s">
        <v>3351</v>
      </c>
      <c r="C1622" t="s">
        <v>3352</v>
      </c>
      <c r="D1622" s="1">
        <v>43816</v>
      </c>
      <c r="E1622" s="4">
        <v>1922477</v>
      </c>
    </row>
    <row r="1623" spans="2:5" x14ac:dyDescent="0.2">
      <c r="B1623" t="s">
        <v>3353</v>
      </c>
      <c r="C1623" t="s">
        <v>3354</v>
      </c>
      <c r="D1623" s="1">
        <v>43816</v>
      </c>
      <c r="E1623" s="4">
        <v>1922478</v>
      </c>
    </row>
    <row r="1624" spans="2:5" x14ac:dyDescent="0.2">
      <c r="B1624" t="s">
        <v>3355</v>
      </c>
      <c r="C1624" t="s">
        <v>3356</v>
      </c>
      <c r="D1624" s="1">
        <v>43816</v>
      </c>
      <c r="E1624" s="4">
        <v>1922482</v>
      </c>
    </row>
    <row r="1625" spans="2:5" x14ac:dyDescent="0.2">
      <c r="B1625" t="s">
        <v>3357</v>
      </c>
      <c r="C1625" t="s">
        <v>3358</v>
      </c>
      <c r="D1625" s="1">
        <v>43816</v>
      </c>
      <c r="E1625" s="4">
        <v>1922485</v>
      </c>
    </row>
    <row r="1626" spans="2:5" x14ac:dyDescent="0.2">
      <c r="B1626" t="s">
        <v>3359</v>
      </c>
      <c r="C1626" t="s">
        <v>3360</v>
      </c>
      <c r="D1626" s="1">
        <v>43816</v>
      </c>
      <c r="E1626" s="4">
        <v>1922486</v>
      </c>
    </row>
    <row r="1627" spans="2:5" x14ac:dyDescent="0.2">
      <c r="B1627" t="s">
        <v>3361</v>
      </c>
      <c r="C1627" t="s">
        <v>3362</v>
      </c>
      <c r="D1627" s="1">
        <v>43816</v>
      </c>
      <c r="E1627" s="4">
        <v>1922479</v>
      </c>
    </row>
    <row r="1628" spans="2:5" x14ac:dyDescent="0.2">
      <c r="B1628" t="s">
        <v>3363</v>
      </c>
      <c r="C1628" t="s">
        <v>3364</v>
      </c>
      <c r="D1628" s="1">
        <v>43816</v>
      </c>
      <c r="E1628" s="4">
        <v>1922480</v>
      </c>
    </row>
    <row r="1629" spans="2:5" x14ac:dyDescent="0.2">
      <c r="B1629" t="s">
        <v>3365</v>
      </c>
      <c r="C1629" t="s">
        <v>3366</v>
      </c>
      <c r="D1629" s="1">
        <v>43816</v>
      </c>
      <c r="E1629" s="4">
        <v>1922481</v>
      </c>
    </row>
    <row r="1630" spans="2:5" x14ac:dyDescent="0.2">
      <c r="B1630" t="s">
        <v>3367</v>
      </c>
      <c r="C1630" t="s">
        <v>3368</v>
      </c>
      <c r="D1630" s="1">
        <v>43817</v>
      </c>
      <c r="E1630" s="4">
        <v>1922483</v>
      </c>
    </row>
    <row r="1631" spans="2:5" x14ac:dyDescent="0.2">
      <c r="B1631" t="s">
        <v>3369</v>
      </c>
      <c r="C1631" t="s">
        <v>3370</v>
      </c>
      <c r="D1631" s="1">
        <v>43817</v>
      </c>
      <c r="E1631" s="4">
        <v>1922487</v>
      </c>
    </row>
    <row r="1632" spans="2:5" x14ac:dyDescent="0.2">
      <c r="B1632" t="s">
        <v>3371</v>
      </c>
      <c r="C1632" t="s">
        <v>3372</v>
      </c>
      <c r="D1632" s="1">
        <v>43817</v>
      </c>
      <c r="E1632" s="4">
        <v>1922328</v>
      </c>
    </row>
    <row r="1633" spans="2:5" x14ac:dyDescent="0.2">
      <c r="B1633" t="s">
        <v>3373</v>
      </c>
      <c r="C1633" t="s">
        <v>3374</v>
      </c>
      <c r="D1633" s="1">
        <v>43817</v>
      </c>
      <c r="E1633" s="4">
        <v>1922329</v>
      </c>
    </row>
    <row r="1634" spans="2:5" x14ac:dyDescent="0.2">
      <c r="B1634" t="s">
        <v>3375</v>
      </c>
      <c r="C1634" t="s">
        <v>3376</v>
      </c>
      <c r="D1634" s="1">
        <v>43817</v>
      </c>
      <c r="E1634" s="4">
        <v>1922330</v>
      </c>
    </row>
    <row r="1635" spans="2:5" x14ac:dyDescent="0.2">
      <c r="B1635" t="s">
        <v>3377</v>
      </c>
      <c r="C1635" t="s">
        <v>3378</v>
      </c>
      <c r="D1635" s="1">
        <v>43817</v>
      </c>
      <c r="E1635" s="4">
        <v>1922331</v>
      </c>
    </row>
    <row r="1636" spans="2:5" x14ac:dyDescent="0.2">
      <c r="B1636" t="s">
        <v>3379</v>
      </c>
      <c r="C1636" t="s">
        <v>3380</v>
      </c>
      <c r="D1636" s="1">
        <v>43817</v>
      </c>
      <c r="E1636" s="4">
        <v>1922332</v>
      </c>
    </row>
    <row r="1637" spans="2:5" x14ac:dyDescent="0.2">
      <c r="B1637" t="s">
        <v>3381</v>
      </c>
      <c r="C1637" t="s">
        <v>3382</v>
      </c>
      <c r="D1637" s="1">
        <v>43817</v>
      </c>
      <c r="E1637" s="4">
        <v>1922333</v>
      </c>
    </row>
    <row r="1638" spans="2:5" x14ac:dyDescent="0.2">
      <c r="B1638" t="s">
        <v>3383</v>
      </c>
      <c r="C1638" t="s">
        <v>3384</v>
      </c>
      <c r="D1638" s="1">
        <v>43817</v>
      </c>
      <c r="E1638" s="4">
        <v>1922334</v>
      </c>
    </row>
    <row r="1639" spans="2:5" x14ac:dyDescent="0.2">
      <c r="B1639" t="s">
        <v>3385</v>
      </c>
      <c r="C1639" t="s">
        <v>3386</v>
      </c>
      <c r="D1639" s="1">
        <v>43817</v>
      </c>
      <c r="E1639" s="4">
        <v>1922387</v>
      </c>
    </row>
    <row r="1640" spans="2:5" x14ac:dyDescent="0.2">
      <c r="B1640" t="s">
        <v>3387</v>
      </c>
      <c r="C1640" t="s">
        <v>3388</v>
      </c>
      <c r="D1640" s="1">
        <v>43820</v>
      </c>
      <c r="E1640" s="4">
        <v>1922322</v>
      </c>
    </row>
    <row r="1641" spans="2:5" x14ac:dyDescent="0.2">
      <c r="B1641" t="s">
        <v>3389</v>
      </c>
      <c r="C1641" t="s">
        <v>3390</v>
      </c>
      <c r="D1641" s="1">
        <v>43820</v>
      </c>
      <c r="E1641" s="4">
        <v>1922340</v>
      </c>
    </row>
    <row r="1642" spans="2:5" x14ac:dyDescent="0.2">
      <c r="B1642" t="s">
        <v>3391</v>
      </c>
      <c r="C1642" t="s">
        <v>3392</v>
      </c>
      <c r="D1642" s="1">
        <v>43820</v>
      </c>
      <c r="E1642" s="4">
        <v>1922358</v>
      </c>
    </row>
    <row r="1643" spans="2:5" x14ac:dyDescent="0.2">
      <c r="B1643" t="s">
        <v>3393</v>
      </c>
      <c r="C1643" t="s">
        <v>3394</v>
      </c>
      <c r="D1643" s="1">
        <v>43820</v>
      </c>
      <c r="E1643" s="4">
        <v>1922376</v>
      </c>
    </row>
    <row r="1644" spans="2:5" x14ac:dyDescent="0.2">
      <c r="B1644" t="s">
        <v>3395</v>
      </c>
      <c r="C1644" t="s">
        <v>3396</v>
      </c>
      <c r="D1644" s="1">
        <v>43820</v>
      </c>
      <c r="E1644" s="4">
        <v>1922395</v>
      </c>
    </row>
    <row r="1645" spans="2:5" x14ac:dyDescent="0.2">
      <c r="B1645" t="s">
        <v>3397</v>
      </c>
      <c r="C1645" t="s">
        <v>3398</v>
      </c>
      <c r="D1645" s="1">
        <v>43820</v>
      </c>
      <c r="E1645" s="4">
        <v>1922410</v>
      </c>
    </row>
    <row r="1646" spans="2:5" x14ac:dyDescent="0.2">
      <c r="B1646" t="s">
        <v>3399</v>
      </c>
      <c r="C1646" t="s">
        <v>3400</v>
      </c>
      <c r="D1646" s="1">
        <v>43820</v>
      </c>
      <c r="E1646" s="4">
        <v>1922431</v>
      </c>
    </row>
    <row r="1647" spans="2:5" x14ac:dyDescent="0.2">
      <c r="B1647" t="s">
        <v>3401</v>
      </c>
      <c r="C1647" t="s">
        <v>3402</v>
      </c>
      <c r="D1647" s="1">
        <v>43820</v>
      </c>
      <c r="E1647" s="4">
        <v>1922308</v>
      </c>
    </row>
    <row r="1648" spans="2:5" x14ac:dyDescent="0.2">
      <c r="B1648" t="s">
        <v>3403</v>
      </c>
      <c r="C1648" t="s">
        <v>3404</v>
      </c>
      <c r="D1648" s="1">
        <v>43820</v>
      </c>
      <c r="E1648" s="4">
        <v>1922309</v>
      </c>
    </row>
    <row r="1649" spans="2:5" x14ac:dyDescent="0.2">
      <c r="B1649" t="s">
        <v>3405</v>
      </c>
      <c r="C1649" t="s">
        <v>3406</v>
      </c>
      <c r="D1649" s="1">
        <v>43820</v>
      </c>
      <c r="E1649" s="4">
        <v>1922310</v>
      </c>
    </row>
    <row r="1650" spans="2:5" x14ac:dyDescent="0.2">
      <c r="B1650" t="s">
        <v>3407</v>
      </c>
      <c r="C1650" t="s">
        <v>3408</v>
      </c>
      <c r="D1650" s="1">
        <v>43820</v>
      </c>
      <c r="E1650" s="4">
        <v>1922311</v>
      </c>
    </row>
    <row r="1651" spans="2:5" x14ac:dyDescent="0.2">
      <c r="B1651" t="s">
        <v>3409</v>
      </c>
      <c r="C1651" t="s">
        <v>3410</v>
      </c>
      <c r="D1651" s="1">
        <v>43820</v>
      </c>
      <c r="E1651" s="4">
        <v>1922312</v>
      </c>
    </row>
    <row r="1652" spans="2:5" x14ac:dyDescent="0.2">
      <c r="B1652" t="s">
        <v>3411</v>
      </c>
      <c r="C1652" t="s">
        <v>3412</v>
      </c>
      <c r="D1652" s="1">
        <v>43820</v>
      </c>
      <c r="E1652" s="4">
        <v>1922313</v>
      </c>
    </row>
    <row r="1653" spans="2:5" x14ac:dyDescent="0.2">
      <c r="B1653" t="s">
        <v>3413</v>
      </c>
      <c r="C1653" t="s">
        <v>3414</v>
      </c>
      <c r="D1653" s="1">
        <v>43820</v>
      </c>
      <c r="E1653" s="4">
        <v>1922317</v>
      </c>
    </row>
    <row r="1654" spans="2:5" x14ac:dyDescent="0.2">
      <c r="B1654" t="s">
        <v>3415</v>
      </c>
      <c r="C1654" t="s">
        <v>3416</v>
      </c>
      <c r="D1654" s="1">
        <v>43820</v>
      </c>
      <c r="E1654" s="4">
        <v>1922318</v>
      </c>
    </row>
    <row r="1655" spans="2:5" x14ac:dyDescent="0.2">
      <c r="B1655" t="s">
        <v>3417</v>
      </c>
      <c r="C1655" t="s">
        <v>3418</v>
      </c>
      <c r="D1655" s="1">
        <v>43820</v>
      </c>
      <c r="E1655" s="4">
        <v>1922319</v>
      </c>
    </row>
    <row r="1656" spans="2:5" x14ac:dyDescent="0.2">
      <c r="B1656" t="s">
        <v>3419</v>
      </c>
      <c r="C1656" t="s">
        <v>3420</v>
      </c>
      <c r="D1656" s="1">
        <v>43820</v>
      </c>
      <c r="E1656" s="4">
        <v>1922321</v>
      </c>
    </row>
    <row r="1657" spans="2:5" x14ac:dyDescent="0.2">
      <c r="B1657" t="s">
        <v>3421</v>
      </c>
      <c r="C1657" t="s">
        <v>3422</v>
      </c>
      <c r="D1657" s="1">
        <v>43820</v>
      </c>
      <c r="E1657" s="4">
        <v>1922323</v>
      </c>
    </row>
    <row r="1658" spans="2:5" x14ac:dyDescent="0.2">
      <c r="B1658" t="s">
        <v>3423</v>
      </c>
      <c r="C1658" t="s">
        <v>3424</v>
      </c>
      <c r="D1658" s="1">
        <v>43820</v>
      </c>
      <c r="E1658" s="4">
        <v>1922339</v>
      </c>
    </row>
    <row r="1659" spans="2:5" x14ac:dyDescent="0.2">
      <c r="B1659" t="s">
        <v>3425</v>
      </c>
      <c r="C1659" t="s">
        <v>3426</v>
      </c>
      <c r="D1659" s="1">
        <v>43820</v>
      </c>
      <c r="E1659" s="4">
        <v>1922341</v>
      </c>
    </row>
    <row r="1660" spans="2:5" x14ac:dyDescent="0.2">
      <c r="B1660" t="s">
        <v>3427</v>
      </c>
      <c r="C1660" t="s">
        <v>3428</v>
      </c>
      <c r="D1660" s="1">
        <v>43820</v>
      </c>
      <c r="E1660" s="4">
        <v>1922342</v>
      </c>
    </row>
    <row r="1661" spans="2:5" x14ac:dyDescent="0.2">
      <c r="B1661" t="s">
        <v>3429</v>
      </c>
      <c r="C1661" t="s">
        <v>3430</v>
      </c>
      <c r="D1661" s="1">
        <v>43820</v>
      </c>
      <c r="E1661" s="4">
        <v>1922343</v>
      </c>
    </row>
    <row r="1662" spans="2:5" x14ac:dyDescent="0.2">
      <c r="B1662" t="s">
        <v>3431</v>
      </c>
      <c r="C1662" t="s">
        <v>3432</v>
      </c>
      <c r="D1662" s="1">
        <v>43820</v>
      </c>
      <c r="E1662" s="4">
        <v>1922344</v>
      </c>
    </row>
    <row r="1663" spans="2:5" x14ac:dyDescent="0.2">
      <c r="B1663" t="s">
        <v>3433</v>
      </c>
      <c r="C1663" t="s">
        <v>3434</v>
      </c>
      <c r="D1663" s="1">
        <v>43820</v>
      </c>
      <c r="E1663" s="4">
        <v>1922345</v>
      </c>
    </row>
    <row r="1664" spans="2:5" x14ac:dyDescent="0.2">
      <c r="B1664" t="s">
        <v>3435</v>
      </c>
      <c r="C1664" t="s">
        <v>3436</v>
      </c>
      <c r="D1664" s="1">
        <v>43820</v>
      </c>
      <c r="E1664" s="4">
        <v>1922346</v>
      </c>
    </row>
    <row r="1665" spans="2:5" x14ac:dyDescent="0.2">
      <c r="B1665" t="s">
        <v>3437</v>
      </c>
      <c r="C1665" t="s">
        <v>3438</v>
      </c>
      <c r="D1665" s="1">
        <v>43820</v>
      </c>
      <c r="E1665" s="4">
        <v>1922347</v>
      </c>
    </row>
    <row r="1666" spans="2:5" x14ac:dyDescent="0.2">
      <c r="B1666" t="s">
        <v>3439</v>
      </c>
      <c r="C1666" t="s">
        <v>3440</v>
      </c>
      <c r="D1666" s="1">
        <v>43820</v>
      </c>
      <c r="E1666" s="4">
        <v>1922348</v>
      </c>
    </row>
    <row r="1667" spans="2:5" x14ac:dyDescent="0.2">
      <c r="B1667" t="s">
        <v>3441</v>
      </c>
      <c r="C1667" t="s">
        <v>3442</v>
      </c>
      <c r="D1667" s="1">
        <v>43820</v>
      </c>
      <c r="E1667" s="4">
        <v>1922349</v>
      </c>
    </row>
    <row r="1668" spans="2:5" x14ac:dyDescent="0.2">
      <c r="B1668" t="s">
        <v>3443</v>
      </c>
      <c r="C1668" t="s">
        <v>3444</v>
      </c>
      <c r="D1668" s="1">
        <v>43820</v>
      </c>
      <c r="E1668" s="4">
        <v>1922350</v>
      </c>
    </row>
    <row r="1669" spans="2:5" x14ac:dyDescent="0.2">
      <c r="B1669" t="s">
        <v>3445</v>
      </c>
      <c r="C1669" t="s">
        <v>3446</v>
      </c>
      <c r="D1669" s="1">
        <v>43820</v>
      </c>
      <c r="E1669" s="4">
        <v>1922351</v>
      </c>
    </row>
    <row r="1670" spans="2:5" x14ac:dyDescent="0.2">
      <c r="B1670" t="s">
        <v>3447</v>
      </c>
      <c r="C1670" t="s">
        <v>3448</v>
      </c>
      <c r="D1670" s="1">
        <v>43820</v>
      </c>
      <c r="E1670" s="4">
        <v>1922352</v>
      </c>
    </row>
    <row r="1671" spans="2:5" x14ac:dyDescent="0.2">
      <c r="B1671" t="s">
        <v>3449</v>
      </c>
      <c r="C1671" t="s">
        <v>3450</v>
      </c>
      <c r="D1671" s="1">
        <v>43820</v>
      </c>
      <c r="E1671" s="4">
        <v>1922353</v>
      </c>
    </row>
    <row r="1672" spans="2:5" x14ac:dyDescent="0.2">
      <c r="B1672" t="s">
        <v>3451</v>
      </c>
      <c r="C1672" t="s">
        <v>3452</v>
      </c>
      <c r="D1672" s="1">
        <v>43820</v>
      </c>
      <c r="E1672" s="4">
        <v>1922354</v>
      </c>
    </row>
    <row r="1673" spans="2:5" x14ac:dyDescent="0.2">
      <c r="B1673" t="s">
        <v>3453</v>
      </c>
      <c r="C1673" t="s">
        <v>3454</v>
      </c>
      <c r="D1673" s="1">
        <v>43820</v>
      </c>
      <c r="E1673" s="4">
        <v>1922355</v>
      </c>
    </row>
    <row r="1674" spans="2:5" x14ac:dyDescent="0.2">
      <c r="B1674" t="s">
        <v>3455</v>
      </c>
      <c r="C1674" t="s">
        <v>3456</v>
      </c>
      <c r="D1674" s="1">
        <v>43820</v>
      </c>
      <c r="E1674" s="4">
        <v>1922356</v>
      </c>
    </row>
    <row r="1675" spans="2:5" x14ac:dyDescent="0.2">
      <c r="B1675" t="s">
        <v>3457</v>
      </c>
      <c r="C1675" t="s">
        <v>3458</v>
      </c>
      <c r="D1675" s="1">
        <v>43820</v>
      </c>
      <c r="E1675" s="4">
        <v>1922357</v>
      </c>
    </row>
    <row r="1676" spans="2:5" x14ac:dyDescent="0.2">
      <c r="B1676" t="s">
        <v>3459</v>
      </c>
      <c r="C1676" t="s">
        <v>3460</v>
      </c>
      <c r="D1676" s="1">
        <v>43820</v>
      </c>
      <c r="E1676" s="4">
        <v>1922359</v>
      </c>
    </row>
    <row r="1677" spans="2:5" x14ac:dyDescent="0.2">
      <c r="B1677" t="s">
        <v>3461</v>
      </c>
      <c r="C1677" t="s">
        <v>3462</v>
      </c>
      <c r="D1677" s="1">
        <v>43820</v>
      </c>
      <c r="E1677" s="4">
        <v>1922360</v>
      </c>
    </row>
    <row r="1678" spans="2:5" x14ac:dyDescent="0.2">
      <c r="B1678" t="s">
        <v>3463</v>
      </c>
      <c r="C1678" t="s">
        <v>3464</v>
      </c>
      <c r="D1678" s="1">
        <v>43820</v>
      </c>
      <c r="E1678" s="4">
        <v>1922361</v>
      </c>
    </row>
    <row r="1679" spans="2:5" x14ac:dyDescent="0.2">
      <c r="B1679" t="s">
        <v>3465</v>
      </c>
      <c r="C1679" t="s">
        <v>3466</v>
      </c>
      <c r="D1679" s="1">
        <v>43820</v>
      </c>
      <c r="E1679" s="4">
        <v>1922362</v>
      </c>
    </row>
    <row r="1680" spans="2:5" x14ac:dyDescent="0.2">
      <c r="B1680" t="s">
        <v>3467</v>
      </c>
      <c r="C1680" t="s">
        <v>3468</v>
      </c>
      <c r="D1680" s="1">
        <v>43820</v>
      </c>
      <c r="E1680" s="4">
        <v>1922363</v>
      </c>
    </row>
    <row r="1681" spans="2:5" x14ac:dyDescent="0.2">
      <c r="B1681" t="s">
        <v>3469</v>
      </c>
      <c r="C1681" t="s">
        <v>3470</v>
      </c>
      <c r="D1681" s="1">
        <v>43820</v>
      </c>
      <c r="E1681" s="4">
        <v>1922364</v>
      </c>
    </row>
    <row r="1682" spans="2:5" x14ac:dyDescent="0.2">
      <c r="B1682" t="s">
        <v>3471</v>
      </c>
      <c r="C1682" t="s">
        <v>3472</v>
      </c>
      <c r="D1682" s="1">
        <v>43820</v>
      </c>
      <c r="E1682" s="4">
        <v>1922365</v>
      </c>
    </row>
    <row r="1683" spans="2:5" x14ac:dyDescent="0.2">
      <c r="B1683" t="s">
        <v>3473</v>
      </c>
      <c r="C1683" t="s">
        <v>3474</v>
      </c>
      <c r="D1683" s="1">
        <v>43820</v>
      </c>
      <c r="E1683" s="4">
        <v>1922366</v>
      </c>
    </row>
    <row r="1684" spans="2:5" x14ac:dyDescent="0.2">
      <c r="B1684" t="s">
        <v>3475</v>
      </c>
      <c r="C1684" t="s">
        <v>3476</v>
      </c>
      <c r="D1684" s="1">
        <v>43820</v>
      </c>
      <c r="E1684" s="4">
        <v>1922367</v>
      </c>
    </row>
    <row r="1685" spans="2:5" x14ac:dyDescent="0.2">
      <c r="B1685" t="s">
        <v>3477</v>
      </c>
      <c r="C1685" t="s">
        <v>3478</v>
      </c>
      <c r="D1685" s="1">
        <v>43820</v>
      </c>
      <c r="E1685" s="4">
        <v>1922368</v>
      </c>
    </row>
    <row r="1686" spans="2:5" x14ac:dyDescent="0.2">
      <c r="B1686" t="s">
        <v>3479</v>
      </c>
      <c r="C1686" t="s">
        <v>3480</v>
      </c>
      <c r="D1686" s="1">
        <v>43820</v>
      </c>
      <c r="E1686" s="4">
        <v>1922369</v>
      </c>
    </row>
    <row r="1687" spans="2:5" x14ac:dyDescent="0.2">
      <c r="B1687" t="s">
        <v>3481</v>
      </c>
      <c r="C1687" t="s">
        <v>3482</v>
      </c>
      <c r="D1687" s="1">
        <v>43820</v>
      </c>
      <c r="E1687" s="4">
        <v>1922370</v>
      </c>
    </row>
    <row r="1688" spans="2:5" x14ac:dyDescent="0.2">
      <c r="B1688" t="s">
        <v>3483</v>
      </c>
      <c r="C1688" t="s">
        <v>3484</v>
      </c>
      <c r="D1688" s="1">
        <v>43820</v>
      </c>
      <c r="E1688" s="4">
        <v>1922371</v>
      </c>
    </row>
    <row r="1689" spans="2:5" x14ac:dyDescent="0.2">
      <c r="B1689" t="s">
        <v>3485</v>
      </c>
      <c r="C1689" t="s">
        <v>3486</v>
      </c>
      <c r="D1689" s="1">
        <v>43820</v>
      </c>
      <c r="E1689" s="4">
        <v>1922372</v>
      </c>
    </row>
    <row r="1690" spans="2:5" x14ac:dyDescent="0.2">
      <c r="B1690" t="s">
        <v>3487</v>
      </c>
      <c r="C1690" t="s">
        <v>3488</v>
      </c>
      <c r="D1690" s="1">
        <v>43820</v>
      </c>
      <c r="E1690" s="4">
        <v>1922373</v>
      </c>
    </row>
    <row r="1691" spans="2:5" x14ac:dyDescent="0.2">
      <c r="B1691" t="s">
        <v>3489</v>
      </c>
      <c r="C1691" t="s">
        <v>3490</v>
      </c>
      <c r="D1691" s="1">
        <v>43820</v>
      </c>
      <c r="E1691" s="4">
        <v>1922374</v>
      </c>
    </row>
    <row r="1692" spans="2:5" x14ac:dyDescent="0.2">
      <c r="B1692" t="s">
        <v>3491</v>
      </c>
      <c r="C1692" t="s">
        <v>3492</v>
      </c>
      <c r="D1692" s="1">
        <v>43820</v>
      </c>
      <c r="E1692" s="4">
        <v>1922375</v>
      </c>
    </row>
    <row r="1693" spans="2:5" x14ac:dyDescent="0.2">
      <c r="B1693" t="s">
        <v>3493</v>
      </c>
      <c r="C1693" t="s">
        <v>3494</v>
      </c>
      <c r="D1693" s="1">
        <v>43820</v>
      </c>
      <c r="E1693" s="4">
        <v>1922388</v>
      </c>
    </row>
    <row r="1694" spans="2:5" x14ac:dyDescent="0.2">
      <c r="B1694" t="s">
        <v>3495</v>
      </c>
      <c r="C1694" t="s">
        <v>3496</v>
      </c>
      <c r="D1694" s="1">
        <v>43820</v>
      </c>
      <c r="E1694" s="4">
        <v>1922389</v>
      </c>
    </row>
    <row r="1695" spans="2:5" x14ac:dyDescent="0.2">
      <c r="B1695" t="s">
        <v>3497</v>
      </c>
      <c r="C1695" t="s">
        <v>3498</v>
      </c>
      <c r="D1695" s="1">
        <v>43820</v>
      </c>
      <c r="E1695" s="4">
        <v>1922390</v>
      </c>
    </row>
    <row r="1696" spans="2:5" x14ac:dyDescent="0.2">
      <c r="B1696" t="s">
        <v>3499</v>
      </c>
      <c r="C1696" t="s">
        <v>3500</v>
      </c>
      <c r="D1696" s="1">
        <v>43820</v>
      </c>
      <c r="E1696" s="4">
        <v>1922391</v>
      </c>
    </row>
    <row r="1697" spans="2:5" x14ac:dyDescent="0.2">
      <c r="B1697" t="s">
        <v>3501</v>
      </c>
      <c r="C1697" t="s">
        <v>3502</v>
      </c>
      <c r="D1697" s="1">
        <v>43820</v>
      </c>
      <c r="E1697" s="4">
        <v>1922392</v>
      </c>
    </row>
    <row r="1698" spans="2:5" x14ac:dyDescent="0.2">
      <c r="B1698" t="s">
        <v>3503</v>
      </c>
      <c r="C1698" t="s">
        <v>3504</v>
      </c>
      <c r="D1698" s="1">
        <v>43820</v>
      </c>
      <c r="E1698" s="4">
        <v>1922393</v>
      </c>
    </row>
    <row r="1699" spans="2:5" x14ac:dyDescent="0.2">
      <c r="B1699" t="s">
        <v>3505</v>
      </c>
      <c r="C1699" t="s">
        <v>3506</v>
      </c>
      <c r="D1699" s="1">
        <v>43820</v>
      </c>
      <c r="E1699" s="4">
        <v>1922394</v>
      </c>
    </row>
    <row r="1700" spans="2:5" x14ac:dyDescent="0.2">
      <c r="B1700" t="s">
        <v>3507</v>
      </c>
      <c r="C1700" t="s">
        <v>3508</v>
      </c>
      <c r="D1700" s="1">
        <v>43820</v>
      </c>
      <c r="E1700" s="4">
        <v>1922396</v>
      </c>
    </row>
    <row r="1701" spans="2:5" x14ac:dyDescent="0.2">
      <c r="B1701" t="s">
        <v>3509</v>
      </c>
      <c r="C1701" t="s">
        <v>3510</v>
      </c>
      <c r="D1701" s="1">
        <v>43820</v>
      </c>
      <c r="E1701" s="4">
        <v>1922397</v>
      </c>
    </row>
    <row r="1702" spans="2:5" x14ac:dyDescent="0.2">
      <c r="B1702" t="s">
        <v>3511</v>
      </c>
      <c r="C1702" t="s">
        <v>3512</v>
      </c>
      <c r="D1702" s="1">
        <v>43820</v>
      </c>
      <c r="E1702" s="4">
        <v>1922398</v>
      </c>
    </row>
    <row r="1703" spans="2:5" x14ac:dyDescent="0.2">
      <c r="B1703" t="s">
        <v>3513</v>
      </c>
      <c r="C1703" t="s">
        <v>3514</v>
      </c>
      <c r="D1703" s="1">
        <v>43820</v>
      </c>
      <c r="E1703" s="4">
        <v>1922399</v>
      </c>
    </row>
    <row r="1704" spans="2:5" x14ac:dyDescent="0.2">
      <c r="B1704" t="s">
        <v>3515</v>
      </c>
      <c r="C1704" t="s">
        <v>3516</v>
      </c>
      <c r="D1704" s="1">
        <v>43820</v>
      </c>
      <c r="E1704" s="4">
        <v>1922400</v>
      </c>
    </row>
    <row r="1705" spans="2:5" x14ac:dyDescent="0.2">
      <c r="B1705" t="s">
        <v>3517</v>
      </c>
      <c r="C1705" t="s">
        <v>3518</v>
      </c>
      <c r="D1705" s="1">
        <v>43820</v>
      </c>
      <c r="E1705" s="4">
        <v>1922401</v>
      </c>
    </row>
    <row r="1706" spans="2:5" x14ac:dyDescent="0.2">
      <c r="B1706" t="s">
        <v>3519</v>
      </c>
      <c r="C1706" t="s">
        <v>3520</v>
      </c>
      <c r="D1706" s="1">
        <v>43820</v>
      </c>
      <c r="E1706" s="4">
        <v>1922402</v>
      </c>
    </row>
    <row r="1707" spans="2:5" x14ac:dyDescent="0.2">
      <c r="B1707" t="s">
        <v>3521</v>
      </c>
      <c r="C1707" t="s">
        <v>3522</v>
      </c>
      <c r="D1707" s="1">
        <v>43820</v>
      </c>
      <c r="E1707" s="4">
        <v>1922403</v>
      </c>
    </row>
    <row r="1708" spans="2:5" x14ac:dyDescent="0.2">
      <c r="B1708" t="s">
        <v>3523</v>
      </c>
      <c r="C1708" t="s">
        <v>3524</v>
      </c>
      <c r="D1708" s="1">
        <v>43820</v>
      </c>
      <c r="E1708" s="4">
        <v>1922404</v>
      </c>
    </row>
    <row r="1709" spans="2:5" x14ac:dyDescent="0.2">
      <c r="B1709" t="s">
        <v>3525</v>
      </c>
      <c r="C1709" t="s">
        <v>3526</v>
      </c>
      <c r="D1709" s="1">
        <v>43820</v>
      </c>
      <c r="E1709" s="4">
        <v>1922405</v>
      </c>
    </row>
    <row r="1710" spans="2:5" x14ac:dyDescent="0.2">
      <c r="B1710" t="s">
        <v>3527</v>
      </c>
      <c r="C1710" t="s">
        <v>3528</v>
      </c>
      <c r="D1710" s="1">
        <v>43820</v>
      </c>
      <c r="E1710" s="4">
        <v>1922406</v>
      </c>
    </row>
    <row r="1711" spans="2:5" x14ac:dyDescent="0.2">
      <c r="B1711" t="s">
        <v>3529</v>
      </c>
      <c r="C1711" t="s">
        <v>3530</v>
      </c>
      <c r="D1711" s="1">
        <v>43820</v>
      </c>
      <c r="E1711" s="4">
        <v>1922407</v>
      </c>
    </row>
    <row r="1712" spans="2:5" x14ac:dyDescent="0.2">
      <c r="B1712" t="s">
        <v>3531</v>
      </c>
      <c r="C1712" t="s">
        <v>3532</v>
      </c>
      <c r="D1712" s="1">
        <v>43820</v>
      </c>
      <c r="E1712" s="4">
        <v>1922408</v>
      </c>
    </row>
    <row r="1713" spans="2:5" x14ac:dyDescent="0.2">
      <c r="B1713" t="s">
        <v>3533</v>
      </c>
      <c r="C1713" t="s">
        <v>3534</v>
      </c>
      <c r="D1713" s="1">
        <v>43820</v>
      </c>
      <c r="E1713" s="4">
        <v>1922409</v>
      </c>
    </row>
    <row r="1714" spans="2:5" x14ac:dyDescent="0.2">
      <c r="B1714" t="s">
        <v>3535</v>
      </c>
      <c r="C1714" t="s">
        <v>3536</v>
      </c>
      <c r="D1714" s="1">
        <v>43820</v>
      </c>
      <c r="E1714" s="4">
        <v>1922411</v>
      </c>
    </row>
    <row r="1715" spans="2:5" x14ac:dyDescent="0.2">
      <c r="B1715" t="s">
        <v>3537</v>
      </c>
      <c r="C1715" t="s">
        <v>3538</v>
      </c>
      <c r="D1715" s="1">
        <v>43820</v>
      </c>
      <c r="E1715" s="4">
        <v>1922412</v>
      </c>
    </row>
    <row r="1716" spans="2:5" x14ac:dyDescent="0.2">
      <c r="B1716" t="s">
        <v>3539</v>
      </c>
      <c r="C1716" t="s">
        <v>3540</v>
      </c>
      <c r="D1716" s="1">
        <v>43820</v>
      </c>
      <c r="E1716" s="4">
        <v>1922413</v>
      </c>
    </row>
    <row r="1717" spans="2:5" x14ac:dyDescent="0.2">
      <c r="B1717" t="s">
        <v>3541</v>
      </c>
      <c r="C1717" t="s">
        <v>3542</v>
      </c>
      <c r="D1717" s="1">
        <v>43820</v>
      </c>
      <c r="E1717" s="4">
        <v>1922414</v>
      </c>
    </row>
    <row r="1718" spans="2:5" x14ac:dyDescent="0.2">
      <c r="B1718" t="s">
        <v>3543</v>
      </c>
      <c r="C1718" t="s">
        <v>3544</v>
      </c>
      <c r="D1718" s="1">
        <v>43820</v>
      </c>
      <c r="E1718" s="4">
        <v>1922415</v>
      </c>
    </row>
    <row r="1719" spans="2:5" x14ac:dyDescent="0.2">
      <c r="B1719" t="s">
        <v>3545</v>
      </c>
      <c r="C1719" t="s">
        <v>3546</v>
      </c>
      <c r="D1719" s="1">
        <v>43820</v>
      </c>
      <c r="E1719" s="4">
        <v>1922416</v>
      </c>
    </row>
    <row r="1720" spans="2:5" x14ac:dyDescent="0.2">
      <c r="B1720" t="s">
        <v>3547</v>
      </c>
      <c r="C1720" t="s">
        <v>3548</v>
      </c>
      <c r="D1720" s="1">
        <v>43820</v>
      </c>
      <c r="E1720" s="4">
        <v>1922417</v>
      </c>
    </row>
    <row r="1721" spans="2:5" x14ac:dyDescent="0.2">
      <c r="B1721" t="s">
        <v>3549</v>
      </c>
      <c r="C1721" t="s">
        <v>3550</v>
      </c>
      <c r="D1721" s="1">
        <v>43820</v>
      </c>
      <c r="E1721" s="4">
        <v>1922418</v>
      </c>
    </row>
    <row r="1722" spans="2:5" x14ac:dyDescent="0.2">
      <c r="B1722" t="s">
        <v>3551</v>
      </c>
      <c r="C1722" t="s">
        <v>3552</v>
      </c>
      <c r="D1722" s="1">
        <v>43820</v>
      </c>
      <c r="E1722" s="4">
        <v>1922419</v>
      </c>
    </row>
    <row r="1723" spans="2:5" x14ac:dyDescent="0.2">
      <c r="B1723" t="s">
        <v>3553</v>
      </c>
      <c r="C1723" t="s">
        <v>3554</v>
      </c>
      <c r="D1723" s="1">
        <v>43820</v>
      </c>
      <c r="E1723" s="4">
        <v>1922420</v>
      </c>
    </row>
    <row r="1724" spans="2:5" x14ac:dyDescent="0.2">
      <c r="B1724" t="s">
        <v>3555</v>
      </c>
      <c r="C1724" t="s">
        <v>3556</v>
      </c>
      <c r="D1724" s="1">
        <v>43820</v>
      </c>
      <c r="E1724" s="4">
        <v>1922421</v>
      </c>
    </row>
    <row r="1725" spans="2:5" x14ac:dyDescent="0.2">
      <c r="B1725" t="s">
        <v>3557</v>
      </c>
      <c r="C1725" t="s">
        <v>3558</v>
      </c>
      <c r="D1725" s="1">
        <v>43820</v>
      </c>
      <c r="E1725" s="4">
        <v>1922422</v>
      </c>
    </row>
    <row r="1726" spans="2:5" x14ac:dyDescent="0.2">
      <c r="B1726" t="s">
        <v>3559</v>
      </c>
      <c r="C1726" t="s">
        <v>3560</v>
      </c>
      <c r="D1726" s="1">
        <v>43820</v>
      </c>
      <c r="E1726" s="4">
        <v>1922423</v>
      </c>
    </row>
    <row r="1727" spans="2:5" x14ac:dyDescent="0.2">
      <c r="B1727" t="s">
        <v>3561</v>
      </c>
      <c r="C1727" t="s">
        <v>3562</v>
      </c>
      <c r="D1727" s="1">
        <v>43820</v>
      </c>
      <c r="E1727" s="4">
        <v>1922424</v>
      </c>
    </row>
    <row r="1728" spans="2:5" x14ac:dyDescent="0.2">
      <c r="B1728" t="s">
        <v>3563</v>
      </c>
      <c r="C1728" t="s">
        <v>3564</v>
      </c>
      <c r="D1728" s="1">
        <v>43820</v>
      </c>
      <c r="E1728" s="4">
        <v>1922425</v>
      </c>
    </row>
    <row r="1729" spans="2:5" x14ac:dyDescent="0.2">
      <c r="B1729" t="s">
        <v>3565</v>
      </c>
      <c r="C1729" t="s">
        <v>3566</v>
      </c>
      <c r="D1729" s="1">
        <v>43820</v>
      </c>
      <c r="E1729" s="4">
        <v>1922426</v>
      </c>
    </row>
    <row r="1730" spans="2:5" x14ac:dyDescent="0.2">
      <c r="B1730" t="s">
        <v>3567</v>
      </c>
      <c r="C1730" t="s">
        <v>3568</v>
      </c>
      <c r="D1730" s="1">
        <v>43820</v>
      </c>
      <c r="E1730" s="4">
        <v>1922427</v>
      </c>
    </row>
    <row r="1731" spans="2:5" x14ac:dyDescent="0.2">
      <c r="B1731" t="s">
        <v>3569</v>
      </c>
      <c r="C1731" t="s">
        <v>3570</v>
      </c>
      <c r="D1731" s="1">
        <v>43820</v>
      </c>
      <c r="E1731" s="4">
        <v>1922428</v>
      </c>
    </row>
    <row r="1732" spans="2:5" x14ac:dyDescent="0.2">
      <c r="B1732" t="s">
        <v>3571</v>
      </c>
      <c r="C1732" t="s">
        <v>3572</v>
      </c>
      <c r="D1732" s="1">
        <v>43820</v>
      </c>
      <c r="E1732" s="4">
        <v>1922429</v>
      </c>
    </row>
    <row r="1733" spans="2:5" x14ac:dyDescent="0.2">
      <c r="B1733" t="s">
        <v>3573</v>
      </c>
      <c r="C1733" t="s">
        <v>3574</v>
      </c>
      <c r="D1733" s="1">
        <v>43820</v>
      </c>
      <c r="E1733" s="4">
        <v>1922430</v>
      </c>
    </row>
    <row r="1734" spans="2:5" x14ac:dyDescent="0.2">
      <c r="B1734" t="s">
        <v>3575</v>
      </c>
      <c r="C1734" t="s">
        <v>3576</v>
      </c>
      <c r="D1734" s="1">
        <v>43820</v>
      </c>
      <c r="E1734" s="4">
        <v>1922432</v>
      </c>
    </row>
    <row r="1735" spans="2:5" x14ac:dyDescent="0.2">
      <c r="B1735" t="s">
        <v>3577</v>
      </c>
      <c r="C1735" t="s">
        <v>3578</v>
      </c>
      <c r="D1735" s="1">
        <v>43820</v>
      </c>
      <c r="E1735" s="4">
        <v>1922433</v>
      </c>
    </row>
    <row r="1736" spans="2:5" x14ac:dyDescent="0.2">
      <c r="B1736" t="s">
        <v>3579</v>
      </c>
      <c r="C1736" t="s">
        <v>3580</v>
      </c>
      <c r="D1736" s="1">
        <v>43820</v>
      </c>
      <c r="E1736" s="4">
        <v>1922434</v>
      </c>
    </row>
    <row r="1737" spans="2:5" x14ac:dyDescent="0.2">
      <c r="B1737" t="s">
        <v>3581</v>
      </c>
      <c r="C1737" t="s">
        <v>3582</v>
      </c>
      <c r="D1737" s="1">
        <v>43820</v>
      </c>
      <c r="E1737" s="4">
        <v>1922435</v>
      </c>
    </row>
    <row r="1738" spans="2:5" x14ac:dyDescent="0.2">
      <c r="B1738" t="s">
        <v>3583</v>
      </c>
      <c r="C1738" t="s">
        <v>3584</v>
      </c>
      <c r="D1738" s="1">
        <v>43820</v>
      </c>
      <c r="E1738" s="4">
        <v>1922436</v>
      </c>
    </row>
    <row r="1739" spans="2:5" x14ac:dyDescent="0.2">
      <c r="B1739" t="s">
        <v>3585</v>
      </c>
      <c r="C1739" t="s">
        <v>3586</v>
      </c>
      <c r="D1739" s="1">
        <v>43820</v>
      </c>
      <c r="E1739" s="4">
        <v>1922437</v>
      </c>
    </row>
    <row r="1740" spans="2:5" x14ac:dyDescent="0.2">
      <c r="B1740" t="s">
        <v>3587</v>
      </c>
      <c r="C1740" t="s">
        <v>3588</v>
      </c>
      <c r="D1740" s="1">
        <v>43820</v>
      </c>
      <c r="E1740" s="4">
        <v>1922438</v>
      </c>
    </row>
    <row r="1741" spans="2:5" x14ac:dyDescent="0.2">
      <c r="B1741" t="s">
        <v>3589</v>
      </c>
      <c r="C1741" t="s">
        <v>3590</v>
      </c>
      <c r="D1741" s="1">
        <v>43820</v>
      </c>
      <c r="E1741" s="4">
        <v>1922439</v>
      </c>
    </row>
    <row r="1742" spans="2:5" x14ac:dyDescent="0.2">
      <c r="B1742" t="s">
        <v>3591</v>
      </c>
      <c r="C1742" t="s">
        <v>3592</v>
      </c>
      <c r="D1742" s="1">
        <v>43820</v>
      </c>
      <c r="E1742" s="4">
        <v>1922440</v>
      </c>
    </row>
    <row r="1743" spans="2:5" x14ac:dyDescent="0.2">
      <c r="B1743" t="s">
        <v>3593</v>
      </c>
      <c r="C1743" t="s">
        <v>3594</v>
      </c>
      <c r="D1743" s="1">
        <v>43820</v>
      </c>
      <c r="E1743" s="4">
        <v>1922441</v>
      </c>
    </row>
    <row r="1744" spans="2:5" x14ac:dyDescent="0.2">
      <c r="B1744" t="s">
        <v>3595</v>
      </c>
      <c r="C1744" t="s">
        <v>3596</v>
      </c>
      <c r="D1744" s="1">
        <v>43820</v>
      </c>
      <c r="E1744" s="4">
        <v>1922442</v>
      </c>
    </row>
    <row r="1745" spans="2:5" x14ac:dyDescent="0.2">
      <c r="B1745" t="s">
        <v>3597</v>
      </c>
      <c r="C1745" t="s">
        <v>3598</v>
      </c>
      <c r="D1745" s="1">
        <v>43820</v>
      </c>
      <c r="E1745" s="4">
        <v>1922443</v>
      </c>
    </row>
    <row r="1746" spans="2:5" x14ac:dyDescent="0.2">
      <c r="B1746" t="s">
        <v>3599</v>
      </c>
      <c r="C1746" t="s">
        <v>3600</v>
      </c>
      <c r="D1746" s="1">
        <v>43820</v>
      </c>
      <c r="E1746" s="4">
        <v>1922444</v>
      </c>
    </row>
    <row r="1747" spans="2:5" x14ac:dyDescent="0.2">
      <c r="B1747" t="s">
        <v>3601</v>
      </c>
      <c r="C1747" t="s">
        <v>3602</v>
      </c>
      <c r="D1747" s="1">
        <v>43820</v>
      </c>
      <c r="E1747" s="4">
        <v>1922445</v>
      </c>
    </row>
    <row r="1748" spans="2:5" x14ac:dyDescent="0.2">
      <c r="B1748" t="s">
        <v>3603</v>
      </c>
      <c r="C1748" t="s">
        <v>3604</v>
      </c>
      <c r="D1748" s="1">
        <v>43820</v>
      </c>
      <c r="E1748" s="4">
        <v>1922446</v>
      </c>
    </row>
    <row r="1749" spans="2:5" x14ac:dyDescent="0.2">
      <c r="B1749" t="s">
        <v>3605</v>
      </c>
      <c r="C1749" t="s">
        <v>3606</v>
      </c>
      <c r="D1749" s="1">
        <v>43820</v>
      </c>
      <c r="E1749" s="4">
        <v>1922447</v>
      </c>
    </row>
    <row r="1750" spans="2:5" x14ac:dyDescent="0.2">
      <c r="B1750" t="s">
        <v>3607</v>
      </c>
      <c r="C1750" t="s">
        <v>3608</v>
      </c>
      <c r="D1750" s="1">
        <v>43820</v>
      </c>
      <c r="E1750" s="4">
        <v>1922448</v>
      </c>
    </row>
    <row r="1751" spans="2:5" x14ac:dyDescent="0.2">
      <c r="B1751" t="s">
        <v>3609</v>
      </c>
      <c r="C1751" t="s">
        <v>3610</v>
      </c>
      <c r="D1751" s="1">
        <v>43824</v>
      </c>
      <c r="E1751" s="4">
        <v>1922488</v>
      </c>
    </row>
    <row r="1752" spans="2:5" x14ac:dyDescent="0.2">
      <c r="B1752" t="s">
        <v>3611</v>
      </c>
      <c r="C1752" t="s">
        <v>3612</v>
      </c>
      <c r="D1752" s="1">
        <v>43824</v>
      </c>
      <c r="E1752" s="4">
        <v>1922484</v>
      </c>
    </row>
    <row r="1753" spans="2:5" x14ac:dyDescent="0.2">
      <c r="B1753" t="s">
        <v>3613</v>
      </c>
      <c r="C1753" t="s">
        <v>3614</v>
      </c>
      <c r="D1753" s="1">
        <v>43824</v>
      </c>
      <c r="E1753" s="4">
        <v>1922489</v>
      </c>
    </row>
    <row r="1754" spans="2:5" x14ac:dyDescent="0.2">
      <c r="B1754" t="s">
        <v>3615</v>
      </c>
      <c r="C1754" t="s">
        <v>3616</v>
      </c>
      <c r="D1754" s="1">
        <v>43824</v>
      </c>
      <c r="E1754" s="4">
        <v>1922490</v>
      </c>
    </row>
    <row r="1755" spans="2:5" x14ac:dyDescent="0.2">
      <c r="B1755" t="s">
        <v>3617</v>
      </c>
      <c r="C1755" t="s">
        <v>3618</v>
      </c>
      <c r="D1755" s="1">
        <v>43824</v>
      </c>
      <c r="E1755" s="4">
        <v>1922491</v>
      </c>
    </row>
    <row r="1756" spans="2:5" x14ac:dyDescent="0.2">
      <c r="B1756" t="s">
        <v>3619</v>
      </c>
      <c r="C1756" t="s">
        <v>3620</v>
      </c>
      <c r="D1756" s="1">
        <v>43824</v>
      </c>
      <c r="E1756" s="4">
        <v>1922492</v>
      </c>
    </row>
    <row r="1757" spans="2:5" x14ac:dyDescent="0.2">
      <c r="B1757" t="s">
        <v>3621</v>
      </c>
      <c r="C1757" t="s">
        <v>3622</v>
      </c>
      <c r="D1757" s="1">
        <v>43826</v>
      </c>
      <c r="E1757" s="4">
        <v>1922706</v>
      </c>
    </row>
    <row r="1758" spans="2:5" x14ac:dyDescent="0.2">
      <c r="B1758" t="s">
        <v>3623</v>
      </c>
      <c r="C1758" t="s">
        <v>3624</v>
      </c>
      <c r="D1758" s="1">
        <v>43826</v>
      </c>
      <c r="E1758" s="4">
        <v>1922701</v>
      </c>
    </row>
    <row r="1759" spans="2:5" x14ac:dyDescent="0.2">
      <c r="B1759" t="s">
        <v>3625</v>
      </c>
      <c r="C1759" t="s">
        <v>3626</v>
      </c>
      <c r="D1759" s="1">
        <v>43827</v>
      </c>
      <c r="E1759" s="4">
        <v>1922452</v>
      </c>
    </row>
    <row r="1760" spans="2:5" x14ac:dyDescent="0.2">
      <c r="B1760" t="s">
        <v>3627</v>
      </c>
      <c r="C1760" t="s">
        <v>3628</v>
      </c>
      <c r="D1760" s="1">
        <v>43827</v>
      </c>
      <c r="E1760" s="4">
        <v>1922470</v>
      </c>
    </row>
    <row r="1761" spans="2:5" x14ac:dyDescent="0.2">
      <c r="B1761" t="s">
        <v>3629</v>
      </c>
      <c r="C1761" t="s">
        <v>3630</v>
      </c>
      <c r="D1761" s="1">
        <v>43827</v>
      </c>
      <c r="E1761" s="4">
        <v>1922503</v>
      </c>
    </row>
    <row r="1762" spans="2:5" x14ac:dyDescent="0.2">
      <c r="B1762" t="s">
        <v>3631</v>
      </c>
      <c r="C1762" t="s">
        <v>3632</v>
      </c>
      <c r="D1762" s="1">
        <v>43827</v>
      </c>
      <c r="E1762" s="4">
        <v>1922504</v>
      </c>
    </row>
    <row r="1763" spans="2:5" x14ac:dyDescent="0.2">
      <c r="B1763" t="s">
        <v>3633</v>
      </c>
      <c r="C1763" t="s">
        <v>3634</v>
      </c>
      <c r="D1763" s="1">
        <v>43827</v>
      </c>
      <c r="E1763" s="4">
        <v>1922537</v>
      </c>
    </row>
    <row r="1764" spans="2:5" x14ac:dyDescent="0.2">
      <c r="B1764" t="s">
        <v>3635</v>
      </c>
      <c r="C1764" t="s">
        <v>3636</v>
      </c>
      <c r="D1764" s="1">
        <v>43827</v>
      </c>
      <c r="E1764" s="4">
        <v>1922538</v>
      </c>
    </row>
    <row r="1765" spans="2:5" x14ac:dyDescent="0.2">
      <c r="B1765" t="s">
        <v>3637</v>
      </c>
      <c r="C1765" t="s">
        <v>3638</v>
      </c>
      <c r="D1765" s="1">
        <v>43827</v>
      </c>
      <c r="E1765" s="4">
        <v>1922539</v>
      </c>
    </row>
    <row r="1766" spans="2:5" x14ac:dyDescent="0.2">
      <c r="B1766" t="s">
        <v>3639</v>
      </c>
      <c r="C1766" t="s">
        <v>3640</v>
      </c>
      <c r="D1766" s="1">
        <v>43827</v>
      </c>
      <c r="E1766" s="4">
        <v>1922449</v>
      </c>
    </row>
    <row r="1767" spans="2:5" x14ac:dyDescent="0.2">
      <c r="B1767" t="s">
        <v>3641</v>
      </c>
      <c r="C1767" t="s">
        <v>3642</v>
      </c>
      <c r="D1767" s="1">
        <v>43827</v>
      </c>
      <c r="E1767" s="4">
        <v>1922450</v>
      </c>
    </row>
    <row r="1768" spans="2:5" x14ac:dyDescent="0.2">
      <c r="B1768" t="s">
        <v>3643</v>
      </c>
      <c r="C1768" t="s">
        <v>3644</v>
      </c>
      <c r="D1768" s="1">
        <v>43827</v>
      </c>
      <c r="E1768" s="4">
        <v>1922451</v>
      </c>
    </row>
    <row r="1769" spans="2:5" x14ac:dyDescent="0.2">
      <c r="B1769" t="s">
        <v>3645</v>
      </c>
      <c r="C1769" t="s">
        <v>3646</v>
      </c>
      <c r="D1769" s="1">
        <v>43827</v>
      </c>
      <c r="E1769" s="4">
        <v>1922453</v>
      </c>
    </row>
    <row r="1770" spans="2:5" x14ac:dyDescent="0.2">
      <c r="B1770" t="s">
        <v>3647</v>
      </c>
      <c r="C1770" t="s">
        <v>3648</v>
      </c>
      <c r="D1770" s="1">
        <v>43827</v>
      </c>
      <c r="E1770" s="4">
        <v>1922454</v>
      </c>
    </row>
    <row r="1771" spans="2:5" x14ac:dyDescent="0.2">
      <c r="B1771" t="s">
        <v>3649</v>
      </c>
      <c r="C1771" t="s">
        <v>3650</v>
      </c>
      <c r="D1771" s="1">
        <v>43827</v>
      </c>
      <c r="E1771" s="4">
        <v>1922455</v>
      </c>
    </row>
    <row r="1772" spans="2:5" x14ac:dyDescent="0.2">
      <c r="B1772" t="s">
        <v>3651</v>
      </c>
      <c r="C1772" t="s">
        <v>3652</v>
      </c>
      <c r="D1772" s="1">
        <v>43827</v>
      </c>
      <c r="E1772" s="4">
        <v>1922456</v>
      </c>
    </row>
    <row r="1773" spans="2:5" x14ac:dyDescent="0.2">
      <c r="B1773" t="s">
        <v>3653</v>
      </c>
      <c r="C1773" t="s">
        <v>3654</v>
      </c>
      <c r="D1773" s="1">
        <v>43827</v>
      </c>
      <c r="E1773" s="4">
        <v>1922457</v>
      </c>
    </row>
    <row r="1774" spans="2:5" x14ac:dyDescent="0.2">
      <c r="B1774" t="s">
        <v>3655</v>
      </c>
      <c r="C1774" t="s">
        <v>3656</v>
      </c>
      <c r="D1774" s="1">
        <v>43827</v>
      </c>
      <c r="E1774" s="4">
        <v>1922458</v>
      </c>
    </row>
    <row r="1775" spans="2:5" x14ac:dyDescent="0.2">
      <c r="B1775" t="s">
        <v>3657</v>
      </c>
      <c r="C1775" t="s">
        <v>3658</v>
      </c>
      <c r="D1775" s="1">
        <v>43827</v>
      </c>
      <c r="E1775" s="4">
        <v>1922459</v>
      </c>
    </row>
    <row r="1776" spans="2:5" x14ac:dyDescent="0.2">
      <c r="B1776" t="s">
        <v>3659</v>
      </c>
      <c r="C1776" t="s">
        <v>3660</v>
      </c>
      <c r="D1776" s="1">
        <v>43827</v>
      </c>
      <c r="E1776" s="4">
        <v>1922460</v>
      </c>
    </row>
    <row r="1777" spans="2:5" x14ac:dyDescent="0.2">
      <c r="B1777" t="s">
        <v>3661</v>
      </c>
      <c r="C1777" t="s">
        <v>3662</v>
      </c>
      <c r="D1777" s="1">
        <v>43827</v>
      </c>
      <c r="E1777" s="4">
        <v>1922461</v>
      </c>
    </row>
    <row r="1778" spans="2:5" x14ac:dyDescent="0.2">
      <c r="B1778" t="s">
        <v>3663</v>
      </c>
      <c r="C1778" t="s">
        <v>3664</v>
      </c>
      <c r="D1778" s="1">
        <v>43827</v>
      </c>
      <c r="E1778" s="4">
        <v>1922462</v>
      </c>
    </row>
    <row r="1779" spans="2:5" x14ac:dyDescent="0.2">
      <c r="B1779" t="s">
        <v>3665</v>
      </c>
      <c r="C1779" t="s">
        <v>3666</v>
      </c>
      <c r="D1779" s="1">
        <v>43827</v>
      </c>
      <c r="E1779" s="4">
        <v>1922463</v>
      </c>
    </row>
    <row r="1780" spans="2:5" x14ac:dyDescent="0.2">
      <c r="B1780" t="s">
        <v>3667</v>
      </c>
      <c r="C1780" t="s">
        <v>3668</v>
      </c>
      <c r="D1780" s="1">
        <v>43827</v>
      </c>
      <c r="E1780" s="4">
        <v>1922464</v>
      </c>
    </row>
    <row r="1781" spans="2:5" x14ac:dyDescent="0.2">
      <c r="B1781" t="s">
        <v>3669</v>
      </c>
      <c r="C1781" t="s">
        <v>3670</v>
      </c>
      <c r="D1781" s="1">
        <v>43827</v>
      </c>
      <c r="E1781" s="4">
        <v>1922465</v>
      </c>
    </row>
    <row r="1782" spans="2:5" x14ac:dyDescent="0.2">
      <c r="B1782" t="s">
        <v>3671</v>
      </c>
      <c r="C1782" t="s">
        <v>3672</v>
      </c>
      <c r="D1782" s="1">
        <v>43827</v>
      </c>
      <c r="E1782" s="4">
        <v>1922466</v>
      </c>
    </row>
    <row r="1783" spans="2:5" x14ac:dyDescent="0.2">
      <c r="B1783" t="s">
        <v>3673</v>
      </c>
      <c r="C1783" t="s">
        <v>3674</v>
      </c>
      <c r="D1783" s="1">
        <v>43827</v>
      </c>
      <c r="E1783" s="4">
        <v>1922467</v>
      </c>
    </row>
    <row r="1784" spans="2:5" x14ac:dyDescent="0.2">
      <c r="B1784" t="s">
        <v>3675</v>
      </c>
      <c r="C1784" t="s">
        <v>3676</v>
      </c>
      <c r="D1784" s="1">
        <v>43827</v>
      </c>
      <c r="E1784" s="4">
        <v>1922468</v>
      </c>
    </row>
    <row r="1785" spans="2:5" x14ac:dyDescent="0.2">
      <c r="B1785" t="s">
        <v>3677</v>
      </c>
      <c r="C1785" t="s">
        <v>3678</v>
      </c>
      <c r="D1785" s="1">
        <v>43827</v>
      </c>
      <c r="E1785" s="4">
        <v>1922469</v>
      </c>
    </row>
    <row r="1786" spans="2:5" x14ac:dyDescent="0.2">
      <c r="B1786" t="s">
        <v>3679</v>
      </c>
      <c r="C1786" t="s">
        <v>3680</v>
      </c>
      <c r="D1786" s="1">
        <v>43827</v>
      </c>
      <c r="E1786" s="4">
        <v>1922471</v>
      </c>
    </row>
    <row r="1787" spans="2:5" x14ac:dyDescent="0.2">
      <c r="B1787" t="s">
        <v>3681</v>
      </c>
      <c r="C1787" t="s">
        <v>3682</v>
      </c>
      <c r="D1787" s="1">
        <v>43827</v>
      </c>
      <c r="E1787" s="4">
        <v>1922472</v>
      </c>
    </row>
    <row r="1788" spans="2:5" x14ac:dyDescent="0.2">
      <c r="B1788" t="s">
        <v>3683</v>
      </c>
      <c r="C1788" t="s">
        <v>3684</v>
      </c>
      <c r="D1788" s="1">
        <v>43827</v>
      </c>
      <c r="E1788" s="4">
        <v>1922473</v>
      </c>
    </row>
    <row r="1789" spans="2:5" x14ac:dyDescent="0.2">
      <c r="B1789" t="s">
        <v>3685</v>
      </c>
      <c r="C1789" t="s">
        <v>3686</v>
      </c>
      <c r="D1789" s="1">
        <v>43827</v>
      </c>
      <c r="E1789" s="4">
        <v>1922474</v>
      </c>
    </row>
    <row r="1790" spans="2:5" x14ac:dyDescent="0.2">
      <c r="B1790" t="s">
        <v>3687</v>
      </c>
      <c r="C1790" t="s">
        <v>3688</v>
      </c>
      <c r="D1790" s="1">
        <v>43827</v>
      </c>
      <c r="E1790" s="4">
        <v>1922475</v>
      </c>
    </row>
    <row r="1791" spans="2:5" x14ac:dyDescent="0.2">
      <c r="B1791" t="s">
        <v>3689</v>
      </c>
      <c r="C1791" t="s">
        <v>3690</v>
      </c>
      <c r="D1791" s="1">
        <v>43827</v>
      </c>
      <c r="E1791" s="4">
        <v>1922493</v>
      </c>
    </row>
    <row r="1792" spans="2:5" x14ac:dyDescent="0.2">
      <c r="B1792" t="s">
        <v>3691</v>
      </c>
      <c r="C1792" t="s">
        <v>3692</v>
      </c>
      <c r="D1792" s="1">
        <v>43827</v>
      </c>
      <c r="E1792" s="4">
        <v>1922494</v>
      </c>
    </row>
    <row r="1793" spans="2:5" x14ac:dyDescent="0.2">
      <c r="B1793" t="s">
        <v>3693</v>
      </c>
      <c r="C1793" t="s">
        <v>3694</v>
      </c>
      <c r="D1793" s="1">
        <v>43827</v>
      </c>
      <c r="E1793" s="4">
        <v>1922495</v>
      </c>
    </row>
    <row r="1794" spans="2:5" x14ac:dyDescent="0.2">
      <c r="B1794" t="s">
        <v>3695</v>
      </c>
      <c r="C1794" t="s">
        <v>3696</v>
      </c>
      <c r="D1794" s="1">
        <v>43827</v>
      </c>
      <c r="E1794" s="4">
        <v>1922496</v>
      </c>
    </row>
    <row r="1795" spans="2:5" x14ac:dyDescent="0.2">
      <c r="B1795" t="s">
        <v>3697</v>
      </c>
      <c r="C1795" t="s">
        <v>3698</v>
      </c>
      <c r="D1795" s="1">
        <v>43827</v>
      </c>
      <c r="E1795" s="4">
        <v>1922497</v>
      </c>
    </row>
    <row r="1796" spans="2:5" x14ac:dyDescent="0.2">
      <c r="B1796" t="s">
        <v>3699</v>
      </c>
      <c r="C1796" t="s">
        <v>3700</v>
      </c>
      <c r="D1796" s="1">
        <v>43827</v>
      </c>
      <c r="E1796" s="4">
        <v>1922498</v>
      </c>
    </row>
    <row r="1797" spans="2:5" x14ac:dyDescent="0.2">
      <c r="B1797" t="s">
        <v>3701</v>
      </c>
      <c r="C1797" t="s">
        <v>3702</v>
      </c>
      <c r="D1797" s="1">
        <v>43827</v>
      </c>
      <c r="E1797" s="4">
        <v>1922499</v>
      </c>
    </row>
    <row r="1798" spans="2:5" x14ac:dyDescent="0.2">
      <c r="B1798" t="s">
        <v>3703</v>
      </c>
      <c r="C1798" t="s">
        <v>3704</v>
      </c>
      <c r="D1798" s="1">
        <v>43827</v>
      </c>
      <c r="E1798" s="4">
        <v>1922500</v>
      </c>
    </row>
    <row r="1799" spans="2:5" x14ac:dyDescent="0.2">
      <c r="B1799" t="s">
        <v>3705</v>
      </c>
      <c r="C1799" t="s">
        <v>3706</v>
      </c>
      <c r="D1799" s="1">
        <v>43827</v>
      </c>
      <c r="E1799" s="4">
        <v>1922501</v>
      </c>
    </row>
    <row r="1800" spans="2:5" x14ac:dyDescent="0.2">
      <c r="B1800" t="s">
        <v>3707</v>
      </c>
      <c r="C1800" t="s">
        <v>3708</v>
      </c>
      <c r="D1800" s="1">
        <v>43827</v>
      </c>
      <c r="E1800" s="4">
        <v>1922502</v>
      </c>
    </row>
    <row r="1801" spans="2:5" x14ac:dyDescent="0.2">
      <c r="B1801" t="s">
        <v>3709</v>
      </c>
      <c r="C1801" t="s">
        <v>3710</v>
      </c>
      <c r="D1801" s="1">
        <v>43827</v>
      </c>
      <c r="E1801" s="4">
        <v>1922505</v>
      </c>
    </row>
    <row r="1802" spans="2:5" x14ac:dyDescent="0.2">
      <c r="B1802" t="s">
        <v>3711</v>
      </c>
      <c r="C1802" t="s">
        <v>3712</v>
      </c>
      <c r="D1802" s="1">
        <v>43827</v>
      </c>
      <c r="E1802" s="4">
        <v>1922506</v>
      </c>
    </row>
    <row r="1803" spans="2:5" x14ac:dyDescent="0.2">
      <c r="B1803" t="s">
        <v>3713</v>
      </c>
      <c r="C1803" t="s">
        <v>3714</v>
      </c>
      <c r="D1803" s="1">
        <v>43827</v>
      </c>
      <c r="E1803" s="4">
        <v>1922507</v>
      </c>
    </row>
    <row r="1804" spans="2:5" x14ac:dyDescent="0.2">
      <c r="B1804" t="s">
        <v>3715</v>
      </c>
      <c r="C1804" t="s">
        <v>3716</v>
      </c>
      <c r="D1804" s="1">
        <v>43827</v>
      </c>
      <c r="E1804" s="4">
        <v>1922508</v>
      </c>
    </row>
    <row r="1805" spans="2:5" x14ac:dyDescent="0.2">
      <c r="B1805" t="s">
        <v>3717</v>
      </c>
      <c r="C1805" t="s">
        <v>3718</v>
      </c>
      <c r="D1805" s="1">
        <v>43827</v>
      </c>
      <c r="E1805" s="4">
        <v>1922509</v>
      </c>
    </row>
    <row r="1806" spans="2:5" x14ac:dyDescent="0.2">
      <c r="B1806" t="s">
        <v>3719</v>
      </c>
      <c r="C1806" t="s">
        <v>3720</v>
      </c>
      <c r="D1806" s="1">
        <v>43827</v>
      </c>
      <c r="E1806" s="4">
        <v>1922511</v>
      </c>
    </row>
    <row r="1807" spans="2:5" x14ac:dyDescent="0.2">
      <c r="B1807" t="s">
        <v>3721</v>
      </c>
      <c r="C1807" t="s">
        <v>3722</v>
      </c>
      <c r="D1807" s="1">
        <v>43827</v>
      </c>
      <c r="E1807" s="4">
        <v>1922512</v>
      </c>
    </row>
    <row r="1808" spans="2:5" x14ac:dyDescent="0.2">
      <c r="B1808" t="s">
        <v>3723</v>
      </c>
      <c r="C1808" t="s">
        <v>3724</v>
      </c>
      <c r="D1808" s="1">
        <v>43827</v>
      </c>
      <c r="E1808" s="4">
        <v>1922513</v>
      </c>
    </row>
    <row r="1809" spans="2:5" x14ac:dyDescent="0.2">
      <c r="B1809" t="s">
        <v>3725</v>
      </c>
      <c r="C1809" t="s">
        <v>3726</v>
      </c>
      <c r="D1809" s="1">
        <v>43827</v>
      </c>
      <c r="E1809" s="4">
        <v>1922514</v>
      </c>
    </row>
    <row r="1810" spans="2:5" x14ac:dyDescent="0.2">
      <c r="B1810" t="s">
        <v>3727</v>
      </c>
      <c r="C1810" t="s">
        <v>3728</v>
      </c>
      <c r="D1810" s="1">
        <v>43827</v>
      </c>
      <c r="E1810" s="4">
        <v>1922515</v>
      </c>
    </row>
    <row r="1811" spans="2:5" x14ac:dyDescent="0.2">
      <c r="B1811" t="s">
        <v>3729</v>
      </c>
      <c r="C1811" t="s">
        <v>3730</v>
      </c>
      <c r="D1811" s="1">
        <v>43827</v>
      </c>
      <c r="E1811" s="4">
        <v>1922516</v>
      </c>
    </row>
    <row r="1812" spans="2:5" x14ac:dyDescent="0.2">
      <c r="B1812" t="s">
        <v>3731</v>
      </c>
      <c r="C1812" t="s">
        <v>3732</v>
      </c>
      <c r="D1812" s="1">
        <v>43827</v>
      </c>
      <c r="E1812" s="4">
        <v>1922517</v>
      </c>
    </row>
    <row r="1813" spans="2:5" x14ac:dyDescent="0.2">
      <c r="B1813" t="s">
        <v>3733</v>
      </c>
      <c r="C1813" t="s">
        <v>3734</v>
      </c>
      <c r="D1813" s="1">
        <v>43827</v>
      </c>
      <c r="E1813" s="4">
        <v>1922518</v>
      </c>
    </row>
    <row r="1814" spans="2:5" x14ac:dyDescent="0.2">
      <c r="B1814" t="s">
        <v>3735</v>
      </c>
      <c r="C1814" t="s">
        <v>3736</v>
      </c>
      <c r="D1814" s="1">
        <v>43827</v>
      </c>
      <c r="E1814" s="4">
        <v>1922519</v>
      </c>
    </row>
    <row r="1815" spans="2:5" x14ac:dyDescent="0.2">
      <c r="B1815" t="s">
        <v>3737</v>
      </c>
      <c r="C1815" t="s">
        <v>3738</v>
      </c>
      <c r="D1815" s="1">
        <v>43827</v>
      </c>
      <c r="E1815" s="4">
        <v>1922520</v>
      </c>
    </row>
    <row r="1816" spans="2:5" x14ac:dyDescent="0.2">
      <c r="B1816" t="s">
        <v>3739</v>
      </c>
      <c r="C1816" t="s">
        <v>3740</v>
      </c>
      <c r="D1816" s="1">
        <v>43827</v>
      </c>
      <c r="E1816" s="4">
        <v>1922522</v>
      </c>
    </row>
    <row r="1817" spans="2:5" x14ac:dyDescent="0.2">
      <c r="B1817" t="s">
        <v>3741</v>
      </c>
      <c r="C1817" t="s">
        <v>3742</v>
      </c>
      <c r="D1817" s="1">
        <v>43827</v>
      </c>
      <c r="E1817" s="4">
        <v>1922523</v>
      </c>
    </row>
    <row r="1818" spans="2:5" x14ac:dyDescent="0.2">
      <c r="B1818" t="s">
        <v>3743</v>
      </c>
      <c r="C1818" t="s">
        <v>3744</v>
      </c>
      <c r="D1818" s="1">
        <v>43827</v>
      </c>
      <c r="E1818" s="4">
        <v>1922524</v>
      </c>
    </row>
    <row r="1819" spans="2:5" x14ac:dyDescent="0.2">
      <c r="B1819" t="s">
        <v>3745</v>
      </c>
      <c r="C1819" t="s">
        <v>3746</v>
      </c>
      <c r="D1819" s="1">
        <v>43827</v>
      </c>
      <c r="E1819" s="4">
        <v>1922525</v>
      </c>
    </row>
    <row r="1820" spans="2:5" x14ac:dyDescent="0.2">
      <c r="B1820" t="s">
        <v>3747</v>
      </c>
      <c r="C1820" t="s">
        <v>3748</v>
      </c>
      <c r="D1820" s="1">
        <v>43827</v>
      </c>
      <c r="E1820" s="4">
        <v>1922526</v>
      </c>
    </row>
    <row r="1821" spans="2:5" x14ac:dyDescent="0.2">
      <c r="B1821" t="s">
        <v>3749</v>
      </c>
      <c r="C1821" t="s">
        <v>3750</v>
      </c>
      <c r="D1821" s="1">
        <v>43827</v>
      </c>
      <c r="E1821" s="4">
        <v>1922527</v>
      </c>
    </row>
    <row r="1822" spans="2:5" x14ac:dyDescent="0.2">
      <c r="B1822" t="s">
        <v>3751</v>
      </c>
      <c r="C1822" t="s">
        <v>3752</v>
      </c>
      <c r="D1822" s="1">
        <v>43827</v>
      </c>
      <c r="E1822" s="4">
        <v>1922528</v>
      </c>
    </row>
    <row r="1823" spans="2:5" x14ac:dyDescent="0.2">
      <c r="B1823" t="s">
        <v>3753</v>
      </c>
      <c r="C1823" t="s">
        <v>3754</v>
      </c>
      <c r="D1823" s="1">
        <v>43827</v>
      </c>
      <c r="E1823" s="4">
        <v>1922529</v>
      </c>
    </row>
    <row r="1824" spans="2:5" x14ac:dyDescent="0.2">
      <c r="B1824" t="s">
        <v>3755</v>
      </c>
      <c r="C1824" t="s">
        <v>3756</v>
      </c>
      <c r="D1824" s="1">
        <v>43827</v>
      </c>
      <c r="E1824" s="4">
        <v>1922530</v>
      </c>
    </row>
    <row r="1825" spans="2:5" x14ac:dyDescent="0.2">
      <c r="B1825" t="s">
        <v>3757</v>
      </c>
      <c r="C1825" t="s">
        <v>3758</v>
      </c>
      <c r="D1825" s="1">
        <v>43827</v>
      </c>
      <c r="E1825" s="4">
        <v>1922531</v>
      </c>
    </row>
    <row r="1826" spans="2:5" x14ac:dyDescent="0.2">
      <c r="B1826" t="s">
        <v>3759</v>
      </c>
      <c r="C1826" t="s">
        <v>3760</v>
      </c>
      <c r="D1826" s="1">
        <v>43827</v>
      </c>
      <c r="E1826" s="4">
        <v>1922532</v>
      </c>
    </row>
    <row r="1827" spans="2:5" x14ac:dyDescent="0.2">
      <c r="B1827" t="s">
        <v>3761</v>
      </c>
      <c r="C1827" t="s">
        <v>3762</v>
      </c>
      <c r="D1827" s="1">
        <v>43827</v>
      </c>
      <c r="E1827" s="4">
        <v>1922533</v>
      </c>
    </row>
    <row r="1828" spans="2:5" x14ac:dyDescent="0.2">
      <c r="B1828" t="s">
        <v>3763</v>
      </c>
      <c r="C1828" t="s">
        <v>3764</v>
      </c>
      <c r="D1828" s="1">
        <v>43827</v>
      </c>
      <c r="E1828" s="4">
        <v>1922534</v>
      </c>
    </row>
    <row r="1829" spans="2:5" x14ac:dyDescent="0.2">
      <c r="B1829" t="s">
        <v>3765</v>
      </c>
      <c r="C1829" t="s">
        <v>3766</v>
      </c>
      <c r="D1829" s="1">
        <v>43827</v>
      </c>
      <c r="E1829" s="4">
        <v>1922535</v>
      </c>
    </row>
    <row r="1830" spans="2:5" x14ac:dyDescent="0.2">
      <c r="B1830" t="s">
        <v>3767</v>
      </c>
      <c r="C1830" t="s">
        <v>3768</v>
      </c>
      <c r="D1830" s="1">
        <v>43827</v>
      </c>
      <c r="E1830" s="4">
        <v>1922536</v>
      </c>
    </row>
    <row r="1831" spans="2:5" x14ac:dyDescent="0.2">
      <c r="B1831" t="s">
        <v>3769</v>
      </c>
      <c r="C1831" t="s">
        <v>3770</v>
      </c>
      <c r="D1831" s="1">
        <v>43827</v>
      </c>
      <c r="E1831" s="4">
        <v>1922540</v>
      </c>
    </row>
    <row r="1832" spans="2:5" x14ac:dyDescent="0.2">
      <c r="B1832" t="s">
        <v>3771</v>
      </c>
      <c r="C1832" t="s">
        <v>3772</v>
      </c>
      <c r="D1832" s="1">
        <v>43827</v>
      </c>
      <c r="E1832" s="4">
        <v>1922541</v>
      </c>
    </row>
    <row r="1833" spans="2:5" x14ac:dyDescent="0.2">
      <c r="B1833" t="s">
        <v>3773</v>
      </c>
      <c r="C1833" t="s">
        <v>3774</v>
      </c>
      <c r="D1833" s="1">
        <v>43827</v>
      </c>
      <c r="E1833" s="4">
        <v>1922542</v>
      </c>
    </row>
    <row r="1834" spans="2:5" x14ac:dyDescent="0.2">
      <c r="B1834" t="s">
        <v>3775</v>
      </c>
      <c r="C1834" t="s">
        <v>3776</v>
      </c>
      <c r="D1834" s="1">
        <v>43827</v>
      </c>
      <c r="E1834" s="4">
        <v>1922543</v>
      </c>
    </row>
    <row r="1835" spans="2:5" x14ac:dyDescent="0.2">
      <c r="B1835" t="s">
        <v>3777</v>
      </c>
      <c r="C1835" t="s">
        <v>3778</v>
      </c>
      <c r="D1835" s="1">
        <v>43827</v>
      </c>
      <c r="E1835" s="4">
        <v>1922544</v>
      </c>
    </row>
    <row r="1836" spans="2:5" x14ac:dyDescent="0.2">
      <c r="B1836" t="s">
        <v>3779</v>
      </c>
      <c r="C1836" t="s">
        <v>3780</v>
      </c>
      <c r="D1836" s="1">
        <v>43827</v>
      </c>
      <c r="E1836" s="4">
        <v>1922545</v>
      </c>
    </row>
    <row r="1837" spans="2:5" x14ac:dyDescent="0.2">
      <c r="B1837" t="s">
        <v>3781</v>
      </c>
      <c r="C1837" t="s">
        <v>3782</v>
      </c>
      <c r="D1837" s="1">
        <v>43827</v>
      </c>
      <c r="E1837" s="4">
        <v>1922546</v>
      </c>
    </row>
    <row r="1838" spans="2:5" x14ac:dyDescent="0.2">
      <c r="B1838" t="s">
        <v>3783</v>
      </c>
      <c r="C1838" t="s">
        <v>3784</v>
      </c>
      <c r="D1838" s="1">
        <v>43827</v>
      </c>
      <c r="E1838" s="4">
        <v>1922547</v>
      </c>
    </row>
    <row r="1839" spans="2:5" x14ac:dyDescent="0.2">
      <c r="B1839" t="s">
        <v>3785</v>
      </c>
      <c r="C1839" t="s">
        <v>3786</v>
      </c>
      <c r="D1839" s="1">
        <v>43827</v>
      </c>
      <c r="E1839" s="4">
        <v>1922548</v>
      </c>
    </row>
    <row r="1840" spans="2:5" x14ac:dyDescent="0.2">
      <c r="B1840" t="s">
        <v>3787</v>
      </c>
      <c r="C1840" t="s">
        <v>3788</v>
      </c>
      <c r="D1840" s="1">
        <v>43827</v>
      </c>
      <c r="E1840" s="4">
        <v>1922549</v>
      </c>
    </row>
    <row r="1841" spans="2:5" x14ac:dyDescent="0.2">
      <c r="B1841" t="s">
        <v>3789</v>
      </c>
      <c r="C1841" t="s">
        <v>3790</v>
      </c>
      <c r="D1841" s="1">
        <v>43827</v>
      </c>
      <c r="E1841" s="4">
        <v>1922550</v>
      </c>
    </row>
    <row r="1842" spans="2:5" x14ac:dyDescent="0.2">
      <c r="B1842" t="s">
        <v>3791</v>
      </c>
      <c r="C1842" t="s">
        <v>3792</v>
      </c>
      <c r="D1842" s="1">
        <v>43827</v>
      </c>
      <c r="E1842" s="4">
        <v>1922551</v>
      </c>
    </row>
    <row r="1843" spans="2:5" x14ac:dyDescent="0.2">
      <c r="B1843" t="s">
        <v>3793</v>
      </c>
      <c r="C1843" t="s">
        <v>3794</v>
      </c>
      <c r="D1843" s="1">
        <v>43827</v>
      </c>
      <c r="E1843" s="4">
        <v>1922552</v>
      </c>
    </row>
    <row r="1844" spans="2:5" x14ac:dyDescent="0.2">
      <c r="B1844" t="s">
        <v>3795</v>
      </c>
      <c r="C1844" t="s">
        <v>3796</v>
      </c>
      <c r="D1844" s="1">
        <v>43827</v>
      </c>
      <c r="E1844" s="4">
        <v>1922553</v>
      </c>
    </row>
    <row r="1845" spans="2:5" x14ac:dyDescent="0.2">
      <c r="B1845" t="s">
        <v>3797</v>
      </c>
      <c r="C1845" t="s">
        <v>3798</v>
      </c>
      <c r="D1845" s="1">
        <v>43827</v>
      </c>
      <c r="E1845" s="4">
        <v>1922554</v>
      </c>
    </row>
    <row r="1846" spans="2:5" x14ac:dyDescent="0.2">
      <c r="B1846" t="s">
        <v>3799</v>
      </c>
      <c r="C1846" t="s">
        <v>3800</v>
      </c>
      <c r="D1846" s="1">
        <v>43827</v>
      </c>
      <c r="E1846" s="4">
        <v>1922555</v>
      </c>
    </row>
    <row r="1847" spans="2:5" x14ac:dyDescent="0.2">
      <c r="B1847" t="s">
        <v>3801</v>
      </c>
      <c r="C1847" t="s">
        <v>3802</v>
      </c>
      <c r="D1847" s="1">
        <v>43827</v>
      </c>
      <c r="E1847" s="4">
        <v>1922556</v>
      </c>
    </row>
    <row r="1848" spans="2:5" x14ac:dyDescent="0.2">
      <c r="B1848" t="s">
        <v>3803</v>
      </c>
      <c r="C1848" t="s">
        <v>3804</v>
      </c>
      <c r="D1848" s="1">
        <v>43827</v>
      </c>
      <c r="E1848" s="4">
        <v>1922557</v>
      </c>
    </row>
    <row r="1849" spans="2:5" x14ac:dyDescent="0.2">
      <c r="B1849" t="s">
        <v>3805</v>
      </c>
      <c r="C1849" t="s">
        <v>3806</v>
      </c>
      <c r="D1849" s="1">
        <v>43827</v>
      </c>
      <c r="E1849" s="4">
        <v>1922558</v>
      </c>
    </row>
    <row r="1850" spans="2:5" x14ac:dyDescent="0.2">
      <c r="B1850" t="s">
        <v>3807</v>
      </c>
      <c r="C1850" t="s">
        <v>3808</v>
      </c>
      <c r="D1850" s="1">
        <v>43827</v>
      </c>
      <c r="E1850" s="4">
        <v>1922559</v>
      </c>
    </row>
    <row r="1851" spans="2:5" x14ac:dyDescent="0.2">
      <c r="B1851" t="s">
        <v>3809</v>
      </c>
      <c r="C1851" t="s">
        <v>3810</v>
      </c>
      <c r="D1851" s="1">
        <v>43827</v>
      </c>
      <c r="E1851" s="4">
        <v>1922560</v>
      </c>
    </row>
    <row r="1852" spans="2:5" x14ac:dyDescent="0.2">
      <c r="B1852" t="s">
        <v>3811</v>
      </c>
      <c r="C1852" t="s">
        <v>3812</v>
      </c>
      <c r="D1852" s="1">
        <v>43827</v>
      </c>
      <c r="E1852" s="4">
        <v>1922561</v>
      </c>
    </row>
    <row r="1853" spans="2:5" x14ac:dyDescent="0.2">
      <c r="B1853" t="s">
        <v>3813</v>
      </c>
      <c r="C1853" t="s">
        <v>3814</v>
      </c>
      <c r="D1853" s="1">
        <v>43827</v>
      </c>
      <c r="E1853" s="4">
        <v>1922562</v>
      </c>
    </row>
    <row r="1854" spans="2:5" x14ac:dyDescent="0.2">
      <c r="B1854" t="s">
        <v>3815</v>
      </c>
      <c r="C1854" t="s">
        <v>3816</v>
      </c>
      <c r="D1854" s="1">
        <v>43827</v>
      </c>
      <c r="E1854" s="4">
        <v>1922563</v>
      </c>
    </row>
    <row r="1855" spans="2:5" x14ac:dyDescent="0.2">
      <c r="B1855" t="s">
        <v>3817</v>
      </c>
      <c r="C1855" t="s">
        <v>3818</v>
      </c>
      <c r="D1855" s="1">
        <v>43827</v>
      </c>
      <c r="E1855" s="4">
        <v>1922564</v>
      </c>
    </row>
    <row r="1856" spans="2:5" x14ac:dyDescent="0.2">
      <c r="B1856" t="s">
        <v>3819</v>
      </c>
      <c r="C1856" t="s">
        <v>3820</v>
      </c>
      <c r="D1856" s="1">
        <v>43827</v>
      </c>
      <c r="E1856" s="4">
        <v>1922565</v>
      </c>
    </row>
    <row r="1857" spans="2:5" x14ac:dyDescent="0.2">
      <c r="B1857" t="s">
        <v>3821</v>
      </c>
      <c r="C1857" t="s">
        <v>3822</v>
      </c>
      <c r="D1857" s="1">
        <v>43827</v>
      </c>
      <c r="E1857" s="4">
        <v>1922566</v>
      </c>
    </row>
    <row r="1858" spans="2:5" x14ac:dyDescent="0.2">
      <c r="B1858" t="s">
        <v>3823</v>
      </c>
      <c r="C1858" t="s">
        <v>3824</v>
      </c>
      <c r="D1858" s="1">
        <v>43827</v>
      </c>
      <c r="E1858" s="4">
        <v>1922567</v>
      </c>
    </row>
    <row r="1859" spans="2:5" x14ac:dyDescent="0.2">
      <c r="B1859" t="s">
        <v>3825</v>
      </c>
      <c r="C1859" t="s">
        <v>3826</v>
      </c>
      <c r="D1859" s="1">
        <v>43827</v>
      </c>
      <c r="E1859" s="4">
        <v>1922568</v>
      </c>
    </row>
    <row r="1860" spans="2:5" x14ac:dyDescent="0.2">
      <c r="B1860" t="s">
        <v>3827</v>
      </c>
      <c r="C1860" t="s">
        <v>3828</v>
      </c>
      <c r="D1860" s="1">
        <v>43827</v>
      </c>
      <c r="E1860" s="4">
        <v>1922569</v>
      </c>
    </row>
    <row r="1861" spans="2:5" x14ac:dyDescent="0.2">
      <c r="B1861" t="s">
        <v>3829</v>
      </c>
      <c r="C1861" t="s">
        <v>3830</v>
      </c>
      <c r="D1861" s="1">
        <v>43827</v>
      </c>
      <c r="E1861" s="4">
        <v>1922570</v>
      </c>
    </row>
    <row r="1862" spans="2:5" x14ac:dyDescent="0.2">
      <c r="B1862" t="s">
        <v>3831</v>
      </c>
      <c r="C1862" t="s">
        <v>3832</v>
      </c>
      <c r="D1862" s="1">
        <v>43827</v>
      </c>
      <c r="E1862" s="4">
        <v>1922571</v>
      </c>
    </row>
    <row r="1863" spans="2:5" x14ac:dyDescent="0.2">
      <c r="B1863" t="s">
        <v>3833</v>
      </c>
      <c r="C1863" t="s">
        <v>3834</v>
      </c>
      <c r="D1863" s="1">
        <v>43827</v>
      </c>
      <c r="E1863" s="4">
        <v>1922572</v>
      </c>
    </row>
    <row r="1864" spans="2:5" x14ac:dyDescent="0.2">
      <c r="B1864" t="s">
        <v>3835</v>
      </c>
      <c r="C1864" t="s">
        <v>3836</v>
      </c>
      <c r="D1864" s="1">
        <v>43827</v>
      </c>
      <c r="E1864" s="4">
        <v>1922573</v>
      </c>
    </row>
    <row r="1865" spans="2:5" x14ac:dyDescent="0.2">
      <c r="B1865" t="s">
        <v>3837</v>
      </c>
      <c r="C1865" t="s">
        <v>3838</v>
      </c>
      <c r="D1865" s="1">
        <v>43827</v>
      </c>
      <c r="E1865" s="4">
        <v>1922574</v>
      </c>
    </row>
    <row r="1866" spans="2:5" x14ac:dyDescent="0.2">
      <c r="B1866" t="s">
        <v>3839</v>
      </c>
      <c r="C1866" t="s">
        <v>3840</v>
      </c>
      <c r="D1866" s="1">
        <v>43827</v>
      </c>
      <c r="E1866" s="4">
        <v>1922575</v>
      </c>
    </row>
    <row r="1867" spans="2:5" x14ac:dyDescent="0.2">
      <c r="B1867" t="s">
        <v>3841</v>
      </c>
      <c r="C1867" t="s">
        <v>3842</v>
      </c>
      <c r="D1867" s="1">
        <v>43827</v>
      </c>
      <c r="E1867" s="4">
        <v>1922576</v>
      </c>
    </row>
    <row r="1868" spans="2:5" x14ac:dyDescent="0.2">
      <c r="B1868" t="s">
        <v>3843</v>
      </c>
      <c r="C1868" t="s">
        <v>3844</v>
      </c>
      <c r="D1868" s="1">
        <v>43827</v>
      </c>
      <c r="E1868" s="4">
        <v>1922577</v>
      </c>
    </row>
    <row r="1869" spans="2:5" x14ac:dyDescent="0.2">
      <c r="B1869" t="s">
        <v>3845</v>
      </c>
      <c r="C1869" t="s">
        <v>3846</v>
      </c>
      <c r="D1869" s="1">
        <v>43834</v>
      </c>
      <c r="E1869" s="4">
        <v>1922680</v>
      </c>
    </row>
    <row r="1870" spans="2:5" x14ac:dyDescent="0.2">
      <c r="B1870" t="s">
        <v>3847</v>
      </c>
      <c r="C1870" t="s">
        <v>3848</v>
      </c>
      <c r="D1870" s="1">
        <v>43834</v>
      </c>
      <c r="E1870" s="4">
        <v>1922686</v>
      </c>
    </row>
    <row r="1871" spans="2:5" x14ac:dyDescent="0.2">
      <c r="B1871" t="s">
        <v>3849</v>
      </c>
      <c r="C1871" t="s">
        <v>3850</v>
      </c>
      <c r="D1871" s="1">
        <v>43834</v>
      </c>
      <c r="E1871" s="4">
        <v>1922704</v>
      </c>
    </row>
    <row r="1872" spans="2:5" x14ac:dyDescent="0.2">
      <c r="B1872" t="s">
        <v>3851</v>
      </c>
      <c r="C1872" t="s">
        <v>3852</v>
      </c>
      <c r="D1872" s="1">
        <v>43834</v>
      </c>
      <c r="E1872" s="4">
        <v>1922599</v>
      </c>
    </row>
    <row r="1873" spans="2:5" x14ac:dyDescent="0.2">
      <c r="B1873" t="s">
        <v>3853</v>
      </c>
      <c r="C1873" t="s">
        <v>3854</v>
      </c>
      <c r="D1873" s="1">
        <v>43834</v>
      </c>
      <c r="E1873" s="4">
        <v>1922653</v>
      </c>
    </row>
    <row r="1874" spans="2:5" x14ac:dyDescent="0.2">
      <c r="B1874" t="s">
        <v>3855</v>
      </c>
      <c r="C1874" t="s">
        <v>3856</v>
      </c>
      <c r="D1874" s="1">
        <v>43834</v>
      </c>
      <c r="E1874" s="4">
        <v>1922692</v>
      </c>
    </row>
    <row r="1875" spans="2:5" x14ac:dyDescent="0.2">
      <c r="B1875" t="s">
        <v>3857</v>
      </c>
      <c r="C1875" t="s">
        <v>3858</v>
      </c>
      <c r="D1875" s="1">
        <v>43834</v>
      </c>
      <c r="E1875" s="4">
        <v>1922693</v>
      </c>
    </row>
    <row r="1876" spans="2:5" x14ac:dyDescent="0.2">
      <c r="B1876" t="s">
        <v>3859</v>
      </c>
      <c r="C1876" t="s">
        <v>3860</v>
      </c>
      <c r="D1876" s="1">
        <v>43834</v>
      </c>
      <c r="E1876" s="4">
        <v>1922698</v>
      </c>
    </row>
    <row r="1877" spans="2:5" x14ac:dyDescent="0.2">
      <c r="B1877" t="s">
        <v>3861</v>
      </c>
      <c r="C1877" t="s">
        <v>3862</v>
      </c>
      <c r="D1877" s="1">
        <v>43834</v>
      </c>
      <c r="E1877" s="4">
        <v>1922700</v>
      </c>
    </row>
    <row r="1878" spans="2:5" x14ac:dyDescent="0.2">
      <c r="B1878" t="s">
        <v>3863</v>
      </c>
      <c r="C1878" t="s">
        <v>3864</v>
      </c>
      <c r="D1878" s="1">
        <v>43834</v>
      </c>
      <c r="E1878" s="4">
        <v>1922705</v>
      </c>
    </row>
    <row r="1879" spans="2:5" x14ac:dyDescent="0.2">
      <c r="B1879" t="s">
        <v>3865</v>
      </c>
      <c r="C1879" t="s">
        <v>3866</v>
      </c>
      <c r="D1879" s="1">
        <v>43834</v>
      </c>
      <c r="E1879" s="4">
        <v>1922578</v>
      </c>
    </row>
    <row r="1880" spans="2:5" x14ac:dyDescent="0.2">
      <c r="B1880" t="s">
        <v>3867</v>
      </c>
      <c r="C1880" t="s">
        <v>3868</v>
      </c>
      <c r="D1880" s="1">
        <v>43834</v>
      </c>
      <c r="E1880" s="4">
        <v>1922579</v>
      </c>
    </row>
    <row r="1881" spans="2:5" x14ac:dyDescent="0.2">
      <c r="B1881" t="s">
        <v>3869</v>
      </c>
      <c r="C1881" t="s">
        <v>3870</v>
      </c>
      <c r="D1881" s="1">
        <v>43834</v>
      </c>
      <c r="E1881" s="4">
        <v>1922580</v>
      </c>
    </row>
    <row r="1882" spans="2:5" x14ac:dyDescent="0.2">
      <c r="B1882" t="s">
        <v>3871</v>
      </c>
      <c r="C1882" t="s">
        <v>3872</v>
      </c>
      <c r="D1882" s="1">
        <v>43834</v>
      </c>
      <c r="E1882" s="4">
        <v>1922581</v>
      </c>
    </row>
    <row r="1883" spans="2:5" x14ac:dyDescent="0.2">
      <c r="B1883" t="s">
        <v>3873</v>
      </c>
      <c r="C1883" t="s">
        <v>3874</v>
      </c>
      <c r="D1883" s="1">
        <v>43834</v>
      </c>
      <c r="E1883" s="4">
        <v>1922582</v>
      </c>
    </row>
    <row r="1884" spans="2:5" x14ac:dyDescent="0.2">
      <c r="B1884" t="s">
        <v>3875</v>
      </c>
      <c r="C1884" t="s">
        <v>3876</v>
      </c>
      <c r="D1884" s="1">
        <v>43834</v>
      </c>
      <c r="E1884" s="4">
        <v>1922583</v>
      </c>
    </row>
    <row r="1885" spans="2:5" x14ac:dyDescent="0.2">
      <c r="B1885" t="s">
        <v>3877</v>
      </c>
      <c r="C1885" t="s">
        <v>3878</v>
      </c>
      <c r="D1885" s="1">
        <v>43834</v>
      </c>
      <c r="E1885" s="4">
        <v>1922584</v>
      </c>
    </row>
    <row r="1886" spans="2:5" x14ac:dyDescent="0.2">
      <c r="B1886" t="s">
        <v>3879</v>
      </c>
      <c r="C1886" t="s">
        <v>3880</v>
      </c>
      <c r="D1886" s="1">
        <v>43834</v>
      </c>
      <c r="E1886" s="4">
        <v>1922585</v>
      </c>
    </row>
    <row r="1887" spans="2:5" x14ac:dyDescent="0.2">
      <c r="B1887" t="s">
        <v>3881</v>
      </c>
      <c r="C1887" t="s">
        <v>3882</v>
      </c>
      <c r="D1887" s="1">
        <v>43834</v>
      </c>
      <c r="E1887" s="4">
        <v>1922586</v>
      </c>
    </row>
    <row r="1888" spans="2:5" x14ac:dyDescent="0.2">
      <c r="B1888" t="s">
        <v>3883</v>
      </c>
      <c r="C1888" t="s">
        <v>3884</v>
      </c>
      <c r="D1888" s="1">
        <v>43834</v>
      </c>
      <c r="E1888" s="4">
        <v>1922587</v>
      </c>
    </row>
    <row r="1889" spans="2:5" x14ac:dyDescent="0.2">
      <c r="B1889" t="s">
        <v>3885</v>
      </c>
      <c r="C1889" t="s">
        <v>3886</v>
      </c>
      <c r="D1889" s="1">
        <v>43834</v>
      </c>
      <c r="E1889" s="4">
        <v>1922588</v>
      </c>
    </row>
    <row r="1890" spans="2:5" x14ac:dyDescent="0.2">
      <c r="B1890" t="s">
        <v>3887</v>
      </c>
      <c r="C1890" t="s">
        <v>3888</v>
      </c>
      <c r="D1890" s="1">
        <v>43834</v>
      </c>
      <c r="E1890" s="4">
        <v>1922589</v>
      </c>
    </row>
    <row r="1891" spans="2:5" x14ac:dyDescent="0.2">
      <c r="B1891" t="s">
        <v>3889</v>
      </c>
      <c r="C1891" t="s">
        <v>3890</v>
      </c>
      <c r="D1891" s="1">
        <v>43834</v>
      </c>
      <c r="E1891" s="4">
        <v>1922590</v>
      </c>
    </row>
    <row r="1892" spans="2:5" x14ac:dyDescent="0.2">
      <c r="B1892" t="s">
        <v>3891</v>
      </c>
      <c r="C1892" t="s">
        <v>3892</v>
      </c>
      <c r="D1892" s="1">
        <v>43834</v>
      </c>
      <c r="E1892" s="4">
        <v>1922591</v>
      </c>
    </row>
    <row r="1893" spans="2:5" x14ac:dyDescent="0.2">
      <c r="B1893" t="s">
        <v>3893</v>
      </c>
      <c r="C1893" t="s">
        <v>3894</v>
      </c>
      <c r="D1893" s="1">
        <v>43834</v>
      </c>
      <c r="E1893" s="4">
        <v>1922592</v>
      </c>
    </row>
    <row r="1894" spans="2:5" x14ac:dyDescent="0.2">
      <c r="B1894" t="s">
        <v>3895</v>
      </c>
      <c r="C1894" t="s">
        <v>3896</v>
      </c>
      <c r="D1894" s="1">
        <v>43834</v>
      </c>
      <c r="E1894" s="4">
        <v>1922593</v>
      </c>
    </row>
    <row r="1895" spans="2:5" x14ac:dyDescent="0.2">
      <c r="B1895" t="s">
        <v>3897</v>
      </c>
      <c r="C1895" t="s">
        <v>3898</v>
      </c>
      <c r="D1895" s="1">
        <v>43834</v>
      </c>
      <c r="E1895" s="4">
        <v>1922594</v>
      </c>
    </row>
    <row r="1896" spans="2:5" x14ac:dyDescent="0.2">
      <c r="B1896" t="s">
        <v>3899</v>
      </c>
      <c r="C1896" t="s">
        <v>3900</v>
      </c>
      <c r="D1896" s="1">
        <v>43834</v>
      </c>
      <c r="E1896" s="4">
        <v>1922595</v>
      </c>
    </row>
    <row r="1897" spans="2:5" x14ac:dyDescent="0.2">
      <c r="B1897" t="s">
        <v>3901</v>
      </c>
      <c r="C1897" t="s">
        <v>3902</v>
      </c>
      <c r="D1897" s="1">
        <v>43834</v>
      </c>
      <c r="E1897" s="4">
        <v>1922596</v>
      </c>
    </row>
    <row r="1898" spans="2:5" x14ac:dyDescent="0.2">
      <c r="B1898" t="s">
        <v>3903</v>
      </c>
      <c r="C1898" t="s">
        <v>3904</v>
      </c>
      <c r="D1898" s="1">
        <v>43834</v>
      </c>
      <c r="E1898" s="4">
        <v>1922597</v>
      </c>
    </row>
    <row r="1899" spans="2:5" x14ac:dyDescent="0.2">
      <c r="B1899" t="s">
        <v>3905</v>
      </c>
      <c r="C1899" t="s">
        <v>3906</v>
      </c>
      <c r="D1899" s="1">
        <v>43834</v>
      </c>
      <c r="E1899" s="4">
        <v>1922598</v>
      </c>
    </row>
    <row r="1900" spans="2:5" x14ac:dyDescent="0.2">
      <c r="B1900" t="s">
        <v>3907</v>
      </c>
      <c r="C1900" t="s">
        <v>3908</v>
      </c>
      <c r="D1900" s="1">
        <v>43834</v>
      </c>
      <c r="E1900" s="4">
        <v>1922600</v>
      </c>
    </row>
    <row r="1901" spans="2:5" x14ac:dyDescent="0.2">
      <c r="B1901" t="s">
        <v>3909</v>
      </c>
      <c r="C1901" t="s">
        <v>3910</v>
      </c>
      <c r="D1901" s="1">
        <v>43834</v>
      </c>
      <c r="E1901" s="4">
        <v>1922601</v>
      </c>
    </row>
    <row r="1902" spans="2:5" x14ac:dyDescent="0.2">
      <c r="B1902" t="s">
        <v>3911</v>
      </c>
      <c r="C1902" t="s">
        <v>3912</v>
      </c>
      <c r="D1902" s="1">
        <v>43834</v>
      </c>
      <c r="E1902" s="4">
        <v>1922602</v>
      </c>
    </row>
    <row r="1903" spans="2:5" x14ac:dyDescent="0.2">
      <c r="B1903" t="s">
        <v>3913</v>
      </c>
      <c r="C1903" t="s">
        <v>3914</v>
      </c>
      <c r="D1903" s="1">
        <v>43834</v>
      </c>
      <c r="E1903" s="4">
        <v>1922603</v>
      </c>
    </row>
    <row r="1904" spans="2:5" x14ac:dyDescent="0.2">
      <c r="B1904" t="s">
        <v>3915</v>
      </c>
      <c r="C1904" t="s">
        <v>3916</v>
      </c>
      <c r="D1904" s="1">
        <v>43834</v>
      </c>
      <c r="E1904" s="4">
        <v>1922604</v>
      </c>
    </row>
    <row r="1905" spans="2:5" x14ac:dyDescent="0.2">
      <c r="B1905" t="s">
        <v>3917</v>
      </c>
      <c r="C1905" t="s">
        <v>3918</v>
      </c>
      <c r="D1905" s="1">
        <v>43834</v>
      </c>
      <c r="E1905" s="4">
        <v>1922605</v>
      </c>
    </row>
    <row r="1906" spans="2:5" x14ac:dyDescent="0.2">
      <c r="B1906" t="s">
        <v>3919</v>
      </c>
      <c r="C1906" t="s">
        <v>3920</v>
      </c>
      <c r="D1906" s="1">
        <v>43834</v>
      </c>
      <c r="E1906" s="4">
        <v>1922606</v>
      </c>
    </row>
    <row r="1907" spans="2:5" x14ac:dyDescent="0.2">
      <c r="B1907" t="s">
        <v>3921</v>
      </c>
      <c r="C1907" t="s">
        <v>3922</v>
      </c>
      <c r="D1907" s="1">
        <v>43834</v>
      </c>
      <c r="E1907" s="4">
        <v>1922607</v>
      </c>
    </row>
    <row r="1908" spans="2:5" x14ac:dyDescent="0.2">
      <c r="B1908" t="s">
        <v>3923</v>
      </c>
      <c r="C1908" t="s">
        <v>3924</v>
      </c>
      <c r="D1908" s="1">
        <v>43834</v>
      </c>
      <c r="E1908" s="4">
        <v>1922608</v>
      </c>
    </row>
    <row r="1909" spans="2:5" x14ac:dyDescent="0.2">
      <c r="B1909" t="s">
        <v>3925</v>
      </c>
      <c r="C1909" t="s">
        <v>3926</v>
      </c>
      <c r="D1909" s="1">
        <v>43834</v>
      </c>
      <c r="E1909" s="4">
        <v>1922609</v>
      </c>
    </row>
    <row r="1910" spans="2:5" x14ac:dyDescent="0.2">
      <c r="B1910" t="s">
        <v>3927</v>
      </c>
      <c r="C1910" t="s">
        <v>3928</v>
      </c>
      <c r="D1910" s="1">
        <v>43834</v>
      </c>
      <c r="E1910" s="4">
        <v>1922610</v>
      </c>
    </row>
    <row r="1911" spans="2:5" x14ac:dyDescent="0.2">
      <c r="B1911" t="s">
        <v>3929</v>
      </c>
      <c r="C1911" t="s">
        <v>3930</v>
      </c>
      <c r="D1911" s="1">
        <v>43834</v>
      </c>
      <c r="E1911" s="4">
        <v>1922611</v>
      </c>
    </row>
    <row r="1912" spans="2:5" x14ac:dyDescent="0.2">
      <c r="B1912" t="s">
        <v>3931</v>
      </c>
      <c r="C1912" t="s">
        <v>3932</v>
      </c>
      <c r="D1912" s="1">
        <v>43834</v>
      </c>
      <c r="E1912" s="4">
        <v>1922612</v>
      </c>
    </row>
    <row r="1913" spans="2:5" x14ac:dyDescent="0.2">
      <c r="B1913" t="s">
        <v>3933</v>
      </c>
      <c r="C1913" t="s">
        <v>3934</v>
      </c>
      <c r="D1913" s="1">
        <v>43834</v>
      </c>
      <c r="E1913" s="4">
        <v>1922613</v>
      </c>
    </row>
    <row r="1914" spans="2:5" x14ac:dyDescent="0.2">
      <c r="B1914" t="s">
        <v>3935</v>
      </c>
      <c r="C1914" t="s">
        <v>3936</v>
      </c>
      <c r="D1914" s="1">
        <v>43834</v>
      </c>
      <c r="E1914" s="4">
        <v>1922614</v>
      </c>
    </row>
    <row r="1915" spans="2:5" x14ac:dyDescent="0.2">
      <c r="B1915" t="s">
        <v>3937</v>
      </c>
      <c r="C1915" t="s">
        <v>3938</v>
      </c>
      <c r="D1915" s="1">
        <v>43834</v>
      </c>
      <c r="E1915" s="4">
        <v>1922615</v>
      </c>
    </row>
    <row r="1916" spans="2:5" x14ac:dyDescent="0.2">
      <c r="B1916" t="s">
        <v>3939</v>
      </c>
      <c r="C1916" t="s">
        <v>3940</v>
      </c>
      <c r="D1916" s="1">
        <v>43834</v>
      </c>
      <c r="E1916" s="4">
        <v>1922616</v>
      </c>
    </row>
    <row r="1917" spans="2:5" x14ac:dyDescent="0.2">
      <c r="B1917" t="s">
        <v>3941</v>
      </c>
      <c r="C1917" t="s">
        <v>3942</v>
      </c>
      <c r="D1917" s="1">
        <v>43834</v>
      </c>
      <c r="E1917" s="4">
        <v>1922617</v>
      </c>
    </row>
    <row r="1918" spans="2:5" x14ac:dyDescent="0.2">
      <c r="B1918" t="s">
        <v>3943</v>
      </c>
      <c r="C1918" t="s">
        <v>3944</v>
      </c>
      <c r="D1918" s="1">
        <v>43834</v>
      </c>
      <c r="E1918" s="4">
        <v>1922618</v>
      </c>
    </row>
    <row r="1919" spans="2:5" x14ac:dyDescent="0.2">
      <c r="B1919" t="s">
        <v>3945</v>
      </c>
      <c r="C1919" t="s">
        <v>3946</v>
      </c>
      <c r="D1919" s="1">
        <v>43834</v>
      </c>
      <c r="E1919" s="4">
        <v>1922619</v>
      </c>
    </row>
    <row r="1920" spans="2:5" x14ac:dyDescent="0.2">
      <c r="B1920" t="s">
        <v>3947</v>
      </c>
      <c r="C1920" t="s">
        <v>3948</v>
      </c>
      <c r="D1920" s="1">
        <v>43834</v>
      </c>
      <c r="E1920" s="4">
        <v>1922620</v>
      </c>
    </row>
    <row r="1921" spans="2:5" x14ac:dyDescent="0.2">
      <c r="B1921" t="s">
        <v>3949</v>
      </c>
      <c r="C1921" t="s">
        <v>3950</v>
      </c>
      <c r="D1921" s="1">
        <v>43834</v>
      </c>
      <c r="E1921" s="4">
        <v>1922621</v>
      </c>
    </row>
    <row r="1922" spans="2:5" x14ac:dyDescent="0.2">
      <c r="B1922" t="s">
        <v>3951</v>
      </c>
      <c r="C1922" t="s">
        <v>3952</v>
      </c>
      <c r="D1922" s="1">
        <v>43834</v>
      </c>
      <c r="E1922" s="4">
        <v>1922622</v>
      </c>
    </row>
    <row r="1923" spans="2:5" x14ac:dyDescent="0.2">
      <c r="B1923" t="s">
        <v>3953</v>
      </c>
      <c r="C1923" t="s">
        <v>3954</v>
      </c>
      <c r="D1923" s="1">
        <v>43834</v>
      </c>
      <c r="E1923" s="4">
        <v>1922623</v>
      </c>
    </row>
    <row r="1924" spans="2:5" x14ac:dyDescent="0.2">
      <c r="B1924" t="s">
        <v>3955</v>
      </c>
      <c r="C1924" t="s">
        <v>3956</v>
      </c>
      <c r="D1924" s="1">
        <v>43834</v>
      </c>
      <c r="E1924" s="4">
        <v>1922624</v>
      </c>
    </row>
    <row r="1925" spans="2:5" x14ac:dyDescent="0.2">
      <c r="B1925" t="s">
        <v>3957</v>
      </c>
      <c r="C1925" t="s">
        <v>3958</v>
      </c>
      <c r="D1925" s="1">
        <v>43834</v>
      </c>
      <c r="E1925" s="4">
        <v>1922625</v>
      </c>
    </row>
    <row r="1926" spans="2:5" x14ac:dyDescent="0.2">
      <c r="B1926" t="s">
        <v>3959</v>
      </c>
      <c r="C1926" t="s">
        <v>3960</v>
      </c>
      <c r="D1926" s="1">
        <v>43834</v>
      </c>
      <c r="E1926" s="4">
        <v>1922626</v>
      </c>
    </row>
    <row r="1927" spans="2:5" x14ac:dyDescent="0.2">
      <c r="B1927" t="s">
        <v>3961</v>
      </c>
      <c r="C1927" t="s">
        <v>3962</v>
      </c>
      <c r="D1927" s="1">
        <v>43834</v>
      </c>
      <c r="E1927" s="4">
        <v>1922627</v>
      </c>
    </row>
    <row r="1928" spans="2:5" x14ac:dyDescent="0.2">
      <c r="B1928" t="s">
        <v>3963</v>
      </c>
      <c r="C1928" t="s">
        <v>3964</v>
      </c>
      <c r="D1928" s="1">
        <v>43834</v>
      </c>
      <c r="E1928" s="4">
        <v>1922628</v>
      </c>
    </row>
    <row r="1929" spans="2:5" x14ac:dyDescent="0.2">
      <c r="B1929" t="s">
        <v>3965</v>
      </c>
      <c r="C1929" t="s">
        <v>3966</v>
      </c>
      <c r="D1929" s="1">
        <v>43834</v>
      </c>
      <c r="E1929" s="4">
        <v>1922629</v>
      </c>
    </row>
    <row r="1930" spans="2:5" x14ac:dyDescent="0.2">
      <c r="B1930" t="s">
        <v>3967</v>
      </c>
      <c r="C1930" t="s">
        <v>3968</v>
      </c>
      <c r="D1930" s="1">
        <v>43834</v>
      </c>
      <c r="E1930" s="4">
        <v>1922630</v>
      </c>
    </row>
    <row r="1931" spans="2:5" x14ac:dyDescent="0.2">
      <c r="B1931" t="s">
        <v>3969</v>
      </c>
      <c r="C1931" t="s">
        <v>3970</v>
      </c>
      <c r="D1931" s="1">
        <v>43834</v>
      </c>
      <c r="E1931" s="4">
        <v>1922631</v>
      </c>
    </row>
    <row r="1932" spans="2:5" x14ac:dyDescent="0.2">
      <c r="B1932" t="s">
        <v>3971</v>
      </c>
      <c r="C1932" t="s">
        <v>3972</v>
      </c>
      <c r="D1932" s="1">
        <v>43834</v>
      </c>
      <c r="E1932" s="4">
        <v>1922632</v>
      </c>
    </row>
    <row r="1933" spans="2:5" x14ac:dyDescent="0.2">
      <c r="B1933" t="s">
        <v>3973</v>
      </c>
      <c r="C1933" t="s">
        <v>3974</v>
      </c>
      <c r="D1933" s="1">
        <v>43834</v>
      </c>
      <c r="E1933" s="4">
        <v>1922633</v>
      </c>
    </row>
    <row r="1934" spans="2:5" x14ac:dyDescent="0.2">
      <c r="B1934" t="s">
        <v>3975</v>
      </c>
      <c r="C1934" t="s">
        <v>3976</v>
      </c>
      <c r="D1934" s="1">
        <v>43834</v>
      </c>
      <c r="E1934" s="4">
        <v>1922634</v>
      </c>
    </row>
    <row r="1935" spans="2:5" x14ac:dyDescent="0.2">
      <c r="B1935" t="s">
        <v>3977</v>
      </c>
      <c r="C1935" t="s">
        <v>3978</v>
      </c>
      <c r="D1935" s="1">
        <v>43834</v>
      </c>
      <c r="E1935" s="4">
        <v>1922635</v>
      </c>
    </row>
    <row r="1936" spans="2:5" x14ac:dyDescent="0.2">
      <c r="B1936" t="s">
        <v>3979</v>
      </c>
      <c r="C1936" t="s">
        <v>3980</v>
      </c>
      <c r="D1936" s="1">
        <v>43834</v>
      </c>
      <c r="E1936" s="4">
        <v>1922636</v>
      </c>
    </row>
    <row r="1937" spans="2:5" x14ac:dyDescent="0.2">
      <c r="B1937" t="s">
        <v>3981</v>
      </c>
      <c r="C1937" t="s">
        <v>3982</v>
      </c>
      <c r="D1937" s="1">
        <v>43834</v>
      </c>
      <c r="E1937" s="4">
        <v>1922637</v>
      </c>
    </row>
    <row r="1938" spans="2:5" x14ac:dyDescent="0.2">
      <c r="B1938" t="s">
        <v>3983</v>
      </c>
      <c r="C1938" t="s">
        <v>3984</v>
      </c>
      <c r="D1938" s="1">
        <v>43834</v>
      </c>
      <c r="E1938" s="4">
        <v>1922638</v>
      </c>
    </row>
    <row r="1939" spans="2:5" x14ac:dyDescent="0.2">
      <c r="B1939" t="s">
        <v>3985</v>
      </c>
      <c r="C1939" t="s">
        <v>3986</v>
      </c>
      <c r="D1939" s="1">
        <v>43834</v>
      </c>
      <c r="E1939" s="4">
        <v>1922639</v>
      </c>
    </row>
    <row r="1940" spans="2:5" x14ac:dyDescent="0.2">
      <c r="B1940" t="s">
        <v>3987</v>
      </c>
      <c r="C1940" t="s">
        <v>3988</v>
      </c>
      <c r="D1940" s="1">
        <v>43834</v>
      </c>
      <c r="E1940" s="4">
        <v>1922640</v>
      </c>
    </row>
    <row r="1941" spans="2:5" x14ac:dyDescent="0.2">
      <c r="B1941" t="s">
        <v>3989</v>
      </c>
      <c r="C1941" t="s">
        <v>3990</v>
      </c>
      <c r="D1941" s="1">
        <v>43834</v>
      </c>
      <c r="E1941" s="4">
        <v>1922641</v>
      </c>
    </row>
    <row r="1942" spans="2:5" x14ac:dyDescent="0.2">
      <c r="B1942" t="s">
        <v>3991</v>
      </c>
      <c r="C1942" t="s">
        <v>3992</v>
      </c>
      <c r="D1942" s="1">
        <v>43834</v>
      </c>
      <c r="E1942" s="4">
        <v>1922642</v>
      </c>
    </row>
    <row r="1943" spans="2:5" x14ac:dyDescent="0.2">
      <c r="B1943" t="s">
        <v>3993</v>
      </c>
      <c r="C1943" t="s">
        <v>3994</v>
      </c>
      <c r="D1943" s="1">
        <v>43834</v>
      </c>
      <c r="E1943" s="4">
        <v>1922643</v>
      </c>
    </row>
    <row r="1944" spans="2:5" x14ac:dyDescent="0.2">
      <c r="B1944" t="s">
        <v>3995</v>
      </c>
      <c r="C1944" t="s">
        <v>3996</v>
      </c>
      <c r="D1944" s="1">
        <v>43834</v>
      </c>
      <c r="E1944" s="4">
        <v>1922644</v>
      </c>
    </row>
    <row r="1945" spans="2:5" x14ac:dyDescent="0.2">
      <c r="B1945" t="s">
        <v>3997</v>
      </c>
      <c r="C1945" t="s">
        <v>3998</v>
      </c>
      <c r="D1945" s="1">
        <v>43834</v>
      </c>
      <c r="E1945" s="4">
        <v>1922645</v>
      </c>
    </row>
    <row r="1946" spans="2:5" x14ac:dyDescent="0.2">
      <c r="B1946" t="s">
        <v>3999</v>
      </c>
      <c r="C1946" t="s">
        <v>4000</v>
      </c>
      <c r="D1946" s="1">
        <v>43834</v>
      </c>
      <c r="E1946" s="4">
        <v>1922646</v>
      </c>
    </row>
    <row r="1947" spans="2:5" x14ac:dyDescent="0.2">
      <c r="B1947" t="s">
        <v>4001</v>
      </c>
      <c r="C1947" t="s">
        <v>4002</v>
      </c>
      <c r="D1947" s="1">
        <v>43834</v>
      </c>
      <c r="E1947" s="4">
        <v>1922647</v>
      </c>
    </row>
    <row r="1948" spans="2:5" x14ac:dyDescent="0.2">
      <c r="B1948" t="s">
        <v>4003</v>
      </c>
      <c r="C1948" t="s">
        <v>4004</v>
      </c>
      <c r="D1948" s="1">
        <v>43834</v>
      </c>
      <c r="E1948" s="4">
        <v>1922648</v>
      </c>
    </row>
    <row r="1949" spans="2:5" x14ac:dyDescent="0.2">
      <c r="B1949" t="s">
        <v>4005</v>
      </c>
      <c r="C1949" t="s">
        <v>4006</v>
      </c>
      <c r="D1949" s="1">
        <v>43834</v>
      </c>
      <c r="E1949" s="4">
        <v>1922649</v>
      </c>
    </row>
    <row r="1950" spans="2:5" x14ac:dyDescent="0.2">
      <c r="B1950" t="s">
        <v>4007</v>
      </c>
      <c r="C1950" t="s">
        <v>4008</v>
      </c>
      <c r="D1950" s="1">
        <v>43834</v>
      </c>
      <c r="E1950" s="4">
        <v>1922650</v>
      </c>
    </row>
    <row r="1951" spans="2:5" x14ac:dyDescent="0.2">
      <c r="B1951" t="s">
        <v>4009</v>
      </c>
      <c r="C1951" t="s">
        <v>4010</v>
      </c>
      <c r="D1951" s="1">
        <v>43834</v>
      </c>
      <c r="E1951" s="4">
        <v>1922651</v>
      </c>
    </row>
    <row r="1952" spans="2:5" x14ac:dyDescent="0.2">
      <c r="B1952" t="s">
        <v>4011</v>
      </c>
      <c r="C1952" t="s">
        <v>4012</v>
      </c>
      <c r="D1952" s="1">
        <v>43834</v>
      </c>
      <c r="E1952" s="4">
        <v>1922652</v>
      </c>
    </row>
    <row r="1953" spans="2:5" x14ac:dyDescent="0.2">
      <c r="B1953" t="s">
        <v>4013</v>
      </c>
      <c r="C1953" t="s">
        <v>4014</v>
      </c>
      <c r="D1953" s="1">
        <v>43834</v>
      </c>
      <c r="E1953" s="4">
        <v>1922657</v>
      </c>
    </row>
    <row r="1954" spans="2:5" x14ac:dyDescent="0.2">
      <c r="B1954" t="s">
        <v>4015</v>
      </c>
      <c r="C1954" t="s">
        <v>4016</v>
      </c>
      <c r="D1954" s="1">
        <v>43834</v>
      </c>
      <c r="E1954" s="4">
        <v>1922658</v>
      </c>
    </row>
    <row r="1955" spans="2:5" x14ac:dyDescent="0.2">
      <c r="B1955" t="s">
        <v>4017</v>
      </c>
      <c r="C1955" t="s">
        <v>4018</v>
      </c>
      <c r="D1955" s="1">
        <v>43834</v>
      </c>
      <c r="E1955" s="4">
        <v>1922659</v>
      </c>
    </row>
    <row r="1956" spans="2:5" x14ac:dyDescent="0.2">
      <c r="B1956" t="s">
        <v>4019</v>
      </c>
      <c r="C1956" t="s">
        <v>4020</v>
      </c>
      <c r="D1956" s="1">
        <v>43834</v>
      </c>
      <c r="E1956" s="4">
        <v>1922660</v>
      </c>
    </row>
    <row r="1957" spans="2:5" x14ac:dyDescent="0.2">
      <c r="B1957" t="s">
        <v>4021</v>
      </c>
      <c r="C1957" t="s">
        <v>4022</v>
      </c>
      <c r="D1957" s="1">
        <v>43834</v>
      </c>
      <c r="E1957" s="4">
        <v>1922661</v>
      </c>
    </row>
    <row r="1958" spans="2:5" x14ac:dyDescent="0.2">
      <c r="B1958" t="s">
        <v>4023</v>
      </c>
      <c r="C1958" t="s">
        <v>4024</v>
      </c>
      <c r="D1958" s="1">
        <v>43834</v>
      </c>
      <c r="E1958" s="4">
        <v>1922662</v>
      </c>
    </row>
    <row r="1959" spans="2:5" x14ac:dyDescent="0.2">
      <c r="B1959" t="s">
        <v>4025</v>
      </c>
      <c r="C1959" t="s">
        <v>4026</v>
      </c>
      <c r="D1959" s="1">
        <v>43834</v>
      </c>
      <c r="E1959" s="4">
        <v>1922663</v>
      </c>
    </row>
    <row r="1960" spans="2:5" x14ac:dyDescent="0.2">
      <c r="B1960" t="s">
        <v>4027</v>
      </c>
      <c r="C1960" t="s">
        <v>4028</v>
      </c>
      <c r="D1960" s="1">
        <v>43834</v>
      </c>
      <c r="E1960" s="4">
        <v>1922664</v>
      </c>
    </row>
    <row r="1961" spans="2:5" x14ac:dyDescent="0.2">
      <c r="B1961" t="s">
        <v>4029</v>
      </c>
      <c r="C1961" t="s">
        <v>4030</v>
      </c>
      <c r="D1961" s="1">
        <v>43834</v>
      </c>
      <c r="E1961" s="4">
        <v>1922665</v>
      </c>
    </row>
    <row r="1962" spans="2:5" x14ac:dyDescent="0.2">
      <c r="B1962" t="s">
        <v>4031</v>
      </c>
      <c r="C1962" t="s">
        <v>4032</v>
      </c>
      <c r="D1962" s="1">
        <v>43834</v>
      </c>
      <c r="E1962" s="4">
        <v>1922666</v>
      </c>
    </row>
    <row r="1963" spans="2:5" x14ac:dyDescent="0.2">
      <c r="B1963" t="s">
        <v>4033</v>
      </c>
      <c r="C1963" t="s">
        <v>4034</v>
      </c>
      <c r="D1963" s="1">
        <v>43834</v>
      </c>
      <c r="E1963" s="4">
        <v>1922667</v>
      </c>
    </row>
    <row r="1964" spans="2:5" x14ac:dyDescent="0.2">
      <c r="B1964" t="s">
        <v>4035</v>
      </c>
      <c r="C1964" t="s">
        <v>4036</v>
      </c>
      <c r="D1964" s="1">
        <v>43834</v>
      </c>
      <c r="E1964" s="4">
        <v>1922668</v>
      </c>
    </row>
    <row r="1965" spans="2:5" x14ac:dyDescent="0.2">
      <c r="B1965" t="s">
        <v>4037</v>
      </c>
      <c r="C1965" t="s">
        <v>4038</v>
      </c>
      <c r="D1965" s="1">
        <v>43834</v>
      </c>
      <c r="E1965" s="4">
        <v>1922669</v>
      </c>
    </row>
    <row r="1966" spans="2:5" x14ac:dyDescent="0.2">
      <c r="B1966" t="s">
        <v>4039</v>
      </c>
      <c r="C1966" t="s">
        <v>4040</v>
      </c>
      <c r="D1966" s="1">
        <v>43834</v>
      </c>
      <c r="E1966" s="4">
        <v>1922670</v>
      </c>
    </row>
    <row r="1967" spans="2:5" x14ac:dyDescent="0.2">
      <c r="B1967" t="s">
        <v>4041</v>
      </c>
      <c r="C1967" t="s">
        <v>4042</v>
      </c>
      <c r="D1967" s="1">
        <v>43834</v>
      </c>
      <c r="E1967" s="4">
        <v>1922671</v>
      </c>
    </row>
    <row r="1968" spans="2:5" x14ac:dyDescent="0.2">
      <c r="B1968" t="s">
        <v>4043</v>
      </c>
      <c r="C1968" t="s">
        <v>4044</v>
      </c>
      <c r="D1968" s="1">
        <v>43834</v>
      </c>
      <c r="E1968" s="4">
        <v>1922672</v>
      </c>
    </row>
    <row r="1969" spans="2:5" x14ac:dyDescent="0.2">
      <c r="B1969" t="s">
        <v>4045</v>
      </c>
      <c r="C1969" t="s">
        <v>4046</v>
      </c>
      <c r="D1969" s="1">
        <v>43834</v>
      </c>
      <c r="E1969" s="4">
        <v>1922673</v>
      </c>
    </row>
    <row r="1970" spans="2:5" x14ac:dyDescent="0.2">
      <c r="B1970" t="s">
        <v>4047</v>
      </c>
      <c r="C1970" t="s">
        <v>4048</v>
      </c>
      <c r="D1970" s="1">
        <v>43834</v>
      </c>
      <c r="E1970" s="4">
        <v>1922674</v>
      </c>
    </row>
    <row r="1971" spans="2:5" x14ac:dyDescent="0.2">
      <c r="B1971" t="s">
        <v>4049</v>
      </c>
      <c r="C1971" t="s">
        <v>4050</v>
      </c>
      <c r="D1971" s="1">
        <v>43834</v>
      </c>
      <c r="E1971" s="4">
        <v>1922675</v>
      </c>
    </row>
    <row r="1972" spans="2:5" x14ac:dyDescent="0.2">
      <c r="B1972" t="s">
        <v>4051</v>
      </c>
      <c r="C1972" t="s">
        <v>4052</v>
      </c>
      <c r="D1972" s="1">
        <v>43834</v>
      </c>
      <c r="E1972" s="4">
        <v>1922676</v>
      </c>
    </row>
    <row r="1973" spans="2:5" x14ac:dyDescent="0.2">
      <c r="B1973" t="s">
        <v>4053</v>
      </c>
      <c r="C1973" t="s">
        <v>4054</v>
      </c>
      <c r="D1973" s="1">
        <v>43834</v>
      </c>
      <c r="E1973" s="4">
        <v>1922677</v>
      </c>
    </row>
    <row r="1974" spans="2:5" x14ac:dyDescent="0.2">
      <c r="B1974" t="s">
        <v>4055</v>
      </c>
      <c r="C1974" t="s">
        <v>4056</v>
      </c>
      <c r="D1974" s="1">
        <v>43834</v>
      </c>
      <c r="E1974" s="4">
        <v>1922678</v>
      </c>
    </row>
    <row r="1975" spans="2:5" x14ac:dyDescent="0.2">
      <c r="B1975" t="s">
        <v>4057</v>
      </c>
      <c r="C1975" t="s">
        <v>4058</v>
      </c>
      <c r="D1975" s="1">
        <v>43834</v>
      </c>
      <c r="E1975" s="4">
        <v>1922679</v>
      </c>
    </row>
    <row r="1976" spans="2:5" x14ac:dyDescent="0.2">
      <c r="B1976" t="s">
        <v>4059</v>
      </c>
      <c r="C1976" t="s">
        <v>4060</v>
      </c>
      <c r="D1976" s="1">
        <v>43834</v>
      </c>
      <c r="E1976" s="4">
        <v>1922683</v>
      </c>
    </row>
    <row r="1977" spans="2:5" x14ac:dyDescent="0.2">
      <c r="B1977" t="s">
        <v>4061</v>
      </c>
      <c r="C1977" t="s">
        <v>4062</v>
      </c>
      <c r="D1977" s="1">
        <v>43834</v>
      </c>
      <c r="E1977" s="4">
        <v>1922684</v>
      </c>
    </row>
    <row r="1978" spans="2:5" x14ac:dyDescent="0.2">
      <c r="B1978" t="s">
        <v>4063</v>
      </c>
      <c r="C1978" t="s">
        <v>4064</v>
      </c>
      <c r="D1978" s="1">
        <v>43834</v>
      </c>
      <c r="E1978" s="4">
        <v>1922685</v>
      </c>
    </row>
    <row r="1979" spans="2:5" x14ac:dyDescent="0.2">
      <c r="B1979" t="s">
        <v>4065</v>
      </c>
      <c r="C1979" t="s">
        <v>4066</v>
      </c>
      <c r="D1979" s="1">
        <v>43834</v>
      </c>
      <c r="E1979" s="4">
        <v>1922687</v>
      </c>
    </row>
    <row r="1980" spans="2:5" x14ac:dyDescent="0.2">
      <c r="B1980" t="s">
        <v>4067</v>
      </c>
      <c r="C1980" t="s">
        <v>4068</v>
      </c>
      <c r="D1980" s="1">
        <v>43834</v>
      </c>
      <c r="E1980" s="4">
        <v>1922688</v>
      </c>
    </row>
    <row r="1981" spans="2:5" x14ac:dyDescent="0.2">
      <c r="B1981" t="s">
        <v>4069</v>
      </c>
      <c r="C1981" t="s">
        <v>4070</v>
      </c>
      <c r="D1981" s="1">
        <v>43834</v>
      </c>
      <c r="E1981" s="4">
        <v>1922689</v>
      </c>
    </row>
    <row r="1982" spans="2:5" x14ac:dyDescent="0.2">
      <c r="B1982" t="s">
        <v>4071</v>
      </c>
      <c r="C1982" t="s">
        <v>4072</v>
      </c>
      <c r="D1982" s="1">
        <v>43834</v>
      </c>
      <c r="E1982" s="4">
        <v>1922690</v>
      </c>
    </row>
    <row r="1983" spans="2:5" x14ac:dyDescent="0.2">
      <c r="B1983" t="s">
        <v>4073</v>
      </c>
      <c r="C1983" t="s">
        <v>4074</v>
      </c>
      <c r="D1983" s="1">
        <v>43834</v>
      </c>
      <c r="E1983" s="4">
        <v>1922691</v>
      </c>
    </row>
    <row r="1984" spans="2:5" x14ac:dyDescent="0.2">
      <c r="B1984" t="s">
        <v>4075</v>
      </c>
      <c r="C1984" t="s">
        <v>4076</v>
      </c>
      <c r="D1984" s="1">
        <v>43834</v>
      </c>
      <c r="E1984" s="4">
        <v>1922694</v>
      </c>
    </row>
    <row r="1985" spans="2:5" x14ac:dyDescent="0.2">
      <c r="B1985" t="s">
        <v>4077</v>
      </c>
      <c r="C1985" t="s">
        <v>4078</v>
      </c>
      <c r="D1985" s="1">
        <v>43834</v>
      </c>
      <c r="E1985" s="4">
        <v>1922695</v>
      </c>
    </row>
    <row r="1986" spans="2:5" x14ac:dyDescent="0.2">
      <c r="B1986" t="s">
        <v>4079</v>
      </c>
      <c r="C1986" t="s">
        <v>4080</v>
      </c>
      <c r="D1986" s="1">
        <v>43834</v>
      </c>
      <c r="E1986" s="4">
        <v>1922696</v>
      </c>
    </row>
    <row r="1987" spans="2:5" x14ac:dyDescent="0.2">
      <c r="B1987" t="s">
        <v>4081</v>
      </c>
      <c r="C1987" t="s">
        <v>4082</v>
      </c>
      <c r="D1987" s="1">
        <v>43834</v>
      </c>
      <c r="E1987" s="4">
        <v>1922697</v>
      </c>
    </row>
    <row r="1988" spans="2:5" x14ac:dyDescent="0.2">
      <c r="B1988" t="s">
        <v>4083</v>
      </c>
      <c r="C1988" t="s">
        <v>4084</v>
      </c>
      <c r="D1988" s="1">
        <v>43834</v>
      </c>
      <c r="E1988" s="4">
        <v>1922699</v>
      </c>
    </row>
    <row r="1989" spans="2:5" x14ac:dyDescent="0.2">
      <c r="B1989" t="s">
        <v>4085</v>
      </c>
      <c r="C1989" t="s">
        <v>4086</v>
      </c>
      <c r="D1989" s="1">
        <v>43834</v>
      </c>
      <c r="E1989" s="4">
        <v>1922702</v>
      </c>
    </row>
    <row r="1990" spans="2:5" x14ac:dyDescent="0.2">
      <c r="B1990" t="s">
        <v>4087</v>
      </c>
      <c r="C1990" t="s">
        <v>4088</v>
      </c>
      <c r="D1990" s="1">
        <v>43834</v>
      </c>
      <c r="E1990" s="4">
        <v>1922703</v>
      </c>
    </row>
    <row r="1991" spans="2:5" x14ac:dyDescent="0.2">
      <c r="B1991" t="s">
        <v>4089</v>
      </c>
      <c r="C1991" t="s">
        <v>4090</v>
      </c>
      <c r="D1991" s="1">
        <v>43834</v>
      </c>
      <c r="E1991" s="4">
        <v>1922707</v>
      </c>
    </row>
    <row r="1992" spans="2:5" x14ac:dyDescent="0.2">
      <c r="B1992" t="s">
        <v>4091</v>
      </c>
      <c r="C1992" t="s">
        <v>4092</v>
      </c>
      <c r="D1992" s="1">
        <v>43834</v>
      </c>
      <c r="E1992" s="4">
        <v>1922708</v>
      </c>
    </row>
    <row r="1993" spans="2:5" x14ac:dyDescent="0.2">
      <c r="B1993" t="s">
        <v>4093</v>
      </c>
      <c r="C1993" t="s">
        <v>4094</v>
      </c>
      <c r="D1993" s="1">
        <v>43836</v>
      </c>
      <c r="E1993" s="4">
        <v>1922713</v>
      </c>
    </row>
    <row r="1994" spans="2:5" x14ac:dyDescent="0.2">
      <c r="B1994" t="s">
        <v>4095</v>
      </c>
      <c r="C1994" t="s">
        <v>4096</v>
      </c>
      <c r="D1994" s="1">
        <v>43836</v>
      </c>
      <c r="E1994" s="4">
        <v>1922724</v>
      </c>
    </row>
    <row r="1995" spans="2:5" x14ac:dyDescent="0.2">
      <c r="B1995" t="s">
        <v>4097</v>
      </c>
      <c r="C1995" t="s">
        <v>4098</v>
      </c>
      <c r="D1995" s="1">
        <v>43837</v>
      </c>
      <c r="E1995" s="4">
        <v>1922739</v>
      </c>
    </row>
    <row r="1996" spans="2:5" x14ac:dyDescent="0.2">
      <c r="B1996" t="s">
        <v>4099</v>
      </c>
      <c r="C1996" t="s">
        <v>4100</v>
      </c>
      <c r="D1996" s="1">
        <v>43837</v>
      </c>
      <c r="E1996" s="4">
        <v>1922748</v>
      </c>
    </row>
    <row r="1997" spans="2:5" x14ac:dyDescent="0.2">
      <c r="B1997" t="s">
        <v>4101</v>
      </c>
      <c r="C1997" t="s">
        <v>4102</v>
      </c>
      <c r="D1997" s="1">
        <v>43838</v>
      </c>
      <c r="E1997" s="4">
        <v>1922759</v>
      </c>
    </row>
    <row r="1998" spans="2:5" x14ac:dyDescent="0.2">
      <c r="B1998" t="s">
        <v>4103</v>
      </c>
      <c r="C1998" t="s">
        <v>4104</v>
      </c>
      <c r="D1998" s="1">
        <v>43838</v>
      </c>
      <c r="E1998" s="4">
        <v>1922767</v>
      </c>
    </row>
    <row r="1999" spans="2:5" x14ac:dyDescent="0.2">
      <c r="B1999" t="s">
        <v>4105</v>
      </c>
      <c r="C1999" t="s">
        <v>4106</v>
      </c>
      <c r="D1999" s="1">
        <v>43838</v>
      </c>
      <c r="E1999" s="4">
        <v>1922787</v>
      </c>
    </row>
    <row r="2000" spans="2:5" x14ac:dyDescent="0.2">
      <c r="B2000" t="s">
        <v>4107</v>
      </c>
      <c r="C2000" t="s">
        <v>4108</v>
      </c>
      <c r="D2000" s="1">
        <v>43839</v>
      </c>
      <c r="E2000" s="4">
        <v>1922774</v>
      </c>
    </row>
    <row r="2001" spans="2:5" x14ac:dyDescent="0.2">
      <c r="B2001" t="s">
        <v>4109</v>
      </c>
      <c r="C2001" t="s">
        <v>4110</v>
      </c>
      <c r="D2001" s="1">
        <v>43839</v>
      </c>
      <c r="E2001" s="4">
        <v>1922805</v>
      </c>
    </row>
    <row r="2002" spans="2:5" x14ac:dyDescent="0.2">
      <c r="B2002" t="s">
        <v>4111</v>
      </c>
      <c r="C2002" t="s">
        <v>4112</v>
      </c>
      <c r="D2002" s="1">
        <v>43839</v>
      </c>
      <c r="E2002" s="4">
        <v>1922820</v>
      </c>
    </row>
    <row r="2003" spans="2:5" x14ac:dyDescent="0.2">
      <c r="B2003" t="s">
        <v>4113</v>
      </c>
      <c r="C2003" t="s">
        <v>4114</v>
      </c>
      <c r="D2003" s="1">
        <v>43839</v>
      </c>
      <c r="E2003" s="4">
        <v>1922821</v>
      </c>
    </row>
    <row r="2004" spans="2:5" x14ac:dyDescent="0.2">
      <c r="B2004" t="s">
        <v>4115</v>
      </c>
      <c r="C2004" t="s">
        <v>4116</v>
      </c>
      <c r="D2004" s="1">
        <v>43839</v>
      </c>
      <c r="E2004" s="4">
        <v>1922822</v>
      </c>
    </row>
    <row r="2005" spans="2:5" x14ac:dyDescent="0.2">
      <c r="B2005" t="s">
        <v>4117</v>
      </c>
      <c r="C2005" t="s">
        <v>4118</v>
      </c>
      <c r="D2005" s="1">
        <v>43840</v>
      </c>
      <c r="E2005" s="4">
        <v>1922818</v>
      </c>
    </row>
    <row r="2006" spans="2:5" x14ac:dyDescent="0.2">
      <c r="B2006" t="s">
        <v>4119</v>
      </c>
      <c r="C2006" t="s">
        <v>4120</v>
      </c>
      <c r="D2006" s="1">
        <v>43840</v>
      </c>
      <c r="E2006" s="4">
        <v>1922835</v>
      </c>
    </row>
    <row r="2007" spans="2:5" x14ac:dyDescent="0.2">
      <c r="B2007" t="s">
        <v>4121</v>
      </c>
      <c r="C2007" t="s">
        <v>4122</v>
      </c>
      <c r="D2007" s="1">
        <v>43840</v>
      </c>
      <c r="E2007" s="4">
        <v>1922816</v>
      </c>
    </row>
    <row r="2008" spans="2:5" x14ac:dyDescent="0.2">
      <c r="B2008" t="s">
        <v>4123</v>
      </c>
      <c r="C2008" t="s">
        <v>4124</v>
      </c>
      <c r="D2008" s="1">
        <v>43840</v>
      </c>
      <c r="E2008" s="4">
        <v>1922817</v>
      </c>
    </row>
    <row r="2009" spans="2:5" x14ac:dyDescent="0.2">
      <c r="B2009" t="s">
        <v>4125</v>
      </c>
      <c r="C2009" t="s">
        <v>4126</v>
      </c>
      <c r="D2009" s="1">
        <v>43840</v>
      </c>
      <c r="E2009" s="4">
        <v>1922819</v>
      </c>
    </row>
    <row r="2010" spans="2:5" x14ac:dyDescent="0.2">
      <c r="B2010" t="s">
        <v>4127</v>
      </c>
      <c r="C2010" t="s">
        <v>4128</v>
      </c>
      <c r="D2010" s="1">
        <v>43840</v>
      </c>
      <c r="E2010" s="4">
        <v>1922829</v>
      </c>
    </row>
    <row r="2011" spans="2:5" x14ac:dyDescent="0.2">
      <c r="B2011" t="s">
        <v>4129</v>
      </c>
      <c r="C2011" t="s">
        <v>4130</v>
      </c>
      <c r="D2011" s="1">
        <v>43840</v>
      </c>
      <c r="E2011" s="4">
        <v>1922832</v>
      </c>
    </row>
    <row r="2012" spans="2:5" x14ac:dyDescent="0.2">
      <c r="B2012" t="s">
        <v>4131</v>
      </c>
      <c r="C2012" t="s">
        <v>4132</v>
      </c>
      <c r="D2012" s="1">
        <v>43840</v>
      </c>
      <c r="E2012" s="4">
        <v>1922839</v>
      </c>
    </row>
    <row r="2013" spans="2:5" x14ac:dyDescent="0.2">
      <c r="B2013" t="s">
        <v>4133</v>
      </c>
      <c r="C2013" t="s">
        <v>4134</v>
      </c>
      <c r="D2013" s="1">
        <v>43840</v>
      </c>
      <c r="E2013" s="4">
        <v>1922840</v>
      </c>
    </row>
    <row r="2014" spans="2:5" x14ac:dyDescent="0.2">
      <c r="B2014" t="s">
        <v>4135</v>
      </c>
      <c r="C2014" t="s">
        <v>4136</v>
      </c>
      <c r="D2014" s="1">
        <v>43840</v>
      </c>
      <c r="E2014" s="4">
        <v>1922841</v>
      </c>
    </row>
    <row r="2015" spans="2:5" x14ac:dyDescent="0.2">
      <c r="B2015" t="s">
        <v>4137</v>
      </c>
      <c r="C2015" t="s">
        <v>4138</v>
      </c>
      <c r="D2015" s="1">
        <v>43840</v>
      </c>
      <c r="E2015" s="4">
        <v>1922842</v>
      </c>
    </row>
    <row r="2016" spans="2:5" x14ac:dyDescent="0.2">
      <c r="B2016" t="s">
        <v>4139</v>
      </c>
      <c r="C2016" t="s">
        <v>4140</v>
      </c>
      <c r="D2016" s="1">
        <v>43840</v>
      </c>
      <c r="E2016" s="4">
        <v>1922853</v>
      </c>
    </row>
    <row r="2017" spans="2:5" x14ac:dyDescent="0.2">
      <c r="B2017" t="s">
        <v>4141</v>
      </c>
      <c r="C2017" t="s">
        <v>4142</v>
      </c>
      <c r="D2017" s="1">
        <v>43843</v>
      </c>
      <c r="E2017" s="4">
        <v>1922843</v>
      </c>
    </row>
    <row r="2018" spans="2:5" x14ac:dyDescent="0.2">
      <c r="B2018" t="s">
        <v>4143</v>
      </c>
      <c r="C2018" t="s">
        <v>4144</v>
      </c>
      <c r="D2018" s="1">
        <v>43843</v>
      </c>
      <c r="E2018" s="4">
        <v>1922862</v>
      </c>
    </row>
    <row r="2019" spans="2:5" x14ac:dyDescent="0.2">
      <c r="B2019" t="s">
        <v>4145</v>
      </c>
      <c r="C2019" t="s">
        <v>4146</v>
      </c>
      <c r="D2019" s="1">
        <v>43843</v>
      </c>
      <c r="E2019" s="4">
        <v>1922836</v>
      </c>
    </row>
    <row r="2020" spans="2:5" x14ac:dyDescent="0.2">
      <c r="B2020" t="s">
        <v>4147</v>
      </c>
      <c r="C2020" t="s">
        <v>4148</v>
      </c>
      <c r="D2020" s="1">
        <v>43843</v>
      </c>
      <c r="E2020" s="4">
        <v>1922837</v>
      </c>
    </row>
    <row r="2021" spans="2:5" x14ac:dyDescent="0.2">
      <c r="B2021" t="s">
        <v>4149</v>
      </c>
      <c r="C2021" t="s">
        <v>4150</v>
      </c>
      <c r="D2021" s="1">
        <v>43843</v>
      </c>
      <c r="E2021" s="4">
        <v>1922838</v>
      </c>
    </row>
    <row r="2022" spans="2:5" x14ac:dyDescent="0.2">
      <c r="B2022" t="s">
        <v>4151</v>
      </c>
      <c r="C2022" t="s">
        <v>4152</v>
      </c>
      <c r="D2022" s="1">
        <v>43843</v>
      </c>
      <c r="E2022" s="4">
        <v>1922844</v>
      </c>
    </row>
    <row r="2023" spans="2:5" x14ac:dyDescent="0.2">
      <c r="B2023" t="s">
        <v>4153</v>
      </c>
      <c r="C2023" t="s">
        <v>4154</v>
      </c>
      <c r="D2023" s="1">
        <v>43843</v>
      </c>
      <c r="E2023" s="4">
        <v>1922845</v>
      </c>
    </row>
    <row r="2024" spans="2:5" x14ac:dyDescent="0.2">
      <c r="B2024" t="s">
        <v>4155</v>
      </c>
      <c r="C2024" t="s">
        <v>4156</v>
      </c>
      <c r="D2024" s="1">
        <v>43843</v>
      </c>
      <c r="E2024" s="4">
        <v>1922846</v>
      </c>
    </row>
    <row r="2025" spans="2:5" x14ac:dyDescent="0.2">
      <c r="B2025" t="s">
        <v>4157</v>
      </c>
      <c r="C2025" t="s">
        <v>4158</v>
      </c>
      <c r="D2025" s="1">
        <v>43843</v>
      </c>
      <c r="E2025" s="4">
        <v>1922858</v>
      </c>
    </row>
    <row r="2026" spans="2:5" x14ac:dyDescent="0.2">
      <c r="B2026" t="s">
        <v>4159</v>
      </c>
      <c r="C2026" t="s">
        <v>4160</v>
      </c>
      <c r="D2026" s="1">
        <v>43843</v>
      </c>
      <c r="E2026" s="4">
        <v>1922859</v>
      </c>
    </row>
    <row r="2027" spans="2:5" x14ac:dyDescent="0.2">
      <c r="B2027" t="s">
        <v>4161</v>
      </c>
      <c r="C2027" t="s">
        <v>4162</v>
      </c>
      <c r="D2027" s="1">
        <v>43843</v>
      </c>
      <c r="E2027" s="4">
        <v>1922860</v>
      </c>
    </row>
    <row r="2028" spans="2:5" x14ac:dyDescent="0.2">
      <c r="B2028" t="s">
        <v>4163</v>
      </c>
      <c r="C2028" t="s">
        <v>4164</v>
      </c>
      <c r="D2028" s="1">
        <v>43843</v>
      </c>
      <c r="E2028" s="4">
        <v>1922861</v>
      </c>
    </row>
    <row r="2029" spans="2:5" x14ac:dyDescent="0.2">
      <c r="B2029" t="s">
        <v>4165</v>
      </c>
      <c r="C2029" t="s">
        <v>4166</v>
      </c>
      <c r="D2029" s="1">
        <v>43843</v>
      </c>
      <c r="E2029" s="4">
        <v>1922863</v>
      </c>
    </row>
    <row r="2030" spans="2:5" x14ac:dyDescent="0.2">
      <c r="B2030" t="s">
        <v>4167</v>
      </c>
      <c r="C2030" t="s">
        <v>4168</v>
      </c>
      <c r="D2030" s="1">
        <v>43843</v>
      </c>
      <c r="E2030" s="4">
        <v>1922864</v>
      </c>
    </row>
    <row r="2031" spans="2:5" x14ac:dyDescent="0.2">
      <c r="B2031" t="s">
        <v>4169</v>
      </c>
      <c r="C2031" t="s">
        <v>4170</v>
      </c>
      <c r="D2031" s="1">
        <v>43843</v>
      </c>
      <c r="E2031" s="4">
        <v>1922868</v>
      </c>
    </row>
    <row r="2032" spans="2:5" x14ac:dyDescent="0.2">
      <c r="B2032" t="s">
        <v>4171</v>
      </c>
      <c r="C2032" t="s">
        <v>4172</v>
      </c>
      <c r="D2032" s="1">
        <v>43843</v>
      </c>
      <c r="E2032" s="4">
        <v>1922870</v>
      </c>
    </row>
    <row r="2033" spans="2:5" x14ac:dyDescent="0.2">
      <c r="B2033" t="s">
        <v>4173</v>
      </c>
      <c r="C2033" t="s">
        <v>4174</v>
      </c>
      <c r="D2033" s="1">
        <v>43843</v>
      </c>
      <c r="E2033" s="4">
        <v>1922876</v>
      </c>
    </row>
    <row r="2034" spans="2:5" x14ac:dyDescent="0.2">
      <c r="B2034" t="s">
        <v>4175</v>
      </c>
      <c r="C2034" t="s">
        <v>4176</v>
      </c>
      <c r="D2034" s="1">
        <v>43843</v>
      </c>
      <c r="E2034" s="4">
        <v>1922879</v>
      </c>
    </row>
    <row r="2035" spans="2:5" x14ac:dyDescent="0.2">
      <c r="B2035" t="s">
        <v>4177</v>
      </c>
      <c r="C2035" t="s">
        <v>4178</v>
      </c>
      <c r="D2035" s="1">
        <v>43844</v>
      </c>
      <c r="E2035" s="4">
        <v>1922873</v>
      </c>
    </row>
    <row r="2036" spans="2:5" x14ac:dyDescent="0.2">
      <c r="B2036" t="s">
        <v>4179</v>
      </c>
      <c r="C2036" t="s">
        <v>4180</v>
      </c>
      <c r="D2036" s="1">
        <v>43844</v>
      </c>
      <c r="E2036" s="4">
        <v>1922880</v>
      </c>
    </row>
    <row r="2037" spans="2:5" x14ac:dyDescent="0.2">
      <c r="B2037" t="s">
        <v>4181</v>
      </c>
      <c r="C2037" t="s">
        <v>4182</v>
      </c>
      <c r="D2037" s="1">
        <v>43844</v>
      </c>
      <c r="E2037" s="4">
        <v>1922881</v>
      </c>
    </row>
    <row r="2038" spans="2:5" x14ac:dyDescent="0.2">
      <c r="B2038" t="s">
        <v>4183</v>
      </c>
      <c r="C2038" t="s">
        <v>4184</v>
      </c>
      <c r="D2038" s="1">
        <v>43844</v>
      </c>
      <c r="E2038" s="4">
        <v>1922891</v>
      </c>
    </row>
    <row r="2039" spans="2:5" x14ac:dyDescent="0.2">
      <c r="B2039" t="s">
        <v>4185</v>
      </c>
      <c r="C2039" t="s">
        <v>4186</v>
      </c>
      <c r="D2039" s="1">
        <v>43844</v>
      </c>
      <c r="E2039" s="4">
        <v>1922893</v>
      </c>
    </row>
    <row r="2040" spans="2:5" x14ac:dyDescent="0.2">
      <c r="B2040" t="s">
        <v>4187</v>
      </c>
      <c r="C2040" t="s">
        <v>4188</v>
      </c>
      <c r="D2040" s="1">
        <v>43845</v>
      </c>
      <c r="E2040" s="4">
        <v>1922899</v>
      </c>
    </row>
    <row r="2041" spans="2:5" x14ac:dyDescent="0.2">
      <c r="B2041" t="s">
        <v>4189</v>
      </c>
      <c r="C2041" t="s">
        <v>4190</v>
      </c>
      <c r="D2041" s="1">
        <v>43845</v>
      </c>
      <c r="E2041" s="4">
        <v>1922929</v>
      </c>
    </row>
    <row r="2042" spans="2:5" x14ac:dyDescent="0.2">
      <c r="B2042" t="s">
        <v>4191</v>
      </c>
      <c r="C2042" t="s">
        <v>4192</v>
      </c>
      <c r="D2042" s="1">
        <v>43845</v>
      </c>
      <c r="E2042" s="4">
        <v>1922807</v>
      </c>
    </row>
    <row r="2043" spans="2:5" x14ac:dyDescent="0.2">
      <c r="B2043" t="s">
        <v>4193</v>
      </c>
      <c r="C2043" t="s">
        <v>4194</v>
      </c>
      <c r="D2043" s="1">
        <v>43845</v>
      </c>
      <c r="E2043" s="4">
        <v>1922808</v>
      </c>
    </row>
    <row r="2044" spans="2:5" x14ac:dyDescent="0.2">
      <c r="B2044" t="s">
        <v>4195</v>
      </c>
      <c r="C2044" t="s">
        <v>4196</v>
      </c>
      <c r="D2044" s="1">
        <v>43845</v>
      </c>
      <c r="E2044" s="4">
        <v>1922809</v>
      </c>
    </row>
    <row r="2045" spans="2:5" x14ac:dyDescent="0.2">
      <c r="B2045" t="s">
        <v>4197</v>
      </c>
      <c r="C2045" t="s">
        <v>4198</v>
      </c>
      <c r="D2045" s="1">
        <v>43845</v>
      </c>
      <c r="E2045" s="4">
        <v>1922810</v>
      </c>
    </row>
    <row r="2046" spans="2:5" x14ac:dyDescent="0.2">
      <c r="B2046" t="s">
        <v>4199</v>
      </c>
      <c r="C2046" t="s">
        <v>4200</v>
      </c>
      <c r="D2046" s="1">
        <v>43845</v>
      </c>
      <c r="E2046" s="4">
        <v>1922811</v>
      </c>
    </row>
    <row r="2047" spans="2:5" x14ac:dyDescent="0.2">
      <c r="B2047" t="s">
        <v>4201</v>
      </c>
      <c r="C2047" t="s">
        <v>4202</v>
      </c>
      <c r="D2047" s="1">
        <v>43845</v>
      </c>
      <c r="E2047" s="4">
        <v>1922812</v>
      </c>
    </row>
    <row r="2048" spans="2:5" x14ac:dyDescent="0.2">
      <c r="B2048" t="s">
        <v>4203</v>
      </c>
      <c r="C2048" t="s">
        <v>4204</v>
      </c>
      <c r="D2048" s="1">
        <v>43845</v>
      </c>
      <c r="E2048" s="4">
        <v>1922813</v>
      </c>
    </row>
    <row r="2049" spans="2:5" x14ac:dyDescent="0.2">
      <c r="B2049" t="s">
        <v>4205</v>
      </c>
      <c r="C2049" t="s">
        <v>4206</v>
      </c>
      <c r="D2049" s="1">
        <v>43845</v>
      </c>
      <c r="E2049" s="4">
        <v>1922814</v>
      </c>
    </row>
    <row r="2050" spans="2:5" x14ac:dyDescent="0.2">
      <c r="B2050" t="s">
        <v>4207</v>
      </c>
      <c r="C2050" t="s">
        <v>4208</v>
      </c>
      <c r="D2050" s="1">
        <v>43845</v>
      </c>
      <c r="E2050" s="4">
        <v>1922815</v>
      </c>
    </row>
    <row r="2051" spans="2:5" x14ac:dyDescent="0.2">
      <c r="B2051" t="s">
        <v>4209</v>
      </c>
      <c r="C2051" t="s">
        <v>4210</v>
      </c>
      <c r="D2051" s="1">
        <v>43845</v>
      </c>
      <c r="E2051" s="4">
        <v>1922896</v>
      </c>
    </row>
    <row r="2052" spans="2:5" x14ac:dyDescent="0.2">
      <c r="B2052" t="s">
        <v>4211</v>
      </c>
      <c r="C2052" t="s">
        <v>4212</v>
      </c>
      <c r="D2052" s="1">
        <v>43845</v>
      </c>
      <c r="E2052" s="4">
        <v>1922903</v>
      </c>
    </row>
    <row r="2053" spans="2:5" x14ac:dyDescent="0.2">
      <c r="B2053" t="s">
        <v>4213</v>
      </c>
      <c r="C2053" t="s">
        <v>4214</v>
      </c>
      <c r="D2053" s="1">
        <v>43845</v>
      </c>
      <c r="E2053" s="4">
        <v>1922911</v>
      </c>
    </row>
    <row r="2054" spans="2:5" x14ac:dyDescent="0.2">
      <c r="B2054" t="s">
        <v>4215</v>
      </c>
      <c r="C2054" t="s">
        <v>4216</v>
      </c>
      <c r="D2054" s="1">
        <v>43845</v>
      </c>
      <c r="E2054" s="4">
        <v>1922916</v>
      </c>
    </row>
    <row r="2055" spans="2:5" x14ac:dyDescent="0.2">
      <c r="B2055" t="s">
        <v>4217</v>
      </c>
      <c r="C2055" t="s">
        <v>4218</v>
      </c>
      <c r="D2055" s="1">
        <v>43845</v>
      </c>
      <c r="E2055" s="4">
        <v>1922917</v>
      </c>
    </row>
    <row r="2056" spans="2:5" x14ac:dyDescent="0.2">
      <c r="B2056" t="s">
        <v>4219</v>
      </c>
      <c r="C2056" t="s">
        <v>4220</v>
      </c>
      <c r="D2056" s="1">
        <v>43845</v>
      </c>
      <c r="E2056" s="4">
        <v>1922918</v>
      </c>
    </row>
    <row r="2057" spans="2:5" x14ac:dyDescent="0.2">
      <c r="B2057" t="s">
        <v>4221</v>
      </c>
      <c r="C2057" t="s">
        <v>4222</v>
      </c>
      <c r="D2057" s="1">
        <v>43845</v>
      </c>
      <c r="E2057" s="4">
        <v>1922919</v>
      </c>
    </row>
    <row r="2058" spans="2:5" x14ac:dyDescent="0.2">
      <c r="B2058" t="s">
        <v>4223</v>
      </c>
      <c r="C2058" t="s">
        <v>4224</v>
      </c>
      <c r="D2058" s="1">
        <v>43845</v>
      </c>
      <c r="E2058" s="4">
        <v>1922923</v>
      </c>
    </row>
    <row r="2059" spans="2:5" x14ac:dyDescent="0.2">
      <c r="B2059" t="s">
        <v>4225</v>
      </c>
      <c r="C2059" t="s">
        <v>4226</v>
      </c>
      <c r="D2059" s="1">
        <v>43845</v>
      </c>
      <c r="E2059" s="4">
        <v>1922924</v>
      </c>
    </row>
    <row r="2060" spans="2:5" x14ac:dyDescent="0.2">
      <c r="B2060" t="s">
        <v>4227</v>
      </c>
      <c r="C2060" t="s">
        <v>4228</v>
      </c>
      <c r="D2060" s="1">
        <v>43845</v>
      </c>
      <c r="E2060" s="4">
        <v>1922925</v>
      </c>
    </row>
    <row r="2061" spans="2:5" x14ac:dyDescent="0.2">
      <c r="B2061" t="s">
        <v>4229</v>
      </c>
      <c r="C2061" t="s">
        <v>4230</v>
      </c>
      <c r="D2061" s="1">
        <v>43846</v>
      </c>
      <c r="E2061" s="4">
        <v>1922932</v>
      </c>
    </row>
    <row r="2062" spans="2:5" x14ac:dyDescent="0.2">
      <c r="B2062" t="s">
        <v>4231</v>
      </c>
      <c r="C2062" t="s">
        <v>4232</v>
      </c>
      <c r="D2062" s="1">
        <v>43846</v>
      </c>
      <c r="E2062" s="4">
        <v>1922935</v>
      </c>
    </row>
    <row r="2063" spans="2:5" x14ac:dyDescent="0.2">
      <c r="B2063" t="s">
        <v>4233</v>
      </c>
      <c r="C2063" t="s">
        <v>4234</v>
      </c>
      <c r="D2063" s="1">
        <v>43846</v>
      </c>
      <c r="E2063" s="4">
        <v>1922938</v>
      </c>
    </row>
    <row r="2064" spans="2:5" x14ac:dyDescent="0.2">
      <c r="B2064" t="s">
        <v>4235</v>
      </c>
      <c r="C2064" t="s">
        <v>4236</v>
      </c>
      <c r="D2064" s="1">
        <v>43846</v>
      </c>
      <c r="E2064" s="4">
        <v>1922939</v>
      </c>
    </row>
    <row r="2065" spans="2:5" x14ac:dyDescent="0.2">
      <c r="B2065" t="s">
        <v>4237</v>
      </c>
      <c r="C2065" t="s">
        <v>4238</v>
      </c>
      <c r="D2065" s="1">
        <v>43846</v>
      </c>
      <c r="E2065" s="4">
        <v>1922940</v>
      </c>
    </row>
    <row r="2066" spans="2:5" x14ac:dyDescent="0.2">
      <c r="B2066" t="s">
        <v>4239</v>
      </c>
      <c r="C2066" t="s">
        <v>4240</v>
      </c>
      <c r="D2066" s="1">
        <v>43846</v>
      </c>
      <c r="E2066" s="4">
        <v>1922943</v>
      </c>
    </row>
    <row r="2067" spans="2:5" x14ac:dyDescent="0.2">
      <c r="B2067" t="s">
        <v>4241</v>
      </c>
      <c r="C2067" t="s">
        <v>4242</v>
      </c>
      <c r="D2067" s="1">
        <v>43846</v>
      </c>
      <c r="E2067" s="4">
        <v>1922944</v>
      </c>
    </row>
    <row r="2068" spans="2:5" x14ac:dyDescent="0.2">
      <c r="B2068" t="s">
        <v>4243</v>
      </c>
      <c r="C2068" t="s">
        <v>4244</v>
      </c>
      <c r="D2068" s="1">
        <v>43846</v>
      </c>
      <c r="E2068" s="4">
        <v>1922945</v>
      </c>
    </row>
    <row r="2069" spans="2:5" x14ac:dyDescent="0.2">
      <c r="B2069" t="s">
        <v>4245</v>
      </c>
      <c r="C2069" t="s">
        <v>4246</v>
      </c>
      <c r="D2069" s="1">
        <v>43846</v>
      </c>
      <c r="E2069" s="4">
        <v>1922946</v>
      </c>
    </row>
    <row r="2070" spans="2:5" x14ac:dyDescent="0.2">
      <c r="B2070" t="s">
        <v>4247</v>
      </c>
      <c r="C2070" t="s">
        <v>4248</v>
      </c>
      <c r="D2070" s="1">
        <v>43846</v>
      </c>
      <c r="E2070" s="4">
        <v>1922947</v>
      </c>
    </row>
    <row r="2071" spans="2:5" x14ac:dyDescent="0.2">
      <c r="B2071" t="s">
        <v>4249</v>
      </c>
      <c r="C2071" t="s">
        <v>4250</v>
      </c>
      <c r="D2071" s="1">
        <v>43846</v>
      </c>
      <c r="E2071" s="4">
        <v>1922948</v>
      </c>
    </row>
    <row r="2072" spans="2:5" x14ac:dyDescent="0.2">
      <c r="B2072" t="s">
        <v>4251</v>
      </c>
      <c r="C2072" t="s">
        <v>4252</v>
      </c>
      <c r="D2072" s="1">
        <v>43846</v>
      </c>
      <c r="E2072" s="4">
        <v>1922949</v>
      </c>
    </row>
    <row r="2073" spans="2:5" x14ac:dyDescent="0.2">
      <c r="B2073" t="s">
        <v>4253</v>
      </c>
      <c r="C2073" t="s">
        <v>4254</v>
      </c>
      <c r="D2073" s="1">
        <v>43846</v>
      </c>
      <c r="E2073" s="4">
        <v>1922950</v>
      </c>
    </row>
    <row r="2074" spans="2:5" x14ac:dyDescent="0.2">
      <c r="B2074" t="s">
        <v>4255</v>
      </c>
      <c r="C2074" t="s">
        <v>4256</v>
      </c>
      <c r="D2074" s="1">
        <v>43846</v>
      </c>
      <c r="E2074" s="4">
        <v>1922955</v>
      </c>
    </row>
    <row r="2075" spans="2:5" x14ac:dyDescent="0.2">
      <c r="B2075" t="s">
        <v>4257</v>
      </c>
      <c r="C2075" t="s">
        <v>4258</v>
      </c>
      <c r="D2075" s="1">
        <v>43846</v>
      </c>
      <c r="E2075" s="4">
        <v>1922959</v>
      </c>
    </row>
    <row r="2076" spans="2:5" x14ac:dyDescent="0.2">
      <c r="B2076" t="s">
        <v>4259</v>
      </c>
      <c r="C2076" t="s">
        <v>4260</v>
      </c>
      <c r="D2076" s="1">
        <v>43846</v>
      </c>
      <c r="E2076" s="4">
        <v>1922960</v>
      </c>
    </row>
    <row r="2077" spans="2:5" x14ac:dyDescent="0.2">
      <c r="B2077" t="s">
        <v>4261</v>
      </c>
      <c r="C2077" t="s">
        <v>4262</v>
      </c>
      <c r="D2077" s="1">
        <v>43846</v>
      </c>
      <c r="E2077" s="4">
        <v>1922965</v>
      </c>
    </row>
    <row r="2078" spans="2:5" x14ac:dyDescent="0.2">
      <c r="B2078" t="s">
        <v>4263</v>
      </c>
      <c r="C2078" t="s">
        <v>4264</v>
      </c>
      <c r="D2078" s="1">
        <v>43847</v>
      </c>
      <c r="E2078" s="4">
        <v>1922986</v>
      </c>
    </row>
    <row r="2079" spans="2:5" x14ac:dyDescent="0.2">
      <c r="B2079" t="s">
        <v>4265</v>
      </c>
      <c r="C2079" t="s">
        <v>4266</v>
      </c>
      <c r="D2079" s="1">
        <v>43847</v>
      </c>
      <c r="E2079" s="4">
        <v>1922970</v>
      </c>
    </row>
    <row r="2080" spans="2:5" x14ac:dyDescent="0.2">
      <c r="B2080" t="s">
        <v>4267</v>
      </c>
      <c r="C2080" t="s">
        <v>4268</v>
      </c>
      <c r="D2080" s="1">
        <v>43847</v>
      </c>
      <c r="E2080" s="4">
        <v>1922987</v>
      </c>
    </row>
    <row r="2081" spans="2:5" x14ac:dyDescent="0.2">
      <c r="B2081" t="s">
        <v>4269</v>
      </c>
      <c r="C2081" t="s">
        <v>4270</v>
      </c>
      <c r="D2081" s="1">
        <v>43847</v>
      </c>
      <c r="E2081" s="4">
        <v>1922988</v>
      </c>
    </row>
    <row r="2082" spans="2:5" x14ac:dyDescent="0.2">
      <c r="B2082" t="s">
        <v>4271</v>
      </c>
      <c r="C2082" t="s">
        <v>4272</v>
      </c>
      <c r="D2082" s="1">
        <v>43847</v>
      </c>
      <c r="E2082" s="4">
        <v>1922989</v>
      </c>
    </row>
    <row r="2083" spans="2:5" x14ac:dyDescent="0.2">
      <c r="B2083" t="s">
        <v>4273</v>
      </c>
      <c r="C2083" t="s">
        <v>4274</v>
      </c>
      <c r="D2083" s="1">
        <v>43848</v>
      </c>
      <c r="E2083" s="4">
        <v>1922709</v>
      </c>
    </row>
    <row r="2084" spans="2:5" x14ac:dyDescent="0.2">
      <c r="B2084" t="s">
        <v>4275</v>
      </c>
      <c r="C2084" t="s">
        <v>4276</v>
      </c>
      <c r="D2084" s="1">
        <v>43848</v>
      </c>
      <c r="E2084" s="4">
        <v>1922710</v>
      </c>
    </row>
    <row r="2085" spans="2:5" x14ac:dyDescent="0.2">
      <c r="B2085" t="s">
        <v>4277</v>
      </c>
      <c r="C2085" t="s">
        <v>4278</v>
      </c>
      <c r="D2085" s="1">
        <v>43848</v>
      </c>
      <c r="E2085" s="4">
        <v>1922711</v>
      </c>
    </row>
    <row r="2086" spans="2:5" x14ac:dyDescent="0.2">
      <c r="B2086" t="s">
        <v>4279</v>
      </c>
      <c r="C2086" t="s">
        <v>4280</v>
      </c>
      <c r="D2086" s="1">
        <v>43848</v>
      </c>
      <c r="E2086" s="4">
        <v>1922712</v>
      </c>
    </row>
    <row r="2087" spans="2:5" x14ac:dyDescent="0.2">
      <c r="B2087" t="s">
        <v>4281</v>
      </c>
      <c r="C2087" t="s">
        <v>4282</v>
      </c>
      <c r="D2087" s="1">
        <v>43848</v>
      </c>
      <c r="E2087" s="4">
        <v>1922714</v>
      </c>
    </row>
    <row r="2088" spans="2:5" x14ac:dyDescent="0.2">
      <c r="B2088" t="s">
        <v>4283</v>
      </c>
      <c r="C2088" t="s">
        <v>4284</v>
      </c>
      <c r="D2088" s="1">
        <v>43848</v>
      </c>
      <c r="E2088" s="4">
        <v>1922715</v>
      </c>
    </row>
    <row r="2089" spans="2:5" x14ac:dyDescent="0.2">
      <c r="B2089" t="s">
        <v>4285</v>
      </c>
      <c r="C2089" t="s">
        <v>4286</v>
      </c>
      <c r="D2089" s="1">
        <v>43848</v>
      </c>
      <c r="E2089" s="4">
        <v>1922716</v>
      </c>
    </row>
    <row r="2090" spans="2:5" x14ac:dyDescent="0.2">
      <c r="B2090" t="s">
        <v>4287</v>
      </c>
      <c r="C2090" t="s">
        <v>4288</v>
      </c>
      <c r="D2090" s="1">
        <v>43848</v>
      </c>
      <c r="E2090" s="4">
        <v>1922717</v>
      </c>
    </row>
    <row r="2091" spans="2:5" x14ac:dyDescent="0.2">
      <c r="B2091" t="s">
        <v>4289</v>
      </c>
      <c r="C2091" t="s">
        <v>4290</v>
      </c>
      <c r="D2091" s="1">
        <v>43848</v>
      </c>
      <c r="E2091" s="4">
        <v>1922718</v>
      </c>
    </row>
    <row r="2092" spans="2:5" x14ac:dyDescent="0.2">
      <c r="B2092" t="s">
        <v>4291</v>
      </c>
      <c r="C2092" t="s">
        <v>4292</v>
      </c>
      <c r="D2092" s="1">
        <v>43848</v>
      </c>
      <c r="E2092" s="4">
        <v>1922719</v>
      </c>
    </row>
    <row r="2093" spans="2:5" x14ac:dyDescent="0.2">
      <c r="B2093" t="s">
        <v>4293</v>
      </c>
      <c r="C2093" t="s">
        <v>4294</v>
      </c>
      <c r="D2093" s="1">
        <v>43848</v>
      </c>
      <c r="E2093" s="4">
        <v>1922720</v>
      </c>
    </row>
    <row r="2094" spans="2:5" x14ac:dyDescent="0.2">
      <c r="B2094" t="s">
        <v>4295</v>
      </c>
      <c r="C2094" t="s">
        <v>4296</v>
      </c>
      <c r="D2094" s="1">
        <v>43848</v>
      </c>
      <c r="E2094" s="4">
        <v>1922721</v>
      </c>
    </row>
    <row r="2095" spans="2:5" x14ac:dyDescent="0.2">
      <c r="B2095" t="s">
        <v>4297</v>
      </c>
      <c r="C2095" t="s">
        <v>4298</v>
      </c>
      <c r="D2095" s="1">
        <v>43848</v>
      </c>
      <c r="E2095" s="4">
        <v>1922722</v>
      </c>
    </row>
    <row r="2096" spans="2:5" x14ac:dyDescent="0.2">
      <c r="B2096" t="s">
        <v>4299</v>
      </c>
      <c r="C2096" t="s">
        <v>4300</v>
      </c>
      <c r="D2096" s="1">
        <v>43848</v>
      </c>
      <c r="E2096" s="4">
        <v>1922723</v>
      </c>
    </row>
    <row r="2097" spans="2:5" x14ac:dyDescent="0.2">
      <c r="B2097" t="s">
        <v>4301</v>
      </c>
      <c r="C2097" t="s">
        <v>4302</v>
      </c>
      <c r="D2097" s="1">
        <v>43848</v>
      </c>
      <c r="E2097" s="4">
        <v>1922725</v>
      </c>
    </row>
    <row r="2098" spans="2:5" x14ac:dyDescent="0.2">
      <c r="B2098" t="s">
        <v>4303</v>
      </c>
      <c r="C2098" t="s">
        <v>4304</v>
      </c>
      <c r="D2098" s="1">
        <v>43848</v>
      </c>
      <c r="E2098" s="4">
        <v>1922726</v>
      </c>
    </row>
    <row r="2099" spans="2:5" x14ac:dyDescent="0.2">
      <c r="B2099" t="s">
        <v>4305</v>
      </c>
      <c r="C2099" t="s">
        <v>4306</v>
      </c>
      <c r="D2099" s="1">
        <v>43848</v>
      </c>
      <c r="E2099" s="4">
        <v>1922727</v>
      </c>
    </row>
    <row r="2100" spans="2:5" x14ac:dyDescent="0.2">
      <c r="B2100" t="s">
        <v>4307</v>
      </c>
      <c r="C2100" t="s">
        <v>4308</v>
      </c>
      <c r="D2100" s="1">
        <v>43848</v>
      </c>
      <c r="E2100" s="4">
        <v>1922728</v>
      </c>
    </row>
    <row r="2101" spans="2:5" x14ac:dyDescent="0.2">
      <c r="B2101" t="s">
        <v>4309</v>
      </c>
      <c r="C2101" t="s">
        <v>4310</v>
      </c>
      <c r="D2101" s="1">
        <v>43848</v>
      </c>
      <c r="E2101" s="4">
        <v>1922729</v>
      </c>
    </row>
    <row r="2102" spans="2:5" x14ac:dyDescent="0.2">
      <c r="B2102" t="s">
        <v>4311</v>
      </c>
      <c r="C2102" t="s">
        <v>4312</v>
      </c>
      <c r="D2102" s="1">
        <v>43848</v>
      </c>
      <c r="E2102" s="4">
        <v>1922730</v>
      </c>
    </row>
    <row r="2103" spans="2:5" x14ac:dyDescent="0.2">
      <c r="B2103" t="s">
        <v>4313</v>
      </c>
      <c r="C2103" t="s">
        <v>4314</v>
      </c>
      <c r="D2103" s="1">
        <v>43848</v>
      </c>
      <c r="E2103" s="4">
        <v>1922731</v>
      </c>
    </row>
    <row r="2104" spans="2:5" x14ac:dyDescent="0.2">
      <c r="B2104" t="s">
        <v>4315</v>
      </c>
      <c r="C2104" t="s">
        <v>4316</v>
      </c>
      <c r="D2104" s="1">
        <v>43848</v>
      </c>
      <c r="E2104" s="4">
        <v>1922732</v>
      </c>
    </row>
    <row r="2105" spans="2:5" x14ac:dyDescent="0.2">
      <c r="B2105" t="s">
        <v>4317</v>
      </c>
      <c r="C2105" t="s">
        <v>4318</v>
      </c>
      <c r="D2105" s="1">
        <v>43848</v>
      </c>
      <c r="E2105" s="4">
        <v>1922733</v>
      </c>
    </row>
    <row r="2106" spans="2:5" x14ac:dyDescent="0.2">
      <c r="B2106" t="s">
        <v>4319</v>
      </c>
      <c r="C2106" t="s">
        <v>4320</v>
      </c>
      <c r="D2106" s="1">
        <v>43848</v>
      </c>
      <c r="E2106" s="4">
        <v>1922734</v>
      </c>
    </row>
    <row r="2107" spans="2:5" x14ac:dyDescent="0.2">
      <c r="B2107" t="s">
        <v>4321</v>
      </c>
      <c r="C2107" t="s">
        <v>4322</v>
      </c>
      <c r="D2107" s="1">
        <v>43848</v>
      </c>
      <c r="E2107" s="4">
        <v>1922735</v>
      </c>
    </row>
    <row r="2108" spans="2:5" x14ac:dyDescent="0.2">
      <c r="B2108" t="s">
        <v>4323</v>
      </c>
      <c r="C2108" t="s">
        <v>4324</v>
      </c>
      <c r="D2108" s="1">
        <v>43848</v>
      </c>
      <c r="E2108" s="4">
        <v>1922736</v>
      </c>
    </row>
    <row r="2109" spans="2:5" x14ac:dyDescent="0.2">
      <c r="B2109" t="s">
        <v>4325</v>
      </c>
      <c r="C2109" t="s">
        <v>4326</v>
      </c>
      <c r="D2109" s="1">
        <v>43848</v>
      </c>
      <c r="E2109" s="4">
        <v>1922737</v>
      </c>
    </row>
    <row r="2110" spans="2:5" x14ac:dyDescent="0.2">
      <c r="B2110" t="s">
        <v>4327</v>
      </c>
      <c r="C2110" t="s">
        <v>4328</v>
      </c>
      <c r="D2110" s="1">
        <v>43848</v>
      </c>
      <c r="E2110" s="4">
        <v>1922738</v>
      </c>
    </row>
    <row r="2111" spans="2:5" x14ac:dyDescent="0.2">
      <c r="B2111" t="s">
        <v>4329</v>
      </c>
      <c r="C2111" t="s">
        <v>4330</v>
      </c>
      <c r="D2111" s="1">
        <v>43848</v>
      </c>
      <c r="E2111" s="4">
        <v>1922740</v>
      </c>
    </row>
    <row r="2112" spans="2:5" x14ac:dyDescent="0.2">
      <c r="B2112" t="s">
        <v>4331</v>
      </c>
      <c r="C2112" t="s">
        <v>4332</v>
      </c>
      <c r="D2112" s="1">
        <v>43848</v>
      </c>
      <c r="E2112" s="4">
        <v>1922741</v>
      </c>
    </row>
    <row r="2113" spans="2:5" x14ac:dyDescent="0.2">
      <c r="B2113" t="s">
        <v>4333</v>
      </c>
      <c r="C2113" t="s">
        <v>4334</v>
      </c>
      <c r="D2113" s="1">
        <v>43848</v>
      </c>
      <c r="E2113" s="4">
        <v>1922742</v>
      </c>
    </row>
    <row r="2114" spans="2:5" x14ac:dyDescent="0.2">
      <c r="B2114" t="s">
        <v>4335</v>
      </c>
      <c r="C2114" t="s">
        <v>4336</v>
      </c>
      <c r="D2114" s="1">
        <v>43848</v>
      </c>
      <c r="E2114" s="4">
        <v>1922743</v>
      </c>
    </row>
    <row r="2115" spans="2:5" x14ac:dyDescent="0.2">
      <c r="B2115" t="s">
        <v>4337</v>
      </c>
      <c r="C2115" t="s">
        <v>4338</v>
      </c>
      <c r="D2115" s="1">
        <v>43848</v>
      </c>
      <c r="E2115" s="4">
        <v>1922744</v>
      </c>
    </row>
    <row r="2116" spans="2:5" x14ac:dyDescent="0.2">
      <c r="B2116" t="s">
        <v>4339</v>
      </c>
      <c r="C2116" t="s">
        <v>4340</v>
      </c>
      <c r="D2116" s="1">
        <v>43848</v>
      </c>
      <c r="E2116" s="4">
        <v>1922745</v>
      </c>
    </row>
    <row r="2117" spans="2:5" x14ac:dyDescent="0.2">
      <c r="B2117" t="s">
        <v>4341</v>
      </c>
      <c r="C2117" t="s">
        <v>4342</v>
      </c>
      <c r="D2117" s="1">
        <v>43848</v>
      </c>
      <c r="E2117" s="4">
        <v>1922746</v>
      </c>
    </row>
    <row r="2118" spans="2:5" x14ac:dyDescent="0.2">
      <c r="B2118" t="s">
        <v>4343</v>
      </c>
      <c r="C2118" t="s">
        <v>4344</v>
      </c>
      <c r="D2118" s="1">
        <v>43848</v>
      </c>
      <c r="E2118" s="4">
        <v>1922747</v>
      </c>
    </row>
    <row r="2119" spans="2:5" x14ac:dyDescent="0.2">
      <c r="B2119" t="s">
        <v>4345</v>
      </c>
      <c r="C2119" t="s">
        <v>4346</v>
      </c>
      <c r="D2119" s="1">
        <v>43848</v>
      </c>
      <c r="E2119" s="4">
        <v>1922749</v>
      </c>
    </row>
    <row r="2120" spans="2:5" x14ac:dyDescent="0.2">
      <c r="B2120" t="s">
        <v>4347</v>
      </c>
      <c r="C2120" t="s">
        <v>4348</v>
      </c>
      <c r="D2120" s="1">
        <v>43848</v>
      </c>
      <c r="E2120" s="4">
        <v>1922750</v>
      </c>
    </row>
    <row r="2121" spans="2:5" x14ac:dyDescent="0.2">
      <c r="B2121" t="s">
        <v>4349</v>
      </c>
      <c r="C2121" t="s">
        <v>4350</v>
      </c>
      <c r="D2121" s="1">
        <v>43848</v>
      </c>
      <c r="E2121" s="4">
        <v>1922751</v>
      </c>
    </row>
    <row r="2122" spans="2:5" x14ac:dyDescent="0.2">
      <c r="B2122" t="s">
        <v>4351</v>
      </c>
      <c r="C2122" t="s">
        <v>4352</v>
      </c>
      <c r="D2122" s="1">
        <v>43848</v>
      </c>
      <c r="E2122" s="4">
        <v>1922752</v>
      </c>
    </row>
    <row r="2123" spans="2:5" x14ac:dyDescent="0.2">
      <c r="B2123" t="s">
        <v>4353</v>
      </c>
      <c r="C2123" t="s">
        <v>4354</v>
      </c>
      <c r="D2123" s="1">
        <v>43848</v>
      </c>
      <c r="E2123" s="4">
        <v>1922753</v>
      </c>
    </row>
    <row r="2124" spans="2:5" x14ac:dyDescent="0.2">
      <c r="B2124" t="s">
        <v>4355</v>
      </c>
      <c r="C2124" t="s">
        <v>4356</v>
      </c>
      <c r="D2124" s="1">
        <v>43848</v>
      </c>
      <c r="E2124" s="4">
        <v>1922754</v>
      </c>
    </row>
    <row r="2125" spans="2:5" x14ac:dyDescent="0.2">
      <c r="B2125" t="s">
        <v>4357</v>
      </c>
      <c r="C2125" t="s">
        <v>4358</v>
      </c>
      <c r="D2125" s="1">
        <v>43848</v>
      </c>
      <c r="E2125" s="4">
        <v>1922755</v>
      </c>
    </row>
    <row r="2126" spans="2:5" x14ac:dyDescent="0.2">
      <c r="B2126" t="s">
        <v>4359</v>
      </c>
      <c r="C2126" t="s">
        <v>4360</v>
      </c>
      <c r="D2126" s="1">
        <v>43848</v>
      </c>
      <c r="E2126" s="4">
        <v>1922756</v>
      </c>
    </row>
    <row r="2127" spans="2:5" x14ac:dyDescent="0.2">
      <c r="B2127" t="s">
        <v>4361</v>
      </c>
      <c r="C2127" t="s">
        <v>4362</v>
      </c>
      <c r="D2127" s="1">
        <v>43848</v>
      </c>
      <c r="E2127" s="4">
        <v>1922757</v>
      </c>
    </row>
    <row r="2128" spans="2:5" x14ac:dyDescent="0.2">
      <c r="B2128" t="s">
        <v>4363</v>
      </c>
      <c r="C2128" t="s">
        <v>4364</v>
      </c>
      <c r="D2128" s="1">
        <v>43848</v>
      </c>
      <c r="E2128" s="4">
        <v>1922758</v>
      </c>
    </row>
    <row r="2129" spans="2:5" x14ac:dyDescent="0.2">
      <c r="B2129" t="s">
        <v>4365</v>
      </c>
      <c r="C2129" t="s">
        <v>4366</v>
      </c>
      <c r="D2129" s="1">
        <v>43848</v>
      </c>
      <c r="E2129" s="4">
        <v>1922760</v>
      </c>
    </row>
    <row r="2130" spans="2:5" x14ac:dyDescent="0.2">
      <c r="B2130" t="s">
        <v>4367</v>
      </c>
      <c r="C2130" t="s">
        <v>4368</v>
      </c>
      <c r="D2130" s="1">
        <v>43848</v>
      </c>
      <c r="E2130" s="4">
        <v>1922761</v>
      </c>
    </row>
    <row r="2131" spans="2:5" x14ac:dyDescent="0.2">
      <c r="B2131" t="s">
        <v>4369</v>
      </c>
      <c r="C2131" t="s">
        <v>4370</v>
      </c>
      <c r="D2131" s="1">
        <v>43848</v>
      </c>
      <c r="E2131" s="4">
        <v>1922762</v>
      </c>
    </row>
    <row r="2132" spans="2:5" x14ac:dyDescent="0.2">
      <c r="B2132" t="s">
        <v>4371</v>
      </c>
      <c r="C2132" t="s">
        <v>4372</v>
      </c>
      <c r="D2132" s="1">
        <v>43848</v>
      </c>
      <c r="E2132" s="4">
        <v>1922763</v>
      </c>
    </row>
    <row r="2133" spans="2:5" x14ac:dyDescent="0.2">
      <c r="B2133" t="s">
        <v>4373</v>
      </c>
      <c r="C2133" t="s">
        <v>4374</v>
      </c>
      <c r="D2133" s="1">
        <v>43848</v>
      </c>
      <c r="E2133" s="4">
        <v>1922764</v>
      </c>
    </row>
    <row r="2134" spans="2:5" x14ac:dyDescent="0.2">
      <c r="B2134" t="s">
        <v>4375</v>
      </c>
      <c r="C2134" t="s">
        <v>4376</v>
      </c>
      <c r="D2134" s="1">
        <v>43848</v>
      </c>
      <c r="E2134" s="4">
        <v>1922765</v>
      </c>
    </row>
    <row r="2135" spans="2:5" x14ac:dyDescent="0.2">
      <c r="B2135" t="s">
        <v>4377</v>
      </c>
      <c r="C2135" t="s">
        <v>4378</v>
      </c>
      <c r="D2135" s="1">
        <v>43848</v>
      </c>
      <c r="E2135" s="4">
        <v>1922766</v>
      </c>
    </row>
    <row r="2136" spans="2:5" x14ac:dyDescent="0.2">
      <c r="B2136" t="s">
        <v>4379</v>
      </c>
      <c r="C2136" t="s">
        <v>4380</v>
      </c>
      <c r="D2136" s="1">
        <v>43848</v>
      </c>
      <c r="E2136" s="4">
        <v>1922768</v>
      </c>
    </row>
    <row r="2137" spans="2:5" x14ac:dyDescent="0.2">
      <c r="B2137" t="s">
        <v>4381</v>
      </c>
      <c r="C2137" t="s">
        <v>4382</v>
      </c>
      <c r="D2137" s="1">
        <v>43848</v>
      </c>
      <c r="E2137" s="4">
        <v>1922769</v>
      </c>
    </row>
    <row r="2138" spans="2:5" x14ac:dyDescent="0.2">
      <c r="B2138" t="s">
        <v>4383</v>
      </c>
      <c r="C2138" t="s">
        <v>4384</v>
      </c>
      <c r="D2138" s="1">
        <v>43848</v>
      </c>
      <c r="E2138" s="4">
        <v>1922770</v>
      </c>
    </row>
    <row r="2139" spans="2:5" x14ac:dyDescent="0.2">
      <c r="B2139" t="s">
        <v>4385</v>
      </c>
      <c r="C2139" t="s">
        <v>4386</v>
      </c>
      <c r="D2139" s="1">
        <v>43848</v>
      </c>
      <c r="E2139" s="4">
        <v>1922771</v>
      </c>
    </row>
    <row r="2140" spans="2:5" x14ac:dyDescent="0.2">
      <c r="B2140" t="s">
        <v>4387</v>
      </c>
      <c r="C2140" t="s">
        <v>4388</v>
      </c>
      <c r="D2140" s="1">
        <v>43848</v>
      </c>
      <c r="E2140" s="4">
        <v>1922772</v>
      </c>
    </row>
    <row r="2141" spans="2:5" x14ac:dyDescent="0.2">
      <c r="B2141" t="s">
        <v>4389</v>
      </c>
      <c r="C2141" t="s">
        <v>4390</v>
      </c>
      <c r="D2141" s="1">
        <v>43848</v>
      </c>
      <c r="E2141" s="4">
        <v>1922773</v>
      </c>
    </row>
    <row r="2142" spans="2:5" x14ac:dyDescent="0.2">
      <c r="B2142" t="s">
        <v>4391</v>
      </c>
      <c r="C2142" t="s">
        <v>4392</v>
      </c>
      <c r="D2142" s="1">
        <v>43848</v>
      </c>
      <c r="E2142" s="4">
        <v>1922775</v>
      </c>
    </row>
    <row r="2143" spans="2:5" x14ac:dyDescent="0.2">
      <c r="B2143" t="s">
        <v>4393</v>
      </c>
      <c r="C2143" t="s">
        <v>4394</v>
      </c>
      <c r="D2143" s="1">
        <v>43848</v>
      </c>
      <c r="E2143" s="4">
        <v>1922776</v>
      </c>
    </row>
    <row r="2144" spans="2:5" x14ac:dyDescent="0.2">
      <c r="B2144" t="s">
        <v>4395</v>
      </c>
      <c r="C2144" t="s">
        <v>4396</v>
      </c>
      <c r="D2144" s="1">
        <v>43848</v>
      </c>
      <c r="E2144" s="4">
        <v>1922777</v>
      </c>
    </row>
    <row r="2145" spans="2:5" x14ac:dyDescent="0.2">
      <c r="B2145" t="s">
        <v>4397</v>
      </c>
      <c r="C2145" t="s">
        <v>4398</v>
      </c>
      <c r="D2145" s="1">
        <v>43848</v>
      </c>
      <c r="E2145" s="4">
        <v>1922778</v>
      </c>
    </row>
    <row r="2146" spans="2:5" x14ac:dyDescent="0.2">
      <c r="B2146" t="s">
        <v>4399</v>
      </c>
      <c r="C2146" t="s">
        <v>4400</v>
      </c>
      <c r="D2146" s="1">
        <v>43848</v>
      </c>
      <c r="E2146" s="4">
        <v>1922779</v>
      </c>
    </row>
    <row r="2147" spans="2:5" x14ac:dyDescent="0.2">
      <c r="B2147" t="s">
        <v>4401</v>
      </c>
      <c r="C2147" t="s">
        <v>4402</v>
      </c>
      <c r="D2147" s="1">
        <v>43848</v>
      </c>
      <c r="E2147" s="4">
        <v>1922780</v>
      </c>
    </row>
    <row r="2148" spans="2:5" x14ac:dyDescent="0.2">
      <c r="B2148" t="s">
        <v>4403</v>
      </c>
      <c r="C2148" t="s">
        <v>4404</v>
      </c>
      <c r="D2148" s="1">
        <v>43848</v>
      </c>
      <c r="E2148" s="4">
        <v>1922781</v>
      </c>
    </row>
    <row r="2149" spans="2:5" x14ac:dyDescent="0.2">
      <c r="B2149" t="s">
        <v>4405</v>
      </c>
      <c r="C2149" t="s">
        <v>4406</v>
      </c>
      <c r="D2149" s="1">
        <v>43848</v>
      </c>
      <c r="E2149" s="4">
        <v>1922782</v>
      </c>
    </row>
    <row r="2150" spans="2:5" x14ac:dyDescent="0.2">
      <c r="B2150" t="s">
        <v>4407</v>
      </c>
      <c r="C2150" t="s">
        <v>4408</v>
      </c>
      <c r="D2150" s="1">
        <v>43848</v>
      </c>
      <c r="E2150" s="4">
        <v>1922783</v>
      </c>
    </row>
    <row r="2151" spans="2:5" x14ac:dyDescent="0.2">
      <c r="B2151" t="s">
        <v>4409</v>
      </c>
      <c r="C2151" t="s">
        <v>4410</v>
      </c>
      <c r="D2151" s="1">
        <v>43848</v>
      </c>
      <c r="E2151" s="4">
        <v>1922784</v>
      </c>
    </row>
    <row r="2152" spans="2:5" x14ac:dyDescent="0.2">
      <c r="B2152" t="s">
        <v>4411</v>
      </c>
      <c r="C2152" t="s">
        <v>4412</v>
      </c>
      <c r="D2152" s="1">
        <v>43848</v>
      </c>
      <c r="E2152" s="4">
        <v>1922785</v>
      </c>
    </row>
    <row r="2153" spans="2:5" x14ac:dyDescent="0.2">
      <c r="B2153" t="s">
        <v>4413</v>
      </c>
      <c r="C2153" t="s">
        <v>4414</v>
      </c>
      <c r="D2153" s="1">
        <v>43848</v>
      </c>
      <c r="E2153" s="4">
        <v>1922786</v>
      </c>
    </row>
    <row r="2154" spans="2:5" x14ac:dyDescent="0.2">
      <c r="B2154" t="s">
        <v>4415</v>
      </c>
      <c r="C2154" t="s">
        <v>4416</v>
      </c>
      <c r="D2154" s="1">
        <v>43848</v>
      </c>
      <c r="E2154" s="4">
        <v>1922788</v>
      </c>
    </row>
    <row r="2155" spans="2:5" x14ac:dyDescent="0.2">
      <c r="B2155" t="s">
        <v>4417</v>
      </c>
      <c r="C2155" t="s">
        <v>4418</v>
      </c>
      <c r="D2155" s="1">
        <v>43848</v>
      </c>
      <c r="E2155" s="4">
        <v>1922789</v>
      </c>
    </row>
    <row r="2156" spans="2:5" x14ac:dyDescent="0.2">
      <c r="B2156" t="s">
        <v>4419</v>
      </c>
      <c r="C2156" t="s">
        <v>4420</v>
      </c>
      <c r="D2156" s="1">
        <v>43848</v>
      </c>
      <c r="E2156" s="4">
        <v>1922790</v>
      </c>
    </row>
    <row r="2157" spans="2:5" x14ac:dyDescent="0.2">
      <c r="B2157" t="s">
        <v>4421</v>
      </c>
      <c r="C2157" t="s">
        <v>4422</v>
      </c>
      <c r="D2157" s="1">
        <v>43848</v>
      </c>
      <c r="E2157" s="4">
        <v>1922791</v>
      </c>
    </row>
    <row r="2158" spans="2:5" x14ac:dyDescent="0.2">
      <c r="B2158" t="s">
        <v>4423</v>
      </c>
      <c r="C2158" t="s">
        <v>4424</v>
      </c>
      <c r="D2158" s="1">
        <v>43848</v>
      </c>
      <c r="E2158" s="4">
        <v>1922792</v>
      </c>
    </row>
    <row r="2159" spans="2:5" x14ac:dyDescent="0.2">
      <c r="B2159" t="s">
        <v>4425</v>
      </c>
      <c r="C2159" t="s">
        <v>4426</v>
      </c>
      <c r="D2159" s="1">
        <v>43848</v>
      </c>
      <c r="E2159" s="4">
        <v>1922793</v>
      </c>
    </row>
    <row r="2160" spans="2:5" x14ac:dyDescent="0.2">
      <c r="B2160" t="s">
        <v>4427</v>
      </c>
      <c r="C2160" t="s">
        <v>4428</v>
      </c>
      <c r="D2160" s="1">
        <v>43848</v>
      </c>
      <c r="E2160" s="4">
        <v>1922794</v>
      </c>
    </row>
    <row r="2161" spans="2:5" x14ac:dyDescent="0.2">
      <c r="B2161" t="s">
        <v>4429</v>
      </c>
      <c r="C2161" t="s">
        <v>4430</v>
      </c>
      <c r="D2161" s="1">
        <v>43848</v>
      </c>
      <c r="E2161" s="4">
        <v>1922795</v>
      </c>
    </row>
    <row r="2162" spans="2:5" x14ac:dyDescent="0.2">
      <c r="B2162" t="s">
        <v>4431</v>
      </c>
      <c r="C2162" t="s">
        <v>4432</v>
      </c>
      <c r="D2162" s="1">
        <v>43848</v>
      </c>
      <c r="E2162" s="4">
        <v>1922796</v>
      </c>
    </row>
    <row r="2163" spans="2:5" x14ac:dyDescent="0.2">
      <c r="B2163" t="s">
        <v>4433</v>
      </c>
      <c r="C2163" t="s">
        <v>4434</v>
      </c>
      <c r="D2163" s="1">
        <v>43848</v>
      </c>
      <c r="E2163" s="4">
        <v>1922797</v>
      </c>
    </row>
    <row r="2164" spans="2:5" x14ac:dyDescent="0.2">
      <c r="B2164" t="s">
        <v>4435</v>
      </c>
      <c r="C2164" t="s">
        <v>4436</v>
      </c>
      <c r="D2164" s="1">
        <v>43848</v>
      </c>
      <c r="E2164" s="4">
        <v>1922798</v>
      </c>
    </row>
    <row r="2165" spans="2:5" x14ac:dyDescent="0.2">
      <c r="B2165" t="s">
        <v>4437</v>
      </c>
      <c r="C2165" t="s">
        <v>4438</v>
      </c>
      <c r="D2165" s="1">
        <v>43848</v>
      </c>
      <c r="E2165" s="4">
        <v>1922799</v>
      </c>
    </row>
    <row r="2166" spans="2:5" x14ac:dyDescent="0.2">
      <c r="B2166" t="s">
        <v>4439</v>
      </c>
      <c r="C2166" t="s">
        <v>4440</v>
      </c>
      <c r="D2166" s="1">
        <v>43848</v>
      </c>
      <c r="E2166" s="4">
        <v>1922800</v>
      </c>
    </row>
    <row r="2167" spans="2:5" x14ac:dyDescent="0.2">
      <c r="B2167" t="s">
        <v>4441</v>
      </c>
      <c r="C2167" t="s">
        <v>4442</v>
      </c>
      <c r="D2167" s="1">
        <v>43848</v>
      </c>
      <c r="E2167" s="4">
        <v>1922801</v>
      </c>
    </row>
    <row r="2168" spans="2:5" x14ac:dyDescent="0.2">
      <c r="B2168" t="s">
        <v>4443</v>
      </c>
      <c r="C2168" t="s">
        <v>4444</v>
      </c>
      <c r="D2168" s="1">
        <v>43848</v>
      </c>
      <c r="E2168" s="4">
        <v>1922802</v>
      </c>
    </row>
    <row r="2169" spans="2:5" x14ac:dyDescent="0.2">
      <c r="B2169" t="s">
        <v>4445</v>
      </c>
      <c r="C2169" t="s">
        <v>4446</v>
      </c>
      <c r="D2169" s="1">
        <v>43848</v>
      </c>
      <c r="E2169" s="4">
        <v>1922803</v>
      </c>
    </row>
    <row r="2170" spans="2:5" x14ac:dyDescent="0.2">
      <c r="B2170" t="s">
        <v>4447</v>
      </c>
      <c r="C2170" t="s">
        <v>4448</v>
      </c>
      <c r="D2170" s="1">
        <v>43848</v>
      </c>
      <c r="E2170" s="4">
        <v>1922804</v>
      </c>
    </row>
    <row r="2171" spans="2:5" x14ac:dyDescent="0.2">
      <c r="B2171" t="s">
        <v>4449</v>
      </c>
      <c r="C2171" t="s">
        <v>4450</v>
      </c>
      <c r="D2171" s="1">
        <v>43848</v>
      </c>
      <c r="E2171" s="4">
        <v>1922806</v>
      </c>
    </row>
    <row r="2172" spans="2:5" x14ac:dyDescent="0.2">
      <c r="B2172" t="s">
        <v>4451</v>
      </c>
      <c r="C2172" t="s">
        <v>4452</v>
      </c>
      <c r="D2172" s="1">
        <v>43848</v>
      </c>
      <c r="E2172" s="4">
        <v>1922823</v>
      </c>
    </row>
    <row r="2173" spans="2:5" x14ac:dyDescent="0.2">
      <c r="B2173" t="s">
        <v>4453</v>
      </c>
      <c r="C2173" t="s">
        <v>4454</v>
      </c>
      <c r="D2173" s="1">
        <v>43848</v>
      </c>
      <c r="E2173" s="4">
        <v>1922824</v>
      </c>
    </row>
    <row r="2174" spans="2:5" x14ac:dyDescent="0.2">
      <c r="B2174" t="s">
        <v>4455</v>
      </c>
      <c r="C2174" t="s">
        <v>4456</v>
      </c>
      <c r="D2174" s="1">
        <v>43848</v>
      </c>
      <c r="E2174" s="4">
        <v>1922825</v>
      </c>
    </row>
    <row r="2175" spans="2:5" x14ac:dyDescent="0.2">
      <c r="B2175" t="s">
        <v>4457</v>
      </c>
      <c r="C2175" t="s">
        <v>4458</v>
      </c>
      <c r="D2175" s="1">
        <v>43848</v>
      </c>
      <c r="E2175" s="4">
        <v>1922826</v>
      </c>
    </row>
    <row r="2176" spans="2:5" x14ac:dyDescent="0.2">
      <c r="B2176" t="s">
        <v>4459</v>
      </c>
      <c r="C2176" t="s">
        <v>4460</v>
      </c>
      <c r="D2176" s="1">
        <v>43848</v>
      </c>
      <c r="E2176" s="4">
        <v>1922827</v>
      </c>
    </row>
    <row r="2177" spans="2:5" x14ac:dyDescent="0.2">
      <c r="B2177" t="s">
        <v>4461</v>
      </c>
      <c r="C2177" t="s">
        <v>4462</v>
      </c>
      <c r="D2177" s="1">
        <v>43848</v>
      </c>
      <c r="E2177" s="4">
        <v>1922828</v>
      </c>
    </row>
    <row r="2178" spans="2:5" x14ac:dyDescent="0.2">
      <c r="B2178" t="s">
        <v>4463</v>
      </c>
      <c r="C2178" t="s">
        <v>4464</v>
      </c>
      <c r="D2178" s="1">
        <v>43848</v>
      </c>
      <c r="E2178" s="4">
        <v>1922830</v>
      </c>
    </row>
    <row r="2179" spans="2:5" x14ac:dyDescent="0.2">
      <c r="B2179" t="s">
        <v>4465</v>
      </c>
      <c r="C2179" t="s">
        <v>4466</v>
      </c>
      <c r="D2179" s="1">
        <v>43848</v>
      </c>
      <c r="E2179" s="4">
        <v>1922831</v>
      </c>
    </row>
    <row r="2180" spans="2:5" x14ac:dyDescent="0.2">
      <c r="B2180" t="s">
        <v>4467</v>
      </c>
      <c r="C2180" t="s">
        <v>4468</v>
      </c>
      <c r="D2180" s="1">
        <v>43848</v>
      </c>
      <c r="E2180" s="4">
        <v>1922833</v>
      </c>
    </row>
    <row r="2181" spans="2:5" x14ac:dyDescent="0.2">
      <c r="B2181" t="s">
        <v>4469</v>
      </c>
      <c r="C2181" t="s">
        <v>4470</v>
      </c>
      <c r="D2181" s="1">
        <v>43848</v>
      </c>
      <c r="E2181" s="4">
        <v>1922834</v>
      </c>
    </row>
    <row r="2182" spans="2:5" x14ac:dyDescent="0.2">
      <c r="B2182" t="s">
        <v>4471</v>
      </c>
      <c r="C2182" t="s">
        <v>4472</v>
      </c>
      <c r="D2182" s="1">
        <v>43848</v>
      </c>
      <c r="E2182" s="4">
        <v>1922852</v>
      </c>
    </row>
    <row r="2183" spans="2:5" x14ac:dyDescent="0.2">
      <c r="B2183" t="s">
        <v>4473</v>
      </c>
      <c r="C2183" t="s">
        <v>4474</v>
      </c>
      <c r="D2183" s="1">
        <v>43848</v>
      </c>
      <c r="E2183" s="4">
        <v>1922854</v>
      </c>
    </row>
    <row r="2184" spans="2:5" x14ac:dyDescent="0.2">
      <c r="B2184" t="s">
        <v>4475</v>
      </c>
      <c r="C2184" t="s">
        <v>4476</v>
      </c>
      <c r="D2184" s="1">
        <v>43852</v>
      </c>
      <c r="E2184" s="4">
        <v>1923013</v>
      </c>
    </row>
    <row r="2185" spans="2:5" x14ac:dyDescent="0.2">
      <c r="B2185" t="s">
        <v>4477</v>
      </c>
      <c r="C2185" t="s">
        <v>4478</v>
      </c>
      <c r="D2185" s="1">
        <v>43852</v>
      </c>
      <c r="E2185" s="4">
        <v>1923019</v>
      </c>
    </row>
    <row r="2186" spans="2:5" x14ac:dyDescent="0.2">
      <c r="B2186" t="s">
        <v>4479</v>
      </c>
      <c r="C2186" t="s">
        <v>4480</v>
      </c>
      <c r="D2186" s="1">
        <v>43852</v>
      </c>
      <c r="E2186" s="4">
        <v>1923028</v>
      </c>
    </row>
    <row r="2187" spans="2:5" x14ac:dyDescent="0.2">
      <c r="B2187" t="s">
        <v>4481</v>
      </c>
      <c r="C2187" t="s">
        <v>4482</v>
      </c>
      <c r="D2187" s="1">
        <v>43852</v>
      </c>
      <c r="E2187" s="4">
        <v>1923010</v>
      </c>
    </row>
    <row r="2188" spans="2:5" x14ac:dyDescent="0.2">
      <c r="B2188" t="s">
        <v>4483</v>
      </c>
      <c r="C2188" t="s">
        <v>4484</v>
      </c>
      <c r="D2188" s="1">
        <v>43852</v>
      </c>
      <c r="E2188" s="4">
        <v>1923011</v>
      </c>
    </row>
    <row r="2189" spans="2:5" x14ac:dyDescent="0.2">
      <c r="B2189" t="s">
        <v>4485</v>
      </c>
      <c r="C2189" t="s">
        <v>4486</v>
      </c>
      <c r="D2189" s="1">
        <v>43852</v>
      </c>
      <c r="E2189" s="4">
        <v>1923012</v>
      </c>
    </row>
    <row r="2190" spans="2:5" x14ac:dyDescent="0.2">
      <c r="B2190" t="s">
        <v>4487</v>
      </c>
      <c r="C2190" t="s">
        <v>4488</v>
      </c>
      <c r="D2190" s="1">
        <v>43852</v>
      </c>
      <c r="E2190" s="4">
        <v>1923014</v>
      </c>
    </row>
    <row r="2191" spans="2:5" x14ac:dyDescent="0.2">
      <c r="B2191" t="s">
        <v>4489</v>
      </c>
      <c r="C2191" t="s">
        <v>4490</v>
      </c>
      <c r="D2191" s="1">
        <v>43852</v>
      </c>
      <c r="E2191" s="4">
        <v>1923015</v>
      </c>
    </row>
    <row r="2192" spans="2:5" x14ac:dyDescent="0.2">
      <c r="B2192" t="s">
        <v>4491</v>
      </c>
      <c r="C2192" t="s">
        <v>4492</v>
      </c>
      <c r="D2192" s="1">
        <v>43852</v>
      </c>
      <c r="E2192" s="4">
        <v>1923016</v>
      </c>
    </row>
    <row r="2193" spans="2:5" x14ac:dyDescent="0.2">
      <c r="B2193" t="s">
        <v>4493</v>
      </c>
      <c r="C2193" t="s">
        <v>4494</v>
      </c>
      <c r="D2193" s="1">
        <v>43852</v>
      </c>
      <c r="E2193" s="4">
        <v>1923017</v>
      </c>
    </row>
    <row r="2194" spans="2:5" x14ac:dyDescent="0.2">
      <c r="B2194" t="s">
        <v>4495</v>
      </c>
      <c r="C2194" t="s">
        <v>4496</v>
      </c>
      <c r="D2194" s="1">
        <v>43852</v>
      </c>
      <c r="E2194" s="4">
        <v>1923018</v>
      </c>
    </row>
    <row r="2195" spans="2:5" x14ac:dyDescent="0.2">
      <c r="B2195" t="s">
        <v>4497</v>
      </c>
      <c r="C2195" t="s">
        <v>4498</v>
      </c>
      <c r="D2195" s="1">
        <v>43852</v>
      </c>
      <c r="E2195" s="4">
        <v>1923020</v>
      </c>
    </row>
    <row r="2196" spans="2:5" x14ac:dyDescent="0.2">
      <c r="B2196" t="s">
        <v>4499</v>
      </c>
      <c r="C2196" t="s">
        <v>4500</v>
      </c>
      <c r="D2196" s="1">
        <v>43852</v>
      </c>
      <c r="E2196" s="4">
        <v>1923021</v>
      </c>
    </row>
    <row r="2197" spans="2:5" x14ac:dyDescent="0.2">
      <c r="B2197" t="s">
        <v>4501</v>
      </c>
      <c r="C2197" t="s">
        <v>4502</v>
      </c>
      <c r="D2197" s="1">
        <v>43852</v>
      </c>
      <c r="E2197" s="4">
        <v>1923031</v>
      </c>
    </row>
    <row r="2198" spans="2:5" x14ac:dyDescent="0.2">
      <c r="B2198" t="s">
        <v>4503</v>
      </c>
      <c r="C2198" t="s">
        <v>4504</v>
      </c>
      <c r="D2198" s="1">
        <v>43853</v>
      </c>
      <c r="E2198" s="4">
        <v>1923046</v>
      </c>
    </row>
    <row r="2199" spans="2:5" x14ac:dyDescent="0.2">
      <c r="B2199" t="s">
        <v>4505</v>
      </c>
      <c r="C2199" t="s">
        <v>4506</v>
      </c>
      <c r="D2199" s="1">
        <v>43853</v>
      </c>
      <c r="E2199" s="4">
        <v>1923048</v>
      </c>
    </row>
    <row r="2200" spans="2:5" x14ac:dyDescent="0.2">
      <c r="B2200" t="s">
        <v>4507</v>
      </c>
      <c r="C2200" t="s">
        <v>4508</v>
      </c>
      <c r="D2200" s="1">
        <v>43853</v>
      </c>
      <c r="E2200" s="4">
        <v>1922969</v>
      </c>
    </row>
    <row r="2201" spans="2:5" x14ac:dyDescent="0.2">
      <c r="B2201" t="s">
        <v>4509</v>
      </c>
      <c r="C2201" t="s">
        <v>4510</v>
      </c>
      <c r="D2201" s="1">
        <v>43853</v>
      </c>
      <c r="E2201" s="4">
        <v>1922973</v>
      </c>
    </row>
    <row r="2202" spans="2:5" x14ac:dyDescent="0.2">
      <c r="B2202" t="s">
        <v>4511</v>
      </c>
      <c r="C2202" t="s">
        <v>4512</v>
      </c>
      <c r="D2202" s="1">
        <v>43853</v>
      </c>
      <c r="E2202" s="4">
        <v>1922975</v>
      </c>
    </row>
    <row r="2203" spans="2:5" x14ac:dyDescent="0.2">
      <c r="B2203" t="s">
        <v>4513</v>
      </c>
      <c r="C2203" t="s">
        <v>4514</v>
      </c>
      <c r="D2203" s="1">
        <v>43853</v>
      </c>
      <c r="E2203" s="4">
        <v>1922976</v>
      </c>
    </row>
    <row r="2204" spans="2:5" x14ac:dyDescent="0.2">
      <c r="B2204" t="s">
        <v>4515</v>
      </c>
      <c r="C2204" t="s">
        <v>4516</v>
      </c>
      <c r="D2204" s="1">
        <v>43853</v>
      </c>
      <c r="E2204" s="4">
        <v>1922977</v>
      </c>
    </row>
    <row r="2205" spans="2:5" x14ac:dyDescent="0.2">
      <c r="B2205" t="s">
        <v>4517</v>
      </c>
      <c r="C2205" t="s">
        <v>4518</v>
      </c>
      <c r="D2205" s="1">
        <v>43853</v>
      </c>
      <c r="E2205" s="4">
        <v>1922991</v>
      </c>
    </row>
    <row r="2206" spans="2:5" x14ac:dyDescent="0.2">
      <c r="B2206" t="s">
        <v>4519</v>
      </c>
      <c r="C2206" t="s">
        <v>4520</v>
      </c>
      <c r="D2206" s="1">
        <v>43853</v>
      </c>
      <c r="E2206" s="4">
        <v>1922992</v>
      </c>
    </row>
    <row r="2207" spans="2:5" x14ac:dyDescent="0.2">
      <c r="B2207" t="s">
        <v>4521</v>
      </c>
      <c r="C2207" t="s">
        <v>4522</v>
      </c>
      <c r="D2207" s="1">
        <v>43853</v>
      </c>
      <c r="E2207" s="4">
        <v>1922993</v>
      </c>
    </row>
    <row r="2208" spans="2:5" x14ac:dyDescent="0.2">
      <c r="B2208" t="s">
        <v>4523</v>
      </c>
      <c r="C2208" t="s">
        <v>4524</v>
      </c>
      <c r="D2208" s="1">
        <v>43853</v>
      </c>
      <c r="E2208" s="4">
        <v>1922994</v>
      </c>
    </row>
    <row r="2209" spans="2:5" x14ac:dyDescent="0.2">
      <c r="B2209" t="s">
        <v>4525</v>
      </c>
      <c r="C2209" t="s">
        <v>4526</v>
      </c>
      <c r="D2209" s="1">
        <v>43853</v>
      </c>
      <c r="E2209" s="4">
        <v>1922995</v>
      </c>
    </row>
    <row r="2210" spans="2:5" x14ac:dyDescent="0.2">
      <c r="B2210" t="s">
        <v>4527</v>
      </c>
      <c r="C2210" t="s">
        <v>4528</v>
      </c>
      <c r="D2210" s="1">
        <v>43853</v>
      </c>
      <c r="E2210" s="4">
        <v>1922996</v>
      </c>
    </row>
    <row r="2211" spans="2:5" x14ac:dyDescent="0.2">
      <c r="B2211" t="s">
        <v>4529</v>
      </c>
      <c r="C2211" t="s">
        <v>4530</v>
      </c>
      <c r="D2211" s="1">
        <v>43853</v>
      </c>
      <c r="E2211" s="4">
        <v>1923034</v>
      </c>
    </row>
    <row r="2212" spans="2:5" x14ac:dyDescent="0.2">
      <c r="B2212" t="s">
        <v>4531</v>
      </c>
      <c r="C2212" t="s">
        <v>4532</v>
      </c>
      <c r="D2212" s="1">
        <v>43853</v>
      </c>
      <c r="E2212" s="4">
        <v>1923037</v>
      </c>
    </row>
    <row r="2213" spans="2:5" x14ac:dyDescent="0.2">
      <c r="B2213" t="s">
        <v>4533</v>
      </c>
      <c r="C2213" t="s">
        <v>4534</v>
      </c>
      <c r="D2213" s="1">
        <v>43853</v>
      </c>
      <c r="E2213" s="4">
        <v>1923039</v>
      </c>
    </row>
    <row r="2214" spans="2:5" x14ac:dyDescent="0.2">
      <c r="B2214" t="s">
        <v>4535</v>
      </c>
      <c r="C2214" t="s">
        <v>4536</v>
      </c>
      <c r="D2214" s="1">
        <v>43853</v>
      </c>
      <c r="E2214" s="4">
        <v>1923047</v>
      </c>
    </row>
    <row r="2215" spans="2:5" x14ac:dyDescent="0.2">
      <c r="B2215" t="s">
        <v>4537</v>
      </c>
      <c r="C2215" t="s">
        <v>4538</v>
      </c>
      <c r="D2215" s="1">
        <v>43853</v>
      </c>
      <c r="E2215" s="4">
        <v>1923049</v>
      </c>
    </row>
    <row r="2216" spans="2:5" x14ac:dyDescent="0.2">
      <c r="B2216" t="s">
        <v>4539</v>
      </c>
      <c r="C2216" t="s">
        <v>4540</v>
      </c>
      <c r="D2216" s="1">
        <v>43853</v>
      </c>
      <c r="E2216" s="4">
        <v>1923050</v>
      </c>
    </row>
    <row r="2217" spans="2:5" x14ac:dyDescent="0.2">
      <c r="B2217" t="s">
        <v>4541</v>
      </c>
      <c r="C2217" t="s">
        <v>4542</v>
      </c>
      <c r="D2217" s="1">
        <v>43853</v>
      </c>
      <c r="E2217" s="4">
        <v>1923051</v>
      </c>
    </row>
    <row r="2218" spans="2:5" x14ac:dyDescent="0.2">
      <c r="B2218" t="s">
        <v>4543</v>
      </c>
      <c r="C2218" t="s">
        <v>4544</v>
      </c>
      <c r="D2218" s="1">
        <v>43853</v>
      </c>
      <c r="E2218" s="4">
        <v>1923052</v>
      </c>
    </row>
    <row r="2219" spans="2:5" x14ac:dyDescent="0.2">
      <c r="B2219" t="s">
        <v>4545</v>
      </c>
      <c r="C2219" t="s">
        <v>4546</v>
      </c>
      <c r="D2219" s="1">
        <v>43853</v>
      </c>
      <c r="E2219" s="4">
        <v>1923053</v>
      </c>
    </row>
    <row r="2220" spans="2:5" x14ac:dyDescent="0.2">
      <c r="B2220" t="s">
        <v>4547</v>
      </c>
      <c r="C2220" t="s">
        <v>4548</v>
      </c>
      <c r="D2220" s="1">
        <v>43853</v>
      </c>
      <c r="E2220" s="4">
        <v>1923054</v>
      </c>
    </row>
    <row r="2221" spans="2:5" x14ac:dyDescent="0.2">
      <c r="B2221" t="s">
        <v>4549</v>
      </c>
      <c r="C2221" t="s">
        <v>4550</v>
      </c>
      <c r="D2221" s="1">
        <v>43853</v>
      </c>
      <c r="E2221" s="4">
        <v>1923056</v>
      </c>
    </row>
    <row r="2222" spans="2:5" x14ac:dyDescent="0.2">
      <c r="B2222" t="s">
        <v>4551</v>
      </c>
      <c r="C2222" t="s">
        <v>4552</v>
      </c>
      <c r="D2222" s="1">
        <v>43853</v>
      </c>
      <c r="E2222" s="4">
        <v>1923057</v>
      </c>
    </row>
    <row r="2223" spans="2:5" x14ac:dyDescent="0.2">
      <c r="B2223" t="s">
        <v>4553</v>
      </c>
      <c r="C2223" t="s">
        <v>4554</v>
      </c>
      <c r="D2223" s="1">
        <v>43853</v>
      </c>
      <c r="E2223" s="4">
        <v>1923060</v>
      </c>
    </row>
    <row r="2224" spans="2:5" x14ac:dyDescent="0.2">
      <c r="B2224" t="s">
        <v>4555</v>
      </c>
      <c r="C2224" t="s">
        <v>4556</v>
      </c>
      <c r="D2224" s="1">
        <v>43853</v>
      </c>
      <c r="E2224" s="4">
        <v>1923064</v>
      </c>
    </row>
    <row r="2225" spans="2:5" x14ac:dyDescent="0.2">
      <c r="B2225" t="s">
        <v>4557</v>
      </c>
      <c r="C2225" t="s">
        <v>4558</v>
      </c>
      <c r="D2225" s="1">
        <v>43854</v>
      </c>
      <c r="E2225" s="4">
        <v>1923055</v>
      </c>
    </row>
    <row r="2226" spans="2:5" x14ac:dyDescent="0.2">
      <c r="B2226" t="s">
        <v>4559</v>
      </c>
      <c r="C2226" t="s">
        <v>4560</v>
      </c>
      <c r="D2226" s="1">
        <v>43854</v>
      </c>
      <c r="E2226" s="4">
        <v>1923067</v>
      </c>
    </row>
    <row r="2227" spans="2:5" x14ac:dyDescent="0.2">
      <c r="B2227" t="s">
        <v>4561</v>
      </c>
      <c r="C2227" t="s">
        <v>4562</v>
      </c>
      <c r="D2227" s="1">
        <v>43854</v>
      </c>
      <c r="E2227" s="4">
        <v>1923068</v>
      </c>
    </row>
    <row r="2228" spans="2:5" x14ac:dyDescent="0.2">
      <c r="B2228" t="s">
        <v>4563</v>
      </c>
      <c r="C2228" t="s">
        <v>4564</v>
      </c>
      <c r="D2228" s="1">
        <v>43854</v>
      </c>
      <c r="E2228" s="4">
        <v>1923070</v>
      </c>
    </row>
    <row r="2229" spans="2:5" x14ac:dyDescent="0.2">
      <c r="B2229" t="s">
        <v>4565</v>
      </c>
      <c r="C2229" t="s">
        <v>4566</v>
      </c>
      <c r="D2229" s="1">
        <v>43854</v>
      </c>
      <c r="E2229" s="4">
        <v>1923071</v>
      </c>
    </row>
    <row r="2230" spans="2:5" x14ac:dyDescent="0.2">
      <c r="B2230" t="s">
        <v>4567</v>
      </c>
      <c r="C2230" t="s">
        <v>4568</v>
      </c>
      <c r="D2230" s="1">
        <v>43854</v>
      </c>
      <c r="E2230" s="4">
        <v>1923072</v>
      </c>
    </row>
    <row r="2231" spans="2:5" x14ac:dyDescent="0.2">
      <c r="B2231" t="s">
        <v>4569</v>
      </c>
      <c r="C2231" t="s">
        <v>4570</v>
      </c>
      <c r="D2231" s="1">
        <v>43854</v>
      </c>
      <c r="E2231" s="4">
        <v>1923078</v>
      </c>
    </row>
    <row r="2232" spans="2:5" x14ac:dyDescent="0.2">
      <c r="B2232" t="s">
        <v>4571</v>
      </c>
      <c r="C2232" t="s">
        <v>4572</v>
      </c>
      <c r="D2232" s="1">
        <v>43854</v>
      </c>
      <c r="E2232" s="4">
        <v>1923079</v>
      </c>
    </row>
    <row r="2233" spans="2:5" x14ac:dyDescent="0.2">
      <c r="B2233" t="s">
        <v>4573</v>
      </c>
      <c r="C2233" t="s">
        <v>4574</v>
      </c>
      <c r="D2233" s="1">
        <v>43854</v>
      </c>
      <c r="E2233" s="4">
        <v>1923083</v>
      </c>
    </row>
    <row r="2234" spans="2:5" x14ac:dyDescent="0.2">
      <c r="B2234" t="s">
        <v>4575</v>
      </c>
      <c r="C2234" t="s">
        <v>4576</v>
      </c>
      <c r="D2234" s="1">
        <v>43854</v>
      </c>
      <c r="E2234" s="4">
        <v>1923084</v>
      </c>
    </row>
    <row r="2235" spans="2:5" x14ac:dyDescent="0.2">
      <c r="B2235" t="s">
        <v>4577</v>
      </c>
      <c r="C2235" t="s">
        <v>4578</v>
      </c>
      <c r="D2235" s="1">
        <v>43854</v>
      </c>
      <c r="E2235" s="4">
        <v>1923085</v>
      </c>
    </row>
    <row r="2236" spans="2:5" x14ac:dyDescent="0.2">
      <c r="B2236" t="s">
        <v>4579</v>
      </c>
      <c r="C2236" t="s">
        <v>4580</v>
      </c>
      <c r="D2236" s="1">
        <v>43854</v>
      </c>
      <c r="E2236" s="4">
        <v>1923086</v>
      </c>
    </row>
    <row r="2237" spans="2:5" x14ac:dyDescent="0.2">
      <c r="B2237" t="s">
        <v>4581</v>
      </c>
      <c r="C2237" t="s">
        <v>4582</v>
      </c>
      <c r="D2237" s="1">
        <v>43854</v>
      </c>
      <c r="E2237" s="4">
        <v>1923087</v>
      </c>
    </row>
    <row r="2238" spans="2:5" x14ac:dyDescent="0.2">
      <c r="B2238" t="s">
        <v>4583</v>
      </c>
      <c r="C2238" t="s">
        <v>4584</v>
      </c>
      <c r="D2238" s="1">
        <v>43854</v>
      </c>
      <c r="E2238" s="4">
        <v>1923097</v>
      </c>
    </row>
    <row r="2239" spans="2:5" x14ac:dyDescent="0.2">
      <c r="B2239" t="s">
        <v>4585</v>
      </c>
      <c r="C2239" t="s">
        <v>4586</v>
      </c>
      <c r="D2239" s="1">
        <v>43855</v>
      </c>
      <c r="E2239" s="4">
        <v>1922847</v>
      </c>
    </row>
    <row r="2240" spans="2:5" x14ac:dyDescent="0.2">
      <c r="B2240" t="s">
        <v>4587</v>
      </c>
      <c r="C2240" t="s">
        <v>4588</v>
      </c>
      <c r="D2240" s="1">
        <v>43855</v>
      </c>
      <c r="E2240" s="4">
        <v>1922848</v>
      </c>
    </row>
    <row r="2241" spans="2:5" x14ac:dyDescent="0.2">
      <c r="B2241" t="s">
        <v>4589</v>
      </c>
      <c r="C2241" t="s">
        <v>4590</v>
      </c>
      <c r="D2241" s="1">
        <v>43855</v>
      </c>
      <c r="E2241" s="4">
        <v>1922849</v>
      </c>
    </row>
    <row r="2242" spans="2:5" x14ac:dyDescent="0.2">
      <c r="B2242" t="s">
        <v>4591</v>
      </c>
      <c r="C2242" t="s">
        <v>4592</v>
      </c>
      <c r="D2242" s="1">
        <v>43855</v>
      </c>
      <c r="E2242" s="4">
        <v>1922850</v>
      </c>
    </row>
    <row r="2243" spans="2:5" x14ac:dyDescent="0.2">
      <c r="B2243" t="s">
        <v>4593</v>
      </c>
      <c r="C2243" t="s">
        <v>4594</v>
      </c>
      <c r="D2243" s="1">
        <v>43855</v>
      </c>
      <c r="E2243" s="4">
        <v>1922851</v>
      </c>
    </row>
    <row r="2244" spans="2:5" x14ac:dyDescent="0.2">
      <c r="B2244" t="s">
        <v>4595</v>
      </c>
      <c r="C2244" t="s">
        <v>4596</v>
      </c>
      <c r="D2244" s="1">
        <v>43855</v>
      </c>
      <c r="E2244" s="4">
        <v>1922855</v>
      </c>
    </row>
    <row r="2245" spans="2:5" x14ac:dyDescent="0.2">
      <c r="B2245" t="s">
        <v>4597</v>
      </c>
      <c r="C2245" t="s">
        <v>4598</v>
      </c>
      <c r="D2245" s="1">
        <v>43855</v>
      </c>
      <c r="E2245" s="4">
        <v>1922856</v>
      </c>
    </row>
    <row r="2246" spans="2:5" x14ac:dyDescent="0.2">
      <c r="B2246" t="s">
        <v>4599</v>
      </c>
      <c r="C2246" t="s">
        <v>4600</v>
      </c>
      <c r="D2246" s="1">
        <v>43855</v>
      </c>
      <c r="E2246" s="4">
        <v>1922857</v>
      </c>
    </row>
    <row r="2247" spans="2:5" x14ac:dyDescent="0.2">
      <c r="B2247" t="s">
        <v>4601</v>
      </c>
      <c r="C2247" t="s">
        <v>4602</v>
      </c>
      <c r="D2247" s="1">
        <v>43855</v>
      </c>
      <c r="E2247" s="4">
        <v>1922865</v>
      </c>
    </row>
    <row r="2248" spans="2:5" x14ac:dyDescent="0.2">
      <c r="B2248" t="s">
        <v>4603</v>
      </c>
      <c r="C2248" t="s">
        <v>4604</v>
      </c>
      <c r="D2248" s="1">
        <v>43855</v>
      </c>
      <c r="E2248" s="4">
        <v>1922866</v>
      </c>
    </row>
    <row r="2249" spans="2:5" x14ac:dyDescent="0.2">
      <c r="B2249" t="s">
        <v>4605</v>
      </c>
      <c r="C2249" t="s">
        <v>4606</v>
      </c>
      <c r="D2249" s="1">
        <v>43855</v>
      </c>
      <c r="E2249" s="4">
        <v>1922867</v>
      </c>
    </row>
    <row r="2250" spans="2:5" x14ac:dyDescent="0.2">
      <c r="B2250" t="s">
        <v>4607</v>
      </c>
      <c r="C2250" t="s">
        <v>4608</v>
      </c>
      <c r="D2250" s="1">
        <v>43855</v>
      </c>
      <c r="E2250" s="4">
        <v>1922869</v>
      </c>
    </row>
    <row r="2251" spans="2:5" x14ac:dyDescent="0.2">
      <c r="B2251" t="s">
        <v>4609</v>
      </c>
      <c r="C2251" t="s">
        <v>4610</v>
      </c>
      <c r="D2251" s="1">
        <v>43855</v>
      </c>
      <c r="E2251" s="4">
        <v>1922871</v>
      </c>
    </row>
    <row r="2252" spans="2:5" x14ac:dyDescent="0.2">
      <c r="B2252" t="s">
        <v>4611</v>
      </c>
      <c r="C2252" t="s">
        <v>4612</v>
      </c>
      <c r="D2252" s="1">
        <v>43855</v>
      </c>
      <c r="E2252" s="4">
        <v>1922872</v>
      </c>
    </row>
    <row r="2253" spans="2:5" x14ac:dyDescent="0.2">
      <c r="B2253" t="s">
        <v>4613</v>
      </c>
      <c r="C2253" t="s">
        <v>4614</v>
      </c>
      <c r="D2253" s="1">
        <v>43855</v>
      </c>
      <c r="E2253" s="4">
        <v>1922874</v>
      </c>
    </row>
    <row r="2254" spans="2:5" x14ac:dyDescent="0.2">
      <c r="B2254" t="s">
        <v>4615</v>
      </c>
      <c r="C2254" t="s">
        <v>4616</v>
      </c>
      <c r="D2254" s="1">
        <v>43855</v>
      </c>
      <c r="E2254" s="4">
        <v>1922875</v>
      </c>
    </row>
    <row r="2255" spans="2:5" x14ac:dyDescent="0.2">
      <c r="B2255" t="s">
        <v>4617</v>
      </c>
      <c r="C2255" t="s">
        <v>4618</v>
      </c>
      <c r="D2255" s="1">
        <v>43855</v>
      </c>
      <c r="E2255" s="4">
        <v>1922877</v>
      </c>
    </row>
    <row r="2256" spans="2:5" x14ac:dyDescent="0.2">
      <c r="B2256" t="s">
        <v>4619</v>
      </c>
      <c r="C2256" t="s">
        <v>4620</v>
      </c>
      <c r="D2256" s="1">
        <v>43855</v>
      </c>
      <c r="E2256" s="4">
        <v>1922878</v>
      </c>
    </row>
    <row r="2257" spans="2:5" x14ac:dyDescent="0.2">
      <c r="B2257" t="s">
        <v>4621</v>
      </c>
      <c r="C2257" t="s">
        <v>4622</v>
      </c>
      <c r="D2257" s="1">
        <v>43855</v>
      </c>
      <c r="E2257" s="4">
        <v>1922882</v>
      </c>
    </row>
    <row r="2258" spans="2:5" x14ac:dyDescent="0.2">
      <c r="B2258" t="s">
        <v>4623</v>
      </c>
      <c r="C2258" t="s">
        <v>4624</v>
      </c>
      <c r="D2258" s="1">
        <v>43855</v>
      </c>
      <c r="E2258" s="4">
        <v>1922883</v>
      </c>
    </row>
    <row r="2259" spans="2:5" x14ac:dyDescent="0.2">
      <c r="B2259" t="s">
        <v>4625</v>
      </c>
      <c r="C2259" t="s">
        <v>4626</v>
      </c>
      <c r="D2259" s="1">
        <v>43855</v>
      </c>
      <c r="E2259" s="4">
        <v>1922884</v>
      </c>
    </row>
    <row r="2260" spans="2:5" x14ac:dyDescent="0.2">
      <c r="B2260" t="s">
        <v>4627</v>
      </c>
      <c r="C2260" t="s">
        <v>4628</v>
      </c>
      <c r="D2260" s="1">
        <v>43855</v>
      </c>
      <c r="E2260" s="4">
        <v>1922885</v>
      </c>
    </row>
    <row r="2261" spans="2:5" x14ac:dyDescent="0.2">
      <c r="B2261" t="s">
        <v>4629</v>
      </c>
      <c r="C2261" t="s">
        <v>4630</v>
      </c>
      <c r="D2261" s="1">
        <v>43855</v>
      </c>
      <c r="E2261" s="4">
        <v>1922886</v>
      </c>
    </row>
    <row r="2262" spans="2:5" x14ac:dyDescent="0.2">
      <c r="B2262" t="s">
        <v>4631</v>
      </c>
      <c r="C2262" t="s">
        <v>4632</v>
      </c>
      <c r="D2262" s="1">
        <v>43855</v>
      </c>
      <c r="E2262" s="4">
        <v>1922887</v>
      </c>
    </row>
    <row r="2263" spans="2:5" x14ac:dyDescent="0.2">
      <c r="B2263" t="s">
        <v>4633</v>
      </c>
      <c r="C2263" t="s">
        <v>4634</v>
      </c>
      <c r="D2263" s="1">
        <v>43855</v>
      </c>
      <c r="E2263" s="4">
        <v>1922888</v>
      </c>
    </row>
    <row r="2264" spans="2:5" x14ac:dyDescent="0.2">
      <c r="B2264" t="s">
        <v>4635</v>
      </c>
      <c r="C2264" t="s">
        <v>4636</v>
      </c>
      <c r="D2264" s="1">
        <v>43855</v>
      </c>
      <c r="E2264" s="4">
        <v>1922892</v>
      </c>
    </row>
    <row r="2265" spans="2:5" x14ac:dyDescent="0.2">
      <c r="B2265" t="s">
        <v>4637</v>
      </c>
      <c r="C2265" t="s">
        <v>4638</v>
      </c>
      <c r="D2265" s="1">
        <v>43855</v>
      </c>
      <c r="E2265" s="4">
        <v>1922894</v>
      </c>
    </row>
    <row r="2266" spans="2:5" x14ac:dyDescent="0.2">
      <c r="B2266" t="s">
        <v>4639</v>
      </c>
      <c r="C2266" t="s">
        <v>4640</v>
      </c>
      <c r="D2266" s="1">
        <v>43855</v>
      </c>
      <c r="E2266" s="4">
        <v>1922895</v>
      </c>
    </row>
    <row r="2267" spans="2:5" x14ac:dyDescent="0.2">
      <c r="B2267" t="s">
        <v>4641</v>
      </c>
      <c r="C2267" t="s">
        <v>4642</v>
      </c>
      <c r="D2267" s="1">
        <v>43855</v>
      </c>
      <c r="E2267" s="4">
        <v>1922897</v>
      </c>
    </row>
    <row r="2268" spans="2:5" x14ac:dyDescent="0.2">
      <c r="B2268" t="s">
        <v>4643</v>
      </c>
      <c r="C2268" t="s">
        <v>4644</v>
      </c>
      <c r="D2268" s="1">
        <v>43855</v>
      </c>
      <c r="E2268" s="4">
        <v>1922898</v>
      </c>
    </row>
    <row r="2269" spans="2:5" x14ac:dyDescent="0.2">
      <c r="B2269" t="s">
        <v>4645</v>
      </c>
      <c r="C2269" t="s">
        <v>4646</v>
      </c>
      <c r="D2269" s="1">
        <v>43855</v>
      </c>
      <c r="E2269" s="4">
        <v>1922900</v>
      </c>
    </row>
    <row r="2270" spans="2:5" x14ac:dyDescent="0.2">
      <c r="B2270" t="s">
        <v>4647</v>
      </c>
      <c r="C2270" t="s">
        <v>4648</v>
      </c>
      <c r="D2270" s="1">
        <v>43855</v>
      </c>
      <c r="E2270" s="4">
        <v>1922901</v>
      </c>
    </row>
    <row r="2271" spans="2:5" x14ac:dyDescent="0.2">
      <c r="B2271" t="s">
        <v>4649</v>
      </c>
      <c r="C2271" t="s">
        <v>4650</v>
      </c>
      <c r="D2271" s="1">
        <v>43855</v>
      </c>
      <c r="E2271" s="4">
        <v>1922902</v>
      </c>
    </row>
    <row r="2272" spans="2:5" x14ac:dyDescent="0.2">
      <c r="B2272" t="s">
        <v>4651</v>
      </c>
      <c r="C2272" t="s">
        <v>4652</v>
      </c>
      <c r="D2272" s="1">
        <v>43855</v>
      </c>
      <c r="E2272" s="4">
        <v>1922904</v>
      </c>
    </row>
    <row r="2273" spans="2:5" x14ac:dyDescent="0.2">
      <c r="B2273" t="s">
        <v>4653</v>
      </c>
      <c r="C2273" t="s">
        <v>4654</v>
      </c>
      <c r="D2273" s="1">
        <v>43855</v>
      </c>
      <c r="E2273" s="4">
        <v>1922905</v>
      </c>
    </row>
    <row r="2274" spans="2:5" x14ac:dyDescent="0.2">
      <c r="B2274" t="s">
        <v>4655</v>
      </c>
      <c r="C2274" t="s">
        <v>4656</v>
      </c>
      <c r="D2274" s="1">
        <v>43855</v>
      </c>
      <c r="E2274" s="4">
        <v>1922906</v>
      </c>
    </row>
    <row r="2275" spans="2:5" x14ac:dyDescent="0.2">
      <c r="B2275" t="s">
        <v>4657</v>
      </c>
      <c r="C2275" t="s">
        <v>4658</v>
      </c>
      <c r="D2275" s="1">
        <v>43855</v>
      </c>
      <c r="E2275" s="4">
        <v>1922907</v>
      </c>
    </row>
    <row r="2276" spans="2:5" x14ac:dyDescent="0.2">
      <c r="B2276" t="s">
        <v>4659</v>
      </c>
      <c r="C2276" t="s">
        <v>4660</v>
      </c>
      <c r="D2276" s="1">
        <v>43855</v>
      </c>
      <c r="E2276" s="4">
        <v>1922908</v>
      </c>
    </row>
    <row r="2277" spans="2:5" x14ac:dyDescent="0.2">
      <c r="B2277" t="s">
        <v>4661</v>
      </c>
      <c r="C2277" t="s">
        <v>4662</v>
      </c>
      <c r="D2277" s="1">
        <v>43855</v>
      </c>
      <c r="E2277" s="4">
        <v>1922909</v>
      </c>
    </row>
    <row r="2278" spans="2:5" x14ac:dyDescent="0.2">
      <c r="B2278" t="s">
        <v>4663</v>
      </c>
      <c r="C2278" t="s">
        <v>4664</v>
      </c>
      <c r="D2278" s="1">
        <v>43855</v>
      </c>
      <c r="E2278" s="4">
        <v>1922910</v>
      </c>
    </row>
    <row r="2279" spans="2:5" x14ac:dyDescent="0.2">
      <c r="B2279" t="s">
        <v>4665</v>
      </c>
      <c r="C2279" t="s">
        <v>4666</v>
      </c>
      <c r="D2279" s="1">
        <v>43855</v>
      </c>
      <c r="E2279" s="4">
        <v>1922912</v>
      </c>
    </row>
    <row r="2280" spans="2:5" x14ac:dyDescent="0.2">
      <c r="B2280" t="s">
        <v>4667</v>
      </c>
      <c r="C2280" t="s">
        <v>4668</v>
      </c>
      <c r="D2280" s="1">
        <v>43855</v>
      </c>
      <c r="E2280" s="4">
        <v>1922913</v>
      </c>
    </row>
    <row r="2281" spans="2:5" x14ac:dyDescent="0.2">
      <c r="B2281" t="s">
        <v>4669</v>
      </c>
      <c r="C2281" t="s">
        <v>4670</v>
      </c>
      <c r="D2281" s="1">
        <v>43855</v>
      </c>
      <c r="E2281" s="4">
        <v>1922914</v>
      </c>
    </row>
    <row r="2282" spans="2:5" x14ac:dyDescent="0.2">
      <c r="B2282" t="s">
        <v>4671</v>
      </c>
      <c r="C2282" t="s">
        <v>4672</v>
      </c>
      <c r="D2282" s="1">
        <v>43855</v>
      </c>
      <c r="E2282" s="4">
        <v>1922915</v>
      </c>
    </row>
    <row r="2283" spans="2:5" x14ac:dyDescent="0.2">
      <c r="B2283" t="s">
        <v>4673</v>
      </c>
      <c r="C2283" t="s">
        <v>4674</v>
      </c>
      <c r="D2283" s="1">
        <v>43855</v>
      </c>
      <c r="E2283" s="4">
        <v>1922920</v>
      </c>
    </row>
    <row r="2284" spans="2:5" x14ac:dyDescent="0.2">
      <c r="B2284" t="s">
        <v>4675</v>
      </c>
      <c r="C2284" t="s">
        <v>4676</v>
      </c>
      <c r="D2284" s="1">
        <v>43855</v>
      </c>
      <c r="E2284" s="4">
        <v>1922921</v>
      </c>
    </row>
    <row r="2285" spans="2:5" x14ac:dyDescent="0.2">
      <c r="B2285" t="s">
        <v>4677</v>
      </c>
      <c r="C2285" t="s">
        <v>4678</v>
      </c>
      <c r="D2285" s="1">
        <v>43855</v>
      </c>
      <c r="E2285" s="4">
        <v>1922922</v>
      </c>
    </row>
    <row r="2286" spans="2:5" x14ac:dyDescent="0.2">
      <c r="B2286" t="s">
        <v>4679</v>
      </c>
      <c r="C2286" t="s">
        <v>4680</v>
      </c>
      <c r="D2286" s="1">
        <v>43855</v>
      </c>
      <c r="E2286" s="4">
        <v>1922926</v>
      </c>
    </row>
    <row r="2287" spans="2:5" x14ac:dyDescent="0.2">
      <c r="B2287" t="s">
        <v>4681</v>
      </c>
      <c r="C2287" t="s">
        <v>4682</v>
      </c>
      <c r="D2287" s="1">
        <v>43855</v>
      </c>
      <c r="E2287" s="4">
        <v>1922927</v>
      </c>
    </row>
    <row r="2288" spans="2:5" x14ac:dyDescent="0.2">
      <c r="B2288" t="s">
        <v>4683</v>
      </c>
      <c r="C2288" t="s">
        <v>4684</v>
      </c>
      <c r="D2288" s="1">
        <v>43855</v>
      </c>
      <c r="E2288" s="4">
        <v>1922928</v>
      </c>
    </row>
    <row r="2289" spans="2:5" x14ac:dyDescent="0.2">
      <c r="B2289" t="s">
        <v>4685</v>
      </c>
      <c r="C2289" t="s">
        <v>4686</v>
      </c>
      <c r="D2289" s="1">
        <v>43855</v>
      </c>
      <c r="E2289" s="4">
        <v>1922930</v>
      </c>
    </row>
    <row r="2290" spans="2:5" x14ac:dyDescent="0.2">
      <c r="B2290" t="s">
        <v>4687</v>
      </c>
      <c r="C2290" t="s">
        <v>4688</v>
      </c>
      <c r="D2290" s="1">
        <v>43855</v>
      </c>
      <c r="E2290" s="4">
        <v>1922931</v>
      </c>
    </row>
    <row r="2291" spans="2:5" x14ac:dyDescent="0.2">
      <c r="B2291" t="s">
        <v>4689</v>
      </c>
      <c r="C2291" t="s">
        <v>4690</v>
      </c>
      <c r="D2291" s="1">
        <v>43855</v>
      </c>
      <c r="E2291" s="4">
        <v>1922933</v>
      </c>
    </row>
    <row r="2292" spans="2:5" x14ac:dyDescent="0.2">
      <c r="B2292" t="s">
        <v>4691</v>
      </c>
      <c r="C2292" t="s">
        <v>4692</v>
      </c>
      <c r="D2292" s="1">
        <v>43855</v>
      </c>
      <c r="E2292" s="4">
        <v>1922934</v>
      </c>
    </row>
    <row r="2293" spans="2:5" x14ac:dyDescent="0.2">
      <c r="B2293" t="s">
        <v>4693</v>
      </c>
      <c r="C2293" t="s">
        <v>4694</v>
      </c>
      <c r="D2293" s="1">
        <v>43855</v>
      </c>
      <c r="E2293" s="4">
        <v>1922936</v>
      </c>
    </row>
    <row r="2294" spans="2:5" x14ac:dyDescent="0.2">
      <c r="B2294" t="s">
        <v>4695</v>
      </c>
      <c r="C2294" t="s">
        <v>4696</v>
      </c>
      <c r="D2294" s="1">
        <v>43855</v>
      </c>
      <c r="E2294" s="4">
        <v>1922937</v>
      </c>
    </row>
    <row r="2295" spans="2:5" x14ac:dyDescent="0.2">
      <c r="B2295" t="s">
        <v>4697</v>
      </c>
      <c r="C2295" t="s">
        <v>4698</v>
      </c>
      <c r="D2295" s="1">
        <v>43855</v>
      </c>
      <c r="E2295" s="4">
        <v>1922941</v>
      </c>
    </row>
    <row r="2296" spans="2:5" x14ac:dyDescent="0.2">
      <c r="B2296" t="s">
        <v>4699</v>
      </c>
      <c r="C2296" t="s">
        <v>4700</v>
      </c>
      <c r="D2296" s="1">
        <v>43855</v>
      </c>
      <c r="E2296" s="4">
        <v>1922942</v>
      </c>
    </row>
    <row r="2297" spans="2:5" x14ac:dyDescent="0.2">
      <c r="B2297" t="s">
        <v>4701</v>
      </c>
      <c r="C2297" t="s">
        <v>4702</v>
      </c>
      <c r="D2297" s="1">
        <v>43855</v>
      </c>
      <c r="E2297" s="4">
        <v>1922951</v>
      </c>
    </row>
    <row r="2298" spans="2:5" x14ac:dyDescent="0.2">
      <c r="B2298" t="s">
        <v>4703</v>
      </c>
      <c r="C2298" t="s">
        <v>4704</v>
      </c>
      <c r="D2298" s="1">
        <v>43855</v>
      </c>
      <c r="E2298" s="4">
        <v>1922952</v>
      </c>
    </row>
    <row r="2299" spans="2:5" x14ac:dyDescent="0.2">
      <c r="B2299" t="s">
        <v>4705</v>
      </c>
      <c r="C2299" t="s">
        <v>4706</v>
      </c>
      <c r="D2299" s="1">
        <v>43855</v>
      </c>
      <c r="E2299" s="4">
        <v>1922953</v>
      </c>
    </row>
    <row r="2300" spans="2:5" x14ac:dyDescent="0.2">
      <c r="B2300" t="s">
        <v>4707</v>
      </c>
      <c r="C2300" t="s">
        <v>4708</v>
      </c>
      <c r="D2300" s="1">
        <v>43855</v>
      </c>
      <c r="E2300" s="4">
        <v>1922954</v>
      </c>
    </row>
    <row r="2301" spans="2:5" x14ac:dyDescent="0.2">
      <c r="B2301" t="s">
        <v>4709</v>
      </c>
      <c r="C2301" t="s">
        <v>4710</v>
      </c>
      <c r="D2301" s="1">
        <v>43855</v>
      </c>
      <c r="E2301" s="4">
        <v>1922956</v>
      </c>
    </row>
    <row r="2302" spans="2:5" x14ac:dyDescent="0.2">
      <c r="B2302" t="s">
        <v>4711</v>
      </c>
      <c r="C2302" t="s">
        <v>4712</v>
      </c>
      <c r="D2302" s="1">
        <v>43855</v>
      </c>
      <c r="E2302" s="4">
        <v>1922957</v>
      </c>
    </row>
    <row r="2303" spans="2:5" x14ac:dyDescent="0.2">
      <c r="B2303" t="s">
        <v>4713</v>
      </c>
      <c r="C2303" t="s">
        <v>4714</v>
      </c>
      <c r="D2303" s="1">
        <v>43855</v>
      </c>
      <c r="E2303" s="4">
        <v>1922958</v>
      </c>
    </row>
    <row r="2304" spans="2:5" x14ac:dyDescent="0.2">
      <c r="B2304" t="s">
        <v>4715</v>
      </c>
      <c r="C2304" t="s">
        <v>4716</v>
      </c>
      <c r="D2304" s="1">
        <v>43855</v>
      </c>
      <c r="E2304" s="4">
        <v>1922961</v>
      </c>
    </row>
    <row r="2305" spans="2:5" x14ac:dyDescent="0.2">
      <c r="B2305" t="s">
        <v>4717</v>
      </c>
      <c r="C2305" t="s">
        <v>4718</v>
      </c>
      <c r="D2305" s="1">
        <v>43855</v>
      </c>
      <c r="E2305" s="4">
        <v>1922962</v>
      </c>
    </row>
    <row r="2306" spans="2:5" x14ac:dyDescent="0.2">
      <c r="B2306" t="s">
        <v>4719</v>
      </c>
      <c r="C2306" t="s">
        <v>4720</v>
      </c>
      <c r="D2306" s="1">
        <v>43855</v>
      </c>
      <c r="E2306" s="4">
        <v>1922963</v>
      </c>
    </row>
    <row r="2307" spans="2:5" x14ac:dyDescent="0.2">
      <c r="B2307" t="s">
        <v>4721</v>
      </c>
      <c r="C2307" t="s">
        <v>4722</v>
      </c>
      <c r="D2307" s="1">
        <v>43855</v>
      </c>
      <c r="E2307" s="4">
        <v>1922964</v>
      </c>
    </row>
    <row r="2308" spans="2:5" x14ac:dyDescent="0.2">
      <c r="B2308" t="s">
        <v>4723</v>
      </c>
      <c r="C2308" t="s">
        <v>4724</v>
      </c>
      <c r="D2308" s="1">
        <v>43855</v>
      </c>
      <c r="E2308" s="4">
        <v>1922967</v>
      </c>
    </row>
    <row r="2309" spans="2:5" x14ac:dyDescent="0.2">
      <c r="B2309" t="s">
        <v>4725</v>
      </c>
      <c r="C2309" t="s">
        <v>4726</v>
      </c>
      <c r="D2309" s="1">
        <v>43855</v>
      </c>
      <c r="E2309" s="4">
        <v>1922968</v>
      </c>
    </row>
    <row r="2310" spans="2:5" x14ac:dyDescent="0.2">
      <c r="B2310" t="s">
        <v>4727</v>
      </c>
      <c r="C2310" t="s">
        <v>4728</v>
      </c>
      <c r="D2310" s="1">
        <v>43855</v>
      </c>
      <c r="E2310" s="4">
        <v>1922971</v>
      </c>
    </row>
    <row r="2311" spans="2:5" x14ac:dyDescent="0.2">
      <c r="B2311" t="s">
        <v>4729</v>
      </c>
      <c r="C2311" t="s">
        <v>4730</v>
      </c>
      <c r="D2311" s="1">
        <v>43855</v>
      </c>
      <c r="E2311" s="4">
        <v>1922972</v>
      </c>
    </row>
    <row r="2312" spans="2:5" x14ac:dyDescent="0.2">
      <c r="B2312" t="s">
        <v>4731</v>
      </c>
      <c r="C2312" t="s">
        <v>4732</v>
      </c>
      <c r="D2312" s="1">
        <v>43855</v>
      </c>
      <c r="E2312" s="4">
        <v>1922974</v>
      </c>
    </row>
    <row r="2313" spans="2:5" x14ac:dyDescent="0.2">
      <c r="B2313" t="s">
        <v>4733</v>
      </c>
      <c r="C2313" t="s">
        <v>4734</v>
      </c>
      <c r="D2313" s="1">
        <v>43855</v>
      </c>
      <c r="E2313" s="4">
        <v>1922978</v>
      </c>
    </row>
    <row r="2314" spans="2:5" x14ac:dyDescent="0.2">
      <c r="B2314" t="s">
        <v>4735</v>
      </c>
      <c r="C2314" t="s">
        <v>4736</v>
      </c>
      <c r="D2314" s="1">
        <v>43855</v>
      </c>
      <c r="E2314" s="4">
        <v>1922979</v>
      </c>
    </row>
    <row r="2315" spans="2:5" x14ac:dyDescent="0.2">
      <c r="B2315" t="s">
        <v>4737</v>
      </c>
      <c r="C2315" t="s">
        <v>4738</v>
      </c>
      <c r="D2315" s="1">
        <v>43855</v>
      </c>
      <c r="E2315" s="4">
        <v>1922980</v>
      </c>
    </row>
    <row r="2316" spans="2:5" x14ac:dyDescent="0.2">
      <c r="B2316" t="s">
        <v>4739</v>
      </c>
      <c r="C2316" t="s">
        <v>4740</v>
      </c>
      <c r="D2316" s="1">
        <v>43855</v>
      </c>
      <c r="E2316" s="4">
        <v>1922981</v>
      </c>
    </row>
    <row r="2317" spans="2:5" x14ac:dyDescent="0.2">
      <c r="B2317" t="s">
        <v>4741</v>
      </c>
      <c r="C2317" t="s">
        <v>4742</v>
      </c>
      <c r="D2317" s="1">
        <v>43855</v>
      </c>
      <c r="E2317" s="4">
        <v>1922982</v>
      </c>
    </row>
    <row r="2318" spans="2:5" x14ac:dyDescent="0.2">
      <c r="B2318" t="s">
        <v>4743</v>
      </c>
      <c r="C2318" t="s">
        <v>4744</v>
      </c>
      <c r="D2318" s="1">
        <v>43855</v>
      </c>
      <c r="E2318" s="4">
        <v>1922983</v>
      </c>
    </row>
    <row r="2319" spans="2:5" x14ac:dyDescent="0.2">
      <c r="B2319" t="s">
        <v>4745</v>
      </c>
      <c r="C2319" t="s">
        <v>4746</v>
      </c>
      <c r="D2319" s="1">
        <v>43855</v>
      </c>
      <c r="E2319" s="4">
        <v>1922984</v>
      </c>
    </row>
    <row r="2320" spans="2:5" x14ac:dyDescent="0.2">
      <c r="B2320" t="s">
        <v>4747</v>
      </c>
      <c r="C2320" t="s">
        <v>4748</v>
      </c>
      <c r="D2320" s="1">
        <v>43855</v>
      </c>
      <c r="E2320" s="4">
        <v>1922985</v>
      </c>
    </row>
    <row r="2321" spans="2:5" x14ac:dyDescent="0.2">
      <c r="B2321" t="s">
        <v>4749</v>
      </c>
      <c r="C2321" t="s">
        <v>4750</v>
      </c>
      <c r="D2321" s="1">
        <v>43855</v>
      </c>
      <c r="E2321" s="4">
        <v>1922990</v>
      </c>
    </row>
    <row r="2322" spans="2:5" x14ac:dyDescent="0.2">
      <c r="B2322" t="s">
        <v>4751</v>
      </c>
      <c r="C2322" t="s">
        <v>4752</v>
      </c>
      <c r="D2322" s="1">
        <v>43855</v>
      </c>
      <c r="E2322" s="4">
        <v>1922997</v>
      </c>
    </row>
    <row r="2323" spans="2:5" x14ac:dyDescent="0.2">
      <c r="B2323" t="s">
        <v>4753</v>
      </c>
      <c r="C2323" t="s">
        <v>4754</v>
      </c>
      <c r="D2323" s="1">
        <v>43855</v>
      </c>
      <c r="E2323" s="4">
        <v>1922998</v>
      </c>
    </row>
    <row r="2324" spans="2:5" x14ac:dyDescent="0.2">
      <c r="B2324" t="s">
        <v>4755</v>
      </c>
      <c r="C2324" t="s">
        <v>4756</v>
      </c>
      <c r="D2324" s="1">
        <v>43855</v>
      </c>
      <c r="E2324" s="4">
        <v>1922999</v>
      </c>
    </row>
    <row r="2325" spans="2:5" x14ac:dyDescent="0.2">
      <c r="B2325" t="s">
        <v>4757</v>
      </c>
      <c r="C2325" t="s">
        <v>4758</v>
      </c>
      <c r="D2325" s="1">
        <v>43855</v>
      </c>
      <c r="E2325" s="4">
        <v>1923000</v>
      </c>
    </row>
    <row r="2326" spans="2:5" x14ac:dyDescent="0.2">
      <c r="B2326" t="s">
        <v>4759</v>
      </c>
      <c r="C2326" t="s">
        <v>4760</v>
      </c>
      <c r="D2326" s="1">
        <v>43855</v>
      </c>
      <c r="E2326" s="4">
        <v>1923001</v>
      </c>
    </row>
    <row r="2327" spans="2:5" x14ac:dyDescent="0.2">
      <c r="B2327" t="s">
        <v>4761</v>
      </c>
      <c r="C2327" t="s">
        <v>4762</v>
      </c>
      <c r="D2327" s="1">
        <v>43855</v>
      </c>
      <c r="E2327" s="4">
        <v>1923002</v>
      </c>
    </row>
    <row r="2328" spans="2:5" x14ac:dyDescent="0.2">
      <c r="B2328" t="s">
        <v>4763</v>
      </c>
      <c r="C2328" t="s">
        <v>4764</v>
      </c>
      <c r="D2328" s="1">
        <v>43855</v>
      </c>
      <c r="E2328" s="4">
        <v>1923003</v>
      </c>
    </row>
    <row r="2329" spans="2:5" x14ac:dyDescent="0.2">
      <c r="B2329" t="s">
        <v>4765</v>
      </c>
      <c r="C2329" t="s">
        <v>4766</v>
      </c>
      <c r="D2329" s="1">
        <v>43855</v>
      </c>
      <c r="E2329" s="4">
        <v>1923004</v>
      </c>
    </row>
    <row r="2330" spans="2:5" x14ac:dyDescent="0.2">
      <c r="B2330" t="s">
        <v>4767</v>
      </c>
      <c r="C2330" t="s">
        <v>4768</v>
      </c>
      <c r="D2330" s="1">
        <v>43855</v>
      </c>
      <c r="E2330" s="4">
        <v>1923005</v>
      </c>
    </row>
    <row r="2331" spans="2:5" x14ac:dyDescent="0.2">
      <c r="B2331" t="s">
        <v>4769</v>
      </c>
      <c r="C2331" t="s">
        <v>4770</v>
      </c>
      <c r="D2331" s="1">
        <v>43855</v>
      </c>
      <c r="E2331" s="4">
        <v>1923006</v>
      </c>
    </row>
    <row r="2332" spans="2:5" x14ac:dyDescent="0.2">
      <c r="B2332" t="s">
        <v>4771</v>
      </c>
      <c r="C2332" t="s">
        <v>4772</v>
      </c>
      <c r="D2332" s="1">
        <v>43855</v>
      </c>
      <c r="E2332" s="4">
        <v>1923007</v>
      </c>
    </row>
    <row r="2333" spans="2:5" x14ac:dyDescent="0.2">
      <c r="B2333" t="s">
        <v>4773</v>
      </c>
      <c r="C2333" t="s">
        <v>4774</v>
      </c>
      <c r="D2333" s="1">
        <v>43855</v>
      </c>
      <c r="E2333" s="4">
        <v>1923008</v>
      </c>
    </row>
    <row r="2334" spans="2:5" x14ac:dyDescent="0.2">
      <c r="B2334" t="s">
        <v>4775</v>
      </c>
      <c r="C2334" t="s">
        <v>4776</v>
      </c>
      <c r="D2334" s="1">
        <v>43855</v>
      </c>
      <c r="E2334" s="4">
        <v>1923009</v>
      </c>
    </row>
    <row r="2335" spans="2:5" x14ac:dyDescent="0.2">
      <c r="B2335" t="s">
        <v>4777</v>
      </c>
      <c r="C2335" t="s">
        <v>4778</v>
      </c>
      <c r="D2335" s="1">
        <v>43855</v>
      </c>
      <c r="E2335" s="4">
        <v>1923096</v>
      </c>
    </row>
    <row r="2336" spans="2:5" x14ac:dyDescent="0.2">
      <c r="B2336" t="s">
        <v>4779</v>
      </c>
      <c r="C2336" t="s">
        <v>4780</v>
      </c>
      <c r="D2336" s="1">
        <v>43855</v>
      </c>
      <c r="E2336" s="4">
        <v>1923100</v>
      </c>
    </row>
    <row r="2337" spans="2:5" x14ac:dyDescent="0.2">
      <c r="B2337" t="s">
        <v>4781</v>
      </c>
      <c r="C2337" t="s">
        <v>4782</v>
      </c>
      <c r="D2337" s="1">
        <v>43855</v>
      </c>
      <c r="E2337" s="4">
        <v>1923101</v>
      </c>
    </row>
    <row r="2338" spans="2:5" x14ac:dyDescent="0.2">
      <c r="B2338" t="s">
        <v>4783</v>
      </c>
      <c r="C2338" t="s">
        <v>4784</v>
      </c>
      <c r="D2338" s="1">
        <v>43855</v>
      </c>
      <c r="E2338" s="4">
        <v>1923102</v>
      </c>
    </row>
    <row r="2339" spans="2:5" x14ac:dyDescent="0.2">
      <c r="B2339" t="s">
        <v>4785</v>
      </c>
      <c r="C2339" t="s">
        <v>4786</v>
      </c>
      <c r="D2339" s="1">
        <v>43855</v>
      </c>
      <c r="E2339" s="4">
        <v>1923103</v>
      </c>
    </row>
    <row r="2340" spans="2:5" x14ac:dyDescent="0.2">
      <c r="B2340" t="s">
        <v>4787</v>
      </c>
      <c r="C2340" t="s">
        <v>4788</v>
      </c>
      <c r="D2340" s="1">
        <v>43855</v>
      </c>
      <c r="E2340" s="4">
        <v>1923104</v>
      </c>
    </row>
    <row r="2341" spans="2:5" x14ac:dyDescent="0.2">
      <c r="B2341" t="s">
        <v>4789</v>
      </c>
      <c r="C2341" t="s">
        <v>4790</v>
      </c>
      <c r="D2341" s="1">
        <v>43855</v>
      </c>
      <c r="E2341" s="4">
        <v>1923105</v>
      </c>
    </row>
    <row r="2342" spans="2:5" x14ac:dyDescent="0.2">
      <c r="B2342" t="s">
        <v>4791</v>
      </c>
      <c r="C2342" t="s">
        <v>4792</v>
      </c>
      <c r="D2342" s="1">
        <v>43855</v>
      </c>
      <c r="E2342" s="4">
        <v>1923106</v>
      </c>
    </row>
    <row r="2343" spans="2:5" x14ac:dyDescent="0.2">
      <c r="B2343" t="s">
        <v>4793</v>
      </c>
      <c r="C2343" t="s">
        <v>4794</v>
      </c>
      <c r="D2343" s="1">
        <v>43857</v>
      </c>
      <c r="E2343" s="4">
        <v>1923107</v>
      </c>
    </row>
    <row r="2344" spans="2:5" x14ac:dyDescent="0.2">
      <c r="B2344" t="s">
        <v>4795</v>
      </c>
      <c r="C2344" t="s">
        <v>4796</v>
      </c>
      <c r="D2344" s="1">
        <v>43857</v>
      </c>
      <c r="E2344" s="4">
        <v>1923114</v>
      </c>
    </row>
    <row r="2345" spans="2:5" x14ac:dyDescent="0.2">
      <c r="B2345" t="s">
        <v>4797</v>
      </c>
      <c r="C2345" t="s">
        <v>4798</v>
      </c>
      <c r="D2345" s="1">
        <v>43857</v>
      </c>
      <c r="E2345" s="4">
        <v>1923115</v>
      </c>
    </row>
    <row r="2346" spans="2:5" x14ac:dyDescent="0.2">
      <c r="B2346" t="s">
        <v>4799</v>
      </c>
      <c r="C2346" t="s">
        <v>4800</v>
      </c>
      <c r="D2346" s="1">
        <v>43857</v>
      </c>
      <c r="E2346" s="4">
        <v>1923119</v>
      </c>
    </row>
    <row r="2347" spans="2:5" x14ac:dyDescent="0.2">
      <c r="B2347" t="s">
        <v>4801</v>
      </c>
      <c r="C2347" t="s">
        <v>4802</v>
      </c>
      <c r="D2347" s="1">
        <v>43857</v>
      </c>
      <c r="E2347" s="4">
        <v>1923120</v>
      </c>
    </row>
    <row r="2348" spans="2:5" x14ac:dyDescent="0.2">
      <c r="B2348" t="s">
        <v>4803</v>
      </c>
      <c r="C2348" t="s">
        <v>4804</v>
      </c>
      <c r="D2348" s="1">
        <v>43857</v>
      </c>
      <c r="E2348" s="4">
        <v>1923121</v>
      </c>
    </row>
    <row r="2349" spans="2:5" x14ac:dyDescent="0.2">
      <c r="B2349" t="s">
        <v>4805</v>
      </c>
      <c r="C2349" t="s">
        <v>4806</v>
      </c>
      <c r="D2349" s="1">
        <v>43857</v>
      </c>
      <c r="E2349" s="4">
        <v>1923122</v>
      </c>
    </row>
    <row r="2350" spans="2:5" x14ac:dyDescent="0.2">
      <c r="B2350" t="s">
        <v>4807</v>
      </c>
      <c r="C2350" t="s">
        <v>4808</v>
      </c>
      <c r="D2350" s="1">
        <v>43857</v>
      </c>
      <c r="E2350" s="4">
        <v>1923132</v>
      </c>
    </row>
    <row r="2351" spans="2:5" x14ac:dyDescent="0.2">
      <c r="B2351" t="s">
        <v>4809</v>
      </c>
      <c r="C2351" t="s">
        <v>4810</v>
      </c>
      <c r="D2351" s="1">
        <v>43857</v>
      </c>
      <c r="E2351" s="4">
        <v>1923133</v>
      </c>
    </row>
    <row r="2352" spans="2:5" x14ac:dyDescent="0.2">
      <c r="B2352" t="s">
        <v>4811</v>
      </c>
      <c r="C2352" t="s">
        <v>4812</v>
      </c>
      <c r="D2352" s="1">
        <v>43857</v>
      </c>
      <c r="E2352" s="4">
        <v>1923134</v>
      </c>
    </row>
    <row r="2353" spans="2:5" x14ac:dyDescent="0.2">
      <c r="B2353" t="s">
        <v>4813</v>
      </c>
      <c r="C2353" t="s">
        <v>4814</v>
      </c>
      <c r="D2353" s="1">
        <v>43858</v>
      </c>
      <c r="E2353" s="4">
        <v>1923129</v>
      </c>
    </row>
    <row r="2354" spans="2:5" x14ac:dyDescent="0.2">
      <c r="B2354" t="s">
        <v>4815</v>
      </c>
      <c r="C2354" t="s">
        <v>4816</v>
      </c>
      <c r="D2354" s="1">
        <v>43858</v>
      </c>
      <c r="E2354" s="4">
        <v>1923130</v>
      </c>
    </row>
    <row r="2355" spans="2:5" x14ac:dyDescent="0.2">
      <c r="B2355" t="s">
        <v>4817</v>
      </c>
      <c r="C2355" t="s">
        <v>4818</v>
      </c>
      <c r="D2355" s="1">
        <v>43858</v>
      </c>
      <c r="E2355" s="4">
        <v>1923140</v>
      </c>
    </row>
    <row r="2356" spans="2:5" x14ac:dyDescent="0.2">
      <c r="B2356" t="s">
        <v>4819</v>
      </c>
      <c r="C2356" t="s">
        <v>4820</v>
      </c>
      <c r="D2356" s="1">
        <v>43858</v>
      </c>
      <c r="E2356" s="4">
        <v>1923143</v>
      </c>
    </row>
    <row r="2357" spans="2:5" x14ac:dyDescent="0.2">
      <c r="B2357" t="s">
        <v>4821</v>
      </c>
      <c r="C2357" t="s">
        <v>4822</v>
      </c>
      <c r="D2357" s="1">
        <v>43858</v>
      </c>
      <c r="E2357" s="4">
        <v>1923145</v>
      </c>
    </row>
    <row r="2358" spans="2:5" x14ac:dyDescent="0.2">
      <c r="B2358" t="s">
        <v>4823</v>
      </c>
      <c r="C2358" t="s">
        <v>4824</v>
      </c>
      <c r="D2358" s="1">
        <v>43858</v>
      </c>
      <c r="E2358" s="4">
        <v>1923148</v>
      </c>
    </row>
    <row r="2359" spans="2:5" x14ac:dyDescent="0.2">
      <c r="B2359" t="s">
        <v>4825</v>
      </c>
      <c r="C2359" t="s">
        <v>4826</v>
      </c>
      <c r="D2359" s="1">
        <v>43858</v>
      </c>
      <c r="E2359" s="4">
        <v>1923150</v>
      </c>
    </row>
    <row r="2360" spans="2:5" x14ac:dyDescent="0.2">
      <c r="B2360" t="s">
        <v>4827</v>
      </c>
      <c r="C2360" t="s">
        <v>4828</v>
      </c>
      <c r="D2360" s="1">
        <v>43858</v>
      </c>
      <c r="E2360" s="4">
        <v>1923155</v>
      </c>
    </row>
    <row r="2361" spans="2:5" x14ac:dyDescent="0.2">
      <c r="B2361" t="s">
        <v>4829</v>
      </c>
      <c r="C2361" t="s">
        <v>4830</v>
      </c>
      <c r="D2361" s="1">
        <v>43858</v>
      </c>
      <c r="E2361" s="4">
        <v>1923156</v>
      </c>
    </row>
    <row r="2362" spans="2:5" x14ac:dyDescent="0.2">
      <c r="B2362" t="s">
        <v>4831</v>
      </c>
      <c r="C2362" t="s">
        <v>4832</v>
      </c>
      <c r="D2362" s="1">
        <v>43858</v>
      </c>
      <c r="E2362" s="4">
        <v>1923157</v>
      </c>
    </row>
    <row r="2363" spans="2:5" x14ac:dyDescent="0.2">
      <c r="B2363" t="s">
        <v>4833</v>
      </c>
      <c r="C2363" t="s">
        <v>4834</v>
      </c>
      <c r="D2363" s="1">
        <v>43858</v>
      </c>
      <c r="E2363" s="4">
        <v>1923159</v>
      </c>
    </row>
    <row r="2364" spans="2:5" x14ac:dyDescent="0.2">
      <c r="B2364" t="s">
        <v>4835</v>
      </c>
      <c r="C2364" t="s">
        <v>4836</v>
      </c>
      <c r="D2364" s="1">
        <v>43858</v>
      </c>
      <c r="E2364" s="4">
        <v>1923160</v>
      </c>
    </row>
    <row r="2365" spans="2:5" x14ac:dyDescent="0.2">
      <c r="B2365" t="s">
        <v>4837</v>
      </c>
      <c r="C2365" t="s">
        <v>4838</v>
      </c>
      <c r="D2365" s="1">
        <v>43858</v>
      </c>
      <c r="E2365" s="4">
        <v>1923161</v>
      </c>
    </row>
    <row r="2366" spans="2:5" x14ac:dyDescent="0.2">
      <c r="B2366" t="s">
        <v>4839</v>
      </c>
      <c r="C2366" t="s">
        <v>4840</v>
      </c>
      <c r="D2366" s="1">
        <v>43858</v>
      </c>
      <c r="E2366" s="4">
        <v>1923163</v>
      </c>
    </row>
    <row r="2367" spans="2:5" x14ac:dyDescent="0.2">
      <c r="B2367" t="s">
        <v>4841</v>
      </c>
      <c r="C2367" t="s">
        <v>4842</v>
      </c>
      <c r="D2367" s="1">
        <v>43859</v>
      </c>
      <c r="E2367" s="4">
        <v>1923174</v>
      </c>
    </row>
    <row r="2368" spans="2:5" x14ac:dyDescent="0.2">
      <c r="B2368" t="s">
        <v>4843</v>
      </c>
      <c r="C2368" t="s">
        <v>4844</v>
      </c>
      <c r="D2368" s="1">
        <v>43859</v>
      </c>
      <c r="E2368" s="4">
        <v>1923175</v>
      </c>
    </row>
    <row r="2369" spans="2:5" x14ac:dyDescent="0.2">
      <c r="B2369" t="s">
        <v>4845</v>
      </c>
      <c r="C2369" t="s">
        <v>4846</v>
      </c>
      <c r="D2369" s="1">
        <v>43859</v>
      </c>
      <c r="E2369" s="4">
        <v>1923176</v>
      </c>
    </row>
    <row r="2370" spans="2:5" x14ac:dyDescent="0.2">
      <c r="B2370" t="s">
        <v>4847</v>
      </c>
      <c r="C2370" t="s">
        <v>4848</v>
      </c>
      <c r="D2370" s="1">
        <v>43859</v>
      </c>
      <c r="E2370" s="4">
        <v>1923177</v>
      </c>
    </row>
    <row r="2371" spans="2:5" x14ac:dyDescent="0.2">
      <c r="B2371" t="s">
        <v>4849</v>
      </c>
      <c r="C2371" t="s">
        <v>4850</v>
      </c>
      <c r="D2371" s="1">
        <v>43859</v>
      </c>
      <c r="E2371" s="4">
        <v>1923178</v>
      </c>
    </row>
    <row r="2372" spans="2:5" x14ac:dyDescent="0.2">
      <c r="B2372" t="s">
        <v>4851</v>
      </c>
      <c r="C2372" t="s">
        <v>4852</v>
      </c>
      <c r="D2372" s="1">
        <v>43859</v>
      </c>
      <c r="E2372" s="4">
        <v>1923179</v>
      </c>
    </row>
    <row r="2373" spans="2:5" x14ac:dyDescent="0.2">
      <c r="B2373" t="s">
        <v>4853</v>
      </c>
      <c r="C2373" t="s">
        <v>4854</v>
      </c>
      <c r="D2373" s="1">
        <v>43859</v>
      </c>
      <c r="E2373" s="4">
        <v>1923185</v>
      </c>
    </row>
    <row r="2374" spans="2:5" x14ac:dyDescent="0.2">
      <c r="B2374" t="s">
        <v>4855</v>
      </c>
      <c r="C2374" t="s">
        <v>4856</v>
      </c>
      <c r="D2374" s="1">
        <v>43859</v>
      </c>
      <c r="E2374" s="4">
        <v>1923186</v>
      </c>
    </row>
    <row r="2375" spans="2:5" x14ac:dyDescent="0.2">
      <c r="B2375" t="s">
        <v>4857</v>
      </c>
      <c r="C2375" t="s">
        <v>4858</v>
      </c>
      <c r="D2375" s="1">
        <v>43859</v>
      </c>
      <c r="E2375" s="4">
        <v>1923193</v>
      </c>
    </row>
    <row r="2376" spans="2:5" x14ac:dyDescent="0.2">
      <c r="B2376" t="s">
        <v>4859</v>
      </c>
      <c r="C2376" t="s">
        <v>4860</v>
      </c>
      <c r="D2376" s="1">
        <v>43859</v>
      </c>
      <c r="E2376" s="4">
        <v>1923194</v>
      </c>
    </row>
    <row r="2377" spans="2:5" x14ac:dyDescent="0.2">
      <c r="B2377" t="s">
        <v>4861</v>
      </c>
      <c r="C2377" t="s">
        <v>4862</v>
      </c>
      <c r="D2377" s="1">
        <v>43859</v>
      </c>
      <c r="E2377" s="4">
        <v>1923195</v>
      </c>
    </row>
    <row r="2378" spans="2:5" x14ac:dyDescent="0.2">
      <c r="B2378" t="s">
        <v>4863</v>
      </c>
      <c r="C2378" t="s">
        <v>4864</v>
      </c>
      <c r="D2378" s="1">
        <v>43860</v>
      </c>
      <c r="E2378" s="4">
        <v>1923196</v>
      </c>
    </row>
    <row r="2379" spans="2:5" x14ac:dyDescent="0.2">
      <c r="B2379" t="s">
        <v>4865</v>
      </c>
      <c r="C2379" t="s">
        <v>4866</v>
      </c>
      <c r="D2379" s="1">
        <v>43860</v>
      </c>
      <c r="E2379" s="4">
        <v>1923197</v>
      </c>
    </row>
    <row r="2380" spans="2:5" x14ac:dyDescent="0.2">
      <c r="B2380" t="s">
        <v>4867</v>
      </c>
      <c r="C2380" t="s">
        <v>4868</v>
      </c>
      <c r="D2380" s="1">
        <v>43860</v>
      </c>
      <c r="E2380" s="4">
        <v>1923198</v>
      </c>
    </row>
    <row r="2381" spans="2:5" x14ac:dyDescent="0.2">
      <c r="B2381" t="s">
        <v>4869</v>
      </c>
      <c r="C2381" t="s">
        <v>4870</v>
      </c>
      <c r="D2381" s="1">
        <v>43860</v>
      </c>
      <c r="E2381" s="4">
        <v>1923201</v>
      </c>
    </row>
    <row r="2382" spans="2:5" x14ac:dyDescent="0.2">
      <c r="B2382" t="s">
        <v>4871</v>
      </c>
      <c r="C2382" t="s">
        <v>4872</v>
      </c>
      <c r="D2382" s="1">
        <v>43860</v>
      </c>
      <c r="E2382" s="4">
        <v>1923204</v>
      </c>
    </row>
    <row r="2383" spans="2:5" x14ac:dyDescent="0.2">
      <c r="B2383" t="s">
        <v>4873</v>
      </c>
      <c r="C2383" t="s">
        <v>4874</v>
      </c>
      <c r="D2383" s="1">
        <v>43860</v>
      </c>
      <c r="E2383" s="4">
        <v>1923205</v>
      </c>
    </row>
    <row r="2384" spans="2:5" x14ac:dyDescent="0.2">
      <c r="B2384" t="s">
        <v>4875</v>
      </c>
      <c r="C2384" t="s">
        <v>4876</v>
      </c>
      <c r="D2384" s="1">
        <v>43860</v>
      </c>
      <c r="E2384" s="4">
        <v>1923210</v>
      </c>
    </row>
    <row r="2385" spans="2:5" x14ac:dyDescent="0.2">
      <c r="B2385" t="s">
        <v>4877</v>
      </c>
      <c r="C2385" t="s">
        <v>4878</v>
      </c>
      <c r="D2385" s="1">
        <v>43860</v>
      </c>
      <c r="E2385" s="4">
        <v>1923212</v>
      </c>
    </row>
    <row r="2386" spans="2:5" x14ac:dyDescent="0.2">
      <c r="B2386" t="s">
        <v>4879</v>
      </c>
      <c r="C2386" t="s">
        <v>4880</v>
      </c>
      <c r="D2386" s="1">
        <v>43860</v>
      </c>
      <c r="E2386" s="4">
        <v>1923215</v>
      </c>
    </row>
    <row r="2387" spans="2:5" x14ac:dyDescent="0.2">
      <c r="B2387" t="s">
        <v>4881</v>
      </c>
      <c r="C2387" t="s">
        <v>4882</v>
      </c>
      <c r="D2387" s="1">
        <v>43860</v>
      </c>
      <c r="E2387" s="4">
        <v>1923219</v>
      </c>
    </row>
    <row r="2388" spans="2:5" x14ac:dyDescent="0.2">
      <c r="B2388" t="s">
        <v>4883</v>
      </c>
      <c r="C2388" t="s">
        <v>4884</v>
      </c>
      <c r="D2388" s="1">
        <v>43860</v>
      </c>
      <c r="E2388" s="4">
        <v>1923221</v>
      </c>
    </row>
    <row r="2389" spans="2:5" x14ac:dyDescent="0.2">
      <c r="B2389" t="s">
        <v>4885</v>
      </c>
      <c r="C2389" t="s">
        <v>4886</v>
      </c>
      <c r="D2389" s="1">
        <v>43860</v>
      </c>
      <c r="E2389" s="4">
        <v>1923226</v>
      </c>
    </row>
    <row r="2390" spans="2:5" x14ac:dyDescent="0.2">
      <c r="B2390" t="s">
        <v>4887</v>
      </c>
      <c r="C2390" t="s">
        <v>4888</v>
      </c>
      <c r="D2390" s="1">
        <v>43860</v>
      </c>
      <c r="E2390" s="4">
        <v>1923227</v>
      </c>
    </row>
    <row r="2391" spans="2:5" x14ac:dyDescent="0.2">
      <c r="B2391" t="s">
        <v>4889</v>
      </c>
      <c r="C2391" t="s">
        <v>4890</v>
      </c>
      <c r="D2391" s="1">
        <v>43860</v>
      </c>
      <c r="E2391" s="4">
        <v>1923228</v>
      </c>
    </row>
    <row r="2392" spans="2:5" x14ac:dyDescent="0.2">
      <c r="B2392" t="s">
        <v>4891</v>
      </c>
      <c r="C2392" t="s">
        <v>4892</v>
      </c>
      <c r="D2392" s="1">
        <v>43860</v>
      </c>
      <c r="E2392" s="4">
        <v>1923229</v>
      </c>
    </row>
    <row r="2393" spans="2:5" x14ac:dyDescent="0.2">
      <c r="B2393" t="s">
        <v>4893</v>
      </c>
      <c r="C2393" t="s">
        <v>4894</v>
      </c>
      <c r="D2393" s="1">
        <v>43860</v>
      </c>
      <c r="E2393" s="4">
        <v>1923230</v>
      </c>
    </row>
    <row r="2394" spans="2:5" x14ac:dyDescent="0.2">
      <c r="B2394" t="s">
        <v>4895</v>
      </c>
      <c r="C2394" t="s">
        <v>4896</v>
      </c>
      <c r="D2394" s="1">
        <v>43860</v>
      </c>
      <c r="E2394" s="4">
        <v>1923231</v>
      </c>
    </row>
    <row r="2395" spans="2:5" x14ac:dyDescent="0.2">
      <c r="B2395" t="s">
        <v>4897</v>
      </c>
      <c r="C2395" t="s">
        <v>4898</v>
      </c>
      <c r="D2395" s="1">
        <v>43861</v>
      </c>
      <c r="E2395" s="4">
        <v>1923233</v>
      </c>
    </row>
    <row r="2396" spans="2:5" x14ac:dyDescent="0.2">
      <c r="B2396" t="s">
        <v>4899</v>
      </c>
      <c r="C2396" t="s">
        <v>4900</v>
      </c>
      <c r="D2396" s="1">
        <v>43861</v>
      </c>
      <c r="E2396" s="4">
        <v>1923236</v>
      </c>
    </row>
    <row r="2397" spans="2:5" x14ac:dyDescent="0.2">
      <c r="B2397" t="s">
        <v>4901</v>
      </c>
      <c r="C2397" t="s">
        <v>4902</v>
      </c>
      <c r="D2397" s="1">
        <v>43861</v>
      </c>
      <c r="E2397" s="4">
        <v>1923238</v>
      </c>
    </row>
    <row r="2398" spans="2:5" x14ac:dyDescent="0.2">
      <c r="B2398" t="s">
        <v>4903</v>
      </c>
      <c r="C2398" t="s">
        <v>4904</v>
      </c>
      <c r="D2398" s="1">
        <v>43861</v>
      </c>
      <c r="E2398" s="4">
        <v>1923242</v>
      </c>
    </row>
    <row r="2399" spans="2:5" x14ac:dyDescent="0.2">
      <c r="B2399" t="s">
        <v>4905</v>
      </c>
      <c r="C2399" t="s">
        <v>4906</v>
      </c>
      <c r="D2399" s="1">
        <v>43861</v>
      </c>
      <c r="E2399" s="4">
        <v>1923247</v>
      </c>
    </row>
    <row r="2400" spans="2:5" x14ac:dyDescent="0.2">
      <c r="B2400" t="s">
        <v>4907</v>
      </c>
      <c r="C2400" t="s">
        <v>4908</v>
      </c>
      <c r="D2400" s="1">
        <v>43861</v>
      </c>
      <c r="E2400" s="4">
        <v>1923248</v>
      </c>
    </row>
    <row r="2401" spans="2:5" x14ac:dyDescent="0.2">
      <c r="B2401" t="s">
        <v>4909</v>
      </c>
      <c r="C2401" t="s">
        <v>4910</v>
      </c>
      <c r="D2401" s="1">
        <v>43861</v>
      </c>
      <c r="E2401" s="4">
        <v>1923249</v>
      </c>
    </row>
    <row r="2402" spans="2:5" x14ac:dyDescent="0.2">
      <c r="B2402" t="s">
        <v>4911</v>
      </c>
      <c r="C2402" t="s">
        <v>4912</v>
      </c>
      <c r="D2402" s="1">
        <v>43861</v>
      </c>
      <c r="E2402" s="4">
        <v>1923250</v>
      </c>
    </row>
    <row r="2403" spans="2:5" x14ac:dyDescent="0.2">
      <c r="B2403" t="s">
        <v>4913</v>
      </c>
      <c r="C2403" t="s">
        <v>4914</v>
      </c>
      <c r="D2403" s="1">
        <v>43861</v>
      </c>
      <c r="E2403" s="4">
        <v>1923251</v>
      </c>
    </row>
    <row r="2404" spans="2:5" x14ac:dyDescent="0.2">
      <c r="B2404" t="s">
        <v>4915</v>
      </c>
      <c r="C2404" t="s">
        <v>4916</v>
      </c>
      <c r="D2404" s="1">
        <v>43861</v>
      </c>
      <c r="E2404" s="4">
        <v>1923252</v>
      </c>
    </row>
    <row r="2405" spans="2:5" x14ac:dyDescent="0.2">
      <c r="B2405" t="s">
        <v>4917</v>
      </c>
      <c r="C2405" t="s">
        <v>4918</v>
      </c>
      <c r="D2405" s="1">
        <v>43861</v>
      </c>
      <c r="E2405" s="4">
        <v>1923253</v>
      </c>
    </row>
    <row r="2406" spans="2:5" x14ac:dyDescent="0.2">
      <c r="B2406" t="s">
        <v>4919</v>
      </c>
      <c r="C2406" t="s">
        <v>4920</v>
      </c>
      <c r="D2406" s="1">
        <v>43862</v>
      </c>
      <c r="E2406" s="4">
        <v>1923268</v>
      </c>
    </row>
    <row r="2407" spans="2:5" x14ac:dyDescent="0.2">
      <c r="B2407" t="s">
        <v>4921</v>
      </c>
      <c r="C2407" t="s">
        <v>4922</v>
      </c>
      <c r="D2407" s="1">
        <v>43862</v>
      </c>
      <c r="E2407" s="4">
        <v>1923022</v>
      </c>
    </row>
    <row r="2408" spans="2:5" x14ac:dyDescent="0.2">
      <c r="B2408" t="s">
        <v>4923</v>
      </c>
      <c r="C2408" t="s">
        <v>4924</v>
      </c>
      <c r="D2408" s="1">
        <v>43862</v>
      </c>
      <c r="E2408" s="4">
        <v>1923023</v>
      </c>
    </row>
    <row r="2409" spans="2:5" x14ac:dyDescent="0.2">
      <c r="B2409" t="s">
        <v>4925</v>
      </c>
      <c r="C2409" t="s">
        <v>4926</v>
      </c>
      <c r="D2409" s="1">
        <v>43862</v>
      </c>
      <c r="E2409" s="4">
        <v>1923024</v>
      </c>
    </row>
    <row r="2410" spans="2:5" x14ac:dyDescent="0.2">
      <c r="B2410" t="s">
        <v>4927</v>
      </c>
      <c r="C2410" t="s">
        <v>4928</v>
      </c>
      <c r="D2410" s="1">
        <v>43862</v>
      </c>
      <c r="E2410" s="4">
        <v>1923025</v>
      </c>
    </row>
    <row r="2411" spans="2:5" x14ac:dyDescent="0.2">
      <c r="B2411" t="s">
        <v>4929</v>
      </c>
      <c r="C2411" t="s">
        <v>4930</v>
      </c>
      <c r="D2411" s="1">
        <v>43862</v>
      </c>
      <c r="E2411" s="4">
        <v>1923026</v>
      </c>
    </row>
    <row r="2412" spans="2:5" x14ac:dyDescent="0.2">
      <c r="B2412" t="s">
        <v>4931</v>
      </c>
      <c r="C2412" t="s">
        <v>4932</v>
      </c>
      <c r="D2412" s="1">
        <v>43862</v>
      </c>
      <c r="E2412" s="4">
        <v>1923027</v>
      </c>
    </row>
    <row r="2413" spans="2:5" x14ac:dyDescent="0.2">
      <c r="B2413" t="s">
        <v>4933</v>
      </c>
      <c r="C2413" t="s">
        <v>4934</v>
      </c>
      <c r="D2413" s="1">
        <v>43862</v>
      </c>
      <c r="E2413" s="4">
        <v>1923029</v>
      </c>
    </row>
    <row r="2414" spans="2:5" x14ac:dyDescent="0.2">
      <c r="B2414" t="s">
        <v>4935</v>
      </c>
      <c r="C2414" t="s">
        <v>4936</v>
      </c>
      <c r="D2414" s="1">
        <v>43862</v>
      </c>
      <c r="E2414" s="4">
        <v>1923030</v>
      </c>
    </row>
    <row r="2415" spans="2:5" x14ac:dyDescent="0.2">
      <c r="B2415" t="s">
        <v>4937</v>
      </c>
      <c r="C2415" t="s">
        <v>4938</v>
      </c>
      <c r="D2415" s="1">
        <v>43862</v>
      </c>
      <c r="E2415" s="4">
        <v>1923032</v>
      </c>
    </row>
    <row r="2416" spans="2:5" x14ac:dyDescent="0.2">
      <c r="B2416" t="s">
        <v>4939</v>
      </c>
      <c r="C2416" t="s">
        <v>4940</v>
      </c>
      <c r="D2416" s="1">
        <v>43862</v>
      </c>
      <c r="E2416" s="4">
        <v>1923033</v>
      </c>
    </row>
    <row r="2417" spans="2:5" x14ac:dyDescent="0.2">
      <c r="B2417" t="s">
        <v>4941</v>
      </c>
      <c r="C2417" t="s">
        <v>4942</v>
      </c>
      <c r="D2417" s="1">
        <v>43862</v>
      </c>
      <c r="E2417" s="4">
        <v>1923035</v>
      </c>
    </row>
    <row r="2418" spans="2:5" x14ac:dyDescent="0.2">
      <c r="B2418" t="s">
        <v>4943</v>
      </c>
      <c r="C2418" t="s">
        <v>4944</v>
      </c>
      <c r="D2418" s="1">
        <v>43862</v>
      </c>
      <c r="E2418" s="4">
        <v>1923036</v>
      </c>
    </row>
    <row r="2419" spans="2:5" x14ac:dyDescent="0.2">
      <c r="B2419" t="s">
        <v>4945</v>
      </c>
      <c r="C2419" t="s">
        <v>4946</v>
      </c>
      <c r="D2419" s="1">
        <v>43862</v>
      </c>
      <c r="E2419" s="4">
        <v>1923038</v>
      </c>
    </row>
    <row r="2420" spans="2:5" x14ac:dyDescent="0.2">
      <c r="B2420" t="s">
        <v>4947</v>
      </c>
      <c r="C2420" t="s">
        <v>4948</v>
      </c>
      <c r="D2420" s="1">
        <v>43862</v>
      </c>
      <c r="E2420" s="4">
        <v>1923040</v>
      </c>
    </row>
    <row r="2421" spans="2:5" x14ac:dyDescent="0.2">
      <c r="B2421" t="s">
        <v>4949</v>
      </c>
      <c r="C2421" t="s">
        <v>4950</v>
      </c>
      <c r="D2421" s="1">
        <v>43862</v>
      </c>
      <c r="E2421" s="4">
        <v>1923041</v>
      </c>
    </row>
    <row r="2422" spans="2:5" x14ac:dyDescent="0.2">
      <c r="B2422" t="s">
        <v>4951</v>
      </c>
      <c r="C2422" t="s">
        <v>4952</v>
      </c>
      <c r="D2422" s="1">
        <v>43862</v>
      </c>
      <c r="E2422" s="4">
        <v>1923042</v>
      </c>
    </row>
    <row r="2423" spans="2:5" x14ac:dyDescent="0.2">
      <c r="B2423" t="s">
        <v>4953</v>
      </c>
      <c r="C2423" t="s">
        <v>4954</v>
      </c>
      <c r="D2423" s="1">
        <v>43862</v>
      </c>
      <c r="E2423" s="4">
        <v>1923043</v>
      </c>
    </row>
    <row r="2424" spans="2:5" x14ac:dyDescent="0.2">
      <c r="B2424" t="s">
        <v>4955</v>
      </c>
      <c r="C2424" t="s">
        <v>4956</v>
      </c>
      <c r="D2424" s="1">
        <v>43862</v>
      </c>
      <c r="E2424" s="4">
        <v>1923044</v>
      </c>
    </row>
    <row r="2425" spans="2:5" x14ac:dyDescent="0.2">
      <c r="B2425" t="s">
        <v>4957</v>
      </c>
      <c r="C2425" t="s">
        <v>4958</v>
      </c>
      <c r="D2425" s="1">
        <v>43862</v>
      </c>
      <c r="E2425" s="4">
        <v>1923045</v>
      </c>
    </row>
    <row r="2426" spans="2:5" x14ac:dyDescent="0.2">
      <c r="B2426" t="s">
        <v>4959</v>
      </c>
      <c r="C2426" t="s">
        <v>4960</v>
      </c>
      <c r="D2426" s="1">
        <v>43862</v>
      </c>
      <c r="E2426" s="4">
        <v>1923058</v>
      </c>
    </row>
    <row r="2427" spans="2:5" x14ac:dyDescent="0.2">
      <c r="B2427" t="s">
        <v>4961</v>
      </c>
      <c r="C2427" t="s">
        <v>4962</v>
      </c>
      <c r="D2427" s="1">
        <v>43862</v>
      </c>
      <c r="E2427" s="4">
        <v>1923059</v>
      </c>
    </row>
    <row r="2428" spans="2:5" x14ac:dyDescent="0.2">
      <c r="B2428" t="s">
        <v>4963</v>
      </c>
      <c r="C2428" t="s">
        <v>4964</v>
      </c>
      <c r="D2428" s="1">
        <v>43862</v>
      </c>
      <c r="E2428" s="4">
        <v>1923061</v>
      </c>
    </row>
    <row r="2429" spans="2:5" x14ac:dyDescent="0.2">
      <c r="B2429" t="s">
        <v>4965</v>
      </c>
      <c r="C2429" t="s">
        <v>4966</v>
      </c>
      <c r="D2429" s="1">
        <v>43862</v>
      </c>
      <c r="E2429" s="4">
        <v>1923062</v>
      </c>
    </row>
    <row r="2430" spans="2:5" x14ac:dyDescent="0.2">
      <c r="B2430" t="s">
        <v>4967</v>
      </c>
      <c r="C2430" t="s">
        <v>4968</v>
      </c>
      <c r="D2430" s="1">
        <v>43862</v>
      </c>
      <c r="E2430" s="4">
        <v>1923063</v>
      </c>
    </row>
    <row r="2431" spans="2:5" x14ac:dyDescent="0.2">
      <c r="B2431" t="s">
        <v>4969</v>
      </c>
      <c r="C2431" t="s">
        <v>4970</v>
      </c>
      <c r="D2431" s="1">
        <v>43862</v>
      </c>
      <c r="E2431" s="4">
        <v>1923065</v>
      </c>
    </row>
    <row r="2432" spans="2:5" x14ac:dyDescent="0.2">
      <c r="B2432" t="s">
        <v>4971</v>
      </c>
      <c r="C2432" t="s">
        <v>4972</v>
      </c>
      <c r="D2432" s="1">
        <v>43862</v>
      </c>
      <c r="E2432" s="4">
        <v>1923066</v>
      </c>
    </row>
    <row r="2433" spans="2:5" x14ac:dyDescent="0.2">
      <c r="B2433" t="s">
        <v>4973</v>
      </c>
      <c r="C2433" t="s">
        <v>4974</v>
      </c>
      <c r="D2433" s="1">
        <v>43862</v>
      </c>
      <c r="E2433" s="4">
        <v>1923069</v>
      </c>
    </row>
    <row r="2434" spans="2:5" x14ac:dyDescent="0.2">
      <c r="B2434" t="s">
        <v>4975</v>
      </c>
      <c r="C2434" t="s">
        <v>4976</v>
      </c>
      <c r="D2434" s="1">
        <v>43862</v>
      </c>
      <c r="E2434" s="4">
        <v>1923073</v>
      </c>
    </row>
    <row r="2435" spans="2:5" x14ac:dyDescent="0.2">
      <c r="B2435" t="s">
        <v>4977</v>
      </c>
      <c r="C2435" t="s">
        <v>4978</v>
      </c>
      <c r="D2435" s="1">
        <v>43862</v>
      </c>
      <c r="E2435" s="4">
        <v>1923074</v>
      </c>
    </row>
    <row r="2436" spans="2:5" x14ac:dyDescent="0.2">
      <c r="B2436" t="s">
        <v>4979</v>
      </c>
      <c r="C2436" t="s">
        <v>4980</v>
      </c>
      <c r="D2436" s="1">
        <v>43862</v>
      </c>
      <c r="E2436" s="4">
        <v>1923075</v>
      </c>
    </row>
    <row r="2437" spans="2:5" x14ac:dyDescent="0.2">
      <c r="B2437" t="s">
        <v>4981</v>
      </c>
      <c r="C2437" t="s">
        <v>4982</v>
      </c>
      <c r="D2437" s="1">
        <v>43862</v>
      </c>
      <c r="E2437" s="4">
        <v>1923076</v>
      </c>
    </row>
    <row r="2438" spans="2:5" x14ac:dyDescent="0.2">
      <c r="B2438" t="s">
        <v>4983</v>
      </c>
      <c r="C2438" t="s">
        <v>4984</v>
      </c>
      <c r="D2438" s="1">
        <v>43862</v>
      </c>
      <c r="E2438" s="4">
        <v>1923077</v>
      </c>
    </row>
    <row r="2439" spans="2:5" x14ac:dyDescent="0.2">
      <c r="B2439" t="s">
        <v>4985</v>
      </c>
      <c r="C2439" t="s">
        <v>4986</v>
      </c>
      <c r="D2439" s="1">
        <v>43862</v>
      </c>
      <c r="E2439" s="4">
        <v>1923080</v>
      </c>
    </row>
    <row r="2440" spans="2:5" x14ac:dyDescent="0.2">
      <c r="B2440" t="s">
        <v>4987</v>
      </c>
      <c r="C2440" t="s">
        <v>4988</v>
      </c>
      <c r="D2440" s="1">
        <v>43862</v>
      </c>
      <c r="E2440" s="4">
        <v>1923081</v>
      </c>
    </row>
    <row r="2441" spans="2:5" x14ac:dyDescent="0.2">
      <c r="B2441" t="s">
        <v>4989</v>
      </c>
      <c r="C2441" t="s">
        <v>4990</v>
      </c>
      <c r="D2441" s="1">
        <v>43862</v>
      </c>
      <c r="E2441" s="4">
        <v>1923082</v>
      </c>
    </row>
    <row r="2442" spans="2:5" x14ac:dyDescent="0.2">
      <c r="B2442" t="s">
        <v>4991</v>
      </c>
      <c r="C2442" t="s">
        <v>4992</v>
      </c>
      <c r="D2442" s="1">
        <v>43862</v>
      </c>
      <c r="E2442" s="4">
        <v>1923088</v>
      </c>
    </row>
    <row r="2443" spans="2:5" x14ac:dyDescent="0.2">
      <c r="B2443" t="s">
        <v>4993</v>
      </c>
      <c r="C2443" t="s">
        <v>4994</v>
      </c>
      <c r="D2443" s="1">
        <v>43862</v>
      </c>
      <c r="E2443" s="4">
        <v>1923089</v>
      </c>
    </row>
    <row r="2444" spans="2:5" x14ac:dyDescent="0.2">
      <c r="B2444" t="s">
        <v>4995</v>
      </c>
      <c r="C2444" t="s">
        <v>4996</v>
      </c>
      <c r="D2444" s="1">
        <v>43862</v>
      </c>
      <c r="E2444" s="4">
        <v>1923090</v>
      </c>
    </row>
    <row r="2445" spans="2:5" x14ac:dyDescent="0.2">
      <c r="B2445" t="s">
        <v>4997</v>
      </c>
      <c r="C2445" t="s">
        <v>4998</v>
      </c>
      <c r="D2445" s="1">
        <v>43862</v>
      </c>
      <c r="E2445" s="4">
        <v>1923091</v>
      </c>
    </row>
    <row r="2446" spans="2:5" x14ac:dyDescent="0.2">
      <c r="B2446" t="s">
        <v>4999</v>
      </c>
      <c r="C2446" t="s">
        <v>5000</v>
      </c>
      <c r="D2446" s="1">
        <v>43862</v>
      </c>
      <c r="E2446" s="4">
        <v>1923092</v>
      </c>
    </row>
    <row r="2447" spans="2:5" x14ac:dyDescent="0.2">
      <c r="B2447" t="s">
        <v>5001</v>
      </c>
      <c r="C2447" t="s">
        <v>5002</v>
      </c>
      <c r="D2447" s="1">
        <v>43862</v>
      </c>
      <c r="E2447" s="4">
        <v>1923093</v>
      </c>
    </row>
    <row r="2448" spans="2:5" x14ac:dyDescent="0.2">
      <c r="B2448" t="s">
        <v>5003</v>
      </c>
      <c r="C2448" t="s">
        <v>5004</v>
      </c>
      <c r="D2448" s="1">
        <v>43862</v>
      </c>
      <c r="E2448" s="4">
        <v>1923094</v>
      </c>
    </row>
    <row r="2449" spans="2:5" x14ac:dyDescent="0.2">
      <c r="B2449" t="s">
        <v>5005</v>
      </c>
      <c r="C2449" t="s">
        <v>5006</v>
      </c>
      <c r="D2449" s="1">
        <v>43862</v>
      </c>
      <c r="E2449" s="4">
        <v>1923095</v>
      </c>
    </row>
    <row r="2450" spans="2:5" x14ac:dyDescent="0.2">
      <c r="B2450" t="s">
        <v>5007</v>
      </c>
      <c r="C2450" t="s">
        <v>5008</v>
      </c>
      <c r="D2450" s="1">
        <v>43862</v>
      </c>
      <c r="E2450" s="4">
        <v>1923098</v>
      </c>
    </row>
    <row r="2451" spans="2:5" x14ac:dyDescent="0.2">
      <c r="B2451" t="s">
        <v>5009</v>
      </c>
      <c r="C2451" t="s">
        <v>5010</v>
      </c>
      <c r="D2451" s="1">
        <v>43862</v>
      </c>
      <c r="E2451" s="4">
        <v>1923099</v>
      </c>
    </row>
    <row r="2452" spans="2:5" x14ac:dyDescent="0.2">
      <c r="B2452" t="s">
        <v>5011</v>
      </c>
      <c r="C2452" t="s">
        <v>5012</v>
      </c>
      <c r="D2452" s="1">
        <v>43862</v>
      </c>
      <c r="E2452" s="4">
        <v>1923260</v>
      </c>
    </row>
    <row r="2453" spans="2:5" x14ac:dyDescent="0.2">
      <c r="B2453" t="s">
        <v>5013</v>
      </c>
      <c r="C2453" t="s">
        <v>5014</v>
      </c>
      <c r="D2453" s="1">
        <v>43862</v>
      </c>
      <c r="E2453" s="4">
        <v>1923263</v>
      </c>
    </row>
    <row r="2454" spans="2:5" x14ac:dyDescent="0.2">
      <c r="B2454" t="s">
        <v>5015</v>
      </c>
      <c r="C2454" t="s">
        <v>5016</v>
      </c>
      <c r="D2454" s="1">
        <v>43862</v>
      </c>
      <c r="E2454" s="4">
        <v>1923266</v>
      </c>
    </row>
    <row r="2455" spans="2:5" x14ac:dyDescent="0.2">
      <c r="B2455" t="s">
        <v>5017</v>
      </c>
      <c r="C2455" t="s">
        <v>5018</v>
      </c>
      <c r="D2455" s="1">
        <v>43862</v>
      </c>
      <c r="E2455" s="4">
        <v>1923267</v>
      </c>
    </row>
    <row r="2456" spans="2:5" x14ac:dyDescent="0.2">
      <c r="B2456" t="s">
        <v>5019</v>
      </c>
      <c r="C2456" t="s">
        <v>5020</v>
      </c>
      <c r="D2456" s="1">
        <v>43864</v>
      </c>
      <c r="E2456" s="4">
        <v>1923320</v>
      </c>
    </row>
    <row r="2457" spans="2:5" x14ac:dyDescent="0.2">
      <c r="B2457" t="s">
        <v>5021</v>
      </c>
      <c r="C2457" t="s">
        <v>5022</v>
      </c>
      <c r="D2457" s="1">
        <v>43864</v>
      </c>
      <c r="E2457" s="4">
        <v>1923321</v>
      </c>
    </row>
    <row r="2458" spans="2:5" x14ac:dyDescent="0.2">
      <c r="B2458" t="s">
        <v>5023</v>
      </c>
      <c r="C2458" t="s">
        <v>5024</v>
      </c>
      <c r="D2458" s="1">
        <v>43864</v>
      </c>
      <c r="E2458" s="4">
        <v>1923322</v>
      </c>
    </row>
    <row r="2459" spans="2:5" x14ac:dyDescent="0.2">
      <c r="B2459" t="s">
        <v>5025</v>
      </c>
      <c r="C2459" t="s">
        <v>5026</v>
      </c>
      <c r="D2459" s="1">
        <v>43864</v>
      </c>
      <c r="E2459" s="4">
        <v>1923264</v>
      </c>
    </row>
    <row r="2460" spans="2:5" x14ac:dyDescent="0.2">
      <c r="B2460" t="s">
        <v>5027</v>
      </c>
      <c r="C2460" t="s">
        <v>5028</v>
      </c>
      <c r="D2460" s="1">
        <v>43864</v>
      </c>
      <c r="E2460" s="4">
        <v>1923265</v>
      </c>
    </row>
    <row r="2461" spans="2:5" x14ac:dyDescent="0.2">
      <c r="B2461" t="s">
        <v>5029</v>
      </c>
      <c r="C2461" t="s">
        <v>5030</v>
      </c>
      <c r="D2461" s="1">
        <v>43864</v>
      </c>
      <c r="E2461" s="4">
        <v>1923277</v>
      </c>
    </row>
    <row r="2462" spans="2:5" x14ac:dyDescent="0.2">
      <c r="B2462" t="s">
        <v>5031</v>
      </c>
      <c r="C2462" t="s">
        <v>5032</v>
      </c>
      <c r="D2462" s="1">
        <v>43864</v>
      </c>
      <c r="E2462" s="4">
        <v>1923278</v>
      </c>
    </row>
    <row r="2463" spans="2:5" x14ac:dyDescent="0.2">
      <c r="B2463" t="s">
        <v>5033</v>
      </c>
      <c r="C2463" t="s">
        <v>5034</v>
      </c>
      <c r="D2463" s="1">
        <v>43864</v>
      </c>
      <c r="E2463" s="4">
        <v>1923279</v>
      </c>
    </row>
    <row r="2464" spans="2:5" x14ac:dyDescent="0.2">
      <c r="B2464" t="s">
        <v>5035</v>
      </c>
      <c r="C2464" t="s">
        <v>5036</v>
      </c>
      <c r="D2464" s="1">
        <v>43864</v>
      </c>
      <c r="E2464" s="4">
        <v>1923281</v>
      </c>
    </row>
    <row r="2465" spans="2:5" x14ac:dyDescent="0.2">
      <c r="B2465" t="s">
        <v>5037</v>
      </c>
      <c r="C2465" t="s">
        <v>5038</v>
      </c>
      <c r="D2465" s="1">
        <v>43864</v>
      </c>
      <c r="E2465" s="4">
        <v>1923285</v>
      </c>
    </row>
    <row r="2466" spans="2:5" x14ac:dyDescent="0.2">
      <c r="B2466" t="s">
        <v>5039</v>
      </c>
      <c r="C2466" t="s">
        <v>5040</v>
      </c>
      <c r="D2466" s="1">
        <v>43864</v>
      </c>
      <c r="E2466" s="4">
        <v>1923291</v>
      </c>
    </row>
    <row r="2467" spans="2:5" x14ac:dyDescent="0.2">
      <c r="B2467" t="s">
        <v>5041</v>
      </c>
      <c r="C2467" t="s">
        <v>5042</v>
      </c>
      <c r="D2467" s="1">
        <v>43864</v>
      </c>
      <c r="E2467" s="4">
        <v>1923295</v>
      </c>
    </row>
    <row r="2468" spans="2:5" x14ac:dyDescent="0.2">
      <c r="B2468" t="s">
        <v>5043</v>
      </c>
      <c r="C2468" t="s">
        <v>5044</v>
      </c>
      <c r="D2468" s="1">
        <v>43864</v>
      </c>
      <c r="E2468" s="4">
        <v>1923298</v>
      </c>
    </row>
    <row r="2469" spans="2:5" x14ac:dyDescent="0.2">
      <c r="B2469" t="s">
        <v>5045</v>
      </c>
      <c r="C2469" t="s">
        <v>5046</v>
      </c>
      <c r="D2469" s="1">
        <v>43864</v>
      </c>
      <c r="E2469" s="4">
        <v>1923299</v>
      </c>
    </row>
    <row r="2470" spans="2:5" x14ac:dyDescent="0.2">
      <c r="B2470" t="s">
        <v>5047</v>
      </c>
      <c r="C2470" t="s">
        <v>5048</v>
      </c>
      <c r="D2470" s="1">
        <v>43864</v>
      </c>
      <c r="E2470" s="4">
        <v>1923303</v>
      </c>
    </row>
    <row r="2471" spans="2:5" x14ac:dyDescent="0.2">
      <c r="B2471" t="s">
        <v>5049</v>
      </c>
      <c r="C2471" t="s">
        <v>5050</v>
      </c>
      <c r="D2471" s="1">
        <v>43864</v>
      </c>
      <c r="E2471" s="4">
        <v>1923304</v>
      </c>
    </row>
    <row r="2472" spans="2:5" x14ac:dyDescent="0.2">
      <c r="B2472" t="s">
        <v>5051</v>
      </c>
      <c r="C2472" t="s">
        <v>5052</v>
      </c>
      <c r="D2472" s="1">
        <v>43864</v>
      </c>
      <c r="E2472" s="4">
        <v>1923305</v>
      </c>
    </row>
    <row r="2473" spans="2:5" x14ac:dyDescent="0.2">
      <c r="B2473" t="s">
        <v>5053</v>
      </c>
      <c r="C2473" t="s">
        <v>5054</v>
      </c>
      <c r="D2473" s="1">
        <v>43864</v>
      </c>
      <c r="E2473" s="4">
        <v>1923306</v>
      </c>
    </row>
    <row r="2474" spans="2:5" x14ac:dyDescent="0.2">
      <c r="B2474" t="s">
        <v>5055</v>
      </c>
      <c r="C2474" t="s">
        <v>5056</v>
      </c>
      <c r="D2474" s="1">
        <v>43864</v>
      </c>
      <c r="E2474" s="4">
        <v>1923307</v>
      </c>
    </row>
    <row r="2475" spans="2:5" x14ac:dyDescent="0.2">
      <c r="B2475" t="s">
        <v>5057</v>
      </c>
      <c r="C2475" t="s">
        <v>5058</v>
      </c>
      <c r="D2475" s="1">
        <v>43864</v>
      </c>
      <c r="E2475" s="4">
        <v>1923308</v>
      </c>
    </row>
    <row r="2476" spans="2:5" x14ac:dyDescent="0.2">
      <c r="B2476" t="s">
        <v>5059</v>
      </c>
      <c r="C2476" t="s">
        <v>5060</v>
      </c>
      <c r="D2476" s="1">
        <v>43864</v>
      </c>
      <c r="E2476" s="4">
        <v>1923323</v>
      </c>
    </row>
    <row r="2477" spans="2:5" x14ac:dyDescent="0.2">
      <c r="B2477" t="s">
        <v>5061</v>
      </c>
      <c r="C2477" t="s">
        <v>5062</v>
      </c>
      <c r="D2477" s="1">
        <v>43864</v>
      </c>
      <c r="E2477" s="4">
        <v>1923324</v>
      </c>
    </row>
    <row r="2478" spans="2:5" x14ac:dyDescent="0.2">
      <c r="B2478" t="s">
        <v>5063</v>
      </c>
      <c r="C2478" t="s">
        <v>5064</v>
      </c>
      <c r="D2478" s="1">
        <v>43864</v>
      </c>
      <c r="E2478" s="4">
        <v>1923325</v>
      </c>
    </row>
    <row r="2479" spans="2:5" x14ac:dyDescent="0.2">
      <c r="B2479" t="s">
        <v>5065</v>
      </c>
      <c r="C2479" t="s">
        <v>5066</v>
      </c>
      <c r="D2479" s="1">
        <v>43864</v>
      </c>
      <c r="E2479" s="4">
        <v>1923326</v>
      </c>
    </row>
    <row r="2480" spans="2:5" x14ac:dyDescent="0.2">
      <c r="B2480" t="s">
        <v>5067</v>
      </c>
      <c r="C2480" t="s">
        <v>5068</v>
      </c>
      <c r="D2480" s="1">
        <v>43865</v>
      </c>
      <c r="E2480" s="4">
        <v>1923328</v>
      </c>
    </row>
    <row r="2481" spans="2:5" x14ac:dyDescent="0.2">
      <c r="B2481" t="s">
        <v>5069</v>
      </c>
      <c r="C2481" t="s">
        <v>5070</v>
      </c>
      <c r="D2481" s="1">
        <v>43865</v>
      </c>
      <c r="E2481" s="4">
        <v>1923329</v>
      </c>
    </row>
    <row r="2482" spans="2:5" x14ac:dyDescent="0.2">
      <c r="B2482" t="s">
        <v>5071</v>
      </c>
      <c r="C2482" t="s">
        <v>5072</v>
      </c>
      <c r="D2482" s="1">
        <v>43865</v>
      </c>
      <c r="E2482" s="4">
        <v>1923337</v>
      </c>
    </row>
    <row r="2483" spans="2:5" x14ac:dyDescent="0.2">
      <c r="B2483" t="s">
        <v>5073</v>
      </c>
      <c r="C2483" t="s">
        <v>5074</v>
      </c>
      <c r="D2483" s="1">
        <v>43865</v>
      </c>
      <c r="E2483" s="4">
        <v>1923338</v>
      </c>
    </row>
    <row r="2484" spans="2:5" x14ac:dyDescent="0.2">
      <c r="B2484" t="s">
        <v>5075</v>
      </c>
      <c r="C2484" t="s">
        <v>5076</v>
      </c>
      <c r="D2484" s="1">
        <v>43865</v>
      </c>
      <c r="E2484" s="4">
        <v>1923327</v>
      </c>
    </row>
    <row r="2485" spans="2:5" x14ac:dyDescent="0.2">
      <c r="B2485" t="s">
        <v>5077</v>
      </c>
      <c r="C2485" t="s">
        <v>5078</v>
      </c>
      <c r="D2485" s="1">
        <v>43865</v>
      </c>
      <c r="E2485" s="4">
        <v>1923344</v>
      </c>
    </row>
    <row r="2486" spans="2:5" x14ac:dyDescent="0.2">
      <c r="B2486" t="s">
        <v>5079</v>
      </c>
      <c r="C2486" t="s">
        <v>5080</v>
      </c>
      <c r="D2486" s="1">
        <v>43865</v>
      </c>
      <c r="E2486" s="4">
        <v>1923345</v>
      </c>
    </row>
    <row r="2487" spans="2:5" x14ac:dyDescent="0.2">
      <c r="B2487" t="s">
        <v>5081</v>
      </c>
      <c r="C2487" t="s">
        <v>5082</v>
      </c>
      <c r="D2487" s="1">
        <v>43865</v>
      </c>
      <c r="E2487" s="4">
        <v>1923346</v>
      </c>
    </row>
    <row r="2488" spans="2:5" x14ac:dyDescent="0.2">
      <c r="B2488" t="s">
        <v>5083</v>
      </c>
      <c r="C2488" t="s">
        <v>5084</v>
      </c>
      <c r="D2488" s="1">
        <v>43865</v>
      </c>
      <c r="E2488" s="4">
        <v>1923347</v>
      </c>
    </row>
    <row r="2489" spans="2:5" x14ac:dyDescent="0.2">
      <c r="B2489" t="s">
        <v>5085</v>
      </c>
      <c r="C2489" t="s">
        <v>5086</v>
      </c>
      <c r="D2489" s="1">
        <v>43865</v>
      </c>
      <c r="E2489" s="4">
        <v>1923348</v>
      </c>
    </row>
    <row r="2490" spans="2:5" x14ac:dyDescent="0.2">
      <c r="B2490" t="s">
        <v>5087</v>
      </c>
      <c r="C2490" t="s">
        <v>5088</v>
      </c>
      <c r="D2490" s="1">
        <v>43865</v>
      </c>
      <c r="E2490" s="4">
        <v>1923353</v>
      </c>
    </row>
    <row r="2491" spans="2:5" x14ac:dyDescent="0.2">
      <c r="B2491" t="s">
        <v>5089</v>
      </c>
      <c r="C2491" t="s">
        <v>5090</v>
      </c>
      <c r="D2491" s="1">
        <v>43865</v>
      </c>
      <c r="E2491" s="4">
        <v>1923367</v>
      </c>
    </row>
    <row r="2492" spans="2:5" x14ac:dyDescent="0.2">
      <c r="B2492" t="s">
        <v>5091</v>
      </c>
      <c r="C2492" t="s">
        <v>5092</v>
      </c>
      <c r="D2492" s="1">
        <v>43865</v>
      </c>
      <c r="E2492" s="4">
        <v>1923368</v>
      </c>
    </row>
    <row r="2493" spans="2:5" x14ac:dyDescent="0.2">
      <c r="B2493" t="s">
        <v>5093</v>
      </c>
      <c r="C2493" t="s">
        <v>5094</v>
      </c>
      <c r="D2493" s="1">
        <v>43865</v>
      </c>
      <c r="E2493" s="4">
        <v>1923369</v>
      </c>
    </row>
    <row r="2494" spans="2:5" x14ac:dyDescent="0.2">
      <c r="B2494" t="s">
        <v>5095</v>
      </c>
      <c r="C2494" t="s">
        <v>5096</v>
      </c>
      <c r="D2494" s="1">
        <v>43866</v>
      </c>
      <c r="E2494" s="4">
        <v>1923370</v>
      </c>
    </row>
    <row r="2495" spans="2:5" x14ac:dyDescent="0.2">
      <c r="B2495" t="s">
        <v>5097</v>
      </c>
      <c r="C2495" t="s">
        <v>5098</v>
      </c>
      <c r="D2495" s="1">
        <v>43866</v>
      </c>
      <c r="E2495" s="4">
        <v>1923371</v>
      </c>
    </row>
    <row r="2496" spans="2:5" x14ac:dyDescent="0.2">
      <c r="B2496" t="s">
        <v>5099</v>
      </c>
      <c r="C2496" t="s">
        <v>5100</v>
      </c>
      <c r="D2496" s="1">
        <v>43866</v>
      </c>
      <c r="E2496" s="4">
        <v>1923372</v>
      </c>
    </row>
    <row r="2497" spans="2:5" x14ac:dyDescent="0.2">
      <c r="B2497" t="s">
        <v>5101</v>
      </c>
      <c r="C2497" t="s">
        <v>5102</v>
      </c>
      <c r="D2497" s="1">
        <v>43866</v>
      </c>
      <c r="E2497" s="4">
        <v>1923373</v>
      </c>
    </row>
    <row r="2498" spans="2:5" x14ac:dyDescent="0.2">
      <c r="B2498" t="s">
        <v>5103</v>
      </c>
      <c r="C2498" t="s">
        <v>5104</v>
      </c>
      <c r="D2498" s="1">
        <v>43866</v>
      </c>
      <c r="E2498" s="4">
        <v>1923374</v>
      </c>
    </row>
    <row r="2499" spans="2:5" x14ac:dyDescent="0.2">
      <c r="B2499" t="s">
        <v>5105</v>
      </c>
      <c r="C2499" t="s">
        <v>5106</v>
      </c>
      <c r="D2499" s="1">
        <v>43866</v>
      </c>
      <c r="E2499" s="4">
        <v>1923375</v>
      </c>
    </row>
    <row r="2500" spans="2:5" x14ac:dyDescent="0.2">
      <c r="B2500" t="s">
        <v>5107</v>
      </c>
      <c r="C2500" t="s">
        <v>5108</v>
      </c>
      <c r="D2500" s="1">
        <v>43866</v>
      </c>
      <c r="E2500" s="4">
        <v>1923376</v>
      </c>
    </row>
    <row r="2501" spans="2:5" x14ac:dyDescent="0.2">
      <c r="B2501" t="s">
        <v>5109</v>
      </c>
      <c r="C2501" t="s">
        <v>5110</v>
      </c>
      <c r="D2501" s="1">
        <v>43866</v>
      </c>
      <c r="E2501" s="4">
        <v>1923377</v>
      </c>
    </row>
    <row r="2502" spans="2:5" x14ac:dyDescent="0.2">
      <c r="B2502" t="s">
        <v>5111</v>
      </c>
      <c r="C2502" t="s">
        <v>5112</v>
      </c>
      <c r="D2502" s="1">
        <v>43866</v>
      </c>
      <c r="E2502" s="4">
        <v>1923378</v>
      </c>
    </row>
    <row r="2503" spans="2:5" x14ac:dyDescent="0.2">
      <c r="B2503" t="s">
        <v>5113</v>
      </c>
      <c r="C2503" t="s">
        <v>5114</v>
      </c>
      <c r="D2503" s="1">
        <v>43866</v>
      </c>
      <c r="E2503" s="4">
        <v>1923387</v>
      </c>
    </row>
    <row r="2504" spans="2:5" x14ac:dyDescent="0.2">
      <c r="B2504" t="s">
        <v>5115</v>
      </c>
      <c r="C2504" t="s">
        <v>5116</v>
      </c>
      <c r="D2504" s="1">
        <v>43867</v>
      </c>
      <c r="E2504" s="4">
        <v>1923391</v>
      </c>
    </row>
    <row r="2505" spans="2:5" x14ac:dyDescent="0.2">
      <c r="B2505" t="s">
        <v>5117</v>
      </c>
      <c r="C2505" t="s">
        <v>5118</v>
      </c>
      <c r="D2505" s="1">
        <v>43867</v>
      </c>
      <c r="E2505" s="4">
        <v>1923392</v>
      </c>
    </row>
    <row r="2506" spans="2:5" x14ac:dyDescent="0.2">
      <c r="B2506" t="s">
        <v>5119</v>
      </c>
      <c r="C2506" t="s">
        <v>5120</v>
      </c>
      <c r="D2506" s="1">
        <v>43867</v>
      </c>
      <c r="E2506" s="4">
        <v>1923393</v>
      </c>
    </row>
    <row r="2507" spans="2:5" x14ac:dyDescent="0.2">
      <c r="B2507" t="s">
        <v>5121</v>
      </c>
      <c r="C2507" t="s">
        <v>5122</v>
      </c>
      <c r="D2507" s="1">
        <v>43867</v>
      </c>
      <c r="E2507" s="4">
        <v>1923409</v>
      </c>
    </row>
    <row r="2508" spans="2:5" x14ac:dyDescent="0.2">
      <c r="B2508" t="s">
        <v>5123</v>
      </c>
      <c r="C2508" t="s">
        <v>5124</v>
      </c>
      <c r="D2508" s="1">
        <v>43867</v>
      </c>
      <c r="E2508" s="4">
        <v>1923413</v>
      </c>
    </row>
    <row r="2509" spans="2:5" x14ac:dyDescent="0.2">
      <c r="B2509" t="s">
        <v>5125</v>
      </c>
      <c r="C2509" t="s">
        <v>5126</v>
      </c>
      <c r="D2509" s="1">
        <v>43867</v>
      </c>
      <c r="E2509" s="4">
        <v>1923416</v>
      </c>
    </row>
    <row r="2510" spans="2:5" x14ac:dyDescent="0.2">
      <c r="B2510" t="s">
        <v>5127</v>
      </c>
      <c r="C2510" t="s">
        <v>5128</v>
      </c>
      <c r="D2510" s="1">
        <v>43867</v>
      </c>
      <c r="E2510" s="4">
        <v>1923436</v>
      </c>
    </row>
    <row r="2511" spans="2:5" x14ac:dyDescent="0.2">
      <c r="B2511" t="s">
        <v>5129</v>
      </c>
      <c r="C2511" t="s">
        <v>5130</v>
      </c>
      <c r="D2511" s="1">
        <v>43868</v>
      </c>
      <c r="E2511" s="4">
        <v>1923439</v>
      </c>
    </row>
    <row r="2512" spans="2:5" x14ac:dyDescent="0.2">
      <c r="B2512" t="s">
        <v>5131</v>
      </c>
      <c r="C2512" t="s">
        <v>5132</v>
      </c>
      <c r="D2512" s="1">
        <v>43868</v>
      </c>
      <c r="E2512" s="4">
        <v>1923440</v>
      </c>
    </row>
    <row r="2513" spans="2:5" x14ac:dyDescent="0.2">
      <c r="B2513" t="s">
        <v>5133</v>
      </c>
      <c r="C2513" t="s">
        <v>5134</v>
      </c>
      <c r="D2513" s="1">
        <v>43868</v>
      </c>
      <c r="E2513" s="4">
        <v>1923419</v>
      </c>
    </row>
    <row r="2514" spans="2:5" x14ac:dyDescent="0.2">
      <c r="B2514" t="s">
        <v>5135</v>
      </c>
      <c r="C2514" t="s">
        <v>5136</v>
      </c>
      <c r="D2514" s="1">
        <v>43868</v>
      </c>
      <c r="E2514" s="4">
        <v>1923423</v>
      </c>
    </row>
    <row r="2515" spans="2:5" x14ac:dyDescent="0.2">
      <c r="B2515" t="s">
        <v>5137</v>
      </c>
      <c r="C2515" t="s">
        <v>5138</v>
      </c>
      <c r="D2515" s="1">
        <v>43868</v>
      </c>
      <c r="E2515" s="4">
        <v>1923429</v>
      </c>
    </row>
    <row r="2516" spans="2:5" x14ac:dyDescent="0.2">
      <c r="B2516" t="s">
        <v>5139</v>
      </c>
      <c r="C2516" t="s">
        <v>5140</v>
      </c>
      <c r="D2516" s="1">
        <v>43868</v>
      </c>
      <c r="E2516" s="4">
        <v>1923437</v>
      </c>
    </row>
    <row r="2517" spans="2:5" x14ac:dyDescent="0.2">
      <c r="B2517" t="s">
        <v>5141</v>
      </c>
      <c r="C2517" t="s">
        <v>5142</v>
      </c>
      <c r="D2517" s="1">
        <v>43868</v>
      </c>
      <c r="E2517" s="4">
        <v>1923438</v>
      </c>
    </row>
    <row r="2518" spans="2:5" x14ac:dyDescent="0.2">
      <c r="B2518" t="s">
        <v>5143</v>
      </c>
      <c r="C2518" t="s">
        <v>5144</v>
      </c>
      <c r="D2518" s="1">
        <v>43868</v>
      </c>
      <c r="E2518" s="4">
        <v>1923441</v>
      </c>
    </row>
    <row r="2519" spans="2:5" x14ac:dyDescent="0.2">
      <c r="B2519" t="s">
        <v>5145</v>
      </c>
      <c r="C2519" t="s">
        <v>5146</v>
      </c>
      <c r="D2519" s="1">
        <v>43868</v>
      </c>
      <c r="E2519" s="4">
        <v>1923442</v>
      </c>
    </row>
    <row r="2520" spans="2:5" x14ac:dyDescent="0.2">
      <c r="B2520" t="s">
        <v>5147</v>
      </c>
      <c r="C2520" t="s">
        <v>5148</v>
      </c>
      <c r="D2520" s="1">
        <v>43868</v>
      </c>
      <c r="E2520" s="4">
        <v>1923443</v>
      </c>
    </row>
    <row r="2521" spans="2:5" x14ac:dyDescent="0.2">
      <c r="B2521" t="s">
        <v>5149</v>
      </c>
      <c r="C2521" t="s">
        <v>5150</v>
      </c>
      <c r="D2521" s="1">
        <v>43868</v>
      </c>
      <c r="E2521" s="4">
        <v>1923444</v>
      </c>
    </row>
    <row r="2522" spans="2:5" x14ac:dyDescent="0.2">
      <c r="B2522" t="s">
        <v>5151</v>
      </c>
      <c r="C2522" t="s">
        <v>5152</v>
      </c>
      <c r="D2522" s="1">
        <v>43868</v>
      </c>
      <c r="E2522" s="4">
        <v>1923445</v>
      </c>
    </row>
    <row r="2523" spans="2:5" x14ac:dyDescent="0.2">
      <c r="B2523" t="s">
        <v>5153</v>
      </c>
      <c r="C2523" t="s">
        <v>5154</v>
      </c>
      <c r="D2523" s="1">
        <v>43868</v>
      </c>
      <c r="E2523" s="4">
        <v>1923446</v>
      </c>
    </row>
    <row r="2524" spans="2:5" x14ac:dyDescent="0.2">
      <c r="B2524" t="s">
        <v>5155</v>
      </c>
      <c r="C2524" t="s">
        <v>5156</v>
      </c>
      <c r="D2524" s="1">
        <v>43868</v>
      </c>
      <c r="E2524" s="4">
        <v>1923447</v>
      </c>
    </row>
    <row r="2525" spans="2:5" x14ac:dyDescent="0.2">
      <c r="B2525" t="s">
        <v>5157</v>
      </c>
      <c r="C2525" t="s">
        <v>5158</v>
      </c>
      <c r="D2525" s="1">
        <v>43868</v>
      </c>
      <c r="E2525" s="4">
        <v>1923448</v>
      </c>
    </row>
    <row r="2526" spans="2:5" x14ac:dyDescent="0.2">
      <c r="B2526" t="s">
        <v>5159</v>
      </c>
      <c r="C2526" t="s">
        <v>5160</v>
      </c>
      <c r="D2526" s="1">
        <v>43868</v>
      </c>
      <c r="E2526" s="4">
        <v>1923449</v>
      </c>
    </row>
    <row r="2527" spans="2:5" x14ac:dyDescent="0.2">
      <c r="B2527" t="s">
        <v>5161</v>
      </c>
      <c r="C2527" t="s">
        <v>5162</v>
      </c>
      <c r="D2527" s="1">
        <v>43868</v>
      </c>
      <c r="E2527" s="4">
        <v>1923450</v>
      </c>
    </row>
    <row r="2528" spans="2:5" x14ac:dyDescent="0.2">
      <c r="B2528" t="s">
        <v>5163</v>
      </c>
      <c r="C2528" t="s">
        <v>5164</v>
      </c>
      <c r="D2528" s="1">
        <v>43868</v>
      </c>
      <c r="E2528" s="4">
        <v>1923451</v>
      </c>
    </row>
    <row r="2529" spans="2:5" x14ac:dyDescent="0.2">
      <c r="B2529" t="s">
        <v>5165</v>
      </c>
      <c r="C2529" t="s">
        <v>5166</v>
      </c>
      <c r="D2529" s="1">
        <v>43868</v>
      </c>
      <c r="E2529" s="4">
        <v>1923461</v>
      </c>
    </row>
    <row r="2530" spans="2:5" x14ac:dyDescent="0.2">
      <c r="B2530" t="s">
        <v>5167</v>
      </c>
      <c r="C2530" t="s">
        <v>5168</v>
      </c>
      <c r="D2530" s="1">
        <v>43868</v>
      </c>
      <c r="E2530" s="4">
        <v>1923462</v>
      </c>
    </row>
    <row r="2531" spans="2:5" x14ac:dyDescent="0.2">
      <c r="B2531" t="s">
        <v>5169</v>
      </c>
      <c r="C2531" t="s">
        <v>5170</v>
      </c>
      <c r="D2531" s="1">
        <v>43868</v>
      </c>
      <c r="E2531" s="4">
        <v>1923463</v>
      </c>
    </row>
    <row r="2532" spans="2:5" x14ac:dyDescent="0.2">
      <c r="B2532" t="s">
        <v>5171</v>
      </c>
      <c r="C2532" t="s">
        <v>5172</v>
      </c>
      <c r="D2532" s="1">
        <v>43868</v>
      </c>
      <c r="E2532" s="4">
        <v>1923464</v>
      </c>
    </row>
    <row r="2533" spans="2:5" x14ac:dyDescent="0.2">
      <c r="B2533" t="s">
        <v>5173</v>
      </c>
      <c r="C2533" t="s">
        <v>5174</v>
      </c>
      <c r="D2533" s="1">
        <v>43869</v>
      </c>
      <c r="E2533" s="4">
        <v>1923108</v>
      </c>
    </row>
    <row r="2534" spans="2:5" x14ac:dyDescent="0.2">
      <c r="B2534" t="s">
        <v>5175</v>
      </c>
      <c r="C2534" t="s">
        <v>5176</v>
      </c>
      <c r="D2534" s="1">
        <v>43869</v>
      </c>
      <c r="E2534" s="4">
        <v>1923109</v>
      </c>
    </row>
    <row r="2535" spans="2:5" x14ac:dyDescent="0.2">
      <c r="B2535" t="s">
        <v>5177</v>
      </c>
      <c r="C2535" t="s">
        <v>5178</v>
      </c>
      <c r="D2535" s="1">
        <v>43869</v>
      </c>
      <c r="E2535" s="4">
        <v>1923110</v>
      </c>
    </row>
    <row r="2536" spans="2:5" x14ac:dyDescent="0.2">
      <c r="B2536" t="s">
        <v>5179</v>
      </c>
      <c r="C2536" t="s">
        <v>5180</v>
      </c>
      <c r="D2536" s="1">
        <v>43869</v>
      </c>
      <c r="E2536" s="4">
        <v>1923111</v>
      </c>
    </row>
    <row r="2537" spans="2:5" x14ac:dyDescent="0.2">
      <c r="B2537" t="s">
        <v>5181</v>
      </c>
      <c r="C2537" t="s">
        <v>5182</v>
      </c>
      <c r="D2537" s="1">
        <v>43869</v>
      </c>
      <c r="E2537" s="4">
        <v>1923112</v>
      </c>
    </row>
    <row r="2538" spans="2:5" x14ac:dyDescent="0.2">
      <c r="B2538" t="s">
        <v>5183</v>
      </c>
      <c r="C2538" t="s">
        <v>5184</v>
      </c>
      <c r="D2538" s="1">
        <v>43869</v>
      </c>
      <c r="E2538" s="4">
        <v>1923113</v>
      </c>
    </row>
    <row r="2539" spans="2:5" x14ac:dyDescent="0.2">
      <c r="B2539" t="s">
        <v>5185</v>
      </c>
      <c r="C2539" t="s">
        <v>5186</v>
      </c>
      <c r="D2539" s="1">
        <v>43869</v>
      </c>
      <c r="E2539" s="4">
        <v>1923116</v>
      </c>
    </row>
    <row r="2540" spans="2:5" x14ac:dyDescent="0.2">
      <c r="B2540" t="s">
        <v>5187</v>
      </c>
      <c r="C2540" t="s">
        <v>5188</v>
      </c>
      <c r="D2540" s="1">
        <v>43869</v>
      </c>
      <c r="E2540" s="4">
        <v>1923117</v>
      </c>
    </row>
    <row r="2541" spans="2:5" x14ac:dyDescent="0.2">
      <c r="B2541" t="s">
        <v>5189</v>
      </c>
      <c r="C2541" t="s">
        <v>5190</v>
      </c>
      <c r="D2541" s="1">
        <v>43869</v>
      </c>
      <c r="E2541" s="4">
        <v>1923118</v>
      </c>
    </row>
    <row r="2542" spans="2:5" x14ac:dyDescent="0.2">
      <c r="B2542" t="s">
        <v>5191</v>
      </c>
      <c r="C2542" t="s">
        <v>5192</v>
      </c>
      <c r="D2542" s="1">
        <v>43869</v>
      </c>
      <c r="E2542" s="4">
        <v>1923123</v>
      </c>
    </row>
    <row r="2543" spans="2:5" x14ac:dyDescent="0.2">
      <c r="B2543" t="s">
        <v>5193</v>
      </c>
      <c r="C2543" t="s">
        <v>5194</v>
      </c>
      <c r="D2543" s="1">
        <v>43869</v>
      </c>
      <c r="E2543" s="4">
        <v>1923124</v>
      </c>
    </row>
    <row r="2544" spans="2:5" x14ac:dyDescent="0.2">
      <c r="B2544" t="s">
        <v>5195</v>
      </c>
      <c r="C2544" t="s">
        <v>5196</v>
      </c>
      <c r="D2544" s="1">
        <v>43869</v>
      </c>
      <c r="E2544" s="4">
        <v>1923125</v>
      </c>
    </row>
    <row r="2545" spans="2:5" x14ac:dyDescent="0.2">
      <c r="B2545" t="s">
        <v>5197</v>
      </c>
      <c r="C2545" t="s">
        <v>5198</v>
      </c>
      <c r="D2545" s="1">
        <v>43869</v>
      </c>
      <c r="E2545" s="4">
        <v>1923126</v>
      </c>
    </row>
    <row r="2546" spans="2:5" x14ac:dyDescent="0.2">
      <c r="B2546" t="s">
        <v>5199</v>
      </c>
      <c r="C2546" t="s">
        <v>5200</v>
      </c>
      <c r="D2546" s="1">
        <v>43869</v>
      </c>
      <c r="E2546" s="4">
        <v>1923127</v>
      </c>
    </row>
    <row r="2547" spans="2:5" x14ac:dyDescent="0.2">
      <c r="B2547" t="s">
        <v>5201</v>
      </c>
      <c r="C2547" t="s">
        <v>5202</v>
      </c>
      <c r="D2547" s="1">
        <v>43869</v>
      </c>
      <c r="E2547" s="4">
        <v>1923128</v>
      </c>
    </row>
    <row r="2548" spans="2:5" x14ac:dyDescent="0.2">
      <c r="B2548" t="s">
        <v>5203</v>
      </c>
      <c r="C2548" t="s">
        <v>5204</v>
      </c>
      <c r="D2548" s="1">
        <v>43869</v>
      </c>
      <c r="E2548" s="4">
        <v>1923131</v>
      </c>
    </row>
    <row r="2549" spans="2:5" x14ac:dyDescent="0.2">
      <c r="B2549" t="s">
        <v>5205</v>
      </c>
      <c r="C2549" t="s">
        <v>5206</v>
      </c>
      <c r="D2549" s="1">
        <v>43869</v>
      </c>
      <c r="E2549" s="4">
        <v>1923135</v>
      </c>
    </row>
    <row r="2550" spans="2:5" x14ac:dyDescent="0.2">
      <c r="B2550" t="s">
        <v>5207</v>
      </c>
      <c r="C2550" t="s">
        <v>5208</v>
      </c>
      <c r="D2550" s="1">
        <v>43869</v>
      </c>
      <c r="E2550" s="4">
        <v>1923136</v>
      </c>
    </row>
    <row r="2551" spans="2:5" x14ac:dyDescent="0.2">
      <c r="B2551" t="s">
        <v>5209</v>
      </c>
      <c r="C2551" t="s">
        <v>5210</v>
      </c>
      <c r="D2551" s="1">
        <v>43869</v>
      </c>
      <c r="E2551" s="4">
        <v>1923137</v>
      </c>
    </row>
    <row r="2552" spans="2:5" x14ac:dyDescent="0.2">
      <c r="B2552" t="s">
        <v>5211</v>
      </c>
      <c r="C2552" t="s">
        <v>5212</v>
      </c>
      <c r="D2552" s="1">
        <v>43869</v>
      </c>
      <c r="E2552" s="4">
        <v>1923138</v>
      </c>
    </row>
    <row r="2553" spans="2:5" x14ac:dyDescent="0.2">
      <c r="B2553" t="s">
        <v>5213</v>
      </c>
      <c r="C2553" t="s">
        <v>5214</v>
      </c>
      <c r="D2553" s="1">
        <v>43869</v>
      </c>
      <c r="E2553" s="4">
        <v>1923139</v>
      </c>
    </row>
    <row r="2554" spans="2:5" x14ac:dyDescent="0.2">
      <c r="B2554" t="s">
        <v>5215</v>
      </c>
      <c r="C2554" t="s">
        <v>5216</v>
      </c>
      <c r="D2554" s="1">
        <v>43869</v>
      </c>
      <c r="E2554" s="4">
        <v>1923141</v>
      </c>
    </row>
    <row r="2555" spans="2:5" x14ac:dyDescent="0.2">
      <c r="B2555" t="s">
        <v>5217</v>
      </c>
      <c r="C2555" t="s">
        <v>5218</v>
      </c>
      <c r="D2555" s="1">
        <v>43869</v>
      </c>
      <c r="E2555" s="4">
        <v>1923142</v>
      </c>
    </row>
    <row r="2556" spans="2:5" x14ac:dyDescent="0.2">
      <c r="B2556" t="s">
        <v>5219</v>
      </c>
      <c r="C2556" t="s">
        <v>5220</v>
      </c>
      <c r="D2556" s="1">
        <v>43869</v>
      </c>
      <c r="E2556" s="4">
        <v>1923144</v>
      </c>
    </row>
    <row r="2557" spans="2:5" x14ac:dyDescent="0.2">
      <c r="B2557" t="s">
        <v>5221</v>
      </c>
      <c r="C2557" t="s">
        <v>5222</v>
      </c>
      <c r="D2557" s="1">
        <v>43869</v>
      </c>
      <c r="E2557" s="4">
        <v>1923146</v>
      </c>
    </row>
    <row r="2558" spans="2:5" x14ac:dyDescent="0.2">
      <c r="B2558" t="s">
        <v>5223</v>
      </c>
      <c r="C2558" t="s">
        <v>5224</v>
      </c>
      <c r="D2558" s="1">
        <v>43869</v>
      </c>
      <c r="E2558" s="4">
        <v>1923147</v>
      </c>
    </row>
    <row r="2559" spans="2:5" x14ac:dyDescent="0.2">
      <c r="B2559" t="s">
        <v>5225</v>
      </c>
      <c r="C2559" t="s">
        <v>5226</v>
      </c>
      <c r="D2559" s="1">
        <v>43869</v>
      </c>
      <c r="E2559" s="4">
        <v>1923149</v>
      </c>
    </row>
    <row r="2560" spans="2:5" x14ac:dyDescent="0.2">
      <c r="B2560" t="s">
        <v>5227</v>
      </c>
      <c r="C2560" t="s">
        <v>5228</v>
      </c>
      <c r="D2560" s="1">
        <v>43869</v>
      </c>
      <c r="E2560" s="4">
        <v>1923151</v>
      </c>
    </row>
    <row r="2561" spans="2:5" x14ac:dyDescent="0.2">
      <c r="B2561" t="s">
        <v>5229</v>
      </c>
      <c r="C2561" t="s">
        <v>5230</v>
      </c>
      <c r="D2561" s="1">
        <v>43869</v>
      </c>
      <c r="E2561" s="4">
        <v>1923152</v>
      </c>
    </row>
    <row r="2562" spans="2:5" x14ac:dyDescent="0.2">
      <c r="B2562" t="s">
        <v>5231</v>
      </c>
      <c r="C2562" t="s">
        <v>5232</v>
      </c>
      <c r="D2562" s="1">
        <v>43869</v>
      </c>
      <c r="E2562" s="4">
        <v>1923153</v>
      </c>
    </row>
    <row r="2563" spans="2:5" x14ac:dyDescent="0.2">
      <c r="B2563" t="s">
        <v>5233</v>
      </c>
      <c r="C2563" t="s">
        <v>5234</v>
      </c>
      <c r="D2563" s="1">
        <v>43869</v>
      </c>
      <c r="E2563" s="4">
        <v>1923154</v>
      </c>
    </row>
    <row r="2564" spans="2:5" x14ac:dyDescent="0.2">
      <c r="B2564" t="s">
        <v>5235</v>
      </c>
      <c r="C2564" t="s">
        <v>5236</v>
      </c>
      <c r="D2564" s="1">
        <v>43869</v>
      </c>
      <c r="E2564" s="4">
        <v>1923158</v>
      </c>
    </row>
    <row r="2565" spans="2:5" x14ac:dyDescent="0.2">
      <c r="B2565" t="s">
        <v>5237</v>
      </c>
      <c r="C2565" t="s">
        <v>5238</v>
      </c>
      <c r="D2565" s="1">
        <v>43869</v>
      </c>
      <c r="E2565" s="4">
        <v>1923162</v>
      </c>
    </row>
    <row r="2566" spans="2:5" x14ac:dyDescent="0.2">
      <c r="B2566" t="s">
        <v>5239</v>
      </c>
      <c r="C2566" t="s">
        <v>5240</v>
      </c>
      <c r="D2566" s="1">
        <v>43869</v>
      </c>
      <c r="E2566" s="4">
        <v>1923164</v>
      </c>
    </row>
    <row r="2567" spans="2:5" x14ac:dyDescent="0.2">
      <c r="B2567" t="s">
        <v>5241</v>
      </c>
      <c r="C2567" t="s">
        <v>5242</v>
      </c>
      <c r="D2567" s="1">
        <v>43869</v>
      </c>
      <c r="E2567" s="4">
        <v>1923165</v>
      </c>
    </row>
    <row r="2568" spans="2:5" x14ac:dyDescent="0.2">
      <c r="B2568" t="s">
        <v>5243</v>
      </c>
      <c r="C2568" t="s">
        <v>5244</v>
      </c>
      <c r="D2568" s="1">
        <v>43869</v>
      </c>
      <c r="E2568" s="4">
        <v>1923166</v>
      </c>
    </row>
    <row r="2569" spans="2:5" x14ac:dyDescent="0.2">
      <c r="B2569" t="s">
        <v>5245</v>
      </c>
      <c r="C2569" t="s">
        <v>5246</v>
      </c>
      <c r="D2569" s="1">
        <v>43869</v>
      </c>
      <c r="E2569" s="4">
        <v>1923167</v>
      </c>
    </row>
    <row r="2570" spans="2:5" x14ac:dyDescent="0.2">
      <c r="B2570" t="s">
        <v>5247</v>
      </c>
      <c r="C2570" t="s">
        <v>5248</v>
      </c>
      <c r="D2570" s="1">
        <v>43869</v>
      </c>
      <c r="E2570" s="4">
        <v>1923168</v>
      </c>
    </row>
    <row r="2571" spans="2:5" x14ac:dyDescent="0.2">
      <c r="B2571" t="s">
        <v>5249</v>
      </c>
      <c r="C2571" t="s">
        <v>5250</v>
      </c>
      <c r="D2571" s="1">
        <v>43869</v>
      </c>
      <c r="E2571" s="4">
        <v>1923169</v>
      </c>
    </row>
    <row r="2572" spans="2:5" x14ac:dyDescent="0.2">
      <c r="B2572" t="s">
        <v>5251</v>
      </c>
      <c r="C2572" t="s">
        <v>5252</v>
      </c>
      <c r="D2572" s="1">
        <v>43869</v>
      </c>
      <c r="E2572" s="4">
        <v>1923170</v>
      </c>
    </row>
    <row r="2573" spans="2:5" x14ac:dyDescent="0.2">
      <c r="B2573" t="s">
        <v>5253</v>
      </c>
      <c r="C2573" t="s">
        <v>5254</v>
      </c>
      <c r="D2573" s="1">
        <v>43869</v>
      </c>
      <c r="E2573" s="4">
        <v>1923171</v>
      </c>
    </row>
    <row r="2574" spans="2:5" x14ac:dyDescent="0.2">
      <c r="B2574" t="s">
        <v>5255</v>
      </c>
      <c r="C2574" t="s">
        <v>5256</v>
      </c>
      <c r="D2574" s="1">
        <v>43869</v>
      </c>
      <c r="E2574" s="4">
        <v>1923172</v>
      </c>
    </row>
    <row r="2575" spans="2:5" x14ac:dyDescent="0.2">
      <c r="B2575" t="s">
        <v>5257</v>
      </c>
      <c r="C2575" t="s">
        <v>5258</v>
      </c>
      <c r="D2575" s="1">
        <v>43869</v>
      </c>
      <c r="E2575" s="4">
        <v>1923173</v>
      </c>
    </row>
    <row r="2576" spans="2:5" x14ac:dyDescent="0.2">
      <c r="B2576" t="s">
        <v>5259</v>
      </c>
      <c r="C2576" t="s">
        <v>5260</v>
      </c>
      <c r="D2576" s="1">
        <v>43869</v>
      </c>
      <c r="E2576" s="4">
        <v>1923180</v>
      </c>
    </row>
    <row r="2577" spans="2:5" x14ac:dyDescent="0.2">
      <c r="B2577" t="s">
        <v>5261</v>
      </c>
      <c r="C2577" t="s">
        <v>5262</v>
      </c>
      <c r="D2577" s="1">
        <v>43869</v>
      </c>
      <c r="E2577" s="4">
        <v>1923181</v>
      </c>
    </row>
    <row r="2578" spans="2:5" x14ac:dyDescent="0.2">
      <c r="B2578" t="s">
        <v>5263</v>
      </c>
      <c r="C2578" t="s">
        <v>5264</v>
      </c>
      <c r="D2578" s="1">
        <v>43869</v>
      </c>
      <c r="E2578" s="4">
        <v>1923182</v>
      </c>
    </row>
    <row r="2579" spans="2:5" x14ac:dyDescent="0.2">
      <c r="B2579" t="s">
        <v>5265</v>
      </c>
      <c r="C2579" t="s">
        <v>5266</v>
      </c>
      <c r="D2579" s="1">
        <v>43869</v>
      </c>
      <c r="E2579" s="4">
        <v>1923183</v>
      </c>
    </row>
    <row r="2580" spans="2:5" x14ac:dyDescent="0.2">
      <c r="B2580" t="s">
        <v>5267</v>
      </c>
      <c r="C2580" t="s">
        <v>5268</v>
      </c>
      <c r="D2580" s="1">
        <v>43869</v>
      </c>
      <c r="E2580" s="4">
        <v>1923187</v>
      </c>
    </row>
    <row r="2581" spans="2:5" x14ac:dyDescent="0.2">
      <c r="B2581" t="s">
        <v>5269</v>
      </c>
      <c r="C2581" t="s">
        <v>5270</v>
      </c>
      <c r="D2581" s="1">
        <v>43869</v>
      </c>
      <c r="E2581" s="4">
        <v>1923188</v>
      </c>
    </row>
    <row r="2582" spans="2:5" x14ac:dyDescent="0.2">
      <c r="B2582" t="s">
        <v>5271</v>
      </c>
      <c r="C2582" t="s">
        <v>5272</v>
      </c>
      <c r="D2582" s="1">
        <v>43869</v>
      </c>
      <c r="E2582" s="4">
        <v>1923189</v>
      </c>
    </row>
    <row r="2583" spans="2:5" x14ac:dyDescent="0.2">
      <c r="B2583" t="s">
        <v>5273</v>
      </c>
      <c r="C2583" t="s">
        <v>5274</v>
      </c>
      <c r="D2583" s="1">
        <v>43869</v>
      </c>
      <c r="E2583" s="4">
        <v>1923190</v>
      </c>
    </row>
    <row r="2584" spans="2:5" x14ac:dyDescent="0.2">
      <c r="B2584" t="s">
        <v>5275</v>
      </c>
      <c r="C2584" t="s">
        <v>5276</v>
      </c>
      <c r="D2584" s="1">
        <v>43869</v>
      </c>
      <c r="E2584" s="4">
        <v>1923191</v>
      </c>
    </row>
    <row r="2585" spans="2:5" x14ac:dyDescent="0.2">
      <c r="B2585" t="s">
        <v>5277</v>
      </c>
      <c r="C2585" t="s">
        <v>5278</v>
      </c>
      <c r="D2585" s="1">
        <v>43869</v>
      </c>
      <c r="E2585" s="4">
        <v>1923192</v>
      </c>
    </row>
    <row r="2586" spans="2:5" x14ac:dyDescent="0.2">
      <c r="B2586" t="s">
        <v>5279</v>
      </c>
      <c r="C2586" t="s">
        <v>5280</v>
      </c>
      <c r="D2586" s="1">
        <v>43869</v>
      </c>
      <c r="E2586" s="4">
        <v>1923199</v>
      </c>
    </row>
    <row r="2587" spans="2:5" x14ac:dyDescent="0.2">
      <c r="B2587" t="s">
        <v>5281</v>
      </c>
      <c r="C2587" t="s">
        <v>5282</v>
      </c>
      <c r="D2587" s="1">
        <v>43869</v>
      </c>
      <c r="E2587" s="4">
        <v>1923200</v>
      </c>
    </row>
    <row r="2588" spans="2:5" x14ac:dyDescent="0.2">
      <c r="B2588" t="s">
        <v>5283</v>
      </c>
      <c r="C2588" t="s">
        <v>5284</v>
      </c>
      <c r="D2588" s="1">
        <v>43869</v>
      </c>
      <c r="E2588" s="4">
        <v>1923202</v>
      </c>
    </row>
    <row r="2589" spans="2:5" x14ac:dyDescent="0.2">
      <c r="B2589" t="s">
        <v>5285</v>
      </c>
      <c r="C2589" t="s">
        <v>5286</v>
      </c>
      <c r="D2589" s="1">
        <v>43869</v>
      </c>
      <c r="E2589" s="4">
        <v>1923203</v>
      </c>
    </row>
    <row r="2590" spans="2:5" x14ac:dyDescent="0.2">
      <c r="B2590" t="s">
        <v>5287</v>
      </c>
      <c r="C2590" t="s">
        <v>5288</v>
      </c>
      <c r="D2590" s="1">
        <v>43869</v>
      </c>
      <c r="E2590" s="4">
        <v>1923206</v>
      </c>
    </row>
    <row r="2591" spans="2:5" x14ac:dyDescent="0.2">
      <c r="B2591" t="s">
        <v>5289</v>
      </c>
      <c r="C2591" t="s">
        <v>5290</v>
      </c>
      <c r="D2591" s="1">
        <v>43869</v>
      </c>
      <c r="E2591" s="4">
        <v>1923207</v>
      </c>
    </row>
    <row r="2592" spans="2:5" x14ac:dyDescent="0.2">
      <c r="B2592" t="s">
        <v>5291</v>
      </c>
      <c r="C2592" t="s">
        <v>5292</v>
      </c>
      <c r="D2592" s="1">
        <v>43869</v>
      </c>
      <c r="E2592" s="4">
        <v>1923208</v>
      </c>
    </row>
    <row r="2593" spans="2:5" x14ac:dyDescent="0.2">
      <c r="B2593" t="s">
        <v>5293</v>
      </c>
      <c r="C2593" t="s">
        <v>5294</v>
      </c>
      <c r="D2593" s="1">
        <v>43869</v>
      </c>
      <c r="E2593" s="4">
        <v>1923209</v>
      </c>
    </row>
    <row r="2594" spans="2:5" x14ac:dyDescent="0.2">
      <c r="B2594" t="s">
        <v>5295</v>
      </c>
      <c r="C2594" t="s">
        <v>5296</v>
      </c>
      <c r="D2594" s="1">
        <v>43869</v>
      </c>
      <c r="E2594" s="4">
        <v>1923211</v>
      </c>
    </row>
    <row r="2595" spans="2:5" x14ac:dyDescent="0.2">
      <c r="B2595" t="s">
        <v>5297</v>
      </c>
      <c r="C2595" t="s">
        <v>5298</v>
      </c>
      <c r="D2595" s="1">
        <v>43869</v>
      </c>
      <c r="E2595" s="4">
        <v>1923213</v>
      </c>
    </row>
    <row r="2596" spans="2:5" x14ac:dyDescent="0.2">
      <c r="B2596" t="s">
        <v>5299</v>
      </c>
      <c r="C2596" t="s">
        <v>5300</v>
      </c>
      <c r="D2596" s="1">
        <v>43869</v>
      </c>
      <c r="E2596" s="4">
        <v>1923214</v>
      </c>
    </row>
    <row r="2597" spans="2:5" x14ac:dyDescent="0.2">
      <c r="B2597" t="s">
        <v>5301</v>
      </c>
      <c r="C2597" t="s">
        <v>5302</v>
      </c>
      <c r="D2597" s="1">
        <v>43869</v>
      </c>
      <c r="E2597" s="4">
        <v>1923216</v>
      </c>
    </row>
    <row r="2598" spans="2:5" x14ac:dyDescent="0.2">
      <c r="B2598" t="s">
        <v>5303</v>
      </c>
      <c r="C2598" t="s">
        <v>5304</v>
      </c>
      <c r="D2598" s="1">
        <v>43869</v>
      </c>
      <c r="E2598" s="4">
        <v>1923217</v>
      </c>
    </row>
    <row r="2599" spans="2:5" x14ac:dyDescent="0.2">
      <c r="B2599" t="s">
        <v>5305</v>
      </c>
      <c r="C2599" t="s">
        <v>5306</v>
      </c>
      <c r="D2599" s="1">
        <v>43869</v>
      </c>
      <c r="E2599" s="4">
        <v>1923218</v>
      </c>
    </row>
    <row r="2600" spans="2:5" x14ac:dyDescent="0.2">
      <c r="B2600" t="s">
        <v>5307</v>
      </c>
      <c r="C2600" t="s">
        <v>5308</v>
      </c>
      <c r="D2600" s="1">
        <v>43869</v>
      </c>
      <c r="E2600" s="4">
        <v>1923220</v>
      </c>
    </row>
    <row r="2601" spans="2:5" x14ac:dyDescent="0.2">
      <c r="B2601" t="s">
        <v>5309</v>
      </c>
      <c r="C2601" t="s">
        <v>5310</v>
      </c>
      <c r="D2601" s="1">
        <v>43869</v>
      </c>
      <c r="E2601" s="4">
        <v>1923222</v>
      </c>
    </row>
    <row r="2602" spans="2:5" x14ac:dyDescent="0.2">
      <c r="B2602" t="s">
        <v>5311</v>
      </c>
      <c r="C2602" t="s">
        <v>5312</v>
      </c>
      <c r="D2602" s="1">
        <v>43869</v>
      </c>
      <c r="E2602" s="4">
        <v>1923223</v>
      </c>
    </row>
    <row r="2603" spans="2:5" x14ac:dyDescent="0.2">
      <c r="B2603" t="s">
        <v>5313</v>
      </c>
      <c r="C2603" t="s">
        <v>5314</v>
      </c>
      <c r="D2603" s="1">
        <v>43869</v>
      </c>
      <c r="E2603" s="4">
        <v>1923224</v>
      </c>
    </row>
    <row r="2604" spans="2:5" x14ac:dyDescent="0.2">
      <c r="B2604" t="s">
        <v>5315</v>
      </c>
      <c r="C2604" t="s">
        <v>5316</v>
      </c>
      <c r="D2604" s="1">
        <v>43869</v>
      </c>
      <c r="E2604" s="4">
        <v>1923225</v>
      </c>
    </row>
    <row r="2605" spans="2:5" x14ac:dyDescent="0.2">
      <c r="B2605" t="s">
        <v>5317</v>
      </c>
      <c r="C2605" t="s">
        <v>5318</v>
      </c>
      <c r="D2605" s="1">
        <v>43869</v>
      </c>
      <c r="E2605" s="4">
        <v>1923232</v>
      </c>
    </row>
    <row r="2606" spans="2:5" x14ac:dyDescent="0.2">
      <c r="B2606" t="s">
        <v>5319</v>
      </c>
      <c r="C2606" t="s">
        <v>5320</v>
      </c>
      <c r="D2606" s="1">
        <v>43869</v>
      </c>
      <c r="E2606" s="4">
        <v>1923234</v>
      </c>
    </row>
    <row r="2607" spans="2:5" x14ac:dyDescent="0.2">
      <c r="B2607" t="s">
        <v>5321</v>
      </c>
      <c r="C2607" t="s">
        <v>5322</v>
      </c>
      <c r="D2607" s="1">
        <v>43869</v>
      </c>
      <c r="E2607" s="4">
        <v>1923235</v>
      </c>
    </row>
    <row r="2608" spans="2:5" x14ac:dyDescent="0.2">
      <c r="B2608" t="s">
        <v>5323</v>
      </c>
      <c r="C2608" t="s">
        <v>5324</v>
      </c>
      <c r="D2608" s="1">
        <v>43869</v>
      </c>
      <c r="E2608" s="4">
        <v>1923237</v>
      </c>
    </row>
    <row r="2609" spans="2:5" x14ac:dyDescent="0.2">
      <c r="B2609" t="s">
        <v>5325</v>
      </c>
      <c r="C2609" t="s">
        <v>5326</v>
      </c>
      <c r="D2609" s="1">
        <v>43869</v>
      </c>
      <c r="E2609" s="4">
        <v>1923239</v>
      </c>
    </row>
    <row r="2610" spans="2:5" x14ac:dyDescent="0.2">
      <c r="B2610" t="s">
        <v>5327</v>
      </c>
      <c r="C2610" t="s">
        <v>5328</v>
      </c>
      <c r="D2610" s="1">
        <v>43869</v>
      </c>
      <c r="E2610" s="4">
        <v>1923241</v>
      </c>
    </row>
    <row r="2611" spans="2:5" x14ac:dyDescent="0.2">
      <c r="B2611" t="s">
        <v>5329</v>
      </c>
      <c r="C2611" t="s">
        <v>5330</v>
      </c>
      <c r="D2611" s="1">
        <v>43869</v>
      </c>
      <c r="E2611" s="4">
        <v>1923243</v>
      </c>
    </row>
    <row r="2612" spans="2:5" x14ac:dyDescent="0.2">
      <c r="B2612" t="s">
        <v>5331</v>
      </c>
      <c r="C2612" t="s">
        <v>5332</v>
      </c>
      <c r="D2612" s="1">
        <v>43869</v>
      </c>
      <c r="E2612" s="4">
        <v>1923244</v>
      </c>
    </row>
    <row r="2613" spans="2:5" x14ac:dyDescent="0.2">
      <c r="B2613" t="s">
        <v>5333</v>
      </c>
      <c r="C2613" t="s">
        <v>5334</v>
      </c>
      <c r="D2613" s="1">
        <v>43869</v>
      </c>
      <c r="E2613" s="4">
        <v>1923245</v>
      </c>
    </row>
    <row r="2614" spans="2:5" x14ac:dyDescent="0.2">
      <c r="B2614" t="s">
        <v>5335</v>
      </c>
      <c r="C2614" t="s">
        <v>5336</v>
      </c>
      <c r="D2614" s="1">
        <v>43869</v>
      </c>
      <c r="E2614" s="4">
        <v>1923246</v>
      </c>
    </row>
    <row r="2615" spans="2:5" x14ac:dyDescent="0.2">
      <c r="B2615" t="s">
        <v>5337</v>
      </c>
      <c r="C2615" t="s">
        <v>5338</v>
      </c>
      <c r="D2615" s="1">
        <v>43869</v>
      </c>
      <c r="E2615" s="4">
        <v>1923254</v>
      </c>
    </row>
    <row r="2616" spans="2:5" x14ac:dyDescent="0.2">
      <c r="B2616" t="s">
        <v>5339</v>
      </c>
      <c r="C2616" t="s">
        <v>5340</v>
      </c>
      <c r="D2616" s="1">
        <v>43869</v>
      </c>
      <c r="E2616" s="4">
        <v>1923255</v>
      </c>
    </row>
    <row r="2617" spans="2:5" x14ac:dyDescent="0.2">
      <c r="B2617" t="s">
        <v>5341</v>
      </c>
      <c r="C2617" t="s">
        <v>5342</v>
      </c>
      <c r="D2617" s="1">
        <v>43869</v>
      </c>
      <c r="E2617" s="4">
        <v>1923256</v>
      </c>
    </row>
    <row r="2618" spans="2:5" x14ac:dyDescent="0.2">
      <c r="B2618" t="s">
        <v>5343</v>
      </c>
      <c r="C2618" t="s">
        <v>5344</v>
      </c>
      <c r="D2618" s="1">
        <v>43869</v>
      </c>
      <c r="E2618" s="4">
        <v>1923257</v>
      </c>
    </row>
    <row r="2619" spans="2:5" x14ac:dyDescent="0.2">
      <c r="B2619" t="s">
        <v>5345</v>
      </c>
      <c r="C2619" t="s">
        <v>5346</v>
      </c>
      <c r="D2619" s="1">
        <v>43869</v>
      </c>
      <c r="E2619" s="4">
        <v>1923259</v>
      </c>
    </row>
    <row r="2620" spans="2:5" x14ac:dyDescent="0.2">
      <c r="B2620" t="s">
        <v>5347</v>
      </c>
      <c r="C2620" t="s">
        <v>5348</v>
      </c>
      <c r="D2620" s="1">
        <v>43869</v>
      </c>
      <c r="E2620" s="4">
        <v>1923261</v>
      </c>
    </row>
    <row r="2621" spans="2:5" x14ac:dyDescent="0.2">
      <c r="B2621" t="s">
        <v>5349</v>
      </c>
      <c r="C2621" t="s">
        <v>5350</v>
      </c>
      <c r="D2621" s="1">
        <v>43869</v>
      </c>
      <c r="E2621" s="4">
        <v>1923262</v>
      </c>
    </row>
    <row r="2622" spans="2:5" x14ac:dyDescent="0.2">
      <c r="B2622" t="s">
        <v>5351</v>
      </c>
      <c r="C2622" t="s">
        <v>5352</v>
      </c>
      <c r="D2622" s="1">
        <v>43869</v>
      </c>
      <c r="E2622" s="4">
        <v>1923269</v>
      </c>
    </row>
    <row r="2623" spans="2:5" x14ac:dyDescent="0.2">
      <c r="B2623" t="s">
        <v>5353</v>
      </c>
      <c r="C2623" t="s">
        <v>5354</v>
      </c>
      <c r="D2623" s="1">
        <v>43869</v>
      </c>
      <c r="E2623" s="4">
        <v>1923270</v>
      </c>
    </row>
    <row r="2624" spans="2:5" x14ac:dyDescent="0.2">
      <c r="B2624" t="s">
        <v>5355</v>
      </c>
      <c r="C2624" t="s">
        <v>5356</v>
      </c>
      <c r="D2624" s="1">
        <v>43869</v>
      </c>
      <c r="E2624" s="4">
        <v>1923271</v>
      </c>
    </row>
    <row r="2625" spans="2:5" x14ac:dyDescent="0.2">
      <c r="B2625" t="s">
        <v>5357</v>
      </c>
      <c r="C2625" t="s">
        <v>5358</v>
      </c>
      <c r="D2625" s="1">
        <v>43871</v>
      </c>
      <c r="E2625" s="4">
        <v>1923465</v>
      </c>
    </row>
    <row r="2626" spans="2:5" x14ac:dyDescent="0.2">
      <c r="B2626" t="s">
        <v>5359</v>
      </c>
      <c r="C2626" t="s">
        <v>5360</v>
      </c>
      <c r="D2626" s="1">
        <v>43871</v>
      </c>
      <c r="E2626" s="4">
        <v>1923466</v>
      </c>
    </row>
    <row r="2627" spans="2:5" x14ac:dyDescent="0.2">
      <c r="B2627" t="s">
        <v>5361</v>
      </c>
      <c r="C2627" t="s">
        <v>5362</v>
      </c>
      <c r="D2627" s="1">
        <v>43871</v>
      </c>
      <c r="E2627" s="4">
        <v>1923467</v>
      </c>
    </row>
    <row r="2628" spans="2:5" x14ac:dyDescent="0.2">
      <c r="B2628" t="s">
        <v>5363</v>
      </c>
      <c r="C2628" t="s">
        <v>5364</v>
      </c>
      <c r="D2628" s="1">
        <v>43871</v>
      </c>
      <c r="E2628" s="4">
        <v>1923476</v>
      </c>
    </row>
    <row r="2629" spans="2:5" x14ac:dyDescent="0.2">
      <c r="B2629" t="s">
        <v>5365</v>
      </c>
      <c r="C2629" t="s">
        <v>5366</v>
      </c>
      <c r="D2629" s="1">
        <v>43871</v>
      </c>
      <c r="E2629" s="4">
        <v>1923482</v>
      </c>
    </row>
    <row r="2630" spans="2:5" x14ac:dyDescent="0.2">
      <c r="B2630" t="s">
        <v>5367</v>
      </c>
      <c r="C2630" t="s">
        <v>5368</v>
      </c>
      <c r="D2630" s="1">
        <v>43871</v>
      </c>
      <c r="E2630" s="4">
        <v>1923483</v>
      </c>
    </row>
    <row r="2631" spans="2:5" x14ac:dyDescent="0.2">
      <c r="B2631" t="s">
        <v>5369</v>
      </c>
      <c r="C2631" t="s">
        <v>5370</v>
      </c>
      <c r="D2631" s="1">
        <v>43871</v>
      </c>
      <c r="E2631" s="4">
        <v>1923484</v>
      </c>
    </row>
    <row r="2632" spans="2:5" x14ac:dyDescent="0.2">
      <c r="B2632" t="s">
        <v>5371</v>
      </c>
      <c r="C2632" t="s">
        <v>5372</v>
      </c>
      <c r="D2632" s="1">
        <v>43871</v>
      </c>
      <c r="E2632" s="4">
        <v>1923485</v>
      </c>
    </row>
    <row r="2633" spans="2:5" x14ac:dyDescent="0.2">
      <c r="B2633" t="s">
        <v>5373</v>
      </c>
      <c r="C2633" t="s">
        <v>5374</v>
      </c>
      <c r="D2633" s="1">
        <v>43872</v>
      </c>
      <c r="E2633" s="4">
        <v>1923477</v>
      </c>
    </row>
    <row r="2634" spans="2:5" x14ac:dyDescent="0.2">
      <c r="B2634" t="s">
        <v>5375</v>
      </c>
      <c r="C2634" t="s">
        <v>5376</v>
      </c>
      <c r="D2634" s="1">
        <v>43872</v>
      </c>
      <c r="E2634" s="4">
        <v>1923478</v>
      </c>
    </row>
    <row r="2635" spans="2:5" x14ac:dyDescent="0.2">
      <c r="B2635" t="s">
        <v>5377</v>
      </c>
      <c r="C2635" t="s">
        <v>5378</v>
      </c>
      <c r="D2635" s="1">
        <v>43872</v>
      </c>
      <c r="E2635" s="4">
        <v>1923479</v>
      </c>
    </row>
    <row r="2636" spans="2:5" x14ac:dyDescent="0.2">
      <c r="B2636" t="s">
        <v>5379</v>
      </c>
      <c r="C2636" t="s">
        <v>5380</v>
      </c>
      <c r="D2636" s="1">
        <v>43872</v>
      </c>
      <c r="E2636" s="4">
        <v>1923480</v>
      </c>
    </row>
    <row r="2637" spans="2:5" x14ac:dyDescent="0.2">
      <c r="B2637" t="s">
        <v>5381</v>
      </c>
      <c r="C2637" t="s">
        <v>5382</v>
      </c>
      <c r="D2637" s="1">
        <v>43872</v>
      </c>
      <c r="E2637" s="4">
        <v>1923481</v>
      </c>
    </row>
    <row r="2638" spans="2:5" x14ac:dyDescent="0.2">
      <c r="B2638" t="s">
        <v>5383</v>
      </c>
      <c r="C2638" t="s">
        <v>5384</v>
      </c>
      <c r="D2638" s="1">
        <v>43872</v>
      </c>
      <c r="E2638" s="4">
        <v>1923486</v>
      </c>
    </row>
    <row r="2639" spans="2:5" x14ac:dyDescent="0.2">
      <c r="B2639" t="s">
        <v>5385</v>
      </c>
      <c r="C2639" t="s">
        <v>5386</v>
      </c>
      <c r="D2639" s="1">
        <v>43872</v>
      </c>
      <c r="E2639" s="4">
        <v>1923487</v>
      </c>
    </row>
    <row r="2640" spans="2:5" x14ac:dyDescent="0.2">
      <c r="B2640" t="s">
        <v>5387</v>
      </c>
      <c r="C2640" t="s">
        <v>5388</v>
      </c>
      <c r="D2640" s="1">
        <v>43872</v>
      </c>
      <c r="E2640" s="4">
        <v>1923504</v>
      </c>
    </row>
    <row r="2641" spans="2:5" x14ac:dyDescent="0.2">
      <c r="B2641" t="s">
        <v>5389</v>
      </c>
      <c r="C2641" t="s">
        <v>5390</v>
      </c>
      <c r="D2641" s="1">
        <v>43872</v>
      </c>
      <c r="E2641" s="4">
        <v>1923506</v>
      </c>
    </row>
    <row r="2642" spans="2:5" x14ac:dyDescent="0.2">
      <c r="B2642" t="s">
        <v>5391</v>
      </c>
      <c r="C2642" t="s">
        <v>5392</v>
      </c>
      <c r="D2642" s="1">
        <v>43872</v>
      </c>
      <c r="E2642" s="4">
        <v>1923507</v>
      </c>
    </row>
    <row r="2643" spans="2:5" x14ac:dyDescent="0.2">
      <c r="B2643" t="s">
        <v>5393</v>
      </c>
      <c r="C2643" t="s">
        <v>5394</v>
      </c>
      <c r="D2643" s="1">
        <v>43872</v>
      </c>
      <c r="E2643" s="4">
        <v>1923509</v>
      </c>
    </row>
    <row r="2644" spans="2:5" x14ac:dyDescent="0.2">
      <c r="B2644" t="s">
        <v>5395</v>
      </c>
      <c r="C2644" t="s">
        <v>5396</v>
      </c>
      <c r="D2644" s="1">
        <v>43872</v>
      </c>
      <c r="E2644" s="4">
        <v>1923511</v>
      </c>
    </row>
    <row r="2645" spans="2:5" x14ac:dyDescent="0.2">
      <c r="B2645" t="s">
        <v>5397</v>
      </c>
      <c r="C2645" t="s">
        <v>5398</v>
      </c>
      <c r="D2645" s="1">
        <v>43872</v>
      </c>
      <c r="E2645" s="4">
        <v>1923512</v>
      </c>
    </row>
    <row r="2646" spans="2:5" x14ac:dyDescent="0.2">
      <c r="B2646" t="s">
        <v>5399</v>
      </c>
      <c r="C2646" t="s">
        <v>5400</v>
      </c>
      <c r="D2646" s="1">
        <v>43872</v>
      </c>
      <c r="E2646" s="4">
        <v>1923513</v>
      </c>
    </row>
    <row r="2647" spans="2:5" x14ac:dyDescent="0.2">
      <c r="B2647" t="s">
        <v>5401</v>
      </c>
      <c r="C2647" t="s">
        <v>5402</v>
      </c>
      <c r="D2647" s="1">
        <v>43872</v>
      </c>
      <c r="E2647" s="4">
        <v>1923515</v>
      </c>
    </row>
    <row r="2648" spans="2:5" x14ac:dyDescent="0.2">
      <c r="B2648" t="s">
        <v>5403</v>
      </c>
      <c r="C2648" t="s">
        <v>5404</v>
      </c>
      <c r="D2648" s="1">
        <v>43873</v>
      </c>
      <c r="E2648" s="4">
        <v>1923309</v>
      </c>
    </row>
    <row r="2649" spans="2:5" x14ac:dyDescent="0.2">
      <c r="B2649" t="s">
        <v>5405</v>
      </c>
      <c r="C2649" t="s">
        <v>5406</v>
      </c>
      <c r="D2649" s="1">
        <v>43873</v>
      </c>
      <c r="E2649" s="4">
        <v>1923310</v>
      </c>
    </row>
    <row r="2650" spans="2:5" x14ac:dyDescent="0.2">
      <c r="B2650" t="s">
        <v>5407</v>
      </c>
      <c r="C2650" t="s">
        <v>5408</v>
      </c>
      <c r="D2650" s="1">
        <v>43873</v>
      </c>
      <c r="E2650" s="4">
        <v>1923311</v>
      </c>
    </row>
    <row r="2651" spans="2:5" x14ac:dyDescent="0.2">
      <c r="B2651" t="s">
        <v>5409</v>
      </c>
      <c r="C2651" t="s">
        <v>5410</v>
      </c>
      <c r="D2651" s="1">
        <v>43873</v>
      </c>
      <c r="E2651" s="4">
        <v>1923312</v>
      </c>
    </row>
    <row r="2652" spans="2:5" x14ac:dyDescent="0.2">
      <c r="B2652" t="s">
        <v>5411</v>
      </c>
      <c r="C2652" t="s">
        <v>5412</v>
      </c>
      <c r="D2652" s="1">
        <v>43873</v>
      </c>
      <c r="E2652" s="4">
        <v>1923313</v>
      </c>
    </row>
    <row r="2653" spans="2:5" x14ac:dyDescent="0.2">
      <c r="B2653" t="s">
        <v>5413</v>
      </c>
      <c r="C2653" t="s">
        <v>5414</v>
      </c>
      <c r="D2653" s="1">
        <v>43873</v>
      </c>
      <c r="E2653" s="4">
        <v>1923314</v>
      </c>
    </row>
    <row r="2654" spans="2:5" x14ac:dyDescent="0.2">
      <c r="B2654" t="s">
        <v>5415</v>
      </c>
      <c r="C2654" t="s">
        <v>5416</v>
      </c>
      <c r="D2654" s="1">
        <v>43873</v>
      </c>
      <c r="E2654" s="4">
        <v>1923315</v>
      </c>
    </row>
    <row r="2655" spans="2:5" x14ac:dyDescent="0.2">
      <c r="B2655" t="s">
        <v>5417</v>
      </c>
      <c r="C2655" t="s">
        <v>5418</v>
      </c>
      <c r="D2655" s="1">
        <v>43873</v>
      </c>
      <c r="E2655" s="4">
        <v>1923316</v>
      </c>
    </row>
    <row r="2656" spans="2:5" x14ac:dyDescent="0.2">
      <c r="B2656" t="s">
        <v>5419</v>
      </c>
      <c r="C2656" t="s">
        <v>5420</v>
      </c>
      <c r="D2656" s="1">
        <v>43873</v>
      </c>
      <c r="E2656" s="4">
        <v>1923317</v>
      </c>
    </row>
    <row r="2657" spans="2:5" x14ac:dyDescent="0.2">
      <c r="B2657" t="s">
        <v>5421</v>
      </c>
      <c r="C2657" t="s">
        <v>5422</v>
      </c>
      <c r="D2657" s="1">
        <v>43873</v>
      </c>
      <c r="E2657" s="4">
        <v>1923318</v>
      </c>
    </row>
    <row r="2658" spans="2:5" x14ac:dyDescent="0.2">
      <c r="B2658" t="s">
        <v>5423</v>
      </c>
      <c r="C2658" t="s">
        <v>5424</v>
      </c>
      <c r="D2658" s="1">
        <v>43873</v>
      </c>
      <c r="E2658" s="4">
        <v>1923505</v>
      </c>
    </row>
    <row r="2659" spans="2:5" x14ac:dyDescent="0.2">
      <c r="B2659" t="s">
        <v>5425</v>
      </c>
      <c r="C2659" t="s">
        <v>5426</v>
      </c>
      <c r="D2659" s="1">
        <v>43873</v>
      </c>
      <c r="E2659" s="4">
        <v>1923508</v>
      </c>
    </row>
    <row r="2660" spans="2:5" x14ac:dyDescent="0.2">
      <c r="B2660" t="s">
        <v>5427</v>
      </c>
      <c r="C2660" t="s">
        <v>5428</v>
      </c>
      <c r="D2660" s="1">
        <v>43873</v>
      </c>
      <c r="E2660" s="4">
        <v>1923510</v>
      </c>
    </row>
    <row r="2661" spans="2:5" x14ac:dyDescent="0.2">
      <c r="B2661" t="s">
        <v>5429</v>
      </c>
      <c r="C2661" t="s">
        <v>5430</v>
      </c>
      <c r="D2661" s="1">
        <v>43873</v>
      </c>
      <c r="E2661" s="4">
        <v>1923516</v>
      </c>
    </row>
    <row r="2662" spans="2:5" x14ac:dyDescent="0.2">
      <c r="B2662" t="s">
        <v>5431</v>
      </c>
      <c r="C2662" t="s">
        <v>5432</v>
      </c>
      <c r="D2662" s="1">
        <v>43873</v>
      </c>
      <c r="E2662" s="4">
        <v>1923517</v>
      </c>
    </row>
    <row r="2663" spans="2:5" x14ac:dyDescent="0.2">
      <c r="B2663" t="s">
        <v>5433</v>
      </c>
      <c r="C2663" t="s">
        <v>5434</v>
      </c>
      <c r="D2663" s="1">
        <v>43873</v>
      </c>
      <c r="E2663" s="4">
        <v>1923518</v>
      </c>
    </row>
    <row r="2664" spans="2:5" x14ac:dyDescent="0.2">
      <c r="B2664" t="s">
        <v>5435</v>
      </c>
      <c r="C2664" t="s">
        <v>5436</v>
      </c>
      <c r="D2664" s="1">
        <v>43873</v>
      </c>
      <c r="E2664" s="4">
        <v>1923519</v>
      </c>
    </row>
    <row r="2665" spans="2:5" x14ac:dyDescent="0.2">
      <c r="B2665" t="s">
        <v>5437</v>
      </c>
      <c r="C2665" t="s">
        <v>5438</v>
      </c>
      <c r="D2665" s="1">
        <v>43873</v>
      </c>
      <c r="E2665" s="4">
        <v>1923520</v>
      </c>
    </row>
    <row r="2666" spans="2:5" x14ac:dyDescent="0.2">
      <c r="B2666" t="s">
        <v>5439</v>
      </c>
      <c r="C2666" t="s">
        <v>5440</v>
      </c>
      <c r="D2666" s="1">
        <v>43873</v>
      </c>
      <c r="E2666" s="4">
        <v>1923521</v>
      </c>
    </row>
    <row r="2667" spans="2:5" x14ac:dyDescent="0.2">
      <c r="B2667" t="s">
        <v>5441</v>
      </c>
      <c r="C2667" t="s">
        <v>5442</v>
      </c>
      <c r="D2667" s="1">
        <v>43873</v>
      </c>
      <c r="E2667" s="4">
        <v>1923522</v>
      </c>
    </row>
    <row r="2668" spans="2:5" x14ac:dyDescent="0.2">
      <c r="B2668" t="s">
        <v>5443</v>
      </c>
      <c r="C2668" t="s">
        <v>5444</v>
      </c>
      <c r="D2668" s="1">
        <v>43873</v>
      </c>
      <c r="E2668" s="4">
        <v>1923535</v>
      </c>
    </row>
    <row r="2669" spans="2:5" x14ac:dyDescent="0.2">
      <c r="B2669" t="s">
        <v>5445</v>
      </c>
      <c r="C2669" t="s">
        <v>5446</v>
      </c>
      <c r="D2669" s="1">
        <v>43874</v>
      </c>
      <c r="E2669" s="4">
        <v>1923536</v>
      </c>
    </row>
    <row r="2670" spans="2:5" x14ac:dyDescent="0.2">
      <c r="B2670" t="s">
        <v>5447</v>
      </c>
      <c r="C2670" t="s">
        <v>5448</v>
      </c>
      <c r="D2670" s="1">
        <v>43874</v>
      </c>
      <c r="E2670" s="4">
        <v>1923537</v>
      </c>
    </row>
    <row r="2671" spans="2:5" x14ac:dyDescent="0.2">
      <c r="B2671" t="s">
        <v>5449</v>
      </c>
      <c r="C2671" t="s">
        <v>5450</v>
      </c>
      <c r="D2671" s="1">
        <v>43874</v>
      </c>
      <c r="E2671" s="4">
        <v>1923538</v>
      </c>
    </row>
    <row r="2672" spans="2:5" x14ac:dyDescent="0.2">
      <c r="B2672" t="s">
        <v>5451</v>
      </c>
      <c r="C2672" t="s">
        <v>5452</v>
      </c>
      <c r="D2672" s="1">
        <v>43874</v>
      </c>
      <c r="E2672" s="4">
        <v>1923539</v>
      </c>
    </row>
    <row r="2673" spans="2:5" x14ac:dyDescent="0.2">
      <c r="B2673" t="s">
        <v>5453</v>
      </c>
      <c r="C2673" t="s">
        <v>5454</v>
      </c>
      <c r="D2673" s="1">
        <v>43874</v>
      </c>
      <c r="E2673" s="4">
        <v>1923540</v>
      </c>
    </row>
    <row r="2674" spans="2:5" x14ac:dyDescent="0.2">
      <c r="B2674" t="s">
        <v>5455</v>
      </c>
      <c r="C2674" t="s">
        <v>5456</v>
      </c>
      <c r="D2674" s="1">
        <v>43874</v>
      </c>
      <c r="E2674" s="4">
        <v>1923541</v>
      </c>
    </row>
    <row r="2675" spans="2:5" x14ac:dyDescent="0.2">
      <c r="B2675" t="s">
        <v>5457</v>
      </c>
      <c r="C2675" t="s">
        <v>5458</v>
      </c>
      <c r="D2675" s="1">
        <v>43874</v>
      </c>
      <c r="E2675" s="4">
        <v>1923542</v>
      </c>
    </row>
    <row r="2676" spans="2:5" x14ac:dyDescent="0.2">
      <c r="B2676" t="s">
        <v>5459</v>
      </c>
      <c r="C2676" t="s">
        <v>5460</v>
      </c>
      <c r="D2676" s="1">
        <v>43874</v>
      </c>
      <c r="E2676" s="4">
        <v>1923547</v>
      </c>
    </row>
    <row r="2677" spans="2:5" x14ac:dyDescent="0.2">
      <c r="B2677" t="s">
        <v>5461</v>
      </c>
      <c r="C2677" t="s">
        <v>5462</v>
      </c>
      <c r="D2677" s="1">
        <v>43874</v>
      </c>
      <c r="E2677" s="4">
        <v>1923549</v>
      </c>
    </row>
    <row r="2678" spans="2:5" x14ac:dyDescent="0.2">
      <c r="B2678" t="s">
        <v>5463</v>
      </c>
      <c r="C2678" t="s">
        <v>5464</v>
      </c>
      <c r="D2678" s="1">
        <v>43874</v>
      </c>
      <c r="E2678" s="4">
        <v>1923550</v>
      </c>
    </row>
    <row r="2679" spans="2:5" x14ac:dyDescent="0.2">
      <c r="B2679" t="s">
        <v>5465</v>
      </c>
      <c r="C2679" t="s">
        <v>5466</v>
      </c>
      <c r="D2679" s="1">
        <v>43874</v>
      </c>
      <c r="E2679" s="4">
        <v>1923551</v>
      </c>
    </row>
    <row r="2680" spans="2:5" x14ac:dyDescent="0.2">
      <c r="B2680" t="s">
        <v>5467</v>
      </c>
      <c r="C2680" t="s">
        <v>5468</v>
      </c>
      <c r="D2680" s="1">
        <v>43874</v>
      </c>
      <c r="E2680" s="4">
        <v>1923552</v>
      </c>
    </row>
    <row r="2681" spans="2:5" x14ac:dyDescent="0.2">
      <c r="B2681" t="s">
        <v>5469</v>
      </c>
      <c r="C2681" t="s">
        <v>5470</v>
      </c>
      <c r="D2681" s="1">
        <v>43874</v>
      </c>
      <c r="E2681" s="4">
        <v>1923553</v>
      </c>
    </row>
    <row r="2682" spans="2:5" x14ac:dyDescent="0.2">
      <c r="B2682" t="s">
        <v>5471</v>
      </c>
      <c r="C2682" t="s">
        <v>5472</v>
      </c>
      <c r="D2682" s="1">
        <v>43874</v>
      </c>
      <c r="E2682" s="4">
        <v>1923554</v>
      </c>
    </row>
    <row r="2683" spans="2:5" x14ac:dyDescent="0.2">
      <c r="B2683" t="s">
        <v>5473</v>
      </c>
      <c r="C2683" t="s">
        <v>5474</v>
      </c>
      <c r="D2683" s="1">
        <v>43874</v>
      </c>
      <c r="E2683" s="4">
        <v>1923555</v>
      </c>
    </row>
    <row r="2684" spans="2:5" x14ac:dyDescent="0.2">
      <c r="B2684" t="s">
        <v>5475</v>
      </c>
      <c r="C2684" t="s">
        <v>5476</v>
      </c>
      <c r="D2684" s="1">
        <v>43874</v>
      </c>
      <c r="E2684" s="4">
        <v>1923556</v>
      </c>
    </row>
    <row r="2685" spans="2:5" x14ac:dyDescent="0.2">
      <c r="B2685" t="s">
        <v>5477</v>
      </c>
      <c r="C2685" t="s">
        <v>5478</v>
      </c>
      <c r="D2685" s="1">
        <v>43874</v>
      </c>
      <c r="E2685" s="4">
        <v>1923557</v>
      </c>
    </row>
    <row r="2686" spans="2:5" x14ac:dyDescent="0.2">
      <c r="B2686" t="s">
        <v>5479</v>
      </c>
      <c r="C2686" t="s">
        <v>5480</v>
      </c>
      <c r="D2686" s="1">
        <v>43874</v>
      </c>
      <c r="E2686" s="4">
        <v>1923558</v>
      </c>
    </row>
    <row r="2687" spans="2:5" x14ac:dyDescent="0.2">
      <c r="B2687" t="s">
        <v>5481</v>
      </c>
      <c r="C2687" t="s">
        <v>5482</v>
      </c>
      <c r="D2687" s="1">
        <v>43874</v>
      </c>
      <c r="E2687" s="4">
        <v>1923559</v>
      </c>
    </row>
    <row r="2688" spans="2:5" x14ac:dyDescent="0.2">
      <c r="B2688" t="s">
        <v>5483</v>
      </c>
      <c r="C2688" t="s">
        <v>5484</v>
      </c>
      <c r="D2688" s="1">
        <v>43874</v>
      </c>
      <c r="E2688" s="4">
        <v>1923560</v>
      </c>
    </row>
    <row r="2689" spans="2:5" x14ac:dyDescent="0.2">
      <c r="B2689" t="s">
        <v>5485</v>
      </c>
      <c r="C2689" t="s">
        <v>5486</v>
      </c>
      <c r="D2689" s="1">
        <v>43874</v>
      </c>
      <c r="E2689" s="4">
        <v>1923561</v>
      </c>
    </row>
    <row r="2690" spans="2:5" x14ac:dyDescent="0.2">
      <c r="B2690" t="s">
        <v>5487</v>
      </c>
      <c r="C2690" t="s">
        <v>5488</v>
      </c>
      <c r="D2690" s="1">
        <v>43874</v>
      </c>
      <c r="E2690" s="4">
        <v>1923562</v>
      </c>
    </row>
    <row r="2691" spans="2:5" x14ac:dyDescent="0.2">
      <c r="B2691" t="s">
        <v>5489</v>
      </c>
      <c r="C2691" t="s">
        <v>5490</v>
      </c>
      <c r="D2691" s="1">
        <v>43874</v>
      </c>
      <c r="E2691" s="4">
        <v>1923563</v>
      </c>
    </row>
    <row r="2692" spans="2:5" x14ac:dyDescent="0.2">
      <c r="B2692" t="s">
        <v>5491</v>
      </c>
      <c r="C2692" t="s">
        <v>5492</v>
      </c>
      <c r="D2692" s="1">
        <v>43874</v>
      </c>
      <c r="E2692" s="4">
        <v>1923564</v>
      </c>
    </row>
    <row r="2693" spans="2:5" x14ac:dyDescent="0.2">
      <c r="B2693" t="s">
        <v>5493</v>
      </c>
      <c r="C2693" t="s">
        <v>5494</v>
      </c>
      <c r="D2693" s="1">
        <v>43874</v>
      </c>
      <c r="E2693" s="4">
        <v>1923568</v>
      </c>
    </row>
    <row r="2694" spans="2:5" x14ac:dyDescent="0.2">
      <c r="B2694" t="s">
        <v>5495</v>
      </c>
      <c r="C2694" t="s">
        <v>5496</v>
      </c>
      <c r="D2694" s="1">
        <v>43874</v>
      </c>
      <c r="E2694" s="4">
        <v>1923570</v>
      </c>
    </row>
    <row r="2695" spans="2:5" x14ac:dyDescent="0.2">
      <c r="B2695" t="s">
        <v>5497</v>
      </c>
      <c r="C2695" t="s">
        <v>5498</v>
      </c>
      <c r="D2695" s="1">
        <v>43875</v>
      </c>
      <c r="E2695" s="4">
        <v>1923572</v>
      </c>
    </row>
    <row r="2696" spans="2:5" x14ac:dyDescent="0.2">
      <c r="B2696" t="s">
        <v>5499</v>
      </c>
      <c r="C2696" t="s">
        <v>5500</v>
      </c>
      <c r="D2696" s="1">
        <v>43875</v>
      </c>
      <c r="E2696" s="4">
        <v>1923573</v>
      </c>
    </row>
    <row r="2697" spans="2:5" x14ac:dyDescent="0.2">
      <c r="B2697" t="s">
        <v>5501</v>
      </c>
      <c r="C2697" t="s">
        <v>5502</v>
      </c>
      <c r="D2697" s="1">
        <v>43875</v>
      </c>
      <c r="E2697" s="4">
        <v>1923574</v>
      </c>
    </row>
    <row r="2698" spans="2:5" x14ac:dyDescent="0.2">
      <c r="B2698" t="s">
        <v>5503</v>
      </c>
      <c r="C2698" t="s">
        <v>5504</v>
      </c>
      <c r="D2698" s="1">
        <v>43875</v>
      </c>
      <c r="E2698" s="4">
        <v>1923575</v>
      </c>
    </row>
    <row r="2699" spans="2:5" x14ac:dyDescent="0.2">
      <c r="B2699" t="s">
        <v>5505</v>
      </c>
      <c r="C2699" t="s">
        <v>5506</v>
      </c>
      <c r="D2699" s="1">
        <v>43875</v>
      </c>
      <c r="E2699" s="4">
        <v>1923576</v>
      </c>
    </row>
    <row r="2700" spans="2:5" x14ac:dyDescent="0.2">
      <c r="B2700" t="s">
        <v>5507</v>
      </c>
      <c r="C2700" t="s">
        <v>5508</v>
      </c>
      <c r="D2700" s="1">
        <v>43875</v>
      </c>
      <c r="E2700" s="4">
        <v>1923577</v>
      </c>
    </row>
    <row r="2701" spans="2:5" x14ac:dyDescent="0.2">
      <c r="B2701" t="s">
        <v>5509</v>
      </c>
      <c r="C2701" t="s">
        <v>5510</v>
      </c>
      <c r="D2701" s="1">
        <v>43875</v>
      </c>
      <c r="E2701" s="4">
        <v>1923578</v>
      </c>
    </row>
    <row r="2702" spans="2:5" x14ac:dyDescent="0.2">
      <c r="B2702" t="s">
        <v>5511</v>
      </c>
      <c r="C2702" t="s">
        <v>5512</v>
      </c>
      <c r="D2702" s="1">
        <v>43875</v>
      </c>
      <c r="E2702" s="4">
        <v>1923579</v>
      </c>
    </row>
    <row r="2703" spans="2:5" x14ac:dyDescent="0.2">
      <c r="B2703" t="s">
        <v>5513</v>
      </c>
      <c r="C2703" t="s">
        <v>5514</v>
      </c>
      <c r="D2703" s="1">
        <v>43875</v>
      </c>
      <c r="E2703" s="4">
        <v>1923580</v>
      </c>
    </row>
    <row r="2704" spans="2:5" x14ac:dyDescent="0.2">
      <c r="B2704" t="s">
        <v>5515</v>
      </c>
      <c r="C2704" t="s">
        <v>5516</v>
      </c>
      <c r="D2704" s="1">
        <v>43875</v>
      </c>
      <c r="E2704" s="4">
        <v>1923581</v>
      </c>
    </row>
    <row r="2705" spans="2:5" x14ac:dyDescent="0.2">
      <c r="B2705" t="s">
        <v>5517</v>
      </c>
      <c r="C2705" t="s">
        <v>5518</v>
      </c>
      <c r="D2705" s="1">
        <v>43875</v>
      </c>
      <c r="E2705" s="4">
        <v>1923582</v>
      </c>
    </row>
    <row r="2706" spans="2:5" x14ac:dyDescent="0.2">
      <c r="B2706" t="s">
        <v>5519</v>
      </c>
      <c r="C2706" t="s">
        <v>5520</v>
      </c>
      <c r="D2706" s="1">
        <v>43875</v>
      </c>
      <c r="E2706" s="4">
        <v>1923583</v>
      </c>
    </row>
    <row r="2707" spans="2:5" x14ac:dyDescent="0.2">
      <c r="B2707" t="s">
        <v>5521</v>
      </c>
      <c r="C2707" t="s">
        <v>5522</v>
      </c>
      <c r="D2707" s="1">
        <v>43875</v>
      </c>
      <c r="E2707" s="4">
        <v>1923584</v>
      </c>
    </row>
    <row r="2708" spans="2:5" x14ac:dyDescent="0.2">
      <c r="B2708" t="s">
        <v>5523</v>
      </c>
      <c r="C2708" t="s">
        <v>5524</v>
      </c>
      <c r="D2708" s="1">
        <v>43875</v>
      </c>
      <c r="E2708" s="4">
        <v>1923585</v>
      </c>
    </row>
    <row r="2709" spans="2:5" x14ac:dyDescent="0.2">
      <c r="B2709" t="s">
        <v>5525</v>
      </c>
      <c r="C2709" t="s">
        <v>5526</v>
      </c>
      <c r="D2709" s="1">
        <v>43875</v>
      </c>
      <c r="E2709" s="4">
        <v>1923586</v>
      </c>
    </row>
    <row r="2710" spans="2:5" x14ac:dyDescent="0.2">
      <c r="B2710" t="s">
        <v>5527</v>
      </c>
      <c r="C2710" t="s">
        <v>5528</v>
      </c>
      <c r="D2710" s="1">
        <v>43875</v>
      </c>
      <c r="E2710" s="4">
        <v>1923587</v>
      </c>
    </row>
    <row r="2711" spans="2:5" x14ac:dyDescent="0.2">
      <c r="B2711" t="s">
        <v>5529</v>
      </c>
      <c r="C2711" t="s">
        <v>5530</v>
      </c>
      <c r="D2711" s="1">
        <v>43875</v>
      </c>
      <c r="E2711" s="4">
        <v>1923588</v>
      </c>
    </row>
    <row r="2712" spans="2:5" x14ac:dyDescent="0.2">
      <c r="B2712" t="s">
        <v>5531</v>
      </c>
      <c r="C2712" t="s">
        <v>5532</v>
      </c>
      <c r="D2712" s="1">
        <v>43875</v>
      </c>
      <c r="E2712" s="4">
        <v>1923589</v>
      </c>
    </row>
    <row r="2713" spans="2:5" x14ac:dyDescent="0.2">
      <c r="B2713" t="s">
        <v>5533</v>
      </c>
      <c r="C2713" t="s">
        <v>5534</v>
      </c>
      <c r="D2713" s="1">
        <v>43875</v>
      </c>
      <c r="E2713" s="4">
        <v>1923590</v>
      </c>
    </row>
    <row r="2714" spans="2:5" x14ac:dyDescent="0.2">
      <c r="B2714" t="s">
        <v>5535</v>
      </c>
      <c r="C2714" t="s">
        <v>5536</v>
      </c>
      <c r="D2714" s="1">
        <v>43875</v>
      </c>
      <c r="E2714" s="4">
        <v>1923591</v>
      </c>
    </row>
    <row r="2715" spans="2:5" x14ac:dyDescent="0.2">
      <c r="B2715" t="s">
        <v>5537</v>
      </c>
      <c r="C2715" t="s">
        <v>5538</v>
      </c>
      <c r="D2715" s="1">
        <v>43875</v>
      </c>
      <c r="E2715" s="4">
        <v>1923592</v>
      </c>
    </row>
    <row r="2716" spans="2:5" x14ac:dyDescent="0.2">
      <c r="B2716" t="s">
        <v>5539</v>
      </c>
      <c r="C2716" t="s">
        <v>5540</v>
      </c>
      <c r="D2716" s="1">
        <v>43875</v>
      </c>
      <c r="E2716" s="4">
        <v>1923593</v>
      </c>
    </row>
    <row r="2717" spans="2:5" x14ac:dyDescent="0.2">
      <c r="B2717" t="s">
        <v>5541</v>
      </c>
      <c r="C2717" t="s">
        <v>5542</v>
      </c>
      <c r="D2717" s="1">
        <v>43875</v>
      </c>
      <c r="E2717" s="4">
        <v>1923594</v>
      </c>
    </row>
    <row r="2718" spans="2:5" x14ac:dyDescent="0.2">
      <c r="B2718" t="s">
        <v>5543</v>
      </c>
      <c r="C2718" t="s">
        <v>5544</v>
      </c>
      <c r="D2718" s="1">
        <v>43875</v>
      </c>
      <c r="E2718" s="4">
        <v>1923595</v>
      </c>
    </row>
    <row r="2719" spans="2:5" x14ac:dyDescent="0.2">
      <c r="B2719" t="s">
        <v>5545</v>
      </c>
      <c r="C2719" t="s">
        <v>5546</v>
      </c>
      <c r="D2719" s="1">
        <v>43875</v>
      </c>
      <c r="E2719" s="4">
        <v>1923596</v>
      </c>
    </row>
    <row r="2720" spans="2:5" x14ac:dyDescent="0.2">
      <c r="B2720" t="s">
        <v>5547</v>
      </c>
      <c r="C2720" t="s">
        <v>5548</v>
      </c>
      <c r="D2720" s="1">
        <v>43875</v>
      </c>
      <c r="E2720" s="4">
        <v>1923605</v>
      </c>
    </row>
    <row r="2721" spans="2:5" x14ac:dyDescent="0.2">
      <c r="B2721" t="s">
        <v>5549</v>
      </c>
      <c r="C2721" t="s">
        <v>5550</v>
      </c>
      <c r="D2721" s="1">
        <v>43875</v>
      </c>
      <c r="E2721" s="4">
        <v>1923609</v>
      </c>
    </row>
    <row r="2722" spans="2:5" x14ac:dyDescent="0.2">
      <c r="B2722" t="s">
        <v>5551</v>
      </c>
      <c r="C2722" t="s">
        <v>5552</v>
      </c>
      <c r="D2722" s="1">
        <v>43876</v>
      </c>
      <c r="E2722" s="4">
        <v>1923272</v>
      </c>
    </row>
    <row r="2723" spans="2:5" x14ac:dyDescent="0.2">
      <c r="B2723" t="s">
        <v>5553</v>
      </c>
      <c r="C2723" t="s">
        <v>5554</v>
      </c>
      <c r="D2723" s="1">
        <v>43876</v>
      </c>
      <c r="E2723" s="4">
        <v>1923258</v>
      </c>
    </row>
    <row r="2724" spans="2:5" x14ac:dyDescent="0.2">
      <c r="B2724" t="s">
        <v>5555</v>
      </c>
      <c r="C2724" t="s">
        <v>5556</v>
      </c>
      <c r="D2724" s="1">
        <v>43876</v>
      </c>
      <c r="E2724" s="4">
        <v>1923273</v>
      </c>
    </row>
    <row r="2725" spans="2:5" x14ac:dyDescent="0.2">
      <c r="B2725" t="s">
        <v>5557</v>
      </c>
      <c r="C2725" t="s">
        <v>5558</v>
      </c>
      <c r="D2725" s="1">
        <v>43876</v>
      </c>
      <c r="E2725" s="4">
        <v>1923274</v>
      </c>
    </row>
    <row r="2726" spans="2:5" x14ac:dyDescent="0.2">
      <c r="B2726" t="s">
        <v>5559</v>
      </c>
      <c r="C2726" t="s">
        <v>5560</v>
      </c>
      <c r="D2726" s="1">
        <v>43876</v>
      </c>
      <c r="E2726" s="4">
        <v>1923275</v>
      </c>
    </row>
    <row r="2727" spans="2:5" x14ac:dyDescent="0.2">
      <c r="B2727" t="s">
        <v>5561</v>
      </c>
      <c r="C2727" t="s">
        <v>5562</v>
      </c>
      <c r="D2727" s="1">
        <v>43876</v>
      </c>
      <c r="E2727" s="4">
        <v>1923276</v>
      </c>
    </row>
    <row r="2728" spans="2:5" x14ac:dyDescent="0.2">
      <c r="B2728" t="s">
        <v>5563</v>
      </c>
      <c r="C2728" t="s">
        <v>5564</v>
      </c>
      <c r="D2728" s="1">
        <v>43876</v>
      </c>
      <c r="E2728" s="4">
        <v>1923280</v>
      </c>
    </row>
    <row r="2729" spans="2:5" x14ac:dyDescent="0.2">
      <c r="B2729" t="s">
        <v>5565</v>
      </c>
      <c r="C2729" t="s">
        <v>5566</v>
      </c>
      <c r="D2729" s="1">
        <v>43876</v>
      </c>
      <c r="E2729" s="4">
        <v>1923282</v>
      </c>
    </row>
    <row r="2730" spans="2:5" x14ac:dyDescent="0.2">
      <c r="B2730" t="s">
        <v>5567</v>
      </c>
      <c r="C2730" t="s">
        <v>5568</v>
      </c>
      <c r="D2730" s="1">
        <v>43876</v>
      </c>
      <c r="E2730" s="4">
        <v>1923283</v>
      </c>
    </row>
    <row r="2731" spans="2:5" x14ac:dyDescent="0.2">
      <c r="B2731" t="s">
        <v>5569</v>
      </c>
      <c r="C2731" t="s">
        <v>5570</v>
      </c>
      <c r="D2731" s="1">
        <v>43876</v>
      </c>
      <c r="E2731" s="4">
        <v>1923284</v>
      </c>
    </row>
    <row r="2732" spans="2:5" x14ac:dyDescent="0.2">
      <c r="B2732" t="s">
        <v>5571</v>
      </c>
      <c r="C2732" t="s">
        <v>5572</v>
      </c>
      <c r="D2732" s="1">
        <v>43876</v>
      </c>
      <c r="E2732" s="4">
        <v>1923286</v>
      </c>
    </row>
    <row r="2733" spans="2:5" x14ac:dyDescent="0.2">
      <c r="B2733" t="s">
        <v>5573</v>
      </c>
      <c r="C2733" t="s">
        <v>5574</v>
      </c>
      <c r="D2733" s="1">
        <v>43876</v>
      </c>
      <c r="E2733" s="4">
        <v>1923287</v>
      </c>
    </row>
    <row r="2734" spans="2:5" x14ac:dyDescent="0.2">
      <c r="B2734" t="s">
        <v>5575</v>
      </c>
      <c r="C2734" t="s">
        <v>5576</v>
      </c>
      <c r="D2734" s="1">
        <v>43876</v>
      </c>
      <c r="E2734" s="4">
        <v>1923288</v>
      </c>
    </row>
    <row r="2735" spans="2:5" x14ac:dyDescent="0.2">
      <c r="B2735" t="s">
        <v>5577</v>
      </c>
      <c r="C2735" t="s">
        <v>5578</v>
      </c>
      <c r="D2735" s="1">
        <v>43876</v>
      </c>
      <c r="E2735" s="4">
        <v>1923289</v>
      </c>
    </row>
    <row r="2736" spans="2:5" x14ac:dyDescent="0.2">
      <c r="B2736" t="s">
        <v>5579</v>
      </c>
      <c r="C2736" t="s">
        <v>5580</v>
      </c>
      <c r="D2736" s="1">
        <v>43876</v>
      </c>
      <c r="E2736" s="4">
        <v>1923290</v>
      </c>
    </row>
    <row r="2737" spans="2:5" x14ac:dyDescent="0.2">
      <c r="B2737" t="s">
        <v>5581</v>
      </c>
      <c r="C2737" t="s">
        <v>5582</v>
      </c>
      <c r="D2737" s="1">
        <v>43876</v>
      </c>
      <c r="E2737" s="4">
        <v>1923292</v>
      </c>
    </row>
    <row r="2738" spans="2:5" x14ac:dyDescent="0.2">
      <c r="B2738" t="s">
        <v>5583</v>
      </c>
      <c r="C2738" t="s">
        <v>5584</v>
      </c>
      <c r="D2738" s="1">
        <v>43876</v>
      </c>
      <c r="E2738" s="4">
        <v>1923293</v>
      </c>
    </row>
    <row r="2739" spans="2:5" x14ac:dyDescent="0.2">
      <c r="B2739" t="s">
        <v>5585</v>
      </c>
      <c r="C2739" t="s">
        <v>5586</v>
      </c>
      <c r="D2739" s="1">
        <v>43876</v>
      </c>
      <c r="E2739" s="4">
        <v>1923294</v>
      </c>
    </row>
    <row r="2740" spans="2:5" x14ac:dyDescent="0.2">
      <c r="B2740" t="s">
        <v>5587</v>
      </c>
      <c r="C2740" t="s">
        <v>5588</v>
      </c>
      <c r="D2740" s="1">
        <v>43876</v>
      </c>
      <c r="E2740" s="4">
        <v>1923296</v>
      </c>
    </row>
    <row r="2741" spans="2:5" x14ac:dyDescent="0.2">
      <c r="B2741" t="s">
        <v>5589</v>
      </c>
      <c r="C2741" t="s">
        <v>5590</v>
      </c>
      <c r="D2741" s="1">
        <v>43876</v>
      </c>
      <c r="E2741" s="4">
        <v>1923297</v>
      </c>
    </row>
    <row r="2742" spans="2:5" x14ac:dyDescent="0.2">
      <c r="B2742" t="s">
        <v>5591</v>
      </c>
      <c r="C2742" t="s">
        <v>5592</v>
      </c>
      <c r="D2742" s="1">
        <v>43876</v>
      </c>
      <c r="E2742" s="4">
        <v>1923300</v>
      </c>
    </row>
    <row r="2743" spans="2:5" x14ac:dyDescent="0.2">
      <c r="B2743" t="s">
        <v>5593</v>
      </c>
      <c r="C2743" t="s">
        <v>5594</v>
      </c>
      <c r="D2743" s="1">
        <v>43876</v>
      </c>
      <c r="E2743" s="4">
        <v>1923301</v>
      </c>
    </row>
    <row r="2744" spans="2:5" x14ac:dyDescent="0.2">
      <c r="B2744" t="s">
        <v>5595</v>
      </c>
      <c r="C2744" t="s">
        <v>5596</v>
      </c>
      <c r="D2744" s="1">
        <v>43876</v>
      </c>
      <c r="E2744" s="4">
        <v>1923302</v>
      </c>
    </row>
    <row r="2745" spans="2:5" x14ac:dyDescent="0.2">
      <c r="B2745" t="s">
        <v>5597</v>
      </c>
      <c r="C2745" t="s">
        <v>5598</v>
      </c>
      <c r="D2745" s="1">
        <v>43876</v>
      </c>
      <c r="E2745" s="4">
        <v>1923319</v>
      </c>
    </row>
    <row r="2746" spans="2:5" x14ac:dyDescent="0.2">
      <c r="B2746" t="s">
        <v>5599</v>
      </c>
      <c r="C2746" t="s">
        <v>5600</v>
      </c>
      <c r="D2746" s="1">
        <v>43876</v>
      </c>
      <c r="E2746" s="4">
        <v>1923330</v>
      </c>
    </row>
    <row r="2747" spans="2:5" x14ac:dyDescent="0.2">
      <c r="B2747" t="s">
        <v>5601</v>
      </c>
      <c r="C2747" t="s">
        <v>5602</v>
      </c>
      <c r="D2747" s="1">
        <v>43876</v>
      </c>
      <c r="E2747" s="4">
        <v>1923331</v>
      </c>
    </row>
    <row r="2748" spans="2:5" x14ac:dyDescent="0.2">
      <c r="B2748" t="s">
        <v>5603</v>
      </c>
      <c r="C2748" t="s">
        <v>5604</v>
      </c>
      <c r="D2748" s="1">
        <v>43876</v>
      </c>
      <c r="E2748" s="4">
        <v>1923332</v>
      </c>
    </row>
    <row r="2749" spans="2:5" x14ac:dyDescent="0.2">
      <c r="B2749" t="s">
        <v>5605</v>
      </c>
      <c r="C2749" t="s">
        <v>5606</v>
      </c>
      <c r="D2749" s="1">
        <v>43876</v>
      </c>
      <c r="E2749" s="4">
        <v>1923333</v>
      </c>
    </row>
    <row r="2750" spans="2:5" x14ac:dyDescent="0.2">
      <c r="B2750" t="s">
        <v>5607</v>
      </c>
      <c r="C2750" t="s">
        <v>5608</v>
      </c>
      <c r="D2750" s="1">
        <v>43876</v>
      </c>
      <c r="E2750" s="4">
        <v>1923334</v>
      </c>
    </row>
    <row r="2751" spans="2:5" x14ac:dyDescent="0.2">
      <c r="B2751" t="s">
        <v>5609</v>
      </c>
      <c r="C2751" t="s">
        <v>5610</v>
      </c>
      <c r="D2751" s="1">
        <v>43876</v>
      </c>
      <c r="E2751" s="4">
        <v>1923335</v>
      </c>
    </row>
    <row r="2752" spans="2:5" x14ac:dyDescent="0.2">
      <c r="B2752" t="s">
        <v>5611</v>
      </c>
      <c r="C2752" t="s">
        <v>5612</v>
      </c>
      <c r="D2752" s="1">
        <v>43876</v>
      </c>
      <c r="E2752" s="4">
        <v>1923336</v>
      </c>
    </row>
    <row r="2753" spans="2:5" x14ac:dyDescent="0.2">
      <c r="B2753" t="s">
        <v>5613</v>
      </c>
      <c r="C2753" t="s">
        <v>5614</v>
      </c>
      <c r="D2753" s="1">
        <v>43876</v>
      </c>
      <c r="E2753" s="4">
        <v>1923339</v>
      </c>
    </row>
    <row r="2754" spans="2:5" x14ac:dyDescent="0.2">
      <c r="B2754" t="s">
        <v>5615</v>
      </c>
      <c r="C2754" t="s">
        <v>5616</v>
      </c>
      <c r="D2754" s="1">
        <v>43876</v>
      </c>
      <c r="E2754" s="4">
        <v>1923340</v>
      </c>
    </row>
    <row r="2755" spans="2:5" x14ac:dyDescent="0.2">
      <c r="B2755" t="s">
        <v>5617</v>
      </c>
      <c r="C2755" t="s">
        <v>5618</v>
      </c>
      <c r="D2755" s="1">
        <v>43876</v>
      </c>
      <c r="E2755" s="4">
        <v>1923341</v>
      </c>
    </row>
    <row r="2756" spans="2:5" x14ac:dyDescent="0.2">
      <c r="B2756" t="s">
        <v>5619</v>
      </c>
      <c r="C2756" t="s">
        <v>5620</v>
      </c>
      <c r="D2756" s="1">
        <v>43876</v>
      </c>
      <c r="E2756" s="4">
        <v>1923342</v>
      </c>
    </row>
    <row r="2757" spans="2:5" x14ac:dyDescent="0.2">
      <c r="B2757" t="s">
        <v>5621</v>
      </c>
      <c r="C2757" t="s">
        <v>5622</v>
      </c>
      <c r="D2757" s="1">
        <v>43876</v>
      </c>
      <c r="E2757" s="4">
        <v>1923343</v>
      </c>
    </row>
    <row r="2758" spans="2:5" x14ac:dyDescent="0.2">
      <c r="B2758" t="s">
        <v>5623</v>
      </c>
      <c r="C2758" t="s">
        <v>5624</v>
      </c>
      <c r="D2758" s="1">
        <v>43876</v>
      </c>
      <c r="E2758" s="4">
        <v>1923349</v>
      </c>
    </row>
    <row r="2759" spans="2:5" x14ac:dyDescent="0.2">
      <c r="B2759" t="s">
        <v>5625</v>
      </c>
      <c r="C2759" t="s">
        <v>5626</v>
      </c>
      <c r="D2759" s="1">
        <v>43876</v>
      </c>
      <c r="E2759" s="4">
        <v>1923350</v>
      </c>
    </row>
    <row r="2760" spans="2:5" x14ac:dyDescent="0.2">
      <c r="B2760" t="s">
        <v>5627</v>
      </c>
      <c r="C2760" t="s">
        <v>5628</v>
      </c>
      <c r="D2760" s="1">
        <v>43876</v>
      </c>
      <c r="E2760" s="4">
        <v>1923351</v>
      </c>
    </row>
    <row r="2761" spans="2:5" x14ac:dyDescent="0.2">
      <c r="B2761" t="s">
        <v>5629</v>
      </c>
      <c r="C2761" t="s">
        <v>5630</v>
      </c>
      <c r="D2761" s="1">
        <v>43876</v>
      </c>
      <c r="E2761" s="4">
        <v>1923352</v>
      </c>
    </row>
    <row r="2762" spans="2:5" x14ac:dyDescent="0.2">
      <c r="B2762" t="s">
        <v>5631</v>
      </c>
      <c r="C2762" t="s">
        <v>5632</v>
      </c>
      <c r="D2762" s="1">
        <v>43876</v>
      </c>
      <c r="E2762" s="4">
        <v>1923354</v>
      </c>
    </row>
    <row r="2763" spans="2:5" x14ac:dyDescent="0.2">
      <c r="B2763" t="s">
        <v>5633</v>
      </c>
      <c r="C2763" t="s">
        <v>5634</v>
      </c>
      <c r="D2763" s="1">
        <v>43876</v>
      </c>
      <c r="E2763" s="4">
        <v>1923355</v>
      </c>
    </row>
    <row r="2764" spans="2:5" x14ac:dyDescent="0.2">
      <c r="B2764" t="s">
        <v>5635</v>
      </c>
      <c r="C2764" t="s">
        <v>5636</v>
      </c>
      <c r="D2764" s="1">
        <v>43876</v>
      </c>
      <c r="E2764" s="4">
        <v>1923356</v>
      </c>
    </row>
    <row r="2765" spans="2:5" x14ac:dyDescent="0.2">
      <c r="B2765" t="s">
        <v>5637</v>
      </c>
      <c r="C2765" t="s">
        <v>5638</v>
      </c>
      <c r="D2765" s="1">
        <v>43876</v>
      </c>
      <c r="E2765" s="4">
        <v>1923357</v>
      </c>
    </row>
    <row r="2766" spans="2:5" x14ac:dyDescent="0.2">
      <c r="B2766" t="s">
        <v>5639</v>
      </c>
      <c r="C2766" t="s">
        <v>5640</v>
      </c>
      <c r="D2766" s="1">
        <v>43876</v>
      </c>
      <c r="E2766" s="4">
        <v>1923358</v>
      </c>
    </row>
    <row r="2767" spans="2:5" x14ac:dyDescent="0.2">
      <c r="B2767" t="s">
        <v>5641</v>
      </c>
      <c r="C2767" t="s">
        <v>5642</v>
      </c>
      <c r="D2767" s="1">
        <v>43876</v>
      </c>
      <c r="E2767" s="4">
        <v>1923359</v>
      </c>
    </row>
    <row r="2768" spans="2:5" x14ac:dyDescent="0.2">
      <c r="B2768" t="s">
        <v>5643</v>
      </c>
      <c r="C2768" t="s">
        <v>5644</v>
      </c>
      <c r="D2768" s="1">
        <v>43876</v>
      </c>
      <c r="E2768" s="4">
        <v>1923360</v>
      </c>
    </row>
    <row r="2769" spans="2:5" x14ac:dyDescent="0.2">
      <c r="B2769" t="s">
        <v>5645</v>
      </c>
      <c r="C2769" t="s">
        <v>5646</v>
      </c>
      <c r="D2769" s="1">
        <v>43876</v>
      </c>
      <c r="E2769" s="4">
        <v>1923361</v>
      </c>
    </row>
    <row r="2770" spans="2:5" x14ac:dyDescent="0.2">
      <c r="B2770" t="s">
        <v>5647</v>
      </c>
      <c r="C2770" t="s">
        <v>5648</v>
      </c>
      <c r="D2770" s="1">
        <v>43876</v>
      </c>
      <c r="E2770" s="4">
        <v>1923362</v>
      </c>
    </row>
    <row r="2771" spans="2:5" x14ac:dyDescent="0.2">
      <c r="B2771" t="s">
        <v>5649</v>
      </c>
      <c r="C2771" t="s">
        <v>5650</v>
      </c>
      <c r="D2771" s="1">
        <v>43876</v>
      </c>
      <c r="E2771" s="4">
        <v>1923363</v>
      </c>
    </row>
    <row r="2772" spans="2:5" x14ac:dyDescent="0.2">
      <c r="B2772" t="s">
        <v>5651</v>
      </c>
      <c r="C2772" t="s">
        <v>5652</v>
      </c>
      <c r="D2772" s="1">
        <v>43876</v>
      </c>
      <c r="E2772" s="4">
        <v>1923364</v>
      </c>
    </row>
    <row r="2773" spans="2:5" x14ac:dyDescent="0.2">
      <c r="B2773" t="s">
        <v>5653</v>
      </c>
      <c r="C2773" t="s">
        <v>5654</v>
      </c>
      <c r="D2773" s="1">
        <v>43876</v>
      </c>
      <c r="E2773" s="4">
        <v>1923365</v>
      </c>
    </row>
    <row r="2774" spans="2:5" x14ac:dyDescent="0.2">
      <c r="B2774" t="s">
        <v>5655</v>
      </c>
      <c r="C2774" t="s">
        <v>5656</v>
      </c>
      <c r="D2774" s="1">
        <v>43876</v>
      </c>
      <c r="E2774" s="4">
        <v>1923366</v>
      </c>
    </row>
    <row r="2775" spans="2:5" x14ac:dyDescent="0.2">
      <c r="B2775" t="s">
        <v>5657</v>
      </c>
      <c r="C2775" t="s">
        <v>5658</v>
      </c>
      <c r="D2775" s="1">
        <v>43876</v>
      </c>
      <c r="E2775" s="4">
        <v>1923379</v>
      </c>
    </row>
    <row r="2776" spans="2:5" x14ac:dyDescent="0.2">
      <c r="B2776" t="s">
        <v>5659</v>
      </c>
      <c r="C2776" t="s">
        <v>5660</v>
      </c>
      <c r="D2776" s="1">
        <v>43876</v>
      </c>
      <c r="E2776" s="4">
        <v>1923380</v>
      </c>
    </row>
    <row r="2777" spans="2:5" x14ac:dyDescent="0.2">
      <c r="B2777" t="s">
        <v>5661</v>
      </c>
      <c r="C2777" t="s">
        <v>5662</v>
      </c>
      <c r="D2777" s="1">
        <v>43876</v>
      </c>
      <c r="E2777" s="4">
        <v>1923381</v>
      </c>
    </row>
    <row r="2778" spans="2:5" x14ac:dyDescent="0.2">
      <c r="B2778" t="s">
        <v>5663</v>
      </c>
      <c r="C2778" t="s">
        <v>5664</v>
      </c>
      <c r="D2778" s="1">
        <v>43876</v>
      </c>
      <c r="E2778" s="4">
        <v>1923382</v>
      </c>
    </row>
    <row r="2779" spans="2:5" x14ac:dyDescent="0.2">
      <c r="B2779" t="s">
        <v>5665</v>
      </c>
      <c r="C2779" t="s">
        <v>5666</v>
      </c>
      <c r="D2779" s="1">
        <v>43876</v>
      </c>
      <c r="E2779" s="4">
        <v>1923383</v>
      </c>
    </row>
    <row r="2780" spans="2:5" x14ac:dyDescent="0.2">
      <c r="B2780" t="s">
        <v>5667</v>
      </c>
      <c r="C2780" t="s">
        <v>5668</v>
      </c>
      <c r="D2780" s="1">
        <v>43876</v>
      </c>
      <c r="E2780" s="4">
        <v>1923384</v>
      </c>
    </row>
    <row r="2781" spans="2:5" x14ac:dyDescent="0.2">
      <c r="B2781" t="s">
        <v>5669</v>
      </c>
      <c r="C2781" t="s">
        <v>5670</v>
      </c>
      <c r="D2781" s="1">
        <v>43876</v>
      </c>
      <c r="E2781" s="4">
        <v>1923385</v>
      </c>
    </row>
    <row r="2782" spans="2:5" x14ac:dyDescent="0.2">
      <c r="B2782" t="s">
        <v>5671</v>
      </c>
      <c r="C2782" t="s">
        <v>5672</v>
      </c>
      <c r="D2782" s="1">
        <v>43876</v>
      </c>
      <c r="E2782" s="4">
        <v>1923386</v>
      </c>
    </row>
    <row r="2783" spans="2:5" x14ac:dyDescent="0.2">
      <c r="B2783" t="s">
        <v>5673</v>
      </c>
      <c r="C2783" t="s">
        <v>5674</v>
      </c>
      <c r="D2783" s="1">
        <v>43876</v>
      </c>
      <c r="E2783" s="4">
        <v>1923388</v>
      </c>
    </row>
    <row r="2784" spans="2:5" x14ac:dyDescent="0.2">
      <c r="B2784" t="s">
        <v>5675</v>
      </c>
      <c r="C2784" t="s">
        <v>5676</v>
      </c>
      <c r="D2784" s="1">
        <v>43876</v>
      </c>
      <c r="E2784" s="4">
        <v>1923389</v>
      </c>
    </row>
    <row r="2785" spans="2:5" x14ac:dyDescent="0.2">
      <c r="B2785" t="s">
        <v>5677</v>
      </c>
      <c r="C2785" t="s">
        <v>5678</v>
      </c>
      <c r="D2785" s="1">
        <v>43876</v>
      </c>
      <c r="E2785" s="4">
        <v>1923390</v>
      </c>
    </row>
    <row r="2786" spans="2:5" x14ac:dyDescent="0.2">
      <c r="B2786" t="s">
        <v>5679</v>
      </c>
      <c r="C2786" t="s">
        <v>5680</v>
      </c>
      <c r="D2786" s="1">
        <v>43876</v>
      </c>
      <c r="E2786" s="4">
        <v>1923394</v>
      </c>
    </row>
    <row r="2787" spans="2:5" x14ac:dyDescent="0.2">
      <c r="B2787" t="s">
        <v>5681</v>
      </c>
      <c r="C2787" t="s">
        <v>5682</v>
      </c>
      <c r="D2787" s="1">
        <v>43876</v>
      </c>
      <c r="E2787" s="4">
        <v>1923395</v>
      </c>
    </row>
    <row r="2788" spans="2:5" x14ac:dyDescent="0.2">
      <c r="B2788" t="s">
        <v>5683</v>
      </c>
      <c r="C2788" t="s">
        <v>5684</v>
      </c>
      <c r="D2788" s="1">
        <v>43876</v>
      </c>
      <c r="E2788" s="4">
        <v>1923396</v>
      </c>
    </row>
    <row r="2789" spans="2:5" x14ac:dyDescent="0.2">
      <c r="B2789" t="s">
        <v>5685</v>
      </c>
      <c r="C2789" t="s">
        <v>5686</v>
      </c>
      <c r="D2789" s="1">
        <v>43876</v>
      </c>
      <c r="E2789" s="4">
        <v>1923397</v>
      </c>
    </row>
    <row r="2790" spans="2:5" x14ac:dyDescent="0.2">
      <c r="B2790" t="s">
        <v>5687</v>
      </c>
      <c r="C2790" t="s">
        <v>5688</v>
      </c>
      <c r="D2790" s="1">
        <v>43876</v>
      </c>
      <c r="E2790" s="4">
        <v>1923398</v>
      </c>
    </row>
    <row r="2791" spans="2:5" x14ac:dyDescent="0.2">
      <c r="B2791" t="s">
        <v>5689</v>
      </c>
      <c r="C2791" t="s">
        <v>5690</v>
      </c>
      <c r="D2791" s="1">
        <v>43876</v>
      </c>
      <c r="E2791" s="4">
        <v>1923399</v>
      </c>
    </row>
    <row r="2792" spans="2:5" x14ac:dyDescent="0.2">
      <c r="B2792" t="s">
        <v>5691</v>
      </c>
      <c r="C2792" t="s">
        <v>5692</v>
      </c>
      <c r="D2792" s="1">
        <v>43876</v>
      </c>
      <c r="E2792" s="4">
        <v>1923400</v>
      </c>
    </row>
    <row r="2793" spans="2:5" x14ac:dyDescent="0.2">
      <c r="B2793" t="s">
        <v>5693</v>
      </c>
      <c r="C2793" t="s">
        <v>5694</v>
      </c>
      <c r="D2793" s="1">
        <v>43876</v>
      </c>
      <c r="E2793" s="4">
        <v>1923401</v>
      </c>
    </row>
    <row r="2794" spans="2:5" x14ac:dyDescent="0.2">
      <c r="B2794" t="s">
        <v>5695</v>
      </c>
      <c r="C2794" t="s">
        <v>5696</v>
      </c>
      <c r="D2794" s="1">
        <v>43876</v>
      </c>
      <c r="E2794" s="4">
        <v>1923402</v>
      </c>
    </row>
    <row r="2795" spans="2:5" x14ac:dyDescent="0.2">
      <c r="B2795" t="s">
        <v>5697</v>
      </c>
      <c r="C2795" t="s">
        <v>5698</v>
      </c>
      <c r="D2795" s="1">
        <v>43876</v>
      </c>
      <c r="E2795" s="4">
        <v>1923403</v>
      </c>
    </row>
    <row r="2796" spans="2:5" x14ac:dyDescent="0.2">
      <c r="B2796" t="s">
        <v>5699</v>
      </c>
      <c r="C2796" t="s">
        <v>5700</v>
      </c>
      <c r="D2796" s="1">
        <v>43876</v>
      </c>
      <c r="E2796" s="4">
        <v>1923404</v>
      </c>
    </row>
    <row r="2797" spans="2:5" x14ac:dyDescent="0.2">
      <c r="B2797" t="s">
        <v>5701</v>
      </c>
      <c r="C2797" t="s">
        <v>5702</v>
      </c>
      <c r="D2797" s="1">
        <v>43876</v>
      </c>
      <c r="E2797" s="4">
        <v>1923405</v>
      </c>
    </row>
    <row r="2798" spans="2:5" x14ac:dyDescent="0.2">
      <c r="B2798" t="s">
        <v>5703</v>
      </c>
      <c r="C2798" t="s">
        <v>5704</v>
      </c>
      <c r="D2798" s="1">
        <v>43876</v>
      </c>
      <c r="E2798" s="4">
        <v>1923406</v>
      </c>
    </row>
    <row r="2799" spans="2:5" x14ac:dyDescent="0.2">
      <c r="B2799" t="s">
        <v>5705</v>
      </c>
      <c r="C2799" t="s">
        <v>5706</v>
      </c>
      <c r="D2799" s="1">
        <v>43876</v>
      </c>
      <c r="E2799" s="4">
        <v>1923407</v>
      </c>
    </row>
    <row r="2800" spans="2:5" x14ac:dyDescent="0.2">
      <c r="B2800" t="s">
        <v>5707</v>
      </c>
      <c r="C2800" t="s">
        <v>5708</v>
      </c>
      <c r="D2800" s="1">
        <v>43876</v>
      </c>
      <c r="E2800" s="4">
        <v>1923408</v>
      </c>
    </row>
    <row r="2801" spans="2:5" x14ac:dyDescent="0.2">
      <c r="B2801" t="s">
        <v>5709</v>
      </c>
      <c r="C2801" t="s">
        <v>5710</v>
      </c>
      <c r="D2801" s="1">
        <v>43876</v>
      </c>
      <c r="E2801" s="4">
        <v>1923410</v>
      </c>
    </row>
    <row r="2802" spans="2:5" x14ac:dyDescent="0.2">
      <c r="B2802" t="s">
        <v>5711</v>
      </c>
      <c r="C2802" t="s">
        <v>5712</v>
      </c>
      <c r="D2802" s="1">
        <v>43876</v>
      </c>
      <c r="E2802" s="4">
        <v>1923411</v>
      </c>
    </row>
    <row r="2803" spans="2:5" x14ac:dyDescent="0.2">
      <c r="B2803" t="s">
        <v>5713</v>
      </c>
      <c r="C2803" t="s">
        <v>5714</v>
      </c>
      <c r="D2803" s="1">
        <v>43876</v>
      </c>
      <c r="E2803" s="4">
        <v>1923412</v>
      </c>
    </row>
    <row r="2804" spans="2:5" x14ac:dyDescent="0.2">
      <c r="B2804" t="s">
        <v>5715</v>
      </c>
      <c r="C2804" t="s">
        <v>5716</v>
      </c>
      <c r="D2804" s="1">
        <v>43876</v>
      </c>
      <c r="E2804" s="4">
        <v>1923414</v>
      </c>
    </row>
    <row r="2805" spans="2:5" x14ac:dyDescent="0.2">
      <c r="B2805" t="s">
        <v>5717</v>
      </c>
      <c r="C2805" t="s">
        <v>5718</v>
      </c>
      <c r="D2805" s="1">
        <v>43876</v>
      </c>
      <c r="E2805" s="4">
        <v>1923415</v>
      </c>
    </row>
    <row r="2806" spans="2:5" x14ac:dyDescent="0.2">
      <c r="B2806" t="s">
        <v>5719</v>
      </c>
      <c r="C2806" t="s">
        <v>5720</v>
      </c>
      <c r="D2806" s="1">
        <v>43876</v>
      </c>
      <c r="E2806" s="4">
        <v>1923417</v>
      </c>
    </row>
    <row r="2807" spans="2:5" x14ac:dyDescent="0.2">
      <c r="B2807" t="s">
        <v>5721</v>
      </c>
      <c r="C2807" t="s">
        <v>5722</v>
      </c>
      <c r="D2807" s="1">
        <v>43876</v>
      </c>
      <c r="E2807" s="4">
        <v>1923418</v>
      </c>
    </row>
    <row r="2808" spans="2:5" x14ac:dyDescent="0.2">
      <c r="B2808" t="s">
        <v>5723</v>
      </c>
      <c r="C2808" t="s">
        <v>5724</v>
      </c>
      <c r="D2808" s="1">
        <v>43876</v>
      </c>
      <c r="E2808" s="4">
        <v>1923420</v>
      </c>
    </row>
    <row r="2809" spans="2:5" x14ac:dyDescent="0.2">
      <c r="B2809" t="s">
        <v>5725</v>
      </c>
      <c r="C2809" t="s">
        <v>5726</v>
      </c>
      <c r="D2809" s="1">
        <v>43876</v>
      </c>
      <c r="E2809" s="4">
        <v>1923421</v>
      </c>
    </row>
    <row r="2810" spans="2:5" x14ac:dyDescent="0.2">
      <c r="B2810" t="s">
        <v>5727</v>
      </c>
      <c r="C2810" t="s">
        <v>5728</v>
      </c>
      <c r="D2810" s="1">
        <v>43876</v>
      </c>
      <c r="E2810" s="4">
        <v>1923422</v>
      </c>
    </row>
    <row r="2811" spans="2:5" x14ac:dyDescent="0.2">
      <c r="B2811" t="s">
        <v>5729</v>
      </c>
      <c r="C2811" t="s">
        <v>5730</v>
      </c>
      <c r="D2811" s="1">
        <v>43876</v>
      </c>
      <c r="E2811" s="4">
        <v>1923424</v>
      </c>
    </row>
    <row r="2812" spans="2:5" x14ac:dyDescent="0.2">
      <c r="B2812" t="s">
        <v>5731</v>
      </c>
      <c r="C2812" t="s">
        <v>5732</v>
      </c>
      <c r="D2812" s="1">
        <v>43876</v>
      </c>
      <c r="E2812" s="4">
        <v>1923425</v>
      </c>
    </row>
    <row r="2813" spans="2:5" x14ac:dyDescent="0.2">
      <c r="B2813" t="s">
        <v>5733</v>
      </c>
      <c r="C2813" t="s">
        <v>5734</v>
      </c>
      <c r="D2813" s="1">
        <v>43876</v>
      </c>
      <c r="E2813" s="4">
        <v>1923426</v>
      </c>
    </row>
    <row r="2814" spans="2:5" x14ac:dyDescent="0.2">
      <c r="B2814" t="s">
        <v>5735</v>
      </c>
      <c r="C2814" t="s">
        <v>5736</v>
      </c>
      <c r="D2814" s="1">
        <v>43876</v>
      </c>
      <c r="E2814" s="4">
        <v>1923427</v>
      </c>
    </row>
    <row r="2815" spans="2:5" x14ac:dyDescent="0.2">
      <c r="B2815" t="s">
        <v>5737</v>
      </c>
      <c r="C2815" t="s">
        <v>5738</v>
      </c>
      <c r="D2815" s="1">
        <v>43876</v>
      </c>
      <c r="E2815" s="4">
        <v>1923428</v>
      </c>
    </row>
    <row r="2816" spans="2:5" x14ac:dyDescent="0.2">
      <c r="B2816" t="s">
        <v>5739</v>
      </c>
      <c r="C2816" t="s">
        <v>5740</v>
      </c>
      <c r="D2816" s="1">
        <v>43876</v>
      </c>
      <c r="E2816" s="4">
        <v>1923430</v>
      </c>
    </row>
    <row r="2817" spans="2:5" x14ac:dyDescent="0.2">
      <c r="B2817" t="s">
        <v>5741</v>
      </c>
      <c r="C2817" t="s">
        <v>5742</v>
      </c>
      <c r="D2817" s="1">
        <v>43876</v>
      </c>
      <c r="E2817" s="4">
        <v>1923431</v>
      </c>
    </row>
    <row r="2818" spans="2:5" x14ac:dyDescent="0.2">
      <c r="B2818" t="s">
        <v>5743</v>
      </c>
      <c r="C2818" t="s">
        <v>5744</v>
      </c>
      <c r="D2818" s="1">
        <v>43876</v>
      </c>
      <c r="E2818" s="4">
        <v>1923432</v>
      </c>
    </row>
    <row r="2819" spans="2:5" x14ac:dyDescent="0.2">
      <c r="B2819" t="s">
        <v>5745</v>
      </c>
      <c r="C2819" t="s">
        <v>5746</v>
      </c>
      <c r="D2819" s="1">
        <v>43876</v>
      </c>
      <c r="E2819" s="4">
        <v>1923433</v>
      </c>
    </row>
    <row r="2820" spans="2:5" x14ac:dyDescent="0.2">
      <c r="B2820" t="s">
        <v>5747</v>
      </c>
      <c r="C2820" t="s">
        <v>5748</v>
      </c>
      <c r="D2820" s="1">
        <v>43876</v>
      </c>
      <c r="E2820" s="4">
        <v>1923434</v>
      </c>
    </row>
    <row r="2821" spans="2:5" x14ac:dyDescent="0.2">
      <c r="B2821" t="s">
        <v>5749</v>
      </c>
      <c r="C2821" t="s">
        <v>5750</v>
      </c>
      <c r="D2821" s="1">
        <v>43876</v>
      </c>
      <c r="E2821" s="4">
        <v>1923435</v>
      </c>
    </row>
    <row r="2822" spans="2:5" x14ac:dyDescent="0.2">
      <c r="B2822" t="s">
        <v>5751</v>
      </c>
      <c r="C2822" t="s">
        <v>5752</v>
      </c>
      <c r="D2822" s="1">
        <v>43876</v>
      </c>
      <c r="E2822" s="4">
        <v>1923456</v>
      </c>
    </row>
    <row r="2823" spans="2:5" x14ac:dyDescent="0.2">
      <c r="B2823" t="s">
        <v>5753</v>
      </c>
      <c r="C2823" t="s">
        <v>5754</v>
      </c>
      <c r="D2823" s="1">
        <v>43876</v>
      </c>
      <c r="E2823" s="4">
        <v>1923457</v>
      </c>
    </row>
    <row r="2824" spans="2:5" x14ac:dyDescent="0.2">
      <c r="B2824" t="s">
        <v>5755</v>
      </c>
      <c r="C2824" t="s">
        <v>5756</v>
      </c>
      <c r="D2824" s="1">
        <v>43876</v>
      </c>
      <c r="E2824" s="4">
        <v>1923458</v>
      </c>
    </row>
    <row r="2825" spans="2:5" x14ac:dyDescent="0.2">
      <c r="B2825" t="s">
        <v>5757</v>
      </c>
      <c r="C2825" t="s">
        <v>5758</v>
      </c>
      <c r="D2825" s="1">
        <v>43876</v>
      </c>
      <c r="E2825" s="4">
        <v>1923459</v>
      </c>
    </row>
    <row r="2826" spans="2:5" x14ac:dyDescent="0.2">
      <c r="B2826" t="s">
        <v>5759</v>
      </c>
      <c r="C2826" t="s">
        <v>5760</v>
      </c>
      <c r="D2826" s="1">
        <v>43876</v>
      </c>
      <c r="E2826" s="4">
        <v>1923460</v>
      </c>
    </row>
    <row r="2827" spans="2:5" x14ac:dyDescent="0.2">
      <c r="B2827" t="s">
        <v>5761</v>
      </c>
      <c r="C2827" t="s">
        <v>5762</v>
      </c>
      <c r="D2827" s="1">
        <v>43878</v>
      </c>
      <c r="E2827" s="4">
        <v>1923612</v>
      </c>
    </row>
    <row r="2828" spans="2:5" x14ac:dyDescent="0.2">
      <c r="B2828" t="s">
        <v>5763</v>
      </c>
      <c r="C2828" t="s">
        <v>5764</v>
      </c>
      <c r="D2828" s="1">
        <v>43878</v>
      </c>
      <c r="E2828" s="4">
        <v>1923614</v>
      </c>
    </row>
    <row r="2829" spans="2:5" x14ac:dyDescent="0.2">
      <c r="B2829" t="s">
        <v>5765</v>
      </c>
      <c r="C2829" t="s">
        <v>5766</v>
      </c>
      <c r="D2829" s="1">
        <v>43878</v>
      </c>
      <c r="E2829" s="4">
        <v>1923615</v>
      </c>
    </row>
    <row r="2830" spans="2:5" x14ac:dyDescent="0.2">
      <c r="B2830" t="s">
        <v>5767</v>
      </c>
      <c r="C2830" t="s">
        <v>5768</v>
      </c>
      <c r="D2830" s="1">
        <v>43878</v>
      </c>
      <c r="E2830" s="4">
        <v>1923619</v>
      </c>
    </row>
    <row r="2831" spans="2:5" x14ac:dyDescent="0.2">
      <c r="B2831" t="s">
        <v>5769</v>
      </c>
      <c r="C2831" t="s">
        <v>5770</v>
      </c>
      <c r="D2831" s="1">
        <v>43878</v>
      </c>
      <c r="E2831" s="4">
        <v>1923621</v>
      </c>
    </row>
    <row r="2832" spans="2:5" x14ac:dyDescent="0.2">
      <c r="B2832" t="s">
        <v>5771</v>
      </c>
      <c r="C2832" t="s">
        <v>5772</v>
      </c>
      <c r="D2832" s="1">
        <v>43878</v>
      </c>
      <c r="E2832" s="4">
        <v>1923626</v>
      </c>
    </row>
    <row r="2833" spans="2:5" x14ac:dyDescent="0.2">
      <c r="B2833" t="s">
        <v>5773</v>
      </c>
      <c r="C2833" t="s">
        <v>5774</v>
      </c>
      <c r="D2833" s="1">
        <v>43878</v>
      </c>
      <c r="E2833" s="4">
        <v>1923627</v>
      </c>
    </row>
    <row r="2834" spans="2:5" x14ac:dyDescent="0.2">
      <c r="B2834" t="s">
        <v>5775</v>
      </c>
      <c r="C2834" t="s">
        <v>5776</v>
      </c>
      <c r="D2834" s="1">
        <v>43878</v>
      </c>
      <c r="E2834" s="4">
        <v>1923629</v>
      </c>
    </row>
    <row r="2835" spans="2:5" x14ac:dyDescent="0.2">
      <c r="B2835" t="s">
        <v>5777</v>
      </c>
      <c r="C2835" t="s">
        <v>5778</v>
      </c>
      <c r="D2835" s="1">
        <v>43879</v>
      </c>
      <c r="E2835" s="4">
        <v>1923622</v>
      </c>
    </row>
    <row r="2836" spans="2:5" x14ac:dyDescent="0.2">
      <c r="B2836" t="s">
        <v>5779</v>
      </c>
      <c r="C2836" t="s">
        <v>5780</v>
      </c>
      <c r="D2836" s="1">
        <v>43879</v>
      </c>
      <c r="E2836" s="4">
        <v>1923623</v>
      </c>
    </row>
    <row r="2837" spans="2:5" x14ac:dyDescent="0.2">
      <c r="B2837" t="s">
        <v>5781</v>
      </c>
      <c r="C2837" t="s">
        <v>5782</v>
      </c>
      <c r="D2837" s="1">
        <v>43879</v>
      </c>
      <c r="E2837" s="4">
        <v>1923631</v>
      </c>
    </row>
    <row r="2838" spans="2:5" x14ac:dyDescent="0.2">
      <c r="B2838" t="s">
        <v>5783</v>
      </c>
      <c r="C2838" t="s">
        <v>5784</v>
      </c>
      <c r="D2838" s="1">
        <v>43879</v>
      </c>
      <c r="E2838" s="4">
        <v>1923632</v>
      </c>
    </row>
    <row r="2839" spans="2:5" x14ac:dyDescent="0.2">
      <c r="B2839" t="s">
        <v>5785</v>
      </c>
      <c r="C2839" t="s">
        <v>5786</v>
      </c>
      <c r="D2839" s="1">
        <v>43879</v>
      </c>
      <c r="E2839" s="4">
        <v>1923633</v>
      </c>
    </row>
    <row r="2840" spans="2:5" x14ac:dyDescent="0.2">
      <c r="B2840" t="s">
        <v>5787</v>
      </c>
      <c r="C2840" t="s">
        <v>5788</v>
      </c>
      <c r="D2840" s="1">
        <v>43879</v>
      </c>
      <c r="E2840" s="4">
        <v>1923640</v>
      </c>
    </row>
    <row r="2841" spans="2:5" x14ac:dyDescent="0.2">
      <c r="B2841" t="s">
        <v>5789</v>
      </c>
      <c r="C2841" t="s">
        <v>5790</v>
      </c>
      <c r="D2841" s="1">
        <v>43879</v>
      </c>
      <c r="E2841" s="4">
        <v>1923641</v>
      </c>
    </row>
    <row r="2842" spans="2:5" x14ac:dyDescent="0.2">
      <c r="B2842" t="s">
        <v>5791</v>
      </c>
      <c r="C2842" t="s">
        <v>5792</v>
      </c>
      <c r="D2842" s="1">
        <v>43879</v>
      </c>
      <c r="E2842" s="4">
        <v>1923642</v>
      </c>
    </row>
    <row r="2843" spans="2:5" x14ac:dyDescent="0.2">
      <c r="B2843" t="s">
        <v>5793</v>
      </c>
      <c r="C2843" t="s">
        <v>5794</v>
      </c>
      <c r="D2843" s="1">
        <v>43879</v>
      </c>
      <c r="E2843" s="4">
        <v>1923643</v>
      </c>
    </row>
    <row r="2844" spans="2:5" x14ac:dyDescent="0.2">
      <c r="B2844" t="s">
        <v>5795</v>
      </c>
      <c r="C2844" t="s">
        <v>5796</v>
      </c>
      <c r="D2844" s="1">
        <v>43879</v>
      </c>
      <c r="E2844" s="4">
        <v>1923644</v>
      </c>
    </row>
    <row r="2845" spans="2:5" x14ac:dyDescent="0.2">
      <c r="B2845" t="s">
        <v>5797</v>
      </c>
      <c r="C2845" t="s">
        <v>5798</v>
      </c>
      <c r="D2845" s="1">
        <v>43879</v>
      </c>
      <c r="E2845" s="4">
        <v>1923646</v>
      </c>
    </row>
    <row r="2846" spans="2:5" x14ac:dyDescent="0.2">
      <c r="B2846" t="s">
        <v>5799</v>
      </c>
      <c r="C2846" t="s">
        <v>5800</v>
      </c>
      <c r="D2846" s="1">
        <v>43879</v>
      </c>
      <c r="E2846" s="4">
        <v>1923647</v>
      </c>
    </row>
    <row r="2847" spans="2:5" x14ac:dyDescent="0.2">
      <c r="B2847" t="s">
        <v>5801</v>
      </c>
      <c r="C2847" t="s">
        <v>5802</v>
      </c>
      <c r="D2847" s="1">
        <v>43879</v>
      </c>
      <c r="E2847" s="4">
        <v>1923648</v>
      </c>
    </row>
    <row r="2848" spans="2:5" x14ac:dyDescent="0.2">
      <c r="B2848" t="s">
        <v>5803</v>
      </c>
      <c r="C2848" t="s">
        <v>5804</v>
      </c>
      <c r="D2848" s="1">
        <v>43879</v>
      </c>
      <c r="E2848" s="4">
        <v>1923658</v>
      </c>
    </row>
    <row r="2849" spans="2:5" x14ac:dyDescent="0.2">
      <c r="B2849" t="s">
        <v>5805</v>
      </c>
      <c r="C2849" t="s">
        <v>5806</v>
      </c>
      <c r="D2849" s="1">
        <v>43879</v>
      </c>
      <c r="E2849" s="4">
        <v>1923659</v>
      </c>
    </row>
    <row r="2850" spans="2:5" x14ac:dyDescent="0.2">
      <c r="B2850" t="s">
        <v>5807</v>
      </c>
      <c r="C2850" t="s">
        <v>5808</v>
      </c>
      <c r="D2850" s="1">
        <v>43879</v>
      </c>
      <c r="E2850" s="4">
        <v>1923660</v>
      </c>
    </row>
    <row r="2851" spans="2:5" x14ac:dyDescent="0.2">
      <c r="B2851" t="s">
        <v>5809</v>
      </c>
      <c r="C2851" t="s">
        <v>5810</v>
      </c>
      <c r="D2851" s="1">
        <v>43879</v>
      </c>
      <c r="E2851" s="4">
        <v>1923661</v>
      </c>
    </row>
    <row r="2852" spans="2:5" x14ac:dyDescent="0.2">
      <c r="B2852" t="s">
        <v>5811</v>
      </c>
      <c r="C2852" t="s">
        <v>5812</v>
      </c>
      <c r="D2852" s="1">
        <v>43880</v>
      </c>
      <c r="E2852" s="4">
        <v>1923662</v>
      </c>
    </row>
    <row r="2853" spans="2:5" x14ac:dyDescent="0.2">
      <c r="B2853" t="s">
        <v>5813</v>
      </c>
      <c r="C2853" t="s">
        <v>5814</v>
      </c>
      <c r="D2853" s="1">
        <v>43880</v>
      </c>
      <c r="E2853" s="4">
        <v>1923663</v>
      </c>
    </row>
    <row r="2854" spans="2:5" x14ac:dyDescent="0.2">
      <c r="B2854" t="s">
        <v>5815</v>
      </c>
      <c r="C2854" t="s">
        <v>5816</v>
      </c>
      <c r="D2854" s="1">
        <v>43880</v>
      </c>
      <c r="E2854" s="4">
        <v>1923664</v>
      </c>
    </row>
    <row r="2855" spans="2:5" x14ac:dyDescent="0.2">
      <c r="B2855" t="s">
        <v>5817</v>
      </c>
      <c r="C2855" t="s">
        <v>5818</v>
      </c>
      <c r="D2855" s="1">
        <v>43880</v>
      </c>
      <c r="E2855" s="4">
        <v>1923665</v>
      </c>
    </row>
    <row r="2856" spans="2:5" x14ac:dyDescent="0.2">
      <c r="B2856" t="s">
        <v>5819</v>
      </c>
      <c r="C2856" t="s">
        <v>5820</v>
      </c>
      <c r="D2856" s="1">
        <v>43880</v>
      </c>
      <c r="E2856" s="4">
        <v>1923668</v>
      </c>
    </row>
    <row r="2857" spans="2:5" x14ac:dyDescent="0.2">
      <c r="B2857" t="s">
        <v>5821</v>
      </c>
      <c r="C2857" t="s">
        <v>5822</v>
      </c>
      <c r="D2857" s="1">
        <v>43880</v>
      </c>
      <c r="E2857" s="4">
        <v>1923683</v>
      </c>
    </row>
    <row r="2858" spans="2:5" x14ac:dyDescent="0.2">
      <c r="B2858" t="s">
        <v>5823</v>
      </c>
      <c r="C2858" t="s">
        <v>5824</v>
      </c>
      <c r="D2858" s="1">
        <v>43881</v>
      </c>
      <c r="E2858" s="4">
        <v>1923684</v>
      </c>
    </row>
    <row r="2859" spans="2:5" x14ac:dyDescent="0.2">
      <c r="B2859" t="s">
        <v>5825</v>
      </c>
      <c r="C2859" t="s">
        <v>5826</v>
      </c>
      <c r="D2859" s="1">
        <v>43881</v>
      </c>
      <c r="E2859" s="4">
        <v>1923685</v>
      </c>
    </row>
    <row r="2860" spans="2:5" x14ac:dyDescent="0.2">
      <c r="B2860" t="s">
        <v>5827</v>
      </c>
      <c r="C2860" t="s">
        <v>5828</v>
      </c>
      <c r="D2860" s="1">
        <v>43881</v>
      </c>
      <c r="E2860" s="4">
        <v>1923686</v>
      </c>
    </row>
    <row r="2861" spans="2:5" x14ac:dyDescent="0.2">
      <c r="B2861" t="s">
        <v>5829</v>
      </c>
      <c r="C2861" t="s">
        <v>5830</v>
      </c>
      <c r="D2861" s="1">
        <v>43881</v>
      </c>
      <c r="E2861" s="4">
        <v>1923687</v>
      </c>
    </row>
    <row r="2862" spans="2:5" x14ac:dyDescent="0.2">
      <c r="B2862" t="s">
        <v>5831</v>
      </c>
      <c r="C2862" t="s">
        <v>5832</v>
      </c>
      <c r="D2862" s="1">
        <v>43881</v>
      </c>
      <c r="E2862" s="4">
        <v>1923688</v>
      </c>
    </row>
    <row r="2863" spans="2:5" x14ac:dyDescent="0.2">
      <c r="B2863" t="s">
        <v>5833</v>
      </c>
      <c r="C2863" t="s">
        <v>5834</v>
      </c>
      <c r="D2863" s="1">
        <v>43881</v>
      </c>
      <c r="E2863" s="4">
        <v>1923689</v>
      </c>
    </row>
    <row r="2864" spans="2:5" x14ac:dyDescent="0.2">
      <c r="B2864" t="s">
        <v>5835</v>
      </c>
      <c r="C2864" t="s">
        <v>5836</v>
      </c>
      <c r="D2864" s="1">
        <v>43881</v>
      </c>
      <c r="E2864" s="4">
        <v>1923690</v>
      </c>
    </row>
    <row r="2865" spans="2:5" x14ac:dyDescent="0.2">
      <c r="B2865" t="s">
        <v>5837</v>
      </c>
      <c r="C2865" t="s">
        <v>5838</v>
      </c>
      <c r="D2865" s="1">
        <v>43881</v>
      </c>
      <c r="E2865" s="4">
        <v>1923697</v>
      </c>
    </row>
    <row r="2866" spans="2:5" x14ac:dyDescent="0.2">
      <c r="B2866" t="s">
        <v>5839</v>
      </c>
      <c r="C2866" t="s">
        <v>5840</v>
      </c>
      <c r="D2866" s="1">
        <v>43881</v>
      </c>
      <c r="E2866" s="4">
        <v>1923698</v>
      </c>
    </row>
    <row r="2867" spans="2:5" x14ac:dyDescent="0.2">
      <c r="B2867" t="s">
        <v>5841</v>
      </c>
      <c r="C2867" t="s">
        <v>5842</v>
      </c>
      <c r="D2867" s="1">
        <v>43881</v>
      </c>
      <c r="E2867" s="4">
        <v>1923699</v>
      </c>
    </row>
    <row r="2868" spans="2:5" x14ac:dyDescent="0.2">
      <c r="B2868" t="s">
        <v>5843</v>
      </c>
      <c r="C2868" t="s">
        <v>5844</v>
      </c>
      <c r="D2868" s="1">
        <v>43881</v>
      </c>
      <c r="E2868" s="4">
        <v>1923700</v>
      </c>
    </row>
    <row r="2869" spans="2:5" x14ac:dyDescent="0.2">
      <c r="B2869" t="s">
        <v>5845</v>
      </c>
      <c r="C2869" t="s">
        <v>5846</v>
      </c>
      <c r="D2869" s="1">
        <v>43881</v>
      </c>
      <c r="E2869" s="4">
        <v>1923701</v>
      </c>
    </row>
    <row r="2870" spans="2:5" x14ac:dyDescent="0.2">
      <c r="B2870" t="s">
        <v>5847</v>
      </c>
      <c r="C2870" t="s">
        <v>5848</v>
      </c>
      <c r="D2870" s="1">
        <v>43881</v>
      </c>
      <c r="E2870" s="4">
        <v>1923702</v>
      </c>
    </row>
    <row r="2871" spans="2:5" x14ac:dyDescent="0.2">
      <c r="B2871" t="s">
        <v>5849</v>
      </c>
      <c r="C2871" t="s">
        <v>5850</v>
      </c>
      <c r="D2871" s="1">
        <v>43881</v>
      </c>
      <c r="E2871" s="4">
        <v>1923703</v>
      </c>
    </row>
    <row r="2872" spans="2:5" x14ac:dyDescent="0.2">
      <c r="B2872" t="s">
        <v>5851</v>
      </c>
      <c r="C2872" t="s">
        <v>5852</v>
      </c>
      <c r="D2872" s="1">
        <v>43882</v>
      </c>
      <c r="E2872" s="4">
        <v>1923721</v>
      </c>
    </row>
    <row r="2873" spans="2:5" x14ac:dyDescent="0.2">
      <c r="B2873" t="s">
        <v>5853</v>
      </c>
      <c r="C2873" t="s">
        <v>5854</v>
      </c>
      <c r="D2873" s="1">
        <v>43882</v>
      </c>
      <c r="E2873" s="4">
        <v>1923722</v>
      </c>
    </row>
    <row r="2874" spans="2:5" x14ac:dyDescent="0.2">
      <c r="B2874" t="s">
        <v>5855</v>
      </c>
      <c r="C2874" t="s">
        <v>5856</v>
      </c>
      <c r="D2874" s="1">
        <v>43882</v>
      </c>
      <c r="E2874" s="4">
        <v>1923723</v>
      </c>
    </row>
    <row r="2875" spans="2:5" x14ac:dyDescent="0.2">
      <c r="B2875" t="s">
        <v>5857</v>
      </c>
      <c r="C2875" t="s">
        <v>5858</v>
      </c>
      <c r="D2875" s="1">
        <v>43882</v>
      </c>
      <c r="E2875" s="4">
        <v>1923724</v>
      </c>
    </row>
    <row r="2876" spans="2:5" x14ac:dyDescent="0.2">
      <c r="B2876" t="s">
        <v>5859</v>
      </c>
      <c r="C2876" t="s">
        <v>5860</v>
      </c>
      <c r="D2876" s="1">
        <v>43882</v>
      </c>
      <c r="E2876" s="4">
        <v>1923725</v>
      </c>
    </row>
    <row r="2877" spans="2:5" x14ac:dyDescent="0.2">
      <c r="B2877" t="s">
        <v>5861</v>
      </c>
      <c r="C2877" t="s">
        <v>5862</v>
      </c>
      <c r="D2877" s="1">
        <v>43882</v>
      </c>
      <c r="E2877" s="4">
        <v>1923745</v>
      </c>
    </row>
    <row r="2878" spans="2:5" x14ac:dyDescent="0.2">
      <c r="B2878" t="s">
        <v>5863</v>
      </c>
      <c r="C2878" t="s">
        <v>5864</v>
      </c>
      <c r="D2878" s="1">
        <v>43882</v>
      </c>
      <c r="E2878" s="4">
        <v>1923769</v>
      </c>
    </row>
    <row r="2879" spans="2:5" x14ac:dyDescent="0.2">
      <c r="B2879" t="s">
        <v>5865</v>
      </c>
      <c r="C2879" t="s">
        <v>5866</v>
      </c>
      <c r="D2879" s="1">
        <v>43883</v>
      </c>
      <c r="E2879" s="4">
        <v>1923452</v>
      </c>
    </row>
    <row r="2880" spans="2:5" x14ac:dyDescent="0.2">
      <c r="B2880" t="s">
        <v>5867</v>
      </c>
      <c r="C2880" t="s">
        <v>5868</v>
      </c>
      <c r="D2880" s="1">
        <v>43883</v>
      </c>
      <c r="E2880" s="4">
        <v>1923453</v>
      </c>
    </row>
    <row r="2881" spans="2:5" x14ac:dyDescent="0.2">
      <c r="B2881" t="s">
        <v>5869</v>
      </c>
      <c r="C2881" t="s">
        <v>5870</v>
      </c>
      <c r="D2881" s="1">
        <v>43883</v>
      </c>
      <c r="E2881" s="4">
        <v>1923454</v>
      </c>
    </row>
    <row r="2882" spans="2:5" x14ac:dyDescent="0.2">
      <c r="B2882" t="s">
        <v>5871</v>
      </c>
      <c r="C2882" t="s">
        <v>5872</v>
      </c>
      <c r="D2882" s="1">
        <v>43883</v>
      </c>
      <c r="E2882" s="4">
        <v>1923455</v>
      </c>
    </row>
    <row r="2883" spans="2:5" x14ac:dyDescent="0.2">
      <c r="B2883" t="s">
        <v>5873</v>
      </c>
      <c r="C2883" t="s">
        <v>5874</v>
      </c>
      <c r="D2883" s="1">
        <v>43883</v>
      </c>
      <c r="E2883" s="4">
        <v>1923468</v>
      </c>
    </row>
    <row r="2884" spans="2:5" x14ac:dyDescent="0.2">
      <c r="B2884" t="s">
        <v>5875</v>
      </c>
      <c r="C2884" t="s">
        <v>5876</v>
      </c>
      <c r="D2884" s="1">
        <v>43883</v>
      </c>
      <c r="E2884" s="4">
        <v>1923469</v>
      </c>
    </row>
    <row r="2885" spans="2:5" x14ac:dyDescent="0.2">
      <c r="B2885" t="s">
        <v>5877</v>
      </c>
      <c r="C2885" t="s">
        <v>5878</v>
      </c>
      <c r="D2885" s="1">
        <v>43883</v>
      </c>
      <c r="E2885" s="4">
        <v>1923470</v>
      </c>
    </row>
    <row r="2886" spans="2:5" x14ac:dyDescent="0.2">
      <c r="B2886" t="s">
        <v>5879</v>
      </c>
      <c r="C2886" t="s">
        <v>5880</v>
      </c>
      <c r="D2886" s="1">
        <v>43883</v>
      </c>
      <c r="E2886" s="4">
        <v>1923471</v>
      </c>
    </row>
    <row r="2887" spans="2:5" x14ac:dyDescent="0.2">
      <c r="B2887" t="s">
        <v>5881</v>
      </c>
      <c r="C2887" t="s">
        <v>5882</v>
      </c>
      <c r="D2887" s="1">
        <v>43883</v>
      </c>
      <c r="E2887" s="4">
        <v>1923472</v>
      </c>
    </row>
    <row r="2888" spans="2:5" x14ac:dyDescent="0.2">
      <c r="B2888" t="s">
        <v>5883</v>
      </c>
      <c r="C2888" t="s">
        <v>5884</v>
      </c>
      <c r="D2888" s="1">
        <v>43883</v>
      </c>
      <c r="E2888" s="4">
        <v>1923473</v>
      </c>
    </row>
    <row r="2889" spans="2:5" x14ac:dyDescent="0.2">
      <c r="B2889" t="s">
        <v>5885</v>
      </c>
      <c r="C2889" t="s">
        <v>5886</v>
      </c>
      <c r="D2889" s="1">
        <v>43883</v>
      </c>
      <c r="E2889" s="4">
        <v>1923474</v>
      </c>
    </row>
    <row r="2890" spans="2:5" x14ac:dyDescent="0.2">
      <c r="B2890" t="s">
        <v>5887</v>
      </c>
      <c r="C2890" t="s">
        <v>5888</v>
      </c>
      <c r="D2890" s="1">
        <v>43883</v>
      </c>
      <c r="E2890" s="4">
        <v>1923475</v>
      </c>
    </row>
    <row r="2891" spans="2:5" x14ac:dyDescent="0.2">
      <c r="B2891" t="s">
        <v>5889</v>
      </c>
      <c r="C2891" t="s">
        <v>5890</v>
      </c>
      <c r="D2891" s="1">
        <v>43883</v>
      </c>
      <c r="E2891" s="4">
        <v>1923488</v>
      </c>
    </row>
    <row r="2892" spans="2:5" x14ac:dyDescent="0.2">
      <c r="B2892" t="s">
        <v>5891</v>
      </c>
      <c r="C2892" t="s">
        <v>5892</v>
      </c>
      <c r="D2892" s="1">
        <v>43883</v>
      </c>
      <c r="E2892" s="4">
        <v>1923489</v>
      </c>
    </row>
    <row r="2893" spans="2:5" x14ac:dyDescent="0.2">
      <c r="B2893" t="s">
        <v>5893</v>
      </c>
      <c r="C2893" t="s">
        <v>5894</v>
      </c>
      <c r="D2893" s="1">
        <v>43883</v>
      </c>
      <c r="E2893" s="4">
        <v>1923490</v>
      </c>
    </row>
    <row r="2894" spans="2:5" x14ac:dyDescent="0.2">
      <c r="B2894" t="s">
        <v>5895</v>
      </c>
      <c r="C2894" t="s">
        <v>5896</v>
      </c>
      <c r="D2894" s="1">
        <v>43883</v>
      </c>
      <c r="E2894" s="4">
        <v>1923491</v>
      </c>
    </row>
    <row r="2895" spans="2:5" x14ac:dyDescent="0.2">
      <c r="B2895" t="s">
        <v>5897</v>
      </c>
      <c r="C2895" t="s">
        <v>5898</v>
      </c>
      <c r="D2895" s="1">
        <v>43883</v>
      </c>
      <c r="E2895" s="4">
        <v>1923492</v>
      </c>
    </row>
    <row r="2896" spans="2:5" x14ac:dyDescent="0.2">
      <c r="B2896" t="s">
        <v>5899</v>
      </c>
      <c r="C2896" t="s">
        <v>5900</v>
      </c>
      <c r="D2896" s="1">
        <v>43883</v>
      </c>
      <c r="E2896" s="4">
        <v>1923493</v>
      </c>
    </row>
    <row r="2897" spans="2:5" x14ac:dyDescent="0.2">
      <c r="B2897" t="s">
        <v>5901</v>
      </c>
      <c r="C2897" t="s">
        <v>5902</v>
      </c>
      <c r="D2897" s="1">
        <v>43883</v>
      </c>
      <c r="E2897" s="4">
        <v>1923494</v>
      </c>
    </row>
    <row r="2898" spans="2:5" x14ac:dyDescent="0.2">
      <c r="B2898" t="s">
        <v>5903</v>
      </c>
      <c r="C2898" t="s">
        <v>5904</v>
      </c>
      <c r="D2898" s="1">
        <v>43883</v>
      </c>
      <c r="E2898" s="4">
        <v>1923495</v>
      </c>
    </row>
    <row r="2899" spans="2:5" x14ac:dyDescent="0.2">
      <c r="B2899" t="s">
        <v>5905</v>
      </c>
      <c r="C2899" t="s">
        <v>5906</v>
      </c>
      <c r="D2899" s="1">
        <v>43883</v>
      </c>
      <c r="E2899" s="4">
        <v>1923496</v>
      </c>
    </row>
    <row r="2900" spans="2:5" x14ac:dyDescent="0.2">
      <c r="B2900" t="s">
        <v>5907</v>
      </c>
      <c r="C2900" t="s">
        <v>5908</v>
      </c>
      <c r="D2900" s="1">
        <v>43883</v>
      </c>
      <c r="E2900" s="4">
        <v>1923497</v>
      </c>
    </row>
    <row r="2901" spans="2:5" x14ac:dyDescent="0.2">
      <c r="B2901" t="s">
        <v>5909</v>
      </c>
      <c r="C2901" t="s">
        <v>5910</v>
      </c>
      <c r="D2901" s="1">
        <v>43883</v>
      </c>
      <c r="E2901" s="4">
        <v>1923498</v>
      </c>
    </row>
    <row r="2902" spans="2:5" x14ac:dyDescent="0.2">
      <c r="B2902" t="s">
        <v>5911</v>
      </c>
      <c r="C2902" t="s">
        <v>5912</v>
      </c>
      <c r="D2902" s="1">
        <v>43883</v>
      </c>
      <c r="E2902" s="4">
        <v>1923499</v>
      </c>
    </row>
    <row r="2903" spans="2:5" x14ac:dyDescent="0.2">
      <c r="B2903" t="s">
        <v>5913</v>
      </c>
      <c r="C2903" t="s">
        <v>5914</v>
      </c>
      <c r="D2903" s="1">
        <v>43883</v>
      </c>
      <c r="E2903" s="4">
        <v>1923500</v>
      </c>
    </row>
    <row r="2904" spans="2:5" x14ac:dyDescent="0.2">
      <c r="B2904" t="s">
        <v>5915</v>
      </c>
      <c r="C2904" t="s">
        <v>5916</v>
      </c>
      <c r="D2904" s="1">
        <v>43883</v>
      </c>
      <c r="E2904" s="4">
        <v>1923501</v>
      </c>
    </row>
    <row r="2905" spans="2:5" x14ac:dyDescent="0.2">
      <c r="B2905" t="s">
        <v>5917</v>
      </c>
      <c r="C2905" t="s">
        <v>5918</v>
      </c>
      <c r="D2905" s="1">
        <v>43883</v>
      </c>
      <c r="E2905" s="4">
        <v>1923502</v>
      </c>
    </row>
    <row r="2906" spans="2:5" x14ac:dyDescent="0.2">
      <c r="B2906" t="s">
        <v>5919</v>
      </c>
      <c r="C2906" t="s">
        <v>5920</v>
      </c>
      <c r="D2906" s="1">
        <v>43883</v>
      </c>
      <c r="E2906" s="4">
        <v>1923503</v>
      </c>
    </row>
    <row r="2907" spans="2:5" x14ac:dyDescent="0.2">
      <c r="B2907" t="s">
        <v>5921</v>
      </c>
      <c r="C2907" t="s">
        <v>5922</v>
      </c>
      <c r="D2907" s="1">
        <v>43883</v>
      </c>
      <c r="E2907" s="4">
        <v>1923514</v>
      </c>
    </row>
    <row r="2908" spans="2:5" x14ac:dyDescent="0.2">
      <c r="B2908" t="s">
        <v>5923</v>
      </c>
      <c r="C2908" t="s">
        <v>5924</v>
      </c>
      <c r="D2908" s="1">
        <v>43883</v>
      </c>
      <c r="E2908" s="4">
        <v>1923523</v>
      </c>
    </row>
    <row r="2909" spans="2:5" x14ac:dyDescent="0.2">
      <c r="B2909" t="s">
        <v>5925</v>
      </c>
      <c r="C2909" t="s">
        <v>5926</v>
      </c>
      <c r="D2909" s="1">
        <v>43883</v>
      </c>
      <c r="E2909" s="4">
        <v>1923524</v>
      </c>
    </row>
    <row r="2910" spans="2:5" x14ac:dyDescent="0.2">
      <c r="B2910" t="s">
        <v>5927</v>
      </c>
      <c r="C2910" t="s">
        <v>5928</v>
      </c>
      <c r="D2910" s="1">
        <v>43883</v>
      </c>
      <c r="E2910" s="4">
        <v>1923525</v>
      </c>
    </row>
    <row r="2911" spans="2:5" x14ac:dyDescent="0.2">
      <c r="B2911" t="s">
        <v>5929</v>
      </c>
      <c r="C2911" t="s">
        <v>5930</v>
      </c>
      <c r="D2911" s="1">
        <v>43883</v>
      </c>
      <c r="E2911" s="4">
        <v>1923526</v>
      </c>
    </row>
    <row r="2912" spans="2:5" x14ac:dyDescent="0.2">
      <c r="B2912" t="s">
        <v>5931</v>
      </c>
      <c r="C2912" t="s">
        <v>5932</v>
      </c>
      <c r="D2912" s="1">
        <v>43883</v>
      </c>
      <c r="E2912" s="4">
        <v>1923527</v>
      </c>
    </row>
    <row r="2913" spans="2:5" x14ac:dyDescent="0.2">
      <c r="B2913" t="s">
        <v>5933</v>
      </c>
      <c r="C2913" t="s">
        <v>5934</v>
      </c>
      <c r="D2913" s="1">
        <v>43883</v>
      </c>
      <c r="E2913" s="4">
        <v>1923528</v>
      </c>
    </row>
    <row r="2914" spans="2:5" x14ac:dyDescent="0.2">
      <c r="B2914" t="s">
        <v>5935</v>
      </c>
      <c r="C2914" t="s">
        <v>5936</v>
      </c>
      <c r="D2914" s="1">
        <v>43883</v>
      </c>
      <c r="E2914" s="4">
        <v>1923529</v>
      </c>
    </row>
    <row r="2915" spans="2:5" x14ac:dyDescent="0.2">
      <c r="B2915" t="s">
        <v>5937</v>
      </c>
      <c r="C2915" t="s">
        <v>5938</v>
      </c>
      <c r="D2915" s="1">
        <v>43883</v>
      </c>
      <c r="E2915" s="4">
        <v>1923530</v>
      </c>
    </row>
    <row r="2916" spans="2:5" x14ac:dyDescent="0.2">
      <c r="B2916" t="s">
        <v>5939</v>
      </c>
      <c r="C2916" t="s">
        <v>5940</v>
      </c>
      <c r="D2916" s="1">
        <v>43883</v>
      </c>
      <c r="E2916" s="4">
        <v>1923531</v>
      </c>
    </row>
    <row r="2917" spans="2:5" x14ac:dyDescent="0.2">
      <c r="B2917" t="s">
        <v>5941</v>
      </c>
      <c r="C2917" t="s">
        <v>5942</v>
      </c>
      <c r="D2917" s="1">
        <v>43883</v>
      </c>
      <c r="E2917" s="4">
        <v>1923532</v>
      </c>
    </row>
    <row r="2918" spans="2:5" x14ac:dyDescent="0.2">
      <c r="B2918" t="s">
        <v>5943</v>
      </c>
      <c r="C2918" t="s">
        <v>5944</v>
      </c>
      <c r="D2918" s="1">
        <v>43883</v>
      </c>
      <c r="E2918" s="4">
        <v>1923533</v>
      </c>
    </row>
    <row r="2919" spans="2:5" x14ac:dyDescent="0.2">
      <c r="B2919" t="s">
        <v>5945</v>
      </c>
      <c r="C2919" t="s">
        <v>5946</v>
      </c>
      <c r="D2919" s="1">
        <v>43883</v>
      </c>
      <c r="E2919" s="4">
        <v>1923534</v>
      </c>
    </row>
    <row r="2920" spans="2:5" x14ac:dyDescent="0.2">
      <c r="B2920" t="s">
        <v>5947</v>
      </c>
      <c r="C2920" t="s">
        <v>5948</v>
      </c>
      <c r="D2920" s="1">
        <v>43883</v>
      </c>
      <c r="E2920" s="4">
        <v>1923543</v>
      </c>
    </row>
    <row r="2921" spans="2:5" x14ac:dyDescent="0.2">
      <c r="B2921" t="s">
        <v>5949</v>
      </c>
      <c r="C2921" t="s">
        <v>5950</v>
      </c>
      <c r="D2921" s="1">
        <v>43883</v>
      </c>
      <c r="E2921" s="4">
        <v>1923544</v>
      </c>
    </row>
    <row r="2922" spans="2:5" x14ac:dyDescent="0.2">
      <c r="B2922" t="s">
        <v>5951</v>
      </c>
      <c r="C2922" t="s">
        <v>5952</v>
      </c>
      <c r="D2922" s="1">
        <v>43883</v>
      </c>
      <c r="E2922" s="4">
        <v>1923545</v>
      </c>
    </row>
    <row r="2923" spans="2:5" x14ac:dyDescent="0.2">
      <c r="B2923" t="s">
        <v>5953</v>
      </c>
      <c r="C2923" t="s">
        <v>5954</v>
      </c>
      <c r="D2923" s="1">
        <v>43883</v>
      </c>
      <c r="E2923" s="4">
        <v>1923546</v>
      </c>
    </row>
    <row r="2924" spans="2:5" x14ac:dyDescent="0.2">
      <c r="B2924" t="s">
        <v>5955</v>
      </c>
      <c r="C2924" t="s">
        <v>5956</v>
      </c>
      <c r="D2924" s="1">
        <v>43883</v>
      </c>
      <c r="E2924" s="4">
        <v>1923548</v>
      </c>
    </row>
    <row r="2925" spans="2:5" x14ac:dyDescent="0.2">
      <c r="B2925" t="s">
        <v>5957</v>
      </c>
      <c r="C2925" t="s">
        <v>5958</v>
      </c>
      <c r="D2925" s="1">
        <v>43883</v>
      </c>
      <c r="E2925" s="4">
        <v>1923565</v>
      </c>
    </row>
    <row r="2926" spans="2:5" x14ac:dyDescent="0.2">
      <c r="B2926" t="s">
        <v>5959</v>
      </c>
      <c r="C2926" t="s">
        <v>5960</v>
      </c>
      <c r="D2926" s="1">
        <v>43883</v>
      </c>
      <c r="E2926" s="4">
        <v>1923566</v>
      </c>
    </row>
    <row r="2927" spans="2:5" x14ac:dyDescent="0.2">
      <c r="B2927" t="s">
        <v>5961</v>
      </c>
      <c r="C2927" t="s">
        <v>5962</v>
      </c>
      <c r="D2927" s="1">
        <v>43883</v>
      </c>
      <c r="E2927" s="4">
        <v>1923567</v>
      </c>
    </row>
    <row r="2928" spans="2:5" x14ac:dyDescent="0.2">
      <c r="B2928" t="s">
        <v>5963</v>
      </c>
      <c r="C2928" t="s">
        <v>5964</v>
      </c>
      <c r="D2928" s="1">
        <v>43883</v>
      </c>
      <c r="E2928" s="4">
        <v>1923569</v>
      </c>
    </row>
    <row r="2929" spans="2:5" x14ac:dyDescent="0.2">
      <c r="B2929" t="s">
        <v>5965</v>
      </c>
      <c r="C2929" t="s">
        <v>5966</v>
      </c>
      <c r="D2929" s="1">
        <v>43883</v>
      </c>
      <c r="E2929" s="4">
        <v>1923571</v>
      </c>
    </row>
    <row r="2930" spans="2:5" x14ac:dyDescent="0.2">
      <c r="B2930" t="s">
        <v>5967</v>
      </c>
      <c r="C2930" t="s">
        <v>5968</v>
      </c>
      <c r="D2930" s="1">
        <v>43883</v>
      </c>
      <c r="E2930" s="4">
        <v>1923599</v>
      </c>
    </row>
    <row r="2931" spans="2:5" x14ac:dyDescent="0.2">
      <c r="B2931" t="s">
        <v>5969</v>
      </c>
      <c r="C2931" t="s">
        <v>5970</v>
      </c>
      <c r="D2931" s="1">
        <v>43883</v>
      </c>
      <c r="E2931" s="4">
        <v>1923600</v>
      </c>
    </row>
    <row r="2932" spans="2:5" x14ac:dyDescent="0.2">
      <c r="B2932" t="s">
        <v>5971</v>
      </c>
      <c r="C2932" t="s">
        <v>5972</v>
      </c>
      <c r="D2932" s="1">
        <v>43883</v>
      </c>
      <c r="E2932" s="4">
        <v>1923601</v>
      </c>
    </row>
    <row r="2933" spans="2:5" x14ac:dyDescent="0.2">
      <c r="B2933" t="s">
        <v>5973</v>
      </c>
      <c r="C2933" t="s">
        <v>5974</v>
      </c>
      <c r="D2933" s="1">
        <v>43883</v>
      </c>
      <c r="E2933" s="4">
        <v>1923602</v>
      </c>
    </row>
    <row r="2934" spans="2:5" x14ac:dyDescent="0.2">
      <c r="B2934" t="s">
        <v>5975</v>
      </c>
      <c r="C2934" t="s">
        <v>5976</v>
      </c>
      <c r="D2934" s="1">
        <v>43883</v>
      </c>
      <c r="E2934" s="4">
        <v>1923603</v>
      </c>
    </row>
    <row r="2935" spans="2:5" x14ac:dyDescent="0.2">
      <c r="B2935" t="s">
        <v>5977</v>
      </c>
      <c r="C2935" t="s">
        <v>5978</v>
      </c>
      <c r="D2935" s="1">
        <v>43883</v>
      </c>
      <c r="E2935" s="4">
        <v>1923604</v>
      </c>
    </row>
    <row r="2936" spans="2:5" x14ac:dyDescent="0.2">
      <c r="B2936" t="s">
        <v>5979</v>
      </c>
      <c r="C2936" t="s">
        <v>5980</v>
      </c>
      <c r="D2936" s="1">
        <v>43883</v>
      </c>
      <c r="E2936" s="4">
        <v>1923606</v>
      </c>
    </row>
    <row r="2937" spans="2:5" x14ac:dyDescent="0.2">
      <c r="B2937" t="s">
        <v>5981</v>
      </c>
      <c r="C2937" t="s">
        <v>5982</v>
      </c>
      <c r="D2937" s="1">
        <v>43883</v>
      </c>
      <c r="E2937" s="4">
        <v>1923607</v>
      </c>
    </row>
    <row r="2938" spans="2:5" x14ac:dyDescent="0.2">
      <c r="B2938" t="s">
        <v>5983</v>
      </c>
      <c r="C2938" t="s">
        <v>5984</v>
      </c>
      <c r="D2938" s="1">
        <v>43883</v>
      </c>
      <c r="E2938" s="4">
        <v>1923608</v>
      </c>
    </row>
    <row r="2939" spans="2:5" x14ac:dyDescent="0.2">
      <c r="B2939" t="s">
        <v>5985</v>
      </c>
      <c r="C2939" t="s">
        <v>5986</v>
      </c>
      <c r="D2939" s="1">
        <v>43885</v>
      </c>
      <c r="E2939" s="4">
        <v>1923744</v>
      </c>
    </row>
    <row r="2940" spans="2:5" x14ac:dyDescent="0.2">
      <c r="B2940" t="s">
        <v>5987</v>
      </c>
      <c r="C2940" t="s">
        <v>5988</v>
      </c>
      <c r="D2940" s="1">
        <v>43885</v>
      </c>
      <c r="E2940" s="4">
        <v>1923746</v>
      </c>
    </row>
    <row r="2941" spans="2:5" x14ac:dyDescent="0.2">
      <c r="B2941" t="s">
        <v>5989</v>
      </c>
      <c r="C2941" t="s">
        <v>5990</v>
      </c>
      <c r="D2941" s="1">
        <v>43885</v>
      </c>
      <c r="E2941" s="4">
        <v>1923751</v>
      </c>
    </row>
    <row r="2942" spans="2:5" x14ac:dyDescent="0.2">
      <c r="B2942" t="s">
        <v>5991</v>
      </c>
      <c r="C2942" t="s">
        <v>5992</v>
      </c>
      <c r="D2942" s="1">
        <v>43885</v>
      </c>
      <c r="E2942" s="4">
        <v>1923753</v>
      </c>
    </row>
    <row r="2943" spans="2:5" x14ac:dyDescent="0.2">
      <c r="B2943" t="s">
        <v>5993</v>
      </c>
      <c r="C2943" t="s">
        <v>5994</v>
      </c>
      <c r="D2943" s="1">
        <v>43885</v>
      </c>
      <c r="E2943" s="4">
        <v>1923755</v>
      </c>
    </row>
    <row r="2944" spans="2:5" x14ac:dyDescent="0.2">
      <c r="B2944" t="s">
        <v>5995</v>
      </c>
      <c r="C2944" t="s">
        <v>5996</v>
      </c>
      <c r="D2944" s="1">
        <v>43885</v>
      </c>
      <c r="E2944" s="4">
        <v>1923756</v>
      </c>
    </row>
    <row r="2945" spans="2:5" x14ac:dyDescent="0.2">
      <c r="B2945" t="s">
        <v>5997</v>
      </c>
      <c r="C2945" t="s">
        <v>5998</v>
      </c>
      <c r="D2945" s="1">
        <v>43885</v>
      </c>
      <c r="E2945" s="4">
        <v>1923757</v>
      </c>
    </row>
    <row r="2946" spans="2:5" x14ac:dyDescent="0.2">
      <c r="B2946" t="s">
        <v>5999</v>
      </c>
      <c r="C2946" t="s">
        <v>6000</v>
      </c>
      <c r="D2946" s="1">
        <v>43885</v>
      </c>
      <c r="E2946" s="4">
        <v>1923758</v>
      </c>
    </row>
    <row r="2947" spans="2:5" x14ac:dyDescent="0.2">
      <c r="B2947" t="s">
        <v>6001</v>
      </c>
      <c r="C2947" t="s">
        <v>6002</v>
      </c>
      <c r="D2947" s="1">
        <v>43885</v>
      </c>
      <c r="E2947" s="4">
        <v>1923759</v>
      </c>
    </row>
    <row r="2948" spans="2:5" x14ac:dyDescent="0.2">
      <c r="B2948" t="s">
        <v>6003</v>
      </c>
      <c r="C2948" t="s">
        <v>6004</v>
      </c>
      <c r="D2948" s="1">
        <v>43885</v>
      </c>
      <c r="E2948" s="4">
        <v>1923760</v>
      </c>
    </row>
    <row r="2949" spans="2:5" x14ac:dyDescent="0.2">
      <c r="B2949" t="s">
        <v>6005</v>
      </c>
      <c r="C2949" t="s">
        <v>6006</v>
      </c>
      <c r="D2949" s="1">
        <v>43885</v>
      </c>
      <c r="E2949" s="4">
        <v>1923761</v>
      </c>
    </row>
    <row r="2950" spans="2:5" x14ac:dyDescent="0.2">
      <c r="B2950" t="s">
        <v>6007</v>
      </c>
      <c r="C2950" t="s">
        <v>6008</v>
      </c>
      <c r="D2950" s="1">
        <v>43885</v>
      </c>
      <c r="E2950" s="4">
        <v>1923762</v>
      </c>
    </row>
    <row r="2951" spans="2:5" x14ac:dyDescent="0.2">
      <c r="B2951" t="s">
        <v>6009</v>
      </c>
      <c r="C2951" t="s">
        <v>6010</v>
      </c>
      <c r="D2951" s="1">
        <v>43885</v>
      </c>
      <c r="E2951" s="4">
        <v>1923763</v>
      </c>
    </row>
    <row r="2952" spans="2:5" x14ac:dyDescent="0.2">
      <c r="B2952" t="s">
        <v>6011</v>
      </c>
      <c r="C2952" t="s">
        <v>6012</v>
      </c>
      <c r="D2952" s="1">
        <v>43885</v>
      </c>
      <c r="E2952" s="4">
        <v>1923764</v>
      </c>
    </row>
    <row r="2953" spans="2:5" x14ac:dyDescent="0.2">
      <c r="B2953" t="s">
        <v>6013</v>
      </c>
      <c r="C2953" t="s">
        <v>6014</v>
      </c>
      <c r="D2953" s="1">
        <v>43885</v>
      </c>
      <c r="E2953" s="4">
        <v>1923765</v>
      </c>
    </row>
    <row r="2954" spans="2:5" x14ac:dyDescent="0.2">
      <c r="B2954" t="s">
        <v>6015</v>
      </c>
      <c r="C2954" t="s">
        <v>6016</v>
      </c>
      <c r="D2954" s="1">
        <v>43885</v>
      </c>
      <c r="E2954" s="4">
        <v>1923772</v>
      </c>
    </row>
    <row r="2955" spans="2:5" x14ac:dyDescent="0.2">
      <c r="B2955" t="s">
        <v>6017</v>
      </c>
      <c r="C2955" t="s">
        <v>6018</v>
      </c>
      <c r="D2955" s="1">
        <v>43885</v>
      </c>
      <c r="E2955" s="4">
        <v>1923778</v>
      </c>
    </row>
    <row r="2956" spans="2:5" x14ac:dyDescent="0.2">
      <c r="B2956" t="s">
        <v>6019</v>
      </c>
      <c r="C2956" t="s">
        <v>6020</v>
      </c>
      <c r="D2956" s="1">
        <v>43885</v>
      </c>
      <c r="E2956" s="4">
        <v>1923782</v>
      </c>
    </row>
    <row r="2957" spans="2:5" x14ac:dyDescent="0.2">
      <c r="B2957" t="s">
        <v>6021</v>
      </c>
      <c r="C2957" t="s">
        <v>6022</v>
      </c>
      <c r="D2957" s="1">
        <v>43885</v>
      </c>
      <c r="E2957" s="4">
        <v>1923791</v>
      </c>
    </row>
    <row r="2958" spans="2:5" x14ac:dyDescent="0.2">
      <c r="B2958" t="s">
        <v>6023</v>
      </c>
      <c r="C2958" t="s">
        <v>6024</v>
      </c>
      <c r="D2958" s="1">
        <v>43885</v>
      </c>
      <c r="E2958" s="4">
        <v>1923793</v>
      </c>
    </row>
    <row r="2959" spans="2:5" x14ac:dyDescent="0.2">
      <c r="B2959" t="s">
        <v>6025</v>
      </c>
      <c r="C2959" t="s">
        <v>6026</v>
      </c>
      <c r="D2959" s="1">
        <v>43885</v>
      </c>
      <c r="E2959" s="4">
        <v>1923795</v>
      </c>
    </row>
    <row r="2960" spans="2:5" x14ac:dyDescent="0.2">
      <c r="B2960" t="s">
        <v>6027</v>
      </c>
      <c r="C2960" t="s">
        <v>6028</v>
      </c>
      <c r="D2960" s="1">
        <v>43886</v>
      </c>
      <c r="E2960" s="4">
        <v>1923775</v>
      </c>
    </row>
    <row r="2961" spans="2:5" x14ac:dyDescent="0.2">
      <c r="B2961" t="s">
        <v>6029</v>
      </c>
      <c r="C2961" t="s">
        <v>6030</v>
      </c>
      <c r="D2961" s="1">
        <v>43886</v>
      </c>
      <c r="E2961" s="4">
        <v>1923796</v>
      </c>
    </row>
    <row r="2962" spans="2:5" x14ac:dyDescent="0.2">
      <c r="B2962" t="s">
        <v>6031</v>
      </c>
      <c r="C2962" t="s">
        <v>6032</v>
      </c>
      <c r="D2962" s="1">
        <v>43886</v>
      </c>
      <c r="E2962" s="4">
        <v>1923797</v>
      </c>
    </row>
    <row r="2963" spans="2:5" x14ac:dyDescent="0.2">
      <c r="B2963" t="s">
        <v>6033</v>
      </c>
      <c r="C2963" t="s">
        <v>6034</v>
      </c>
      <c r="D2963" s="1">
        <v>43886</v>
      </c>
      <c r="E2963" s="4">
        <v>1923798</v>
      </c>
    </row>
    <row r="2964" spans="2:5" x14ac:dyDescent="0.2">
      <c r="B2964" t="s">
        <v>6035</v>
      </c>
      <c r="C2964" t="s">
        <v>6036</v>
      </c>
      <c r="D2964" s="1">
        <v>43886</v>
      </c>
      <c r="E2964" s="4">
        <v>1923805</v>
      </c>
    </row>
    <row r="2965" spans="2:5" x14ac:dyDescent="0.2">
      <c r="B2965" t="s">
        <v>6037</v>
      </c>
      <c r="C2965" t="s">
        <v>6038</v>
      </c>
      <c r="D2965" s="1">
        <v>43886</v>
      </c>
      <c r="E2965" s="4">
        <v>1923808</v>
      </c>
    </row>
    <row r="2966" spans="2:5" x14ac:dyDescent="0.2">
      <c r="B2966" t="s">
        <v>6039</v>
      </c>
      <c r="C2966" t="s">
        <v>6040</v>
      </c>
      <c r="D2966" s="1">
        <v>43887</v>
      </c>
      <c r="E2966" s="4">
        <v>1923807</v>
      </c>
    </row>
    <row r="2967" spans="2:5" x14ac:dyDescent="0.2">
      <c r="B2967" t="s">
        <v>6041</v>
      </c>
      <c r="C2967" t="s">
        <v>6042</v>
      </c>
      <c r="D2967" s="1">
        <v>43888</v>
      </c>
      <c r="E2967" s="4">
        <v>1923842</v>
      </c>
    </row>
    <row r="2968" spans="2:5" x14ac:dyDescent="0.2">
      <c r="B2968" t="s">
        <v>6043</v>
      </c>
      <c r="C2968" t="s">
        <v>6044</v>
      </c>
      <c r="D2968" s="1">
        <v>43888</v>
      </c>
      <c r="E2968" s="4">
        <v>1923843</v>
      </c>
    </row>
    <row r="2969" spans="2:5" x14ac:dyDescent="0.2">
      <c r="B2969" t="s">
        <v>6045</v>
      </c>
      <c r="C2969" t="s">
        <v>6046</v>
      </c>
      <c r="D2969" s="1">
        <v>43888</v>
      </c>
      <c r="E2969" s="4">
        <v>1923847</v>
      </c>
    </row>
    <row r="2970" spans="2:5" x14ac:dyDescent="0.2">
      <c r="B2970" t="s">
        <v>6047</v>
      </c>
      <c r="C2970" t="s">
        <v>6048</v>
      </c>
      <c r="D2970" s="1">
        <v>43888</v>
      </c>
      <c r="E2970" s="4">
        <v>1923848</v>
      </c>
    </row>
    <row r="2971" spans="2:5" x14ac:dyDescent="0.2">
      <c r="B2971" t="s">
        <v>6049</v>
      </c>
      <c r="C2971" t="s">
        <v>6050</v>
      </c>
      <c r="D2971" s="1">
        <v>43888</v>
      </c>
      <c r="E2971" s="4">
        <v>1923849</v>
      </c>
    </row>
    <row r="2972" spans="2:5" x14ac:dyDescent="0.2">
      <c r="B2972" t="s">
        <v>6051</v>
      </c>
      <c r="C2972" t="s">
        <v>6052</v>
      </c>
      <c r="D2972" s="1">
        <v>43888</v>
      </c>
      <c r="E2972" s="4">
        <v>1923850</v>
      </c>
    </row>
    <row r="2973" spans="2:5" x14ac:dyDescent="0.2">
      <c r="B2973" t="s">
        <v>6053</v>
      </c>
      <c r="C2973" t="s">
        <v>6054</v>
      </c>
      <c r="D2973" s="1">
        <v>43888</v>
      </c>
      <c r="E2973" s="4">
        <v>1923851</v>
      </c>
    </row>
    <row r="2974" spans="2:5" x14ac:dyDescent="0.2">
      <c r="B2974" t="s">
        <v>6055</v>
      </c>
      <c r="C2974" t="s">
        <v>6056</v>
      </c>
      <c r="D2974" s="1">
        <v>43888</v>
      </c>
      <c r="E2974" s="4">
        <v>1923852</v>
      </c>
    </row>
    <row r="2975" spans="2:5" x14ac:dyDescent="0.2">
      <c r="B2975" t="s">
        <v>6057</v>
      </c>
      <c r="C2975" t="s">
        <v>6058</v>
      </c>
      <c r="D2975" s="1">
        <v>43888</v>
      </c>
      <c r="E2975" s="4">
        <v>1923858</v>
      </c>
    </row>
    <row r="2976" spans="2:5" x14ac:dyDescent="0.2">
      <c r="B2976" t="s">
        <v>6059</v>
      </c>
      <c r="C2976" t="s">
        <v>6060</v>
      </c>
      <c r="D2976" s="1">
        <v>43888</v>
      </c>
      <c r="E2976" s="4">
        <v>1923860</v>
      </c>
    </row>
    <row r="2977" spans="2:5" x14ac:dyDescent="0.2">
      <c r="B2977" t="s">
        <v>6061</v>
      </c>
      <c r="C2977" t="s">
        <v>6062</v>
      </c>
      <c r="D2977" s="1">
        <v>43888</v>
      </c>
      <c r="E2977" s="4">
        <v>1923869</v>
      </c>
    </row>
    <row r="2978" spans="2:5" x14ac:dyDescent="0.2">
      <c r="B2978" t="s">
        <v>6063</v>
      </c>
      <c r="C2978" t="s">
        <v>6064</v>
      </c>
      <c r="D2978" s="1">
        <v>43888</v>
      </c>
      <c r="E2978" s="4">
        <v>1923870</v>
      </c>
    </row>
    <row r="2979" spans="2:5" x14ac:dyDescent="0.2">
      <c r="B2979" t="s">
        <v>6065</v>
      </c>
      <c r="C2979" t="s">
        <v>6066</v>
      </c>
      <c r="D2979" s="1">
        <v>43889</v>
      </c>
      <c r="E2979" s="4">
        <v>1923866</v>
      </c>
    </row>
    <row r="2980" spans="2:5" x14ac:dyDescent="0.2">
      <c r="B2980" t="s">
        <v>6067</v>
      </c>
      <c r="C2980" t="s">
        <v>6068</v>
      </c>
      <c r="D2980" s="1">
        <v>43889</v>
      </c>
      <c r="E2980" s="4">
        <v>1923867</v>
      </c>
    </row>
    <row r="2981" spans="2:5" x14ac:dyDescent="0.2">
      <c r="B2981" t="s">
        <v>6069</v>
      </c>
      <c r="C2981" t="s">
        <v>6070</v>
      </c>
      <c r="D2981" s="1">
        <v>43889</v>
      </c>
      <c r="E2981" s="4">
        <v>1923868</v>
      </c>
    </row>
    <row r="2982" spans="2:5" x14ac:dyDescent="0.2">
      <c r="B2982" t="s">
        <v>6071</v>
      </c>
      <c r="C2982" t="s">
        <v>6072</v>
      </c>
      <c r="D2982" s="1">
        <v>43889</v>
      </c>
      <c r="E2982" s="4">
        <v>1923879</v>
      </c>
    </row>
    <row r="2983" spans="2:5" x14ac:dyDescent="0.2">
      <c r="B2983" t="s">
        <v>6073</v>
      </c>
      <c r="C2983" t="s">
        <v>6074</v>
      </c>
      <c r="D2983" s="1">
        <v>43889</v>
      </c>
      <c r="E2983" s="4">
        <v>1923881</v>
      </c>
    </row>
    <row r="2984" spans="2:5" x14ac:dyDescent="0.2">
      <c r="B2984" t="s">
        <v>6075</v>
      </c>
      <c r="C2984" t="s">
        <v>6076</v>
      </c>
      <c r="D2984" s="1">
        <v>43889</v>
      </c>
      <c r="E2984" s="4">
        <v>1923886</v>
      </c>
    </row>
    <row r="2985" spans="2:5" x14ac:dyDescent="0.2">
      <c r="B2985" t="s">
        <v>6077</v>
      </c>
      <c r="C2985" t="s">
        <v>6078</v>
      </c>
      <c r="D2985" s="1">
        <v>43890</v>
      </c>
      <c r="E2985" s="4">
        <v>1923597</v>
      </c>
    </row>
    <row r="2986" spans="2:5" x14ac:dyDescent="0.2">
      <c r="B2986" t="s">
        <v>6079</v>
      </c>
      <c r="C2986" t="s">
        <v>6080</v>
      </c>
      <c r="D2986" s="1">
        <v>43890</v>
      </c>
      <c r="E2986" s="4">
        <v>1923598</v>
      </c>
    </row>
    <row r="2987" spans="2:5" x14ac:dyDescent="0.2">
      <c r="B2987" t="s">
        <v>6081</v>
      </c>
      <c r="C2987" t="s">
        <v>6082</v>
      </c>
      <c r="D2987" s="1">
        <v>43890</v>
      </c>
      <c r="E2987" s="4">
        <v>1923610</v>
      </c>
    </row>
    <row r="2988" spans="2:5" x14ac:dyDescent="0.2">
      <c r="B2988" t="s">
        <v>6083</v>
      </c>
      <c r="C2988" t="s">
        <v>6084</v>
      </c>
      <c r="D2988" s="1">
        <v>43890</v>
      </c>
      <c r="E2988" s="4">
        <v>1923611</v>
      </c>
    </row>
    <row r="2989" spans="2:5" x14ac:dyDescent="0.2">
      <c r="B2989" t="s">
        <v>6085</v>
      </c>
      <c r="C2989" t="s">
        <v>6086</v>
      </c>
      <c r="D2989" s="1">
        <v>43890</v>
      </c>
      <c r="E2989" s="4">
        <v>1923613</v>
      </c>
    </row>
    <row r="2990" spans="2:5" x14ac:dyDescent="0.2">
      <c r="B2990" t="s">
        <v>6087</v>
      </c>
      <c r="C2990" t="s">
        <v>6088</v>
      </c>
      <c r="D2990" s="1">
        <v>43890</v>
      </c>
      <c r="E2990" s="4">
        <v>1923616</v>
      </c>
    </row>
    <row r="2991" spans="2:5" x14ac:dyDescent="0.2">
      <c r="B2991" t="s">
        <v>6089</v>
      </c>
      <c r="C2991" t="s">
        <v>6090</v>
      </c>
      <c r="D2991" s="1">
        <v>43890</v>
      </c>
      <c r="E2991" s="4">
        <v>1923617</v>
      </c>
    </row>
    <row r="2992" spans="2:5" x14ac:dyDescent="0.2">
      <c r="B2992" t="s">
        <v>6091</v>
      </c>
      <c r="C2992" t="s">
        <v>6092</v>
      </c>
      <c r="D2992" s="1">
        <v>43890</v>
      </c>
      <c r="E2992" s="4">
        <v>1923618</v>
      </c>
    </row>
    <row r="2993" spans="2:5" x14ac:dyDescent="0.2">
      <c r="B2993" t="s">
        <v>6093</v>
      </c>
      <c r="C2993" t="s">
        <v>6094</v>
      </c>
      <c r="D2993" s="1">
        <v>43890</v>
      </c>
      <c r="E2993" s="4">
        <v>1923620</v>
      </c>
    </row>
    <row r="2994" spans="2:5" x14ac:dyDescent="0.2">
      <c r="B2994" t="s">
        <v>6095</v>
      </c>
      <c r="C2994" t="s">
        <v>6096</v>
      </c>
      <c r="D2994" s="1">
        <v>43890</v>
      </c>
      <c r="E2994" s="4">
        <v>1923624</v>
      </c>
    </row>
    <row r="2995" spans="2:5" x14ac:dyDescent="0.2">
      <c r="B2995" t="s">
        <v>6097</v>
      </c>
      <c r="C2995" t="s">
        <v>6098</v>
      </c>
      <c r="D2995" s="1">
        <v>43890</v>
      </c>
      <c r="E2995" s="4">
        <v>1923625</v>
      </c>
    </row>
    <row r="2996" spans="2:5" x14ac:dyDescent="0.2">
      <c r="B2996" t="s">
        <v>6099</v>
      </c>
      <c r="C2996" t="s">
        <v>6100</v>
      </c>
      <c r="D2996" s="1">
        <v>43890</v>
      </c>
      <c r="E2996" s="4">
        <v>1923628</v>
      </c>
    </row>
    <row r="2997" spans="2:5" x14ac:dyDescent="0.2">
      <c r="B2997" t="s">
        <v>6101</v>
      </c>
      <c r="C2997" t="s">
        <v>6102</v>
      </c>
      <c r="D2997" s="1">
        <v>43890</v>
      </c>
      <c r="E2997" s="4">
        <v>1923630</v>
      </c>
    </row>
    <row r="2998" spans="2:5" x14ac:dyDescent="0.2">
      <c r="B2998" t="s">
        <v>6103</v>
      </c>
      <c r="C2998" t="s">
        <v>6104</v>
      </c>
      <c r="D2998" s="1">
        <v>43890</v>
      </c>
      <c r="E2998" s="4">
        <v>1923634</v>
      </c>
    </row>
    <row r="2999" spans="2:5" x14ac:dyDescent="0.2">
      <c r="B2999" t="s">
        <v>6105</v>
      </c>
      <c r="C2999" t="s">
        <v>6106</v>
      </c>
      <c r="D2999" s="1">
        <v>43890</v>
      </c>
      <c r="E2999" s="4">
        <v>1923635</v>
      </c>
    </row>
    <row r="3000" spans="2:5" x14ac:dyDescent="0.2">
      <c r="B3000" t="s">
        <v>6107</v>
      </c>
      <c r="C3000" t="s">
        <v>6108</v>
      </c>
      <c r="D3000" s="1">
        <v>43890</v>
      </c>
      <c r="E3000" s="4">
        <v>1923636</v>
      </c>
    </row>
    <row r="3001" spans="2:5" x14ac:dyDescent="0.2">
      <c r="B3001" t="s">
        <v>6109</v>
      </c>
      <c r="C3001" t="s">
        <v>6110</v>
      </c>
      <c r="D3001" s="1">
        <v>43890</v>
      </c>
      <c r="E3001" s="4">
        <v>1923637</v>
      </c>
    </row>
    <row r="3002" spans="2:5" x14ac:dyDescent="0.2">
      <c r="B3002" t="s">
        <v>6111</v>
      </c>
      <c r="C3002" t="s">
        <v>6112</v>
      </c>
      <c r="D3002" s="1">
        <v>43890</v>
      </c>
      <c r="E3002" s="4">
        <v>1923638</v>
      </c>
    </row>
    <row r="3003" spans="2:5" x14ac:dyDescent="0.2">
      <c r="B3003" t="s">
        <v>6113</v>
      </c>
      <c r="C3003" t="s">
        <v>6114</v>
      </c>
      <c r="D3003" s="1">
        <v>43890</v>
      </c>
      <c r="E3003" s="4">
        <v>1923639</v>
      </c>
    </row>
    <row r="3004" spans="2:5" x14ac:dyDescent="0.2">
      <c r="B3004" t="s">
        <v>6115</v>
      </c>
      <c r="C3004" t="s">
        <v>6116</v>
      </c>
      <c r="D3004" s="1">
        <v>43890</v>
      </c>
      <c r="E3004" s="4">
        <v>1923645</v>
      </c>
    </row>
    <row r="3005" spans="2:5" x14ac:dyDescent="0.2">
      <c r="B3005" t="s">
        <v>6117</v>
      </c>
      <c r="C3005" t="s">
        <v>6118</v>
      </c>
      <c r="D3005" s="1">
        <v>43890</v>
      </c>
      <c r="E3005" s="4">
        <v>1923649</v>
      </c>
    </row>
    <row r="3006" spans="2:5" x14ac:dyDescent="0.2">
      <c r="B3006" t="s">
        <v>6119</v>
      </c>
      <c r="C3006" t="s">
        <v>6120</v>
      </c>
      <c r="D3006" s="1">
        <v>43890</v>
      </c>
      <c r="E3006" s="4">
        <v>1923650</v>
      </c>
    </row>
    <row r="3007" spans="2:5" x14ac:dyDescent="0.2">
      <c r="B3007" t="s">
        <v>6121</v>
      </c>
      <c r="C3007" t="s">
        <v>6122</v>
      </c>
      <c r="D3007" s="1">
        <v>43890</v>
      </c>
      <c r="E3007" s="4">
        <v>1923651</v>
      </c>
    </row>
    <row r="3008" spans="2:5" x14ac:dyDescent="0.2">
      <c r="B3008" t="s">
        <v>6123</v>
      </c>
      <c r="C3008" t="s">
        <v>6124</v>
      </c>
      <c r="D3008" s="1">
        <v>43890</v>
      </c>
      <c r="E3008" s="4">
        <v>1923652</v>
      </c>
    </row>
    <row r="3009" spans="2:5" x14ac:dyDescent="0.2">
      <c r="B3009" t="s">
        <v>6125</v>
      </c>
      <c r="C3009" t="s">
        <v>6126</v>
      </c>
      <c r="D3009" s="1">
        <v>43890</v>
      </c>
      <c r="E3009" s="4">
        <v>1923653</v>
      </c>
    </row>
    <row r="3010" spans="2:5" x14ac:dyDescent="0.2">
      <c r="B3010" t="s">
        <v>6127</v>
      </c>
      <c r="C3010" t="s">
        <v>6128</v>
      </c>
      <c r="D3010" s="1">
        <v>43890</v>
      </c>
      <c r="E3010" s="4">
        <v>1923654</v>
      </c>
    </row>
    <row r="3011" spans="2:5" x14ac:dyDescent="0.2">
      <c r="B3011" t="s">
        <v>6129</v>
      </c>
      <c r="C3011" t="s">
        <v>6130</v>
      </c>
      <c r="D3011" s="1">
        <v>43890</v>
      </c>
      <c r="E3011" s="4">
        <v>1923655</v>
      </c>
    </row>
    <row r="3012" spans="2:5" x14ac:dyDescent="0.2">
      <c r="B3012" t="s">
        <v>6131</v>
      </c>
      <c r="C3012" t="s">
        <v>6132</v>
      </c>
      <c r="D3012" s="1">
        <v>43890</v>
      </c>
      <c r="E3012" s="4">
        <v>1923656</v>
      </c>
    </row>
    <row r="3013" spans="2:5" x14ac:dyDescent="0.2">
      <c r="B3013" t="s">
        <v>6133</v>
      </c>
      <c r="C3013" t="s">
        <v>6134</v>
      </c>
      <c r="D3013" s="1">
        <v>43890</v>
      </c>
      <c r="E3013" s="4">
        <v>1923657</v>
      </c>
    </row>
    <row r="3014" spans="2:5" x14ac:dyDescent="0.2">
      <c r="B3014" t="s">
        <v>6135</v>
      </c>
      <c r="C3014" t="s">
        <v>6136</v>
      </c>
      <c r="D3014" s="1">
        <v>43890</v>
      </c>
      <c r="E3014" s="4">
        <v>1923666</v>
      </c>
    </row>
    <row r="3015" spans="2:5" x14ac:dyDescent="0.2">
      <c r="B3015" t="s">
        <v>6137</v>
      </c>
      <c r="C3015" t="s">
        <v>6138</v>
      </c>
      <c r="D3015" s="1">
        <v>43890</v>
      </c>
      <c r="E3015" s="4">
        <v>1923667</v>
      </c>
    </row>
    <row r="3016" spans="2:5" x14ac:dyDescent="0.2">
      <c r="B3016" t="s">
        <v>6139</v>
      </c>
      <c r="C3016" t="s">
        <v>6140</v>
      </c>
      <c r="D3016" s="1">
        <v>43890</v>
      </c>
      <c r="E3016" s="4">
        <v>1923669</v>
      </c>
    </row>
    <row r="3017" spans="2:5" x14ac:dyDescent="0.2">
      <c r="B3017" t="s">
        <v>6141</v>
      </c>
      <c r="C3017" t="s">
        <v>6142</v>
      </c>
      <c r="D3017" s="1">
        <v>43890</v>
      </c>
      <c r="E3017" s="4">
        <v>1923670</v>
      </c>
    </row>
    <row r="3018" spans="2:5" x14ac:dyDescent="0.2">
      <c r="B3018" t="s">
        <v>6143</v>
      </c>
      <c r="C3018" t="s">
        <v>6144</v>
      </c>
      <c r="D3018" s="1">
        <v>43890</v>
      </c>
      <c r="E3018" s="4">
        <v>1923671</v>
      </c>
    </row>
    <row r="3019" spans="2:5" x14ac:dyDescent="0.2">
      <c r="B3019" t="s">
        <v>6145</v>
      </c>
      <c r="C3019" t="s">
        <v>6146</v>
      </c>
      <c r="D3019" s="1">
        <v>43890</v>
      </c>
      <c r="E3019" s="4">
        <v>1923672</v>
      </c>
    </row>
    <row r="3020" spans="2:5" x14ac:dyDescent="0.2">
      <c r="B3020" t="s">
        <v>6147</v>
      </c>
      <c r="C3020" t="s">
        <v>6148</v>
      </c>
      <c r="D3020" s="1">
        <v>43890</v>
      </c>
      <c r="E3020" s="4">
        <v>1923673</v>
      </c>
    </row>
    <row r="3021" spans="2:5" x14ac:dyDescent="0.2">
      <c r="B3021" t="s">
        <v>6149</v>
      </c>
      <c r="C3021" t="s">
        <v>6150</v>
      </c>
      <c r="D3021" s="1">
        <v>43890</v>
      </c>
      <c r="E3021" s="4">
        <v>1923674</v>
      </c>
    </row>
    <row r="3022" spans="2:5" x14ac:dyDescent="0.2">
      <c r="B3022" t="s">
        <v>6151</v>
      </c>
      <c r="C3022" t="s">
        <v>6152</v>
      </c>
      <c r="D3022" s="1">
        <v>43890</v>
      </c>
      <c r="E3022" s="4">
        <v>1923675</v>
      </c>
    </row>
    <row r="3023" spans="2:5" x14ac:dyDescent="0.2">
      <c r="B3023" t="s">
        <v>6153</v>
      </c>
      <c r="C3023" t="s">
        <v>6154</v>
      </c>
      <c r="D3023" s="1">
        <v>43890</v>
      </c>
      <c r="E3023" s="4">
        <v>1923676</v>
      </c>
    </row>
    <row r="3024" spans="2:5" x14ac:dyDescent="0.2">
      <c r="B3024" t="s">
        <v>6155</v>
      </c>
      <c r="C3024" t="s">
        <v>6156</v>
      </c>
      <c r="D3024" s="1">
        <v>43890</v>
      </c>
      <c r="E3024" s="4">
        <v>1923677</v>
      </c>
    </row>
    <row r="3025" spans="2:5" x14ac:dyDescent="0.2">
      <c r="B3025" t="s">
        <v>6157</v>
      </c>
      <c r="C3025" t="s">
        <v>6158</v>
      </c>
      <c r="D3025" s="1">
        <v>43890</v>
      </c>
      <c r="E3025" s="4">
        <v>1923678</v>
      </c>
    </row>
    <row r="3026" spans="2:5" x14ac:dyDescent="0.2">
      <c r="B3026" t="s">
        <v>6159</v>
      </c>
      <c r="C3026" t="s">
        <v>6160</v>
      </c>
      <c r="D3026" s="1">
        <v>43890</v>
      </c>
      <c r="E3026" s="4">
        <v>1923679</v>
      </c>
    </row>
    <row r="3027" spans="2:5" x14ac:dyDescent="0.2">
      <c r="B3027" t="s">
        <v>6161</v>
      </c>
      <c r="C3027" t="s">
        <v>6162</v>
      </c>
      <c r="D3027" s="1">
        <v>43890</v>
      </c>
      <c r="E3027" s="4">
        <v>1923680</v>
      </c>
    </row>
    <row r="3028" spans="2:5" x14ac:dyDescent="0.2">
      <c r="B3028" t="s">
        <v>6163</v>
      </c>
      <c r="C3028" t="s">
        <v>6164</v>
      </c>
      <c r="D3028" s="1">
        <v>43890</v>
      </c>
      <c r="E3028" s="4">
        <v>1923681</v>
      </c>
    </row>
    <row r="3029" spans="2:5" x14ac:dyDescent="0.2">
      <c r="B3029" t="s">
        <v>6165</v>
      </c>
      <c r="C3029" t="s">
        <v>6166</v>
      </c>
      <c r="D3029" s="1">
        <v>43890</v>
      </c>
      <c r="E3029" s="4">
        <v>1923682</v>
      </c>
    </row>
    <row r="3030" spans="2:5" x14ac:dyDescent="0.2">
      <c r="B3030" t="s">
        <v>6167</v>
      </c>
      <c r="C3030" t="s">
        <v>6168</v>
      </c>
      <c r="D3030" s="1">
        <v>43890</v>
      </c>
      <c r="E3030" s="4">
        <v>1923691</v>
      </c>
    </row>
    <row r="3031" spans="2:5" x14ac:dyDescent="0.2">
      <c r="B3031" t="s">
        <v>6169</v>
      </c>
      <c r="C3031" t="s">
        <v>6170</v>
      </c>
      <c r="D3031" s="1">
        <v>43890</v>
      </c>
      <c r="E3031" s="4">
        <v>1923692</v>
      </c>
    </row>
    <row r="3032" spans="2:5" x14ac:dyDescent="0.2">
      <c r="B3032" t="s">
        <v>6171</v>
      </c>
      <c r="C3032" t="s">
        <v>6172</v>
      </c>
      <c r="D3032" s="1">
        <v>43890</v>
      </c>
      <c r="E3032" s="4">
        <v>1923693</v>
      </c>
    </row>
    <row r="3033" spans="2:5" x14ac:dyDescent="0.2">
      <c r="B3033" t="s">
        <v>6173</v>
      </c>
      <c r="C3033" t="s">
        <v>6174</v>
      </c>
      <c r="D3033" s="1">
        <v>43890</v>
      </c>
      <c r="E3033" s="4">
        <v>1923694</v>
      </c>
    </row>
    <row r="3034" spans="2:5" x14ac:dyDescent="0.2">
      <c r="B3034" t="s">
        <v>6175</v>
      </c>
      <c r="C3034" t="s">
        <v>6176</v>
      </c>
      <c r="D3034" s="1">
        <v>43890</v>
      </c>
      <c r="E3034" s="4">
        <v>1923695</v>
      </c>
    </row>
    <row r="3035" spans="2:5" x14ac:dyDescent="0.2">
      <c r="B3035" t="s">
        <v>6177</v>
      </c>
      <c r="C3035" t="s">
        <v>6178</v>
      </c>
      <c r="D3035" s="1">
        <v>43890</v>
      </c>
      <c r="E3035" s="4">
        <v>1923696</v>
      </c>
    </row>
    <row r="3036" spans="2:5" x14ac:dyDescent="0.2">
      <c r="B3036" t="s">
        <v>6179</v>
      </c>
      <c r="C3036" t="s">
        <v>6180</v>
      </c>
      <c r="D3036" s="1">
        <v>43890</v>
      </c>
      <c r="E3036" s="4">
        <v>1923704</v>
      </c>
    </row>
    <row r="3037" spans="2:5" x14ac:dyDescent="0.2">
      <c r="B3037" t="s">
        <v>6181</v>
      </c>
      <c r="C3037" t="s">
        <v>6182</v>
      </c>
      <c r="D3037" s="1">
        <v>43890</v>
      </c>
      <c r="E3037" s="4">
        <v>1923705</v>
      </c>
    </row>
    <row r="3038" spans="2:5" x14ac:dyDescent="0.2">
      <c r="B3038" t="s">
        <v>6183</v>
      </c>
      <c r="C3038" t="s">
        <v>6184</v>
      </c>
      <c r="D3038" s="1">
        <v>43890</v>
      </c>
      <c r="E3038" s="4">
        <v>1923706</v>
      </c>
    </row>
    <row r="3039" spans="2:5" x14ac:dyDescent="0.2">
      <c r="B3039" t="s">
        <v>6185</v>
      </c>
      <c r="C3039" t="s">
        <v>6186</v>
      </c>
      <c r="D3039" s="1">
        <v>43890</v>
      </c>
      <c r="E3039" s="4">
        <v>1923707</v>
      </c>
    </row>
    <row r="3040" spans="2:5" x14ac:dyDescent="0.2">
      <c r="B3040" t="s">
        <v>6187</v>
      </c>
      <c r="C3040" t="s">
        <v>6188</v>
      </c>
      <c r="D3040" s="1">
        <v>43890</v>
      </c>
      <c r="E3040" s="4">
        <v>1923708</v>
      </c>
    </row>
    <row r="3041" spans="2:5" x14ac:dyDescent="0.2">
      <c r="B3041" t="s">
        <v>6189</v>
      </c>
      <c r="C3041" t="s">
        <v>6190</v>
      </c>
      <c r="D3041" s="1">
        <v>43890</v>
      </c>
      <c r="E3041" s="4">
        <v>1923709</v>
      </c>
    </row>
    <row r="3042" spans="2:5" x14ac:dyDescent="0.2">
      <c r="B3042" t="s">
        <v>6191</v>
      </c>
      <c r="C3042" t="s">
        <v>6192</v>
      </c>
      <c r="D3042" s="1">
        <v>43890</v>
      </c>
      <c r="E3042" s="4">
        <v>1923710</v>
      </c>
    </row>
    <row r="3043" spans="2:5" x14ac:dyDescent="0.2">
      <c r="B3043" t="s">
        <v>6193</v>
      </c>
      <c r="C3043" t="s">
        <v>6194</v>
      </c>
      <c r="D3043" s="1">
        <v>43890</v>
      </c>
      <c r="E3043" s="4">
        <v>1923711</v>
      </c>
    </row>
    <row r="3044" spans="2:5" x14ac:dyDescent="0.2">
      <c r="B3044" t="s">
        <v>6195</v>
      </c>
      <c r="C3044" t="s">
        <v>6196</v>
      </c>
      <c r="D3044" s="1">
        <v>43890</v>
      </c>
      <c r="E3044" s="4">
        <v>1923712</v>
      </c>
    </row>
    <row r="3045" spans="2:5" x14ac:dyDescent="0.2">
      <c r="B3045" t="s">
        <v>6197</v>
      </c>
      <c r="C3045" t="s">
        <v>6198</v>
      </c>
      <c r="D3045" s="1">
        <v>43890</v>
      </c>
      <c r="E3045" s="4">
        <v>1923713</v>
      </c>
    </row>
    <row r="3046" spans="2:5" x14ac:dyDescent="0.2">
      <c r="B3046" t="s">
        <v>6199</v>
      </c>
      <c r="C3046" t="s">
        <v>6200</v>
      </c>
      <c r="D3046" s="1">
        <v>43890</v>
      </c>
      <c r="E3046" s="4">
        <v>1923714</v>
      </c>
    </row>
    <row r="3047" spans="2:5" x14ac:dyDescent="0.2">
      <c r="B3047" t="s">
        <v>6201</v>
      </c>
      <c r="C3047" t="s">
        <v>6202</v>
      </c>
      <c r="D3047" s="1">
        <v>43890</v>
      </c>
      <c r="E3047" s="4">
        <v>1923715</v>
      </c>
    </row>
    <row r="3048" spans="2:5" x14ac:dyDescent="0.2">
      <c r="B3048" t="s">
        <v>6203</v>
      </c>
      <c r="C3048" t="s">
        <v>6204</v>
      </c>
      <c r="D3048" s="1">
        <v>43890</v>
      </c>
      <c r="E3048" s="4">
        <v>1923716</v>
      </c>
    </row>
    <row r="3049" spans="2:5" x14ac:dyDescent="0.2">
      <c r="B3049" t="s">
        <v>6205</v>
      </c>
      <c r="C3049" t="s">
        <v>6206</v>
      </c>
      <c r="D3049" s="1">
        <v>43890</v>
      </c>
      <c r="E3049" s="4">
        <v>1923717</v>
      </c>
    </row>
    <row r="3050" spans="2:5" x14ac:dyDescent="0.2">
      <c r="B3050" t="s">
        <v>6207</v>
      </c>
      <c r="C3050" t="s">
        <v>6208</v>
      </c>
      <c r="D3050" s="1">
        <v>43890</v>
      </c>
      <c r="E3050" s="4">
        <v>1923718</v>
      </c>
    </row>
    <row r="3051" spans="2:5" x14ac:dyDescent="0.2">
      <c r="B3051" t="s">
        <v>6209</v>
      </c>
      <c r="C3051" t="s">
        <v>6210</v>
      </c>
      <c r="D3051" s="1">
        <v>43890</v>
      </c>
      <c r="E3051" s="4">
        <v>1923719</v>
      </c>
    </row>
    <row r="3052" spans="2:5" x14ac:dyDescent="0.2">
      <c r="B3052" t="s">
        <v>6211</v>
      </c>
      <c r="C3052" t="s">
        <v>6212</v>
      </c>
      <c r="D3052" s="1">
        <v>43890</v>
      </c>
      <c r="E3052" s="4">
        <v>1923720</v>
      </c>
    </row>
    <row r="3053" spans="2:5" x14ac:dyDescent="0.2">
      <c r="B3053" t="s">
        <v>6213</v>
      </c>
      <c r="C3053" t="s">
        <v>6214</v>
      </c>
      <c r="D3053" s="1">
        <v>43890</v>
      </c>
      <c r="E3053" s="4">
        <v>1923726</v>
      </c>
    </row>
    <row r="3054" spans="2:5" x14ac:dyDescent="0.2">
      <c r="B3054" t="s">
        <v>6215</v>
      </c>
      <c r="C3054" t="s">
        <v>6216</v>
      </c>
      <c r="D3054" s="1">
        <v>43890</v>
      </c>
      <c r="E3054" s="4">
        <v>1923732</v>
      </c>
    </row>
    <row r="3055" spans="2:5" x14ac:dyDescent="0.2">
      <c r="B3055" t="s">
        <v>6217</v>
      </c>
      <c r="C3055" t="s">
        <v>6218</v>
      </c>
      <c r="D3055" s="1">
        <v>43890</v>
      </c>
      <c r="E3055" s="4">
        <v>1923733</v>
      </c>
    </row>
    <row r="3056" spans="2:5" x14ac:dyDescent="0.2">
      <c r="B3056" t="s">
        <v>6219</v>
      </c>
      <c r="C3056" t="s">
        <v>6220</v>
      </c>
      <c r="D3056" s="1">
        <v>43890</v>
      </c>
      <c r="E3056" s="4">
        <v>1923734</v>
      </c>
    </row>
    <row r="3057" spans="2:5" x14ac:dyDescent="0.2">
      <c r="B3057" t="s">
        <v>6221</v>
      </c>
      <c r="C3057" t="s">
        <v>6222</v>
      </c>
      <c r="D3057" s="1">
        <v>43890</v>
      </c>
      <c r="E3057" s="4">
        <v>1923735</v>
      </c>
    </row>
    <row r="3058" spans="2:5" x14ac:dyDescent="0.2">
      <c r="B3058" t="s">
        <v>6223</v>
      </c>
      <c r="C3058" t="s">
        <v>6224</v>
      </c>
      <c r="D3058" s="1">
        <v>43890</v>
      </c>
      <c r="E3058" s="4">
        <v>1923737</v>
      </c>
    </row>
    <row r="3059" spans="2:5" x14ac:dyDescent="0.2">
      <c r="B3059" t="s">
        <v>6225</v>
      </c>
      <c r="C3059" t="s">
        <v>6226</v>
      </c>
      <c r="D3059" s="1">
        <v>43890</v>
      </c>
      <c r="E3059" s="4">
        <v>1923738</v>
      </c>
    </row>
    <row r="3060" spans="2:5" x14ac:dyDescent="0.2">
      <c r="B3060" t="s">
        <v>6227</v>
      </c>
      <c r="C3060" t="s">
        <v>6228</v>
      </c>
      <c r="D3060" s="1">
        <v>43890</v>
      </c>
      <c r="E3060" s="4">
        <v>1923740</v>
      </c>
    </row>
    <row r="3061" spans="2:5" x14ac:dyDescent="0.2">
      <c r="B3061" t="s">
        <v>6229</v>
      </c>
      <c r="C3061" t="s">
        <v>6230</v>
      </c>
      <c r="D3061" s="1">
        <v>43890</v>
      </c>
      <c r="E3061" s="4">
        <v>1923741</v>
      </c>
    </row>
    <row r="3062" spans="2:5" x14ac:dyDescent="0.2">
      <c r="B3062" t="s">
        <v>6231</v>
      </c>
      <c r="C3062" t="s">
        <v>6232</v>
      </c>
      <c r="D3062" s="1">
        <v>43890</v>
      </c>
      <c r="E3062" s="4">
        <v>1923747</v>
      </c>
    </row>
    <row r="3063" spans="2:5" x14ac:dyDescent="0.2">
      <c r="B3063" t="s">
        <v>6233</v>
      </c>
      <c r="C3063" t="s">
        <v>6234</v>
      </c>
      <c r="D3063" s="1">
        <v>43890</v>
      </c>
      <c r="E3063" s="4">
        <v>1923748</v>
      </c>
    </row>
    <row r="3064" spans="2:5" x14ac:dyDescent="0.2">
      <c r="B3064" t="s">
        <v>6235</v>
      </c>
      <c r="C3064" t="s">
        <v>6236</v>
      </c>
      <c r="D3064" s="1">
        <v>43890</v>
      </c>
      <c r="E3064" s="4">
        <v>1923749</v>
      </c>
    </row>
    <row r="3065" spans="2:5" x14ac:dyDescent="0.2">
      <c r="B3065" t="s">
        <v>6237</v>
      </c>
      <c r="C3065" t="s">
        <v>6238</v>
      </c>
      <c r="D3065" s="1">
        <v>43890</v>
      </c>
      <c r="E3065" s="4">
        <v>1923750</v>
      </c>
    </row>
    <row r="3066" spans="2:5" x14ac:dyDescent="0.2">
      <c r="B3066" t="s">
        <v>6239</v>
      </c>
      <c r="C3066" t="s">
        <v>6240</v>
      </c>
      <c r="D3066" s="1">
        <v>43890</v>
      </c>
      <c r="E3066" s="4">
        <v>1923767</v>
      </c>
    </row>
    <row r="3067" spans="2:5" x14ac:dyDescent="0.2">
      <c r="B3067" t="s">
        <v>6241</v>
      </c>
      <c r="C3067" t="s">
        <v>6242</v>
      </c>
      <c r="D3067" s="1">
        <v>43890</v>
      </c>
      <c r="E3067" s="4">
        <v>1923768</v>
      </c>
    </row>
    <row r="3068" spans="2:5" x14ac:dyDescent="0.2">
      <c r="B3068" t="s">
        <v>6243</v>
      </c>
      <c r="C3068" t="s">
        <v>6244</v>
      </c>
      <c r="D3068" s="1">
        <v>43890</v>
      </c>
      <c r="E3068" s="4">
        <v>1923894</v>
      </c>
    </row>
    <row r="3069" spans="2:5" x14ac:dyDescent="0.2">
      <c r="B3069" t="s">
        <v>6245</v>
      </c>
      <c r="C3069" t="s">
        <v>6246</v>
      </c>
      <c r="D3069" s="1">
        <v>43890</v>
      </c>
      <c r="E3069" s="4">
        <v>1923900</v>
      </c>
    </row>
    <row r="3070" spans="2:5" x14ac:dyDescent="0.2">
      <c r="B3070" t="s">
        <v>6247</v>
      </c>
      <c r="C3070" t="s">
        <v>6248</v>
      </c>
      <c r="D3070" s="1">
        <v>43892</v>
      </c>
      <c r="E3070" s="4">
        <v>1923727</v>
      </c>
    </row>
    <row r="3071" spans="2:5" x14ac:dyDescent="0.2">
      <c r="B3071" t="s">
        <v>6249</v>
      </c>
      <c r="C3071" t="s">
        <v>6250</v>
      </c>
      <c r="D3071" s="1">
        <v>43892</v>
      </c>
      <c r="E3071" s="4">
        <v>1923728</v>
      </c>
    </row>
    <row r="3072" spans="2:5" x14ac:dyDescent="0.2">
      <c r="B3072" t="s">
        <v>6251</v>
      </c>
      <c r="C3072" t="s">
        <v>6252</v>
      </c>
      <c r="D3072" s="1">
        <v>43892</v>
      </c>
      <c r="E3072" s="4">
        <v>1923729</v>
      </c>
    </row>
    <row r="3073" spans="2:5" x14ac:dyDescent="0.2">
      <c r="B3073" t="s">
        <v>6253</v>
      </c>
      <c r="C3073" t="s">
        <v>6254</v>
      </c>
      <c r="D3073" s="1">
        <v>43892</v>
      </c>
      <c r="E3073" s="4">
        <v>1923730</v>
      </c>
    </row>
    <row r="3074" spans="2:5" x14ac:dyDescent="0.2">
      <c r="B3074" t="s">
        <v>6255</v>
      </c>
      <c r="C3074" t="s">
        <v>6256</v>
      </c>
      <c r="D3074" s="1">
        <v>43892</v>
      </c>
      <c r="E3074" s="4">
        <v>1923731</v>
      </c>
    </row>
    <row r="3075" spans="2:5" x14ac:dyDescent="0.2">
      <c r="B3075" t="s">
        <v>6257</v>
      </c>
      <c r="C3075" t="s">
        <v>6258</v>
      </c>
      <c r="D3075" s="1">
        <v>43892</v>
      </c>
      <c r="E3075" s="4">
        <v>1923736</v>
      </c>
    </row>
    <row r="3076" spans="2:5" x14ac:dyDescent="0.2">
      <c r="B3076" t="s">
        <v>6259</v>
      </c>
      <c r="C3076" t="s">
        <v>6260</v>
      </c>
      <c r="D3076" s="1">
        <v>43892</v>
      </c>
      <c r="E3076" s="4">
        <v>1923739</v>
      </c>
    </row>
    <row r="3077" spans="2:5" x14ac:dyDescent="0.2">
      <c r="B3077" t="s">
        <v>6261</v>
      </c>
      <c r="C3077" t="s">
        <v>6262</v>
      </c>
      <c r="D3077" s="1">
        <v>43892</v>
      </c>
      <c r="E3077" s="4">
        <v>1923742</v>
      </c>
    </row>
    <row r="3078" spans="2:5" x14ac:dyDescent="0.2">
      <c r="B3078" t="s">
        <v>6263</v>
      </c>
      <c r="C3078" t="s">
        <v>6264</v>
      </c>
      <c r="D3078" s="1">
        <v>43892</v>
      </c>
      <c r="E3078" s="4">
        <v>1923903</v>
      </c>
    </row>
    <row r="3079" spans="2:5" x14ac:dyDescent="0.2">
      <c r="B3079" t="s">
        <v>6265</v>
      </c>
      <c r="C3079" t="s">
        <v>6266</v>
      </c>
      <c r="D3079" s="1">
        <v>43892</v>
      </c>
      <c r="E3079" s="4">
        <v>1923904</v>
      </c>
    </row>
    <row r="3080" spans="2:5" x14ac:dyDescent="0.2">
      <c r="B3080" t="s">
        <v>6267</v>
      </c>
      <c r="C3080" t="s">
        <v>6268</v>
      </c>
      <c r="D3080" s="1">
        <v>43892</v>
      </c>
      <c r="E3080" s="4">
        <v>1923905</v>
      </c>
    </row>
    <row r="3081" spans="2:5" x14ac:dyDescent="0.2">
      <c r="B3081" t="s">
        <v>6269</v>
      </c>
      <c r="C3081" t="s">
        <v>6270</v>
      </c>
      <c r="D3081" s="1">
        <v>43892</v>
      </c>
      <c r="E3081" s="4">
        <v>1923906</v>
      </c>
    </row>
    <row r="3082" spans="2:5" x14ac:dyDescent="0.2">
      <c r="B3082" t="s">
        <v>6271</v>
      </c>
      <c r="C3082" t="s">
        <v>6272</v>
      </c>
      <c r="D3082" s="1">
        <v>43892</v>
      </c>
      <c r="E3082" s="4">
        <v>1923911</v>
      </c>
    </row>
    <row r="3083" spans="2:5" x14ac:dyDescent="0.2">
      <c r="B3083" t="s">
        <v>6273</v>
      </c>
      <c r="C3083" t="s">
        <v>6274</v>
      </c>
      <c r="D3083" s="1">
        <v>43892</v>
      </c>
      <c r="E3083" s="4">
        <v>1923912</v>
      </c>
    </row>
    <row r="3084" spans="2:5" x14ac:dyDescent="0.2">
      <c r="B3084" t="s">
        <v>6275</v>
      </c>
      <c r="C3084" t="s">
        <v>6276</v>
      </c>
      <c r="D3084" s="1">
        <v>43892</v>
      </c>
      <c r="E3084" s="4">
        <v>1923913</v>
      </c>
    </row>
    <row r="3085" spans="2:5" x14ac:dyDescent="0.2">
      <c r="B3085" t="s">
        <v>6277</v>
      </c>
      <c r="C3085" t="s">
        <v>6278</v>
      </c>
      <c r="D3085" s="1">
        <v>43892</v>
      </c>
      <c r="E3085" s="4">
        <v>1923914</v>
      </c>
    </row>
    <row r="3086" spans="2:5" x14ac:dyDescent="0.2">
      <c r="B3086" t="s">
        <v>6279</v>
      </c>
      <c r="C3086" t="s">
        <v>6280</v>
      </c>
      <c r="D3086" s="1">
        <v>43892</v>
      </c>
      <c r="E3086" s="4">
        <v>1923915</v>
      </c>
    </row>
    <row r="3087" spans="2:5" x14ac:dyDescent="0.2">
      <c r="B3087" t="s">
        <v>6281</v>
      </c>
      <c r="C3087" t="s">
        <v>6282</v>
      </c>
      <c r="D3087" s="1">
        <v>43892</v>
      </c>
      <c r="E3087" s="4">
        <v>1923923</v>
      </c>
    </row>
    <row r="3088" spans="2:5" x14ac:dyDescent="0.2">
      <c r="B3088" t="s">
        <v>6283</v>
      </c>
      <c r="C3088" t="s">
        <v>6284</v>
      </c>
      <c r="D3088" s="1">
        <v>43892</v>
      </c>
      <c r="E3088" s="4">
        <v>1923930</v>
      </c>
    </row>
    <row r="3089" spans="2:5" x14ac:dyDescent="0.2">
      <c r="B3089" t="s">
        <v>6285</v>
      </c>
      <c r="C3089" t="s">
        <v>6286</v>
      </c>
      <c r="D3089" s="1">
        <v>43893</v>
      </c>
      <c r="E3089" s="4">
        <v>1923927</v>
      </c>
    </row>
    <row r="3090" spans="2:5" x14ac:dyDescent="0.2">
      <c r="B3090" t="s">
        <v>6287</v>
      </c>
      <c r="C3090" t="s">
        <v>6288</v>
      </c>
      <c r="D3090" s="1">
        <v>43893</v>
      </c>
      <c r="E3090" s="4">
        <v>1923939</v>
      </c>
    </row>
    <row r="3091" spans="2:5" x14ac:dyDescent="0.2">
      <c r="B3091" t="s">
        <v>6289</v>
      </c>
      <c r="C3091" t="s">
        <v>6290</v>
      </c>
      <c r="D3091" s="1">
        <v>43893</v>
      </c>
      <c r="E3091" s="4">
        <v>1923940</v>
      </c>
    </row>
    <row r="3092" spans="2:5" x14ac:dyDescent="0.2">
      <c r="B3092" t="s">
        <v>6291</v>
      </c>
      <c r="C3092" t="s">
        <v>6292</v>
      </c>
      <c r="D3092" s="1">
        <v>43893</v>
      </c>
      <c r="E3092" s="4">
        <v>1923943</v>
      </c>
    </row>
    <row r="3093" spans="2:5" x14ac:dyDescent="0.2">
      <c r="B3093" t="s">
        <v>6293</v>
      </c>
      <c r="C3093" t="s">
        <v>6294</v>
      </c>
      <c r="D3093" s="1">
        <v>43893</v>
      </c>
      <c r="E3093" s="4">
        <v>1923947</v>
      </c>
    </row>
    <row r="3094" spans="2:5" x14ac:dyDescent="0.2">
      <c r="B3094" t="s">
        <v>6295</v>
      </c>
      <c r="C3094" t="s">
        <v>6296</v>
      </c>
      <c r="D3094" s="1">
        <v>43893</v>
      </c>
      <c r="E3094" s="4">
        <v>1923948</v>
      </c>
    </row>
    <row r="3095" spans="2:5" x14ac:dyDescent="0.2">
      <c r="B3095" t="s">
        <v>6297</v>
      </c>
      <c r="C3095" t="s">
        <v>6298</v>
      </c>
      <c r="D3095" s="1">
        <v>43893</v>
      </c>
      <c r="E3095" s="4">
        <v>1923949</v>
      </c>
    </row>
    <row r="3096" spans="2:5" x14ac:dyDescent="0.2">
      <c r="B3096" t="s">
        <v>6299</v>
      </c>
      <c r="C3096" t="s">
        <v>6300</v>
      </c>
      <c r="D3096" s="1">
        <v>43893</v>
      </c>
      <c r="E3096" s="4">
        <v>1923950</v>
      </c>
    </row>
    <row r="3097" spans="2:5" x14ac:dyDescent="0.2">
      <c r="B3097" t="s">
        <v>6301</v>
      </c>
      <c r="C3097" t="s">
        <v>6302</v>
      </c>
      <c r="D3097" s="1">
        <v>43893</v>
      </c>
      <c r="E3097" s="4">
        <v>1923951</v>
      </c>
    </row>
    <row r="3098" spans="2:5" x14ac:dyDescent="0.2">
      <c r="B3098" t="s">
        <v>6303</v>
      </c>
      <c r="C3098" t="s">
        <v>6304</v>
      </c>
      <c r="D3098" s="1">
        <v>43893</v>
      </c>
      <c r="E3098" s="4">
        <v>1923952</v>
      </c>
    </row>
    <row r="3099" spans="2:5" x14ac:dyDescent="0.2">
      <c r="B3099" t="s">
        <v>6305</v>
      </c>
      <c r="C3099" t="s">
        <v>6306</v>
      </c>
      <c r="D3099" s="1">
        <v>43893</v>
      </c>
      <c r="E3099" s="4">
        <v>1923953</v>
      </c>
    </row>
    <row r="3100" spans="2:5" x14ac:dyDescent="0.2">
      <c r="B3100" t="s">
        <v>6307</v>
      </c>
      <c r="C3100" t="s">
        <v>6308</v>
      </c>
      <c r="D3100" s="1">
        <v>43893</v>
      </c>
      <c r="E3100" s="4">
        <v>1923954</v>
      </c>
    </row>
    <row r="3101" spans="2:5" x14ac:dyDescent="0.2">
      <c r="B3101" t="s">
        <v>6309</v>
      </c>
      <c r="C3101" t="s">
        <v>6310</v>
      </c>
      <c r="D3101" s="1">
        <v>43893</v>
      </c>
      <c r="E3101" s="4">
        <v>1923955</v>
      </c>
    </row>
    <row r="3102" spans="2:5" x14ac:dyDescent="0.2">
      <c r="B3102" t="s">
        <v>6311</v>
      </c>
      <c r="C3102" t="s">
        <v>6312</v>
      </c>
      <c r="D3102" s="1">
        <v>43893</v>
      </c>
      <c r="E3102" s="4">
        <v>1923965</v>
      </c>
    </row>
    <row r="3103" spans="2:5" x14ac:dyDescent="0.2">
      <c r="B3103" t="s">
        <v>6313</v>
      </c>
      <c r="C3103" t="s">
        <v>6314</v>
      </c>
      <c r="D3103" s="1">
        <v>43893</v>
      </c>
      <c r="E3103" s="4">
        <v>1923966</v>
      </c>
    </row>
    <row r="3104" spans="2:5" x14ac:dyDescent="0.2">
      <c r="B3104" t="s">
        <v>6315</v>
      </c>
      <c r="C3104" t="s">
        <v>6316</v>
      </c>
      <c r="D3104" s="1">
        <v>43893</v>
      </c>
      <c r="E3104" s="4">
        <v>1923967</v>
      </c>
    </row>
    <row r="3105" spans="2:5" x14ac:dyDescent="0.2">
      <c r="B3105" t="s">
        <v>6317</v>
      </c>
      <c r="C3105" t="s">
        <v>6318</v>
      </c>
      <c r="D3105" s="1">
        <v>43893</v>
      </c>
      <c r="E3105" s="4">
        <v>1923968</v>
      </c>
    </row>
    <row r="3106" spans="2:5" x14ac:dyDescent="0.2">
      <c r="B3106" t="s">
        <v>6319</v>
      </c>
      <c r="C3106" t="s">
        <v>6320</v>
      </c>
      <c r="D3106" s="1">
        <v>43893</v>
      </c>
      <c r="E3106" s="4">
        <v>1923971</v>
      </c>
    </row>
    <row r="3107" spans="2:5" x14ac:dyDescent="0.2">
      <c r="B3107" t="s">
        <v>6321</v>
      </c>
      <c r="C3107" t="s">
        <v>6322</v>
      </c>
      <c r="D3107" s="1">
        <v>43893</v>
      </c>
      <c r="E3107" s="4">
        <v>1923972</v>
      </c>
    </row>
    <row r="3108" spans="2:5" x14ac:dyDescent="0.2">
      <c r="B3108" t="s">
        <v>6323</v>
      </c>
      <c r="C3108" t="s">
        <v>6324</v>
      </c>
      <c r="D3108" s="1">
        <v>43893</v>
      </c>
      <c r="E3108" s="4">
        <v>1923973</v>
      </c>
    </row>
    <row r="3109" spans="2:5" x14ac:dyDescent="0.2">
      <c r="B3109" t="s">
        <v>6325</v>
      </c>
      <c r="C3109" t="s">
        <v>6326</v>
      </c>
      <c r="D3109" s="1">
        <v>43894</v>
      </c>
      <c r="E3109" s="4">
        <v>1923959</v>
      </c>
    </row>
    <row r="3110" spans="2:5" x14ac:dyDescent="0.2">
      <c r="B3110" t="s">
        <v>6327</v>
      </c>
      <c r="C3110" t="s">
        <v>6328</v>
      </c>
      <c r="D3110" s="1">
        <v>43894</v>
      </c>
      <c r="E3110" s="4">
        <v>1923960</v>
      </c>
    </row>
    <row r="3111" spans="2:5" x14ac:dyDescent="0.2">
      <c r="B3111" t="s">
        <v>6329</v>
      </c>
      <c r="C3111" t="s">
        <v>6330</v>
      </c>
      <c r="D3111" s="1">
        <v>43894</v>
      </c>
      <c r="E3111" s="4">
        <v>1923964</v>
      </c>
    </row>
    <row r="3112" spans="2:5" x14ac:dyDescent="0.2">
      <c r="B3112" t="s">
        <v>6331</v>
      </c>
      <c r="C3112" t="s">
        <v>6332</v>
      </c>
      <c r="D3112" s="1">
        <v>43894</v>
      </c>
      <c r="E3112" s="4">
        <v>1923969</v>
      </c>
    </row>
    <row r="3113" spans="2:5" x14ac:dyDescent="0.2">
      <c r="B3113" t="s">
        <v>6333</v>
      </c>
      <c r="C3113" t="s">
        <v>6334</v>
      </c>
      <c r="D3113" s="1">
        <v>43894</v>
      </c>
      <c r="E3113" s="4">
        <v>1923970</v>
      </c>
    </row>
    <row r="3114" spans="2:5" x14ac:dyDescent="0.2">
      <c r="B3114" t="s">
        <v>6335</v>
      </c>
      <c r="C3114" t="s">
        <v>6336</v>
      </c>
      <c r="D3114" s="1">
        <v>43894</v>
      </c>
      <c r="E3114" s="4">
        <v>1923974</v>
      </c>
    </row>
    <row r="3115" spans="2:5" x14ac:dyDescent="0.2">
      <c r="B3115" t="s">
        <v>6337</v>
      </c>
      <c r="C3115" t="s">
        <v>6338</v>
      </c>
      <c r="D3115" s="1">
        <v>43894</v>
      </c>
      <c r="E3115" s="4">
        <v>1923975</v>
      </c>
    </row>
    <row r="3116" spans="2:5" x14ac:dyDescent="0.2">
      <c r="B3116" t="s">
        <v>6339</v>
      </c>
      <c r="C3116" t="s">
        <v>6340</v>
      </c>
      <c r="D3116" s="1">
        <v>43894</v>
      </c>
      <c r="E3116" s="4">
        <v>1923976</v>
      </c>
    </row>
    <row r="3117" spans="2:5" x14ac:dyDescent="0.2">
      <c r="B3117" t="s">
        <v>6341</v>
      </c>
      <c r="C3117" t="s">
        <v>6342</v>
      </c>
      <c r="D3117" s="1">
        <v>43894</v>
      </c>
      <c r="E3117" s="4">
        <v>1923977</v>
      </c>
    </row>
    <row r="3118" spans="2:5" x14ac:dyDescent="0.2">
      <c r="B3118" t="s">
        <v>6343</v>
      </c>
      <c r="C3118" t="s">
        <v>6344</v>
      </c>
      <c r="D3118" s="1">
        <v>43894</v>
      </c>
      <c r="E3118" s="4">
        <v>1923978</v>
      </c>
    </row>
    <row r="3119" spans="2:5" x14ac:dyDescent="0.2">
      <c r="B3119" t="s">
        <v>6345</v>
      </c>
      <c r="C3119" t="s">
        <v>6346</v>
      </c>
      <c r="D3119" s="1">
        <v>43894</v>
      </c>
      <c r="E3119" s="4">
        <v>1923979</v>
      </c>
    </row>
    <row r="3120" spans="2:5" x14ac:dyDescent="0.2">
      <c r="B3120" t="s">
        <v>6347</v>
      </c>
      <c r="C3120" t="s">
        <v>6348</v>
      </c>
      <c r="D3120" s="1">
        <v>43894</v>
      </c>
      <c r="E3120" s="4">
        <v>1923983</v>
      </c>
    </row>
    <row r="3121" spans="2:5" x14ac:dyDescent="0.2">
      <c r="B3121" t="s">
        <v>6349</v>
      </c>
      <c r="C3121" t="s">
        <v>6350</v>
      </c>
      <c r="D3121" s="1">
        <v>43894</v>
      </c>
      <c r="E3121" s="4">
        <v>1923984</v>
      </c>
    </row>
    <row r="3122" spans="2:5" x14ac:dyDescent="0.2">
      <c r="B3122" t="s">
        <v>6351</v>
      </c>
      <c r="C3122" t="s">
        <v>6352</v>
      </c>
      <c r="D3122" s="1">
        <v>43894</v>
      </c>
      <c r="E3122" s="4">
        <v>1923985</v>
      </c>
    </row>
    <row r="3123" spans="2:5" x14ac:dyDescent="0.2">
      <c r="B3123" t="s">
        <v>6353</v>
      </c>
      <c r="C3123" t="s">
        <v>6354</v>
      </c>
      <c r="D3123" s="1">
        <v>43894</v>
      </c>
      <c r="E3123" s="4">
        <v>1923992</v>
      </c>
    </row>
    <row r="3124" spans="2:5" x14ac:dyDescent="0.2">
      <c r="B3124" t="s">
        <v>6355</v>
      </c>
      <c r="C3124" t="s">
        <v>6356</v>
      </c>
      <c r="D3124" s="1">
        <v>43894</v>
      </c>
      <c r="E3124" s="4">
        <v>1923993</v>
      </c>
    </row>
    <row r="3125" spans="2:5" x14ac:dyDescent="0.2">
      <c r="B3125" t="s">
        <v>6357</v>
      </c>
      <c r="C3125" t="s">
        <v>6358</v>
      </c>
      <c r="D3125" s="1">
        <v>43894</v>
      </c>
      <c r="E3125" s="4">
        <v>1923994</v>
      </c>
    </row>
    <row r="3126" spans="2:5" x14ac:dyDescent="0.2">
      <c r="B3126" t="s">
        <v>6359</v>
      </c>
      <c r="C3126" t="s">
        <v>6360</v>
      </c>
      <c r="D3126" s="1">
        <v>43894</v>
      </c>
      <c r="E3126" s="4">
        <v>1923995</v>
      </c>
    </row>
    <row r="3127" spans="2:5" x14ac:dyDescent="0.2">
      <c r="B3127" t="s">
        <v>6361</v>
      </c>
      <c r="C3127" t="s">
        <v>6362</v>
      </c>
      <c r="D3127" s="1">
        <v>43894</v>
      </c>
      <c r="E3127" s="4">
        <v>1923996</v>
      </c>
    </row>
    <row r="3128" spans="2:5" x14ac:dyDescent="0.2">
      <c r="B3128" t="s">
        <v>6363</v>
      </c>
      <c r="C3128" t="s">
        <v>6364</v>
      </c>
      <c r="D3128" s="1">
        <v>43895</v>
      </c>
      <c r="E3128" s="4">
        <v>1923821</v>
      </c>
    </row>
    <row r="3129" spans="2:5" x14ac:dyDescent="0.2">
      <c r="B3129" t="s">
        <v>6365</v>
      </c>
      <c r="C3129" t="s">
        <v>6366</v>
      </c>
      <c r="D3129" s="1">
        <v>43895</v>
      </c>
      <c r="E3129" s="4">
        <v>1923825</v>
      </c>
    </row>
    <row r="3130" spans="2:5" x14ac:dyDescent="0.2">
      <c r="B3130" t="s">
        <v>6367</v>
      </c>
      <c r="C3130" t="s">
        <v>6368</v>
      </c>
      <c r="D3130" s="1">
        <v>43895</v>
      </c>
      <c r="E3130" s="4">
        <v>1923826</v>
      </c>
    </row>
    <row r="3131" spans="2:5" x14ac:dyDescent="0.2">
      <c r="B3131" t="s">
        <v>6369</v>
      </c>
      <c r="C3131" t="s">
        <v>6370</v>
      </c>
      <c r="D3131" s="1">
        <v>43895</v>
      </c>
      <c r="E3131" s="4">
        <v>1923827</v>
      </c>
    </row>
    <row r="3132" spans="2:5" x14ac:dyDescent="0.2">
      <c r="B3132" t="s">
        <v>6371</v>
      </c>
      <c r="C3132" t="s">
        <v>6372</v>
      </c>
      <c r="D3132" s="1">
        <v>43895</v>
      </c>
      <c r="E3132" s="4">
        <v>1923829</v>
      </c>
    </row>
    <row r="3133" spans="2:5" x14ac:dyDescent="0.2">
      <c r="B3133" t="s">
        <v>6373</v>
      </c>
      <c r="C3133" t="s">
        <v>6374</v>
      </c>
      <c r="D3133" s="1">
        <v>43895</v>
      </c>
      <c r="E3133" s="4">
        <v>1923830</v>
      </c>
    </row>
    <row r="3134" spans="2:5" x14ac:dyDescent="0.2">
      <c r="B3134" t="s">
        <v>6375</v>
      </c>
      <c r="C3134" t="s">
        <v>6376</v>
      </c>
      <c r="D3134" s="1">
        <v>43895</v>
      </c>
      <c r="E3134" s="4">
        <v>1923831</v>
      </c>
    </row>
    <row r="3135" spans="2:5" x14ac:dyDescent="0.2">
      <c r="B3135" t="s">
        <v>6377</v>
      </c>
      <c r="C3135" t="s">
        <v>6378</v>
      </c>
      <c r="D3135" s="1">
        <v>43895</v>
      </c>
      <c r="E3135" s="4">
        <v>1923832</v>
      </c>
    </row>
    <row r="3136" spans="2:5" x14ac:dyDescent="0.2">
      <c r="B3136" t="s">
        <v>6379</v>
      </c>
      <c r="C3136" t="s">
        <v>6380</v>
      </c>
      <c r="D3136" s="1">
        <v>43895</v>
      </c>
      <c r="E3136" s="4">
        <v>1923833</v>
      </c>
    </row>
    <row r="3137" spans="2:5" x14ac:dyDescent="0.2">
      <c r="B3137" t="s">
        <v>6381</v>
      </c>
      <c r="C3137" t="s">
        <v>6382</v>
      </c>
      <c r="D3137" s="1">
        <v>43895</v>
      </c>
      <c r="E3137" s="4">
        <v>1923834</v>
      </c>
    </row>
    <row r="3138" spans="2:5" x14ac:dyDescent="0.2">
      <c r="B3138" t="s">
        <v>6383</v>
      </c>
      <c r="C3138" t="s">
        <v>6384</v>
      </c>
      <c r="D3138" s="1">
        <v>43895</v>
      </c>
      <c r="E3138" s="4">
        <v>1923835</v>
      </c>
    </row>
    <row r="3139" spans="2:5" x14ac:dyDescent="0.2">
      <c r="B3139" t="s">
        <v>6385</v>
      </c>
      <c r="C3139" t="s">
        <v>6386</v>
      </c>
      <c r="D3139" s="1">
        <v>43895</v>
      </c>
      <c r="E3139" s="4">
        <v>1923836</v>
      </c>
    </row>
    <row r="3140" spans="2:5" x14ac:dyDescent="0.2">
      <c r="B3140" t="s">
        <v>6387</v>
      </c>
      <c r="C3140" t="s">
        <v>6388</v>
      </c>
      <c r="D3140" s="1">
        <v>43895</v>
      </c>
      <c r="E3140" s="4">
        <v>1923837</v>
      </c>
    </row>
    <row r="3141" spans="2:5" x14ac:dyDescent="0.2">
      <c r="B3141" t="s">
        <v>6389</v>
      </c>
      <c r="C3141" t="s">
        <v>6390</v>
      </c>
      <c r="D3141" s="1">
        <v>43895</v>
      </c>
      <c r="E3141" s="4">
        <v>1923838</v>
      </c>
    </row>
    <row r="3142" spans="2:5" x14ac:dyDescent="0.2">
      <c r="B3142" t="s">
        <v>6391</v>
      </c>
      <c r="C3142" t="s">
        <v>6392</v>
      </c>
      <c r="D3142" s="1">
        <v>43895</v>
      </c>
      <c r="E3142" s="4">
        <v>1923844</v>
      </c>
    </row>
    <row r="3143" spans="2:5" x14ac:dyDescent="0.2">
      <c r="B3143" t="s">
        <v>6393</v>
      </c>
      <c r="C3143" t="s">
        <v>6394</v>
      </c>
      <c r="D3143" s="1">
        <v>43895</v>
      </c>
      <c r="E3143" s="4">
        <v>1923845</v>
      </c>
    </row>
    <row r="3144" spans="2:5" x14ac:dyDescent="0.2">
      <c r="B3144" t="s">
        <v>6395</v>
      </c>
      <c r="C3144" t="s">
        <v>6396</v>
      </c>
      <c r="D3144" s="1">
        <v>43895</v>
      </c>
      <c r="E3144" s="4">
        <v>1923846</v>
      </c>
    </row>
    <row r="3145" spans="2:5" x14ac:dyDescent="0.2">
      <c r="B3145" t="s">
        <v>6397</v>
      </c>
      <c r="C3145" t="s">
        <v>6398</v>
      </c>
      <c r="D3145" s="1">
        <v>43895</v>
      </c>
      <c r="E3145" s="4">
        <v>1923853</v>
      </c>
    </row>
    <row r="3146" spans="2:5" x14ac:dyDescent="0.2">
      <c r="B3146" t="s">
        <v>6399</v>
      </c>
      <c r="C3146" t="s">
        <v>6400</v>
      </c>
      <c r="D3146" s="1">
        <v>43895</v>
      </c>
      <c r="E3146" s="4">
        <v>1923854</v>
      </c>
    </row>
    <row r="3147" spans="2:5" x14ac:dyDescent="0.2">
      <c r="B3147" t="s">
        <v>6401</v>
      </c>
      <c r="C3147" t="s">
        <v>6402</v>
      </c>
      <c r="D3147" s="1">
        <v>43895</v>
      </c>
      <c r="E3147" s="4">
        <v>1923855</v>
      </c>
    </row>
    <row r="3148" spans="2:5" x14ac:dyDescent="0.2">
      <c r="B3148" t="s">
        <v>6403</v>
      </c>
      <c r="C3148" t="s">
        <v>6404</v>
      </c>
      <c r="D3148" s="1">
        <v>43895</v>
      </c>
      <c r="E3148" s="4">
        <v>1923856</v>
      </c>
    </row>
    <row r="3149" spans="2:5" x14ac:dyDescent="0.2">
      <c r="B3149" t="s">
        <v>6405</v>
      </c>
      <c r="C3149" t="s">
        <v>6406</v>
      </c>
      <c r="D3149" s="1">
        <v>43895</v>
      </c>
      <c r="E3149" s="4">
        <v>1923857</v>
      </c>
    </row>
    <row r="3150" spans="2:5" x14ac:dyDescent="0.2">
      <c r="B3150" t="s">
        <v>6407</v>
      </c>
      <c r="C3150" t="s">
        <v>6408</v>
      </c>
      <c r="D3150" s="1">
        <v>43895</v>
      </c>
      <c r="E3150" s="4">
        <v>1923861</v>
      </c>
    </row>
    <row r="3151" spans="2:5" x14ac:dyDescent="0.2">
      <c r="B3151" t="s">
        <v>6409</v>
      </c>
      <c r="C3151" t="s">
        <v>6410</v>
      </c>
      <c r="D3151" s="1">
        <v>43895</v>
      </c>
      <c r="E3151" s="4">
        <v>1923862</v>
      </c>
    </row>
    <row r="3152" spans="2:5" x14ac:dyDescent="0.2">
      <c r="B3152" t="s">
        <v>6411</v>
      </c>
      <c r="C3152" t="s">
        <v>6412</v>
      </c>
      <c r="D3152" s="1">
        <v>43895</v>
      </c>
      <c r="E3152" s="4">
        <v>1923863</v>
      </c>
    </row>
    <row r="3153" spans="2:5" x14ac:dyDescent="0.2">
      <c r="B3153" t="s">
        <v>6413</v>
      </c>
      <c r="C3153" t="s">
        <v>6414</v>
      </c>
      <c r="D3153" s="1">
        <v>43895</v>
      </c>
      <c r="E3153" s="4">
        <v>1923864</v>
      </c>
    </row>
    <row r="3154" spans="2:5" x14ac:dyDescent="0.2">
      <c r="B3154" t="s">
        <v>6415</v>
      </c>
      <c r="C3154" t="s">
        <v>6416</v>
      </c>
      <c r="D3154" s="1">
        <v>43895</v>
      </c>
      <c r="E3154" s="4">
        <v>1923865</v>
      </c>
    </row>
    <row r="3155" spans="2:5" x14ac:dyDescent="0.2">
      <c r="B3155" t="s">
        <v>6417</v>
      </c>
      <c r="C3155" t="s">
        <v>6418</v>
      </c>
      <c r="D3155" s="1">
        <v>43895</v>
      </c>
      <c r="E3155" s="4">
        <v>1923871</v>
      </c>
    </row>
    <row r="3156" spans="2:5" x14ac:dyDescent="0.2">
      <c r="B3156" t="s">
        <v>6419</v>
      </c>
      <c r="C3156" t="s">
        <v>6420</v>
      </c>
      <c r="D3156" s="1">
        <v>43895</v>
      </c>
      <c r="E3156" s="4">
        <v>1923872</v>
      </c>
    </row>
    <row r="3157" spans="2:5" x14ac:dyDescent="0.2">
      <c r="B3157" t="s">
        <v>6421</v>
      </c>
      <c r="C3157" t="s">
        <v>6422</v>
      </c>
      <c r="D3157" s="1">
        <v>43895</v>
      </c>
      <c r="E3157" s="4">
        <v>1923873</v>
      </c>
    </row>
    <row r="3158" spans="2:5" x14ac:dyDescent="0.2">
      <c r="B3158" t="s">
        <v>6423</v>
      </c>
      <c r="C3158" t="s">
        <v>6424</v>
      </c>
      <c r="D3158" s="1">
        <v>43895</v>
      </c>
      <c r="E3158" s="4">
        <v>1923874</v>
      </c>
    </row>
    <row r="3159" spans="2:5" x14ac:dyDescent="0.2">
      <c r="B3159" t="s">
        <v>6425</v>
      </c>
      <c r="C3159" t="s">
        <v>6426</v>
      </c>
      <c r="D3159" s="1">
        <v>43895</v>
      </c>
      <c r="E3159" s="4">
        <v>1923875</v>
      </c>
    </row>
    <row r="3160" spans="2:5" x14ac:dyDescent="0.2">
      <c r="B3160" t="s">
        <v>6427</v>
      </c>
      <c r="C3160" t="s">
        <v>6428</v>
      </c>
      <c r="D3160" s="1">
        <v>43895</v>
      </c>
      <c r="E3160" s="4">
        <v>1923876</v>
      </c>
    </row>
    <row r="3161" spans="2:5" x14ac:dyDescent="0.2">
      <c r="B3161" t="s">
        <v>6429</v>
      </c>
      <c r="C3161" t="s">
        <v>6430</v>
      </c>
      <c r="D3161" s="1">
        <v>43895</v>
      </c>
      <c r="E3161" s="4">
        <v>1923877</v>
      </c>
    </row>
    <row r="3162" spans="2:5" x14ac:dyDescent="0.2">
      <c r="B3162" t="s">
        <v>6431</v>
      </c>
      <c r="C3162" t="s">
        <v>6432</v>
      </c>
      <c r="D3162" s="1">
        <v>43895</v>
      </c>
      <c r="E3162" s="4">
        <v>1923988</v>
      </c>
    </row>
    <row r="3163" spans="2:5" x14ac:dyDescent="0.2">
      <c r="B3163" t="s">
        <v>6433</v>
      </c>
      <c r="C3163" t="s">
        <v>6434</v>
      </c>
      <c r="D3163" s="1">
        <v>43895</v>
      </c>
      <c r="E3163" s="4">
        <v>1923989</v>
      </c>
    </row>
    <row r="3164" spans="2:5" x14ac:dyDescent="0.2">
      <c r="B3164" t="s">
        <v>6435</v>
      </c>
      <c r="C3164" t="s">
        <v>6436</v>
      </c>
      <c r="D3164" s="1">
        <v>43895</v>
      </c>
      <c r="E3164" s="4">
        <v>1923990</v>
      </c>
    </row>
    <row r="3165" spans="2:5" x14ac:dyDescent="0.2">
      <c r="B3165" t="s">
        <v>6437</v>
      </c>
      <c r="C3165" t="s">
        <v>6438</v>
      </c>
      <c r="D3165" s="1">
        <v>43895</v>
      </c>
      <c r="E3165" s="4">
        <v>1923991</v>
      </c>
    </row>
    <row r="3166" spans="2:5" x14ac:dyDescent="0.2">
      <c r="B3166" t="s">
        <v>6439</v>
      </c>
      <c r="C3166" t="s">
        <v>6440</v>
      </c>
      <c r="D3166" s="1">
        <v>43895</v>
      </c>
      <c r="E3166" s="4">
        <v>1923997</v>
      </c>
    </row>
    <row r="3167" spans="2:5" x14ac:dyDescent="0.2">
      <c r="B3167" t="s">
        <v>6441</v>
      </c>
      <c r="C3167" t="s">
        <v>6442</v>
      </c>
      <c r="D3167" s="1">
        <v>43895</v>
      </c>
      <c r="E3167" s="4">
        <v>1923998</v>
      </c>
    </row>
    <row r="3168" spans="2:5" x14ac:dyDescent="0.2">
      <c r="B3168" t="s">
        <v>6443</v>
      </c>
      <c r="C3168" t="s">
        <v>6444</v>
      </c>
      <c r="D3168" s="1">
        <v>43895</v>
      </c>
      <c r="E3168" s="4">
        <v>1923999</v>
      </c>
    </row>
    <row r="3169" spans="2:5" x14ac:dyDescent="0.2">
      <c r="B3169" t="s">
        <v>6445</v>
      </c>
      <c r="C3169" t="s">
        <v>6446</v>
      </c>
      <c r="D3169" s="1">
        <v>43895</v>
      </c>
      <c r="E3169" s="4">
        <v>1924000</v>
      </c>
    </row>
    <row r="3170" spans="2:5" x14ac:dyDescent="0.2">
      <c r="B3170" t="s">
        <v>6447</v>
      </c>
      <c r="C3170" t="s">
        <v>6448</v>
      </c>
      <c r="D3170" s="1">
        <v>43895</v>
      </c>
      <c r="E3170" s="4">
        <v>1924001</v>
      </c>
    </row>
    <row r="3171" spans="2:5" x14ac:dyDescent="0.2">
      <c r="B3171" t="s">
        <v>6449</v>
      </c>
      <c r="C3171" t="s">
        <v>6450</v>
      </c>
      <c r="D3171" s="1">
        <v>43895</v>
      </c>
      <c r="E3171" s="4">
        <v>1924002</v>
      </c>
    </row>
    <row r="3172" spans="2:5" x14ac:dyDescent="0.2">
      <c r="B3172" t="s">
        <v>6451</v>
      </c>
      <c r="C3172" t="s">
        <v>6452</v>
      </c>
      <c r="D3172" s="1">
        <v>43895</v>
      </c>
      <c r="E3172" s="4">
        <v>1924003</v>
      </c>
    </row>
    <row r="3173" spans="2:5" x14ac:dyDescent="0.2">
      <c r="B3173" t="s">
        <v>6453</v>
      </c>
      <c r="C3173" t="s">
        <v>6454</v>
      </c>
      <c r="D3173" s="1">
        <v>43895</v>
      </c>
      <c r="E3173" s="4">
        <v>1924004</v>
      </c>
    </row>
    <row r="3174" spans="2:5" x14ac:dyDescent="0.2">
      <c r="B3174" t="s">
        <v>6455</v>
      </c>
      <c r="C3174" t="s">
        <v>6456</v>
      </c>
      <c r="D3174" s="1">
        <v>43895</v>
      </c>
      <c r="E3174" s="4">
        <v>1924005</v>
      </c>
    </row>
    <row r="3175" spans="2:5" x14ac:dyDescent="0.2">
      <c r="B3175" t="s">
        <v>6457</v>
      </c>
      <c r="C3175" t="s">
        <v>6458</v>
      </c>
      <c r="D3175" s="1">
        <v>43895</v>
      </c>
      <c r="E3175" s="4">
        <v>1924008</v>
      </c>
    </row>
    <row r="3176" spans="2:5" x14ac:dyDescent="0.2">
      <c r="B3176" t="s">
        <v>6459</v>
      </c>
      <c r="C3176" t="s">
        <v>6460</v>
      </c>
      <c r="D3176" s="1">
        <v>43895</v>
      </c>
      <c r="E3176" s="4">
        <v>1924009</v>
      </c>
    </row>
    <row r="3177" spans="2:5" x14ac:dyDescent="0.2">
      <c r="B3177" t="s">
        <v>6461</v>
      </c>
      <c r="C3177" t="s">
        <v>6462</v>
      </c>
      <c r="D3177" s="1">
        <v>43895</v>
      </c>
      <c r="E3177" s="4">
        <v>1924010</v>
      </c>
    </row>
    <row r="3178" spans="2:5" x14ac:dyDescent="0.2">
      <c r="B3178" t="s">
        <v>6463</v>
      </c>
      <c r="C3178" t="s">
        <v>6464</v>
      </c>
      <c r="D3178" s="1">
        <v>43895</v>
      </c>
      <c r="E3178" s="4">
        <v>1924011</v>
      </c>
    </row>
    <row r="3179" spans="2:5" x14ac:dyDescent="0.2">
      <c r="B3179" t="s">
        <v>6465</v>
      </c>
      <c r="C3179" t="s">
        <v>6466</v>
      </c>
      <c r="D3179" s="1">
        <v>43895</v>
      </c>
      <c r="E3179" s="4">
        <v>1924012</v>
      </c>
    </row>
    <row r="3180" spans="2:5" x14ac:dyDescent="0.2">
      <c r="B3180" t="s">
        <v>6467</v>
      </c>
      <c r="C3180" t="s">
        <v>6468</v>
      </c>
      <c r="D3180" s="1">
        <v>43895</v>
      </c>
      <c r="E3180" s="4">
        <v>1924013</v>
      </c>
    </row>
    <row r="3181" spans="2:5" x14ac:dyDescent="0.2">
      <c r="B3181" t="s">
        <v>6469</v>
      </c>
      <c r="C3181" t="s">
        <v>6470</v>
      </c>
      <c r="D3181" s="1">
        <v>43895</v>
      </c>
      <c r="E3181" s="4">
        <v>1924014</v>
      </c>
    </row>
    <row r="3182" spans="2:5" x14ac:dyDescent="0.2">
      <c r="B3182" t="s">
        <v>6471</v>
      </c>
      <c r="C3182" t="s">
        <v>6472</v>
      </c>
      <c r="D3182" s="1">
        <v>43895</v>
      </c>
      <c r="E3182" s="4">
        <v>1924015</v>
      </c>
    </row>
    <row r="3183" spans="2:5" x14ac:dyDescent="0.2">
      <c r="B3183" t="s">
        <v>6473</v>
      </c>
      <c r="C3183" t="s">
        <v>6474</v>
      </c>
      <c r="D3183" s="1">
        <v>43895</v>
      </c>
      <c r="E3183" s="4">
        <v>1924016</v>
      </c>
    </row>
    <row r="3184" spans="2:5" x14ac:dyDescent="0.2">
      <c r="B3184" t="s">
        <v>6475</v>
      </c>
      <c r="C3184" t="s">
        <v>6476</v>
      </c>
      <c r="D3184" s="1">
        <v>43895</v>
      </c>
      <c r="E3184" s="4">
        <v>1924017</v>
      </c>
    </row>
    <row r="3185" spans="2:5" x14ac:dyDescent="0.2">
      <c r="B3185" t="s">
        <v>6477</v>
      </c>
      <c r="C3185" t="s">
        <v>6478</v>
      </c>
      <c r="D3185" s="1">
        <v>43895</v>
      </c>
      <c r="E3185" s="4">
        <v>1924018</v>
      </c>
    </row>
    <row r="3186" spans="2:5" x14ac:dyDescent="0.2">
      <c r="B3186" t="s">
        <v>6479</v>
      </c>
      <c r="C3186" t="s">
        <v>6480</v>
      </c>
      <c r="D3186" s="1">
        <v>43895</v>
      </c>
      <c r="E3186" s="4">
        <v>1924019</v>
      </c>
    </row>
    <row r="3187" spans="2:5" x14ac:dyDescent="0.2">
      <c r="B3187" t="s">
        <v>6481</v>
      </c>
      <c r="C3187" t="s">
        <v>6482</v>
      </c>
      <c r="D3187" s="1">
        <v>43895</v>
      </c>
      <c r="E3187" s="4">
        <v>1924020</v>
      </c>
    </row>
    <row r="3188" spans="2:5" x14ac:dyDescent="0.2">
      <c r="B3188" t="s">
        <v>6483</v>
      </c>
      <c r="C3188" t="s">
        <v>6484</v>
      </c>
      <c r="D3188" s="1">
        <v>43895</v>
      </c>
      <c r="E3188" s="4">
        <v>1924021</v>
      </c>
    </row>
    <row r="3189" spans="2:5" x14ac:dyDescent="0.2">
      <c r="B3189" t="s">
        <v>6485</v>
      </c>
      <c r="C3189" t="s">
        <v>6486</v>
      </c>
      <c r="D3189" s="1">
        <v>43895</v>
      </c>
      <c r="E3189" s="4">
        <v>1924022</v>
      </c>
    </row>
    <row r="3190" spans="2:5" x14ac:dyDescent="0.2">
      <c r="B3190" t="s">
        <v>6487</v>
      </c>
      <c r="C3190" t="s">
        <v>6488</v>
      </c>
      <c r="D3190" s="1">
        <v>43895</v>
      </c>
      <c r="E3190" s="4">
        <v>1924031</v>
      </c>
    </row>
    <row r="3191" spans="2:5" x14ac:dyDescent="0.2">
      <c r="B3191" t="s">
        <v>6489</v>
      </c>
      <c r="C3191" t="s">
        <v>6490</v>
      </c>
      <c r="D3191" s="1">
        <v>43896</v>
      </c>
      <c r="E3191" s="4">
        <v>1924037</v>
      </c>
    </row>
    <row r="3192" spans="2:5" x14ac:dyDescent="0.2">
      <c r="B3192" t="s">
        <v>6491</v>
      </c>
      <c r="C3192" t="s">
        <v>6492</v>
      </c>
      <c r="D3192" s="1">
        <v>43896</v>
      </c>
      <c r="E3192" s="4">
        <v>1924040</v>
      </c>
    </row>
    <row r="3193" spans="2:5" x14ac:dyDescent="0.2">
      <c r="B3193" t="s">
        <v>6493</v>
      </c>
      <c r="C3193" t="s">
        <v>6494</v>
      </c>
      <c r="D3193" s="1">
        <v>43896</v>
      </c>
      <c r="E3193" s="4">
        <v>1924041</v>
      </c>
    </row>
    <row r="3194" spans="2:5" x14ac:dyDescent="0.2">
      <c r="B3194" t="s">
        <v>6495</v>
      </c>
      <c r="C3194" t="s">
        <v>6496</v>
      </c>
      <c r="D3194" s="1">
        <v>43896</v>
      </c>
      <c r="E3194" s="4">
        <v>1924042</v>
      </c>
    </row>
    <row r="3195" spans="2:5" x14ac:dyDescent="0.2">
      <c r="B3195" t="s">
        <v>6497</v>
      </c>
      <c r="C3195" t="s">
        <v>6498</v>
      </c>
      <c r="D3195" s="1">
        <v>43896</v>
      </c>
      <c r="E3195" s="4">
        <v>1924046</v>
      </c>
    </row>
    <row r="3196" spans="2:5" x14ac:dyDescent="0.2">
      <c r="B3196" t="s">
        <v>6499</v>
      </c>
      <c r="C3196" t="s">
        <v>6500</v>
      </c>
      <c r="D3196" s="1">
        <v>43896</v>
      </c>
      <c r="E3196" s="4">
        <v>1924048</v>
      </c>
    </row>
    <row r="3197" spans="2:5" x14ac:dyDescent="0.2">
      <c r="B3197" t="s">
        <v>6501</v>
      </c>
      <c r="C3197" t="s">
        <v>6502</v>
      </c>
      <c r="D3197" s="1">
        <v>43896</v>
      </c>
      <c r="E3197" s="4">
        <v>1924050</v>
      </c>
    </row>
    <row r="3198" spans="2:5" x14ac:dyDescent="0.2">
      <c r="B3198" t="s">
        <v>6503</v>
      </c>
      <c r="C3198" t="s">
        <v>6504</v>
      </c>
      <c r="D3198" s="1">
        <v>43896</v>
      </c>
      <c r="E3198" s="4">
        <v>1924054</v>
      </c>
    </row>
    <row r="3199" spans="2:5" x14ac:dyDescent="0.2">
      <c r="B3199" t="s">
        <v>6505</v>
      </c>
      <c r="C3199" t="s">
        <v>6506</v>
      </c>
      <c r="D3199" s="1">
        <v>43896</v>
      </c>
      <c r="E3199" s="4">
        <v>1924055</v>
      </c>
    </row>
    <row r="3200" spans="2:5" x14ac:dyDescent="0.2">
      <c r="B3200" t="s">
        <v>6507</v>
      </c>
      <c r="C3200" t="s">
        <v>6508</v>
      </c>
      <c r="D3200" s="1">
        <v>43896</v>
      </c>
      <c r="E3200" s="4">
        <v>1924057</v>
      </c>
    </row>
    <row r="3201" spans="2:5" x14ac:dyDescent="0.2">
      <c r="B3201" t="s">
        <v>6509</v>
      </c>
      <c r="C3201" t="s">
        <v>6510</v>
      </c>
      <c r="D3201" s="1">
        <v>43896</v>
      </c>
      <c r="E3201" s="4">
        <v>1924059</v>
      </c>
    </row>
    <row r="3202" spans="2:5" x14ac:dyDescent="0.2">
      <c r="B3202" t="s">
        <v>6511</v>
      </c>
      <c r="C3202" t="s">
        <v>6512</v>
      </c>
      <c r="D3202" s="1">
        <v>43896</v>
      </c>
      <c r="E3202" s="4">
        <v>1924061</v>
      </c>
    </row>
    <row r="3203" spans="2:5" x14ac:dyDescent="0.2">
      <c r="B3203" t="s">
        <v>6513</v>
      </c>
      <c r="C3203" t="s">
        <v>6514</v>
      </c>
      <c r="D3203" s="1">
        <v>43896</v>
      </c>
      <c r="E3203" s="4">
        <v>1924062</v>
      </c>
    </row>
    <row r="3204" spans="2:5" x14ac:dyDescent="0.2">
      <c r="B3204" t="s">
        <v>6515</v>
      </c>
      <c r="C3204" t="s">
        <v>6516</v>
      </c>
      <c r="D3204" s="1">
        <v>43896</v>
      </c>
      <c r="E3204" s="4">
        <v>1924063</v>
      </c>
    </row>
    <row r="3205" spans="2:5" x14ac:dyDescent="0.2">
      <c r="B3205" t="s">
        <v>6517</v>
      </c>
      <c r="C3205" t="s">
        <v>6518</v>
      </c>
      <c r="D3205" s="1">
        <v>43896</v>
      </c>
      <c r="E3205" s="4">
        <v>1924064</v>
      </c>
    </row>
    <row r="3206" spans="2:5" x14ac:dyDescent="0.2">
      <c r="B3206" t="s">
        <v>6519</v>
      </c>
      <c r="C3206" t="s">
        <v>6520</v>
      </c>
      <c r="D3206" s="1">
        <v>43896</v>
      </c>
      <c r="E3206" s="4">
        <v>1924065</v>
      </c>
    </row>
    <row r="3207" spans="2:5" x14ac:dyDescent="0.2">
      <c r="B3207" t="s">
        <v>6521</v>
      </c>
      <c r="C3207" t="s">
        <v>6522</v>
      </c>
      <c r="D3207" s="1">
        <v>43896</v>
      </c>
      <c r="E3207" s="4">
        <v>1924066</v>
      </c>
    </row>
    <row r="3208" spans="2:5" x14ac:dyDescent="0.2">
      <c r="B3208" t="s">
        <v>6523</v>
      </c>
      <c r="C3208" t="s">
        <v>6524</v>
      </c>
      <c r="D3208" s="1">
        <v>43896</v>
      </c>
      <c r="E3208" s="4">
        <v>1924067</v>
      </c>
    </row>
    <row r="3209" spans="2:5" x14ac:dyDescent="0.2">
      <c r="B3209" t="s">
        <v>6525</v>
      </c>
      <c r="C3209" t="s">
        <v>6526</v>
      </c>
      <c r="D3209" s="1">
        <v>43896</v>
      </c>
      <c r="E3209" s="4">
        <v>1924068</v>
      </c>
    </row>
    <row r="3210" spans="2:5" x14ac:dyDescent="0.2">
      <c r="B3210" t="s">
        <v>6527</v>
      </c>
      <c r="C3210" t="s">
        <v>6528</v>
      </c>
      <c r="D3210" s="1">
        <v>43896</v>
      </c>
      <c r="E3210" s="4">
        <v>1924069</v>
      </c>
    </row>
    <row r="3211" spans="2:5" x14ac:dyDescent="0.2">
      <c r="B3211" t="s">
        <v>6529</v>
      </c>
      <c r="C3211" t="s">
        <v>6530</v>
      </c>
      <c r="D3211" s="1">
        <v>43896</v>
      </c>
      <c r="E3211" s="4">
        <v>1924070</v>
      </c>
    </row>
    <row r="3212" spans="2:5" x14ac:dyDescent="0.2">
      <c r="B3212" t="s">
        <v>6531</v>
      </c>
      <c r="C3212" t="s">
        <v>6532</v>
      </c>
      <c r="D3212" s="1">
        <v>43896</v>
      </c>
      <c r="E3212" s="4">
        <v>1924076</v>
      </c>
    </row>
    <row r="3213" spans="2:5" x14ac:dyDescent="0.2">
      <c r="B3213" t="s">
        <v>6533</v>
      </c>
      <c r="C3213" t="s">
        <v>6534</v>
      </c>
      <c r="D3213" s="1">
        <v>43897</v>
      </c>
      <c r="E3213" s="4">
        <v>1923743</v>
      </c>
    </row>
    <row r="3214" spans="2:5" x14ac:dyDescent="0.2">
      <c r="B3214" t="s">
        <v>6535</v>
      </c>
      <c r="C3214" t="s">
        <v>6536</v>
      </c>
      <c r="D3214" s="1">
        <v>43897</v>
      </c>
      <c r="E3214" s="4">
        <v>1923752</v>
      </c>
    </row>
    <row r="3215" spans="2:5" x14ac:dyDescent="0.2">
      <c r="B3215" t="s">
        <v>6537</v>
      </c>
      <c r="C3215" t="s">
        <v>6538</v>
      </c>
      <c r="D3215" s="1">
        <v>43897</v>
      </c>
      <c r="E3215" s="4">
        <v>1923754</v>
      </c>
    </row>
    <row r="3216" spans="2:5" x14ac:dyDescent="0.2">
      <c r="B3216" t="s">
        <v>6539</v>
      </c>
      <c r="C3216" t="s">
        <v>6540</v>
      </c>
      <c r="D3216" s="1">
        <v>43897</v>
      </c>
      <c r="E3216" s="4">
        <v>1923766</v>
      </c>
    </row>
    <row r="3217" spans="2:5" x14ac:dyDescent="0.2">
      <c r="B3217" t="s">
        <v>6541</v>
      </c>
      <c r="C3217" t="s">
        <v>6542</v>
      </c>
      <c r="D3217" s="1">
        <v>43897</v>
      </c>
      <c r="E3217" s="4">
        <v>1923770</v>
      </c>
    </row>
    <row r="3218" spans="2:5" x14ac:dyDescent="0.2">
      <c r="B3218" t="s">
        <v>6543</v>
      </c>
      <c r="C3218" t="s">
        <v>6544</v>
      </c>
      <c r="D3218" s="1">
        <v>43897</v>
      </c>
      <c r="E3218" s="4">
        <v>1923771</v>
      </c>
    </row>
    <row r="3219" spans="2:5" x14ac:dyDescent="0.2">
      <c r="B3219" t="s">
        <v>6545</v>
      </c>
      <c r="C3219" t="s">
        <v>6546</v>
      </c>
      <c r="D3219" s="1">
        <v>43897</v>
      </c>
      <c r="E3219" s="4">
        <v>1923773</v>
      </c>
    </row>
    <row r="3220" spans="2:5" x14ac:dyDescent="0.2">
      <c r="B3220" t="s">
        <v>6547</v>
      </c>
      <c r="C3220" t="s">
        <v>6548</v>
      </c>
      <c r="D3220" s="1">
        <v>43897</v>
      </c>
      <c r="E3220" s="4">
        <v>1923774</v>
      </c>
    </row>
    <row r="3221" spans="2:5" x14ac:dyDescent="0.2">
      <c r="B3221" t="s">
        <v>6549</v>
      </c>
      <c r="C3221" t="s">
        <v>6550</v>
      </c>
      <c r="D3221" s="1">
        <v>43897</v>
      </c>
      <c r="E3221" s="4">
        <v>1923776</v>
      </c>
    </row>
    <row r="3222" spans="2:5" x14ac:dyDescent="0.2">
      <c r="B3222" t="s">
        <v>6551</v>
      </c>
      <c r="C3222" t="s">
        <v>6552</v>
      </c>
      <c r="D3222" s="1">
        <v>43897</v>
      </c>
      <c r="E3222" s="4">
        <v>1923777</v>
      </c>
    </row>
    <row r="3223" spans="2:5" x14ac:dyDescent="0.2">
      <c r="B3223" t="s">
        <v>6553</v>
      </c>
      <c r="C3223" t="s">
        <v>6554</v>
      </c>
      <c r="D3223" s="1">
        <v>43897</v>
      </c>
      <c r="E3223" s="4">
        <v>1923779</v>
      </c>
    </row>
    <row r="3224" spans="2:5" x14ac:dyDescent="0.2">
      <c r="B3224" t="s">
        <v>6555</v>
      </c>
      <c r="C3224" t="s">
        <v>6556</v>
      </c>
      <c r="D3224" s="1">
        <v>43897</v>
      </c>
      <c r="E3224" s="4">
        <v>1923780</v>
      </c>
    </row>
    <row r="3225" spans="2:5" x14ac:dyDescent="0.2">
      <c r="B3225" t="s">
        <v>6557</v>
      </c>
      <c r="C3225" t="s">
        <v>6558</v>
      </c>
      <c r="D3225" s="1">
        <v>43897</v>
      </c>
      <c r="E3225" s="4">
        <v>1923781</v>
      </c>
    </row>
    <row r="3226" spans="2:5" x14ac:dyDescent="0.2">
      <c r="B3226" t="s">
        <v>6559</v>
      </c>
      <c r="C3226" t="s">
        <v>6560</v>
      </c>
      <c r="D3226" s="1">
        <v>43897</v>
      </c>
      <c r="E3226" s="4">
        <v>1923783</v>
      </c>
    </row>
    <row r="3227" spans="2:5" x14ac:dyDescent="0.2">
      <c r="B3227" t="s">
        <v>6561</v>
      </c>
      <c r="C3227" t="s">
        <v>6562</v>
      </c>
      <c r="D3227" s="1">
        <v>43897</v>
      </c>
      <c r="E3227" s="4">
        <v>1923803</v>
      </c>
    </row>
    <row r="3228" spans="2:5" x14ac:dyDescent="0.2">
      <c r="B3228" t="s">
        <v>6563</v>
      </c>
      <c r="C3228" t="s">
        <v>6564</v>
      </c>
      <c r="D3228" s="1">
        <v>43897</v>
      </c>
      <c r="E3228" s="4">
        <v>1923804</v>
      </c>
    </row>
    <row r="3229" spans="2:5" x14ac:dyDescent="0.2">
      <c r="B3229" t="s">
        <v>6565</v>
      </c>
      <c r="C3229" t="s">
        <v>6566</v>
      </c>
      <c r="D3229" s="1">
        <v>43897</v>
      </c>
      <c r="E3229" s="4">
        <v>1923806</v>
      </c>
    </row>
    <row r="3230" spans="2:5" x14ac:dyDescent="0.2">
      <c r="B3230" t="s">
        <v>6567</v>
      </c>
      <c r="C3230" t="s">
        <v>6568</v>
      </c>
      <c r="D3230" s="1">
        <v>43897</v>
      </c>
      <c r="E3230" s="4">
        <v>1923809</v>
      </c>
    </row>
    <row r="3231" spans="2:5" x14ac:dyDescent="0.2">
      <c r="B3231" t="s">
        <v>6569</v>
      </c>
      <c r="C3231" t="s">
        <v>6570</v>
      </c>
      <c r="D3231" s="1">
        <v>43897</v>
      </c>
      <c r="E3231" s="4">
        <v>1923810</v>
      </c>
    </row>
    <row r="3232" spans="2:5" x14ac:dyDescent="0.2">
      <c r="B3232" t="s">
        <v>6571</v>
      </c>
      <c r="C3232" t="s">
        <v>6572</v>
      </c>
      <c r="D3232" s="1">
        <v>43897</v>
      </c>
      <c r="E3232" s="4">
        <v>1923811</v>
      </c>
    </row>
    <row r="3233" spans="2:5" x14ac:dyDescent="0.2">
      <c r="B3233" t="s">
        <v>6573</v>
      </c>
      <c r="C3233" t="s">
        <v>6574</v>
      </c>
      <c r="D3233" s="1">
        <v>43897</v>
      </c>
      <c r="E3233" s="4">
        <v>1923812</v>
      </c>
    </row>
    <row r="3234" spans="2:5" x14ac:dyDescent="0.2">
      <c r="B3234" t="s">
        <v>6575</v>
      </c>
      <c r="C3234" t="s">
        <v>6576</v>
      </c>
      <c r="D3234" s="1">
        <v>43897</v>
      </c>
      <c r="E3234" s="4">
        <v>1923813</v>
      </c>
    </row>
    <row r="3235" spans="2:5" x14ac:dyDescent="0.2">
      <c r="B3235" t="s">
        <v>6577</v>
      </c>
      <c r="C3235" t="s">
        <v>6578</v>
      </c>
      <c r="D3235" s="1">
        <v>43897</v>
      </c>
      <c r="E3235" s="4">
        <v>1923814</v>
      </c>
    </row>
    <row r="3236" spans="2:5" x14ac:dyDescent="0.2">
      <c r="B3236" t="s">
        <v>6579</v>
      </c>
      <c r="C3236" t="s">
        <v>6580</v>
      </c>
      <c r="D3236" s="1">
        <v>43897</v>
      </c>
      <c r="E3236" s="4">
        <v>1923823</v>
      </c>
    </row>
    <row r="3237" spans="2:5" x14ac:dyDescent="0.2">
      <c r="B3237" t="s">
        <v>6581</v>
      </c>
      <c r="C3237" t="s">
        <v>6582</v>
      </c>
      <c r="D3237" s="1">
        <v>43897</v>
      </c>
      <c r="E3237" s="4">
        <v>1923824</v>
      </c>
    </row>
    <row r="3238" spans="2:5" x14ac:dyDescent="0.2">
      <c r="B3238" t="s">
        <v>6583</v>
      </c>
      <c r="C3238" t="s">
        <v>6584</v>
      </c>
      <c r="D3238" s="1">
        <v>43897</v>
      </c>
      <c r="E3238" s="4">
        <v>1923839</v>
      </c>
    </row>
    <row r="3239" spans="2:5" x14ac:dyDescent="0.2">
      <c r="B3239" t="s">
        <v>6585</v>
      </c>
      <c r="C3239" t="s">
        <v>6586</v>
      </c>
      <c r="D3239" s="1">
        <v>43897</v>
      </c>
      <c r="E3239" s="4">
        <v>1923840</v>
      </c>
    </row>
    <row r="3240" spans="2:5" x14ac:dyDescent="0.2">
      <c r="B3240" t="s">
        <v>6587</v>
      </c>
      <c r="C3240" t="s">
        <v>6588</v>
      </c>
      <c r="D3240" s="1">
        <v>43897</v>
      </c>
      <c r="E3240" s="4">
        <v>1923841</v>
      </c>
    </row>
    <row r="3241" spans="2:5" x14ac:dyDescent="0.2">
      <c r="B3241" t="s">
        <v>6589</v>
      </c>
      <c r="C3241" t="s">
        <v>6590</v>
      </c>
      <c r="D3241" s="1">
        <v>43897</v>
      </c>
      <c r="E3241" s="4">
        <v>1923859</v>
      </c>
    </row>
    <row r="3242" spans="2:5" x14ac:dyDescent="0.2">
      <c r="B3242" t="s">
        <v>6591</v>
      </c>
      <c r="C3242" t="s">
        <v>6592</v>
      </c>
      <c r="D3242" s="1">
        <v>43897</v>
      </c>
      <c r="E3242" s="4">
        <v>1923878</v>
      </c>
    </row>
    <row r="3243" spans="2:5" x14ac:dyDescent="0.2">
      <c r="B3243" t="s">
        <v>6593</v>
      </c>
      <c r="C3243" t="s">
        <v>6594</v>
      </c>
      <c r="D3243" s="1">
        <v>43897</v>
      </c>
      <c r="E3243" s="4">
        <v>1923880</v>
      </c>
    </row>
    <row r="3244" spans="2:5" x14ac:dyDescent="0.2">
      <c r="B3244" t="s">
        <v>6595</v>
      </c>
      <c r="C3244" t="s">
        <v>6596</v>
      </c>
      <c r="D3244" s="1">
        <v>43897</v>
      </c>
      <c r="E3244" s="4">
        <v>1923882</v>
      </c>
    </row>
    <row r="3245" spans="2:5" x14ac:dyDescent="0.2">
      <c r="B3245" t="s">
        <v>6597</v>
      </c>
      <c r="C3245" t="s">
        <v>6598</v>
      </c>
      <c r="D3245" s="1">
        <v>43897</v>
      </c>
      <c r="E3245" s="4">
        <v>1923883</v>
      </c>
    </row>
    <row r="3246" spans="2:5" x14ac:dyDescent="0.2">
      <c r="B3246" t="s">
        <v>6599</v>
      </c>
      <c r="C3246" t="s">
        <v>6600</v>
      </c>
      <c r="D3246" s="1">
        <v>43897</v>
      </c>
      <c r="E3246" s="4">
        <v>1923884</v>
      </c>
    </row>
    <row r="3247" spans="2:5" x14ac:dyDescent="0.2">
      <c r="B3247" t="s">
        <v>6601</v>
      </c>
      <c r="C3247" t="s">
        <v>6602</v>
      </c>
      <c r="D3247" s="1">
        <v>43897</v>
      </c>
      <c r="E3247" s="4">
        <v>1923885</v>
      </c>
    </row>
    <row r="3248" spans="2:5" x14ac:dyDescent="0.2">
      <c r="B3248" t="s">
        <v>6603</v>
      </c>
      <c r="C3248" t="s">
        <v>6604</v>
      </c>
      <c r="D3248" s="1">
        <v>43897</v>
      </c>
      <c r="E3248" s="4">
        <v>1923889</v>
      </c>
    </row>
    <row r="3249" spans="2:5" x14ac:dyDescent="0.2">
      <c r="B3249" t="s">
        <v>6605</v>
      </c>
      <c r="C3249" t="s">
        <v>6606</v>
      </c>
      <c r="D3249" s="1">
        <v>43897</v>
      </c>
      <c r="E3249" s="4">
        <v>1923892</v>
      </c>
    </row>
    <row r="3250" spans="2:5" x14ac:dyDescent="0.2">
      <c r="B3250" t="s">
        <v>6607</v>
      </c>
      <c r="C3250" t="s">
        <v>6608</v>
      </c>
      <c r="D3250" s="1">
        <v>43897</v>
      </c>
      <c r="E3250" s="4">
        <v>1923893</v>
      </c>
    </row>
    <row r="3251" spans="2:5" x14ac:dyDescent="0.2">
      <c r="B3251" t="s">
        <v>6609</v>
      </c>
      <c r="C3251" t="s">
        <v>6610</v>
      </c>
      <c r="D3251" s="1">
        <v>43897</v>
      </c>
      <c r="E3251" s="4">
        <v>1923895</v>
      </c>
    </row>
    <row r="3252" spans="2:5" x14ac:dyDescent="0.2">
      <c r="B3252" t="s">
        <v>6611</v>
      </c>
      <c r="C3252" t="s">
        <v>6612</v>
      </c>
      <c r="D3252" s="1">
        <v>43897</v>
      </c>
      <c r="E3252" s="4">
        <v>1923896</v>
      </c>
    </row>
    <row r="3253" spans="2:5" x14ac:dyDescent="0.2">
      <c r="B3253" t="s">
        <v>6613</v>
      </c>
      <c r="C3253" t="s">
        <v>6614</v>
      </c>
      <c r="D3253" s="1">
        <v>43897</v>
      </c>
      <c r="E3253" s="4">
        <v>1923897</v>
      </c>
    </row>
    <row r="3254" spans="2:5" x14ac:dyDescent="0.2">
      <c r="B3254" t="s">
        <v>6615</v>
      </c>
      <c r="C3254" t="s">
        <v>6616</v>
      </c>
      <c r="D3254" s="1">
        <v>43897</v>
      </c>
      <c r="E3254" s="4">
        <v>1923898</v>
      </c>
    </row>
    <row r="3255" spans="2:5" x14ac:dyDescent="0.2">
      <c r="B3255" t="s">
        <v>6617</v>
      </c>
      <c r="C3255" t="s">
        <v>6618</v>
      </c>
      <c r="D3255" s="1">
        <v>43897</v>
      </c>
      <c r="E3255" s="4">
        <v>1923899</v>
      </c>
    </row>
    <row r="3256" spans="2:5" x14ac:dyDescent="0.2">
      <c r="B3256" t="s">
        <v>6619</v>
      </c>
      <c r="C3256" t="s">
        <v>6620</v>
      </c>
      <c r="D3256" s="1">
        <v>43897</v>
      </c>
      <c r="E3256" s="4">
        <v>1924071</v>
      </c>
    </row>
    <row r="3257" spans="2:5" x14ac:dyDescent="0.2">
      <c r="B3257" t="s">
        <v>6621</v>
      </c>
      <c r="C3257" t="s">
        <v>6622</v>
      </c>
      <c r="D3257" s="1">
        <v>43897</v>
      </c>
      <c r="E3257" s="4">
        <v>1924072</v>
      </c>
    </row>
    <row r="3258" spans="2:5" x14ac:dyDescent="0.2">
      <c r="B3258" t="s">
        <v>6623</v>
      </c>
      <c r="C3258" t="s">
        <v>6624</v>
      </c>
      <c r="D3258" s="1">
        <v>43897</v>
      </c>
      <c r="E3258" s="4">
        <v>1924073</v>
      </c>
    </row>
    <row r="3259" spans="2:5" x14ac:dyDescent="0.2">
      <c r="B3259" t="s">
        <v>6625</v>
      </c>
      <c r="C3259" t="s">
        <v>6626</v>
      </c>
      <c r="D3259" s="1">
        <v>43897</v>
      </c>
      <c r="E3259" s="4">
        <v>1924074</v>
      </c>
    </row>
    <row r="3260" spans="2:5" x14ac:dyDescent="0.2">
      <c r="B3260" t="s">
        <v>6627</v>
      </c>
      <c r="C3260" t="s">
        <v>6628</v>
      </c>
      <c r="D3260" s="1">
        <v>43897</v>
      </c>
      <c r="E3260" s="4">
        <v>1924075</v>
      </c>
    </row>
    <row r="3261" spans="2:5" x14ac:dyDescent="0.2">
      <c r="B3261" t="s">
        <v>6629</v>
      </c>
      <c r="C3261" t="s">
        <v>6630</v>
      </c>
      <c r="D3261" s="1">
        <v>43898</v>
      </c>
      <c r="E3261" s="4">
        <v>1923815</v>
      </c>
    </row>
    <row r="3262" spans="2:5" x14ac:dyDescent="0.2">
      <c r="B3262" t="s">
        <v>6631</v>
      </c>
      <c r="C3262" t="s">
        <v>6632</v>
      </c>
      <c r="D3262" s="1">
        <v>43898</v>
      </c>
      <c r="E3262" s="4">
        <v>1923816</v>
      </c>
    </row>
    <row r="3263" spans="2:5" x14ac:dyDescent="0.2">
      <c r="B3263" t="s">
        <v>6633</v>
      </c>
      <c r="C3263" t="s">
        <v>6634</v>
      </c>
      <c r="D3263" s="1">
        <v>43898</v>
      </c>
      <c r="E3263" s="4">
        <v>1923817</v>
      </c>
    </row>
    <row r="3264" spans="2:5" x14ac:dyDescent="0.2">
      <c r="B3264" t="s">
        <v>6635</v>
      </c>
      <c r="C3264" t="s">
        <v>6636</v>
      </c>
      <c r="D3264" s="1">
        <v>43898</v>
      </c>
      <c r="E3264" s="4">
        <v>1923818</v>
      </c>
    </row>
    <row r="3265" spans="2:5" x14ac:dyDescent="0.2">
      <c r="B3265" t="s">
        <v>6637</v>
      </c>
      <c r="C3265" t="s">
        <v>6638</v>
      </c>
      <c r="D3265" s="1">
        <v>43898</v>
      </c>
      <c r="E3265" s="4">
        <v>1923819</v>
      </c>
    </row>
    <row r="3266" spans="2:5" x14ac:dyDescent="0.2">
      <c r="B3266" t="s">
        <v>6639</v>
      </c>
      <c r="C3266" t="s">
        <v>6640</v>
      </c>
      <c r="D3266" s="1">
        <v>43898</v>
      </c>
      <c r="E3266" s="4">
        <v>1923820</v>
      </c>
    </row>
    <row r="3267" spans="2:5" x14ac:dyDescent="0.2">
      <c r="B3267" t="s">
        <v>6641</v>
      </c>
      <c r="C3267" t="s">
        <v>6642</v>
      </c>
      <c r="D3267" s="1">
        <v>43898</v>
      </c>
      <c r="E3267" s="4">
        <v>1923822</v>
      </c>
    </row>
    <row r="3268" spans="2:5" x14ac:dyDescent="0.2">
      <c r="B3268" t="s">
        <v>6643</v>
      </c>
      <c r="C3268" t="s">
        <v>6644</v>
      </c>
      <c r="D3268" s="1">
        <v>43898</v>
      </c>
      <c r="E3268" s="4">
        <v>1923887</v>
      </c>
    </row>
    <row r="3269" spans="2:5" x14ac:dyDescent="0.2">
      <c r="B3269" t="s">
        <v>6645</v>
      </c>
      <c r="C3269" t="s">
        <v>6646</v>
      </c>
      <c r="D3269" s="1">
        <v>43898</v>
      </c>
      <c r="E3269" s="4">
        <v>1923888</v>
      </c>
    </row>
    <row r="3270" spans="2:5" x14ac:dyDescent="0.2">
      <c r="B3270" t="s">
        <v>6647</v>
      </c>
      <c r="C3270" t="s">
        <v>6648</v>
      </c>
      <c r="D3270" s="1">
        <v>43898</v>
      </c>
      <c r="E3270" s="4">
        <v>1923890</v>
      </c>
    </row>
    <row r="3271" spans="2:5" x14ac:dyDescent="0.2">
      <c r="B3271" t="s">
        <v>6649</v>
      </c>
      <c r="C3271" t="s">
        <v>6650</v>
      </c>
      <c r="D3271" s="1">
        <v>43899</v>
      </c>
      <c r="E3271" s="4">
        <v>1923784</v>
      </c>
    </row>
    <row r="3272" spans="2:5" x14ac:dyDescent="0.2">
      <c r="B3272" t="s">
        <v>6651</v>
      </c>
      <c r="C3272" t="s">
        <v>6652</v>
      </c>
      <c r="D3272" s="1">
        <v>43899</v>
      </c>
      <c r="E3272" s="4">
        <v>1923785</v>
      </c>
    </row>
    <row r="3273" spans="2:5" x14ac:dyDescent="0.2">
      <c r="B3273" t="s">
        <v>6653</v>
      </c>
      <c r="C3273" t="s">
        <v>6654</v>
      </c>
      <c r="D3273" s="1">
        <v>43899</v>
      </c>
      <c r="E3273" s="4">
        <v>1923786</v>
      </c>
    </row>
    <row r="3274" spans="2:5" x14ac:dyDescent="0.2">
      <c r="B3274" t="s">
        <v>6655</v>
      </c>
      <c r="C3274" t="s">
        <v>6656</v>
      </c>
      <c r="D3274" s="1">
        <v>43899</v>
      </c>
      <c r="E3274" s="4">
        <v>1923787</v>
      </c>
    </row>
    <row r="3275" spans="2:5" x14ac:dyDescent="0.2">
      <c r="B3275" t="s">
        <v>6657</v>
      </c>
      <c r="C3275" t="s">
        <v>6658</v>
      </c>
      <c r="D3275" s="1">
        <v>43899</v>
      </c>
      <c r="E3275" s="4">
        <v>1923788</v>
      </c>
    </row>
    <row r="3276" spans="2:5" x14ac:dyDescent="0.2">
      <c r="B3276" t="s">
        <v>6659</v>
      </c>
      <c r="C3276" t="s">
        <v>6660</v>
      </c>
      <c r="D3276" s="1">
        <v>43899</v>
      </c>
      <c r="E3276" s="4">
        <v>1923789</v>
      </c>
    </row>
    <row r="3277" spans="2:5" x14ac:dyDescent="0.2">
      <c r="B3277" t="s">
        <v>6661</v>
      </c>
      <c r="C3277" t="s">
        <v>6662</v>
      </c>
      <c r="D3277" s="1">
        <v>43899</v>
      </c>
      <c r="E3277" s="4">
        <v>1923790</v>
      </c>
    </row>
    <row r="3278" spans="2:5" x14ac:dyDescent="0.2">
      <c r="B3278" t="s">
        <v>6663</v>
      </c>
      <c r="C3278" t="s">
        <v>6664</v>
      </c>
      <c r="D3278" s="1">
        <v>43899</v>
      </c>
      <c r="E3278" s="4">
        <v>1923792</v>
      </c>
    </row>
    <row r="3279" spans="2:5" x14ac:dyDescent="0.2">
      <c r="B3279" t="s">
        <v>6665</v>
      </c>
      <c r="C3279" t="s">
        <v>6666</v>
      </c>
      <c r="D3279" s="1">
        <v>43899</v>
      </c>
      <c r="E3279" s="4">
        <v>1923794</v>
      </c>
    </row>
    <row r="3280" spans="2:5" x14ac:dyDescent="0.2">
      <c r="B3280" t="s">
        <v>6667</v>
      </c>
      <c r="C3280" t="s">
        <v>6668</v>
      </c>
      <c r="D3280" s="1">
        <v>43899</v>
      </c>
      <c r="E3280" s="4">
        <v>1923799</v>
      </c>
    </row>
    <row r="3281" spans="2:5" x14ac:dyDescent="0.2">
      <c r="B3281" t="s">
        <v>6669</v>
      </c>
      <c r="C3281" t="s">
        <v>6670</v>
      </c>
      <c r="D3281" s="1">
        <v>43899</v>
      </c>
      <c r="E3281" s="4">
        <v>1923800</v>
      </c>
    </row>
    <row r="3282" spans="2:5" x14ac:dyDescent="0.2">
      <c r="B3282" t="s">
        <v>6671</v>
      </c>
      <c r="C3282" t="s">
        <v>6672</v>
      </c>
      <c r="D3282" s="1">
        <v>43899</v>
      </c>
      <c r="E3282" s="4">
        <v>1923801</v>
      </c>
    </row>
    <row r="3283" spans="2:5" x14ac:dyDescent="0.2">
      <c r="B3283" t="s">
        <v>6673</v>
      </c>
      <c r="C3283" t="s">
        <v>6674</v>
      </c>
      <c r="D3283" s="1">
        <v>43899</v>
      </c>
      <c r="E3283" s="4">
        <v>1923802</v>
      </c>
    </row>
    <row r="3284" spans="2:5" x14ac:dyDescent="0.2">
      <c r="B3284" t="s">
        <v>6675</v>
      </c>
      <c r="C3284" t="s">
        <v>6676</v>
      </c>
      <c r="D3284" s="1">
        <v>43899</v>
      </c>
      <c r="E3284" s="4">
        <v>1924082</v>
      </c>
    </row>
    <row r="3285" spans="2:5" x14ac:dyDescent="0.2">
      <c r="B3285" t="s">
        <v>6677</v>
      </c>
      <c r="C3285" t="s">
        <v>6678</v>
      </c>
      <c r="D3285" s="1">
        <v>43899</v>
      </c>
      <c r="E3285" s="4">
        <v>1924086</v>
      </c>
    </row>
    <row r="3286" spans="2:5" x14ac:dyDescent="0.2">
      <c r="B3286" t="s">
        <v>6679</v>
      </c>
      <c r="C3286" t="s">
        <v>6680</v>
      </c>
      <c r="D3286" s="1">
        <v>43899</v>
      </c>
      <c r="E3286" s="4">
        <v>1924090</v>
      </c>
    </row>
    <row r="3287" spans="2:5" x14ac:dyDescent="0.2">
      <c r="B3287" t="s">
        <v>6681</v>
      </c>
      <c r="C3287" t="s">
        <v>6682</v>
      </c>
      <c r="D3287" s="1">
        <v>43899</v>
      </c>
      <c r="E3287" s="4">
        <v>1924091</v>
      </c>
    </row>
    <row r="3288" spans="2:5" x14ac:dyDescent="0.2">
      <c r="B3288" t="s">
        <v>6683</v>
      </c>
      <c r="C3288" t="s">
        <v>6684</v>
      </c>
      <c r="D3288" s="1">
        <v>43899</v>
      </c>
      <c r="E3288" s="4">
        <v>1924093</v>
      </c>
    </row>
    <row r="3289" spans="2:5" x14ac:dyDescent="0.2">
      <c r="B3289" t="s">
        <v>6685</v>
      </c>
      <c r="C3289" t="s">
        <v>6686</v>
      </c>
      <c r="D3289" s="1">
        <v>43899</v>
      </c>
      <c r="E3289" s="4">
        <v>1924097</v>
      </c>
    </row>
    <row r="3290" spans="2:5" x14ac:dyDescent="0.2">
      <c r="B3290" t="s">
        <v>6687</v>
      </c>
      <c r="C3290" t="s">
        <v>6688</v>
      </c>
      <c r="D3290" s="1">
        <v>43899</v>
      </c>
      <c r="E3290" s="4">
        <v>1924098</v>
      </c>
    </row>
    <row r="3291" spans="2:5" x14ac:dyDescent="0.2">
      <c r="B3291" t="s">
        <v>6689</v>
      </c>
      <c r="C3291" t="s">
        <v>6690</v>
      </c>
      <c r="D3291" s="1">
        <v>43899</v>
      </c>
      <c r="E3291" s="4">
        <v>1924099</v>
      </c>
    </row>
    <row r="3292" spans="2:5" x14ac:dyDescent="0.2">
      <c r="B3292" t="s">
        <v>6691</v>
      </c>
      <c r="C3292" t="s">
        <v>6692</v>
      </c>
      <c r="D3292" s="1">
        <v>43899</v>
      </c>
      <c r="E3292" s="4">
        <v>1924104</v>
      </c>
    </row>
    <row r="3293" spans="2:5" x14ac:dyDescent="0.2">
      <c r="B3293" t="s">
        <v>6693</v>
      </c>
      <c r="C3293" t="s">
        <v>6694</v>
      </c>
      <c r="D3293" s="1">
        <v>43899</v>
      </c>
      <c r="E3293" s="4">
        <v>1924109</v>
      </c>
    </row>
    <row r="3294" spans="2:5" x14ac:dyDescent="0.2">
      <c r="B3294" t="s">
        <v>6695</v>
      </c>
      <c r="C3294" t="s">
        <v>6696</v>
      </c>
      <c r="D3294" s="1">
        <v>43899</v>
      </c>
      <c r="E3294" s="4">
        <v>1924118</v>
      </c>
    </row>
    <row r="3295" spans="2:5" x14ac:dyDescent="0.2">
      <c r="B3295" t="s">
        <v>6697</v>
      </c>
      <c r="C3295" t="s">
        <v>6698</v>
      </c>
      <c r="D3295" s="1">
        <v>43899</v>
      </c>
      <c r="E3295" s="4">
        <v>1924119</v>
      </c>
    </row>
    <row r="3296" spans="2:5" x14ac:dyDescent="0.2">
      <c r="B3296" t="s">
        <v>6699</v>
      </c>
      <c r="C3296" t="s">
        <v>6700</v>
      </c>
      <c r="D3296" s="1">
        <v>43899</v>
      </c>
      <c r="E3296" s="4">
        <v>1924120</v>
      </c>
    </row>
    <row r="3297" spans="2:5" x14ac:dyDescent="0.2">
      <c r="B3297" t="s">
        <v>6701</v>
      </c>
      <c r="C3297" t="s">
        <v>6702</v>
      </c>
      <c r="D3297" s="1">
        <v>43900</v>
      </c>
      <c r="E3297" s="4">
        <v>1924116</v>
      </c>
    </row>
    <row r="3298" spans="2:5" x14ac:dyDescent="0.2">
      <c r="B3298" t="s">
        <v>6703</v>
      </c>
      <c r="C3298" t="s">
        <v>6704</v>
      </c>
      <c r="D3298" s="1">
        <v>43900</v>
      </c>
      <c r="E3298" s="4">
        <v>1924117</v>
      </c>
    </row>
    <row r="3299" spans="2:5" x14ac:dyDescent="0.2">
      <c r="B3299" t="s">
        <v>6705</v>
      </c>
      <c r="C3299" t="s">
        <v>6706</v>
      </c>
      <c r="D3299" s="1">
        <v>43900</v>
      </c>
      <c r="E3299" s="4">
        <v>1924121</v>
      </c>
    </row>
    <row r="3300" spans="2:5" x14ac:dyDescent="0.2">
      <c r="B3300" t="s">
        <v>6707</v>
      </c>
      <c r="C3300" t="s">
        <v>6708</v>
      </c>
      <c r="D3300" s="1">
        <v>43900</v>
      </c>
      <c r="E3300" s="4">
        <v>1924122</v>
      </c>
    </row>
    <row r="3301" spans="2:5" x14ac:dyDescent="0.2">
      <c r="B3301" t="s">
        <v>6709</v>
      </c>
      <c r="C3301" t="s">
        <v>6710</v>
      </c>
      <c r="D3301" s="1">
        <v>43900</v>
      </c>
      <c r="E3301" s="4">
        <v>1924123</v>
      </c>
    </row>
    <row r="3302" spans="2:5" x14ac:dyDescent="0.2">
      <c r="B3302" t="s">
        <v>6711</v>
      </c>
      <c r="C3302" t="s">
        <v>6712</v>
      </c>
      <c r="D3302" s="1">
        <v>43900</v>
      </c>
      <c r="E3302" s="4">
        <v>1924124</v>
      </c>
    </row>
    <row r="3303" spans="2:5" x14ac:dyDescent="0.2">
      <c r="B3303" t="s">
        <v>6713</v>
      </c>
      <c r="C3303" t="s">
        <v>6714</v>
      </c>
      <c r="D3303" s="1">
        <v>43900</v>
      </c>
      <c r="E3303" s="4">
        <v>1924125</v>
      </c>
    </row>
    <row r="3304" spans="2:5" x14ac:dyDescent="0.2">
      <c r="B3304" t="s">
        <v>6715</v>
      </c>
      <c r="C3304" t="s">
        <v>6716</v>
      </c>
      <c r="D3304" s="1">
        <v>43900</v>
      </c>
      <c r="E3304" s="4">
        <v>1924126</v>
      </c>
    </row>
    <row r="3305" spans="2:5" x14ac:dyDescent="0.2">
      <c r="B3305" t="s">
        <v>6717</v>
      </c>
      <c r="C3305" t="s">
        <v>6718</v>
      </c>
      <c r="D3305" s="1">
        <v>43900</v>
      </c>
      <c r="E3305" s="4">
        <v>1924127</v>
      </c>
    </row>
    <row r="3306" spans="2:5" x14ac:dyDescent="0.2">
      <c r="B3306" t="s">
        <v>6719</v>
      </c>
      <c r="C3306" t="s">
        <v>6720</v>
      </c>
      <c r="D3306" s="1">
        <v>43900</v>
      </c>
      <c r="E3306" s="4">
        <v>1924128</v>
      </c>
    </row>
    <row r="3307" spans="2:5" x14ac:dyDescent="0.2">
      <c r="B3307" t="s">
        <v>6721</v>
      </c>
      <c r="C3307" t="s">
        <v>6722</v>
      </c>
      <c r="D3307" s="1">
        <v>43900</v>
      </c>
      <c r="E3307" s="4">
        <v>1924129</v>
      </c>
    </row>
    <row r="3308" spans="2:5" x14ac:dyDescent="0.2">
      <c r="B3308" t="s">
        <v>6723</v>
      </c>
      <c r="C3308" t="s">
        <v>6724</v>
      </c>
      <c r="D3308" s="1">
        <v>43900</v>
      </c>
      <c r="E3308" s="4">
        <v>1924133</v>
      </c>
    </row>
    <row r="3309" spans="2:5" x14ac:dyDescent="0.2">
      <c r="B3309" t="s">
        <v>6725</v>
      </c>
      <c r="C3309" t="s">
        <v>6726</v>
      </c>
      <c r="D3309" s="1">
        <v>43900</v>
      </c>
      <c r="E3309" s="4">
        <v>1924136</v>
      </c>
    </row>
    <row r="3310" spans="2:5" x14ac:dyDescent="0.2">
      <c r="B3310" t="s">
        <v>6727</v>
      </c>
      <c r="C3310" t="s">
        <v>6728</v>
      </c>
      <c r="D3310" s="1">
        <v>43900</v>
      </c>
      <c r="E3310" s="4">
        <v>1924137</v>
      </c>
    </row>
    <row r="3311" spans="2:5" x14ac:dyDescent="0.2">
      <c r="B3311" t="s">
        <v>6729</v>
      </c>
      <c r="C3311" t="s">
        <v>6730</v>
      </c>
      <c r="D3311" s="1">
        <v>43900</v>
      </c>
      <c r="E3311" s="4">
        <v>1924141</v>
      </c>
    </row>
    <row r="3312" spans="2:5" x14ac:dyDescent="0.2">
      <c r="B3312" t="s">
        <v>6731</v>
      </c>
      <c r="C3312" t="s">
        <v>6732</v>
      </c>
      <c r="D3312" s="1">
        <v>43900</v>
      </c>
      <c r="E3312" s="4">
        <v>1924142</v>
      </c>
    </row>
    <row r="3313" spans="2:5" x14ac:dyDescent="0.2">
      <c r="B3313" t="s">
        <v>6733</v>
      </c>
      <c r="C3313" t="s">
        <v>6734</v>
      </c>
      <c r="D3313" s="1">
        <v>43900</v>
      </c>
      <c r="E3313" s="4">
        <v>1924143</v>
      </c>
    </row>
    <row r="3314" spans="2:5" x14ac:dyDescent="0.2">
      <c r="B3314" t="s">
        <v>6735</v>
      </c>
      <c r="C3314" t="s">
        <v>6736</v>
      </c>
      <c r="D3314" s="1">
        <v>43900</v>
      </c>
      <c r="E3314" s="4">
        <v>1924144</v>
      </c>
    </row>
    <row r="3315" spans="2:5" x14ac:dyDescent="0.2">
      <c r="B3315" t="s">
        <v>6737</v>
      </c>
      <c r="C3315" t="s">
        <v>6738</v>
      </c>
      <c r="D3315" s="1">
        <v>43901</v>
      </c>
      <c r="E3315" s="4">
        <v>1924138</v>
      </c>
    </row>
    <row r="3316" spans="2:5" x14ac:dyDescent="0.2">
      <c r="B3316" t="s">
        <v>6739</v>
      </c>
      <c r="C3316" t="s">
        <v>6740</v>
      </c>
      <c r="D3316" s="1">
        <v>43901</v>
      </c>
      <c r="E3316" s="4">
        <v>1924139</v>
      </c>
    </row>
    <row r="3317" spans="2:5" x14ac:dyDescent="0.2">
      <c r="B3317" t="s">
        <v>6741</v>
      </c>
      <c r="C3317" t="s">
        <v>6742</v>
      </c>
      <c r="D3317" s="1">
        <v>43901</v>
      </c>
      <c r="E3317" s="4">
        <v>1924140</v>
      </c>
    </row>
    <row r="3318" spans="2:5" x14ac:dyDescent="0.2">
      <c r="B3318" t="s">
        <v>6743</v>
      </c>
      <c r="C3318" t="s">
        <v>6744</v>
      </c>
      <c r="D3318" s="1">
        <v>43901</v>
      </c>
      <c r="E3318" s="4">
        <v>1924150</v>
      </c>
    </row>
    <row r="3319" spans="2:5" x14ac:dyDescent="0.2">
      <c r="B3319" t="s">
        <v>6745</v>
      </c>
      <c r="C3319" t="s">
        <v>6746</v>
      </c>
      <c r="D3319" s="1">
        <v>43901</v>
      </c>
      <c r="E3319" s="4">
        <v>1924151</v>
      </c>
    </row>
    <row r="3320" spans="2:5" x14ac:dyDescent="0.2">
      <c r="B3320" t="s">
        <v>6747</v>
      </c>
      <c r="C3320" t="s">
        <v>6748</v>
      </c>
      <c r="D3320" s="1">
        <v>43901</v>
      </c>
      <c r="E3320" s="4">
        <v>1924152</v>
      </c>
    </row>
    <row r="3321" spans="2:5" x14ac:dyDescent="0.2">
      <c r="B3321" t="s">
        <v>6749</v>
      </c>
      <c r="C3321" t="s">
        <v>6750</v>
      </c>
      <c r="D3321" s="1">
        <v>43901</v>
      </c>
      <c r="E3321" s="4">
        <v>1924153</v>
      </c>
    </row>
    <row r="3322" spans="2:5" x14ac:dyDescent="0.2">
      <c r="B3322" t="s">
        <v>6751</v>
      </c>
      <c r="C3322" t="s">
        <v>6752</v>
      </c>
      <c r="D3322" s="1">
        <v>43901</v>
      </c>
      <c r="E3322" s="4">
        <v>1924154</v>
      </c>
    </row>
    <row r="3323" spans="2:5" x14ac:dyDescent="0.2">
      <c r="B3323" t="s">
        <v>6753</v>
      </c>
      <c r="C3323" t="s">
        <v>6754</v>
      </c>
      <c r="D3323" s="1">
        <v>43901</v>
      </c>
      <c r="E3323" s="4">
        <v>1924155</v>
      </c>
    </row>
    <row r="3324" spans="2:5" x14ac:dyDescent="0.2">
      <c r="B3324" t="s">
        <v>6755</v>
      </c>
      <c r="C3324" t="s">
        <v>6756</v>
      </c>
      <c r="D3324" s="1">
        <v>43901</v>
      </c>
      <c r="E3324" s="4">
        <v>1924156</v>
      </c>
    </row>
    <row r="3325" spans="2:5" x14ac:dyDescent="0.2">
      <c r="B3325" t="s">
        <v>6757</v>
      </c>
      <c r="C3325" t="s">
        <v>6758</v>
      </c>
      <c r="D3325" s="1">
        <v>43901</v>
      </c>
      <c r="E3325" s="4">
        <v>1924157</v>
      </c>
    </row>
    <row r="3326" spans="2:5" x14ac:dyDescent="0.2">
      <c r="B3326" t="s">
        <v>6759</v>
      </c>
      <c r="C3326" t="s">
        <v>6760</v>
      </c>
      <c r="D3326" s="1">
        <v>43901</v>
      </c>
      <c r="E3326" s="4">
        <v>1924158</v>
      </c>
    </row>
    <row r="3327" spans="2:5" x14ac:dyDescent="0.2">
      <c r="B3327" t="s">
        <v>6761</v>
      </c>
      <c r="C3327" t="s">
        <v>6762</v>
      </c>
      <c r="D3327" s="1">
        <v>43901</v>
      </c>
      <c r="E3327" s="4">
        <v>1924162</v>
      </c>
    </row>
    <row r="3328" spans="2:5" x14ac:dyDescent="0.2">
      <c r="B3328" t="s">
        <v>6763</v>
      </c>
      <c r="C3328" t="s">
        <v>6764</v>
      </c>
      <c r="D3328" s="1">
        <v>43901</v>
      </c>
      <c r="E3328" s="4">
        <v>1924163</v>
      </c>
    </row>
    <row r="3329" spans="2:5" x14ac:dyDescent="0.2">
      <c r="B3329" t="s">
        <v>6765</v>
      </c>
      <c r="C3329" t="s">
        <v>6766</v>
      </c>
      <c r="D3329" s="1">
        <v>43901</v>
      </c>
      <c r="E3329" s="4">
        <v>1924164</v>
      </c>
    </row>
    <row r="3330" spans="2:5" x14ac:dyDescent="0.2">
      <c r="B3330" t="s">
        <v>6767</v>
      </c>
      <c r="C3330" t="s">
        <v>6768</v>
      </c>
      <c r="D3330" s="1">
        <v>43901</v>
      </c>
      <c r="E3330" s="4">
        <v>1924165</v>
      </c>
    </row>
    <row r="3331" spans="2:5" x14ac:dyDescent="0.2">
      <c r="B3331" t="s">
        <v>6769</v>
      </c>
      <c r="C3331" t="s">
        <v>6770</v>
      </c>
      <c r="D3331" s="1">
        <v>43901</v>
      </c>
      <c r="E3331" s="4">
        <v>1924166</v>
      </c>
    </row>
    <row r="3332" spans="2:5" x14ac:dyDescent="0.2">
      <c r="B3332" t="s">
        <v>6771</v>
      </c>
      <c r="C3332" t="s">
        <v>6772</v>
      </c>
      <c r="D3332" s="1">
        <v>43901</v>
      </c>
      <c r="E3332" s="4">
        <v>1924167</v>
      </c>
    </row>
    <row r="3333" spans="2:5" x14ac:dyDescent="0.2">
      <c r="B3333" t="s">
        <v>6773</v>
      </c>
      <c r="C3333" t="s">
        <v>6774</v>
      </c>
      <c r="D3333" s="1">
        <v>43902</v>
      </c>
      <c r="E3333" s="4">
        <v>1923907</v>
      </c>
    </row>
    <row r="3334" spans="2:5" x14ac:dyDescent="0.2">
      <c r="B3334" t="s">
        <v>6775</v>
      </c>
      <c r="C3334" t="s">
        <v>6776</v>
      </c>
      <c r="D3334" s="1">
        <v>43902</v>
      </c>
      <c r="E3334" s="4">
        <v>1923908</v>
      </c>
    </row>
    <row r="3335" spans="2:5" x14ac:dyDescent="0.2">
      <c r="B3335" t="s">
        <v>6777</v>
      </c>
      <c r="C3335" t="s">
        <v>6778</v>
      </c>
      <c r="D3335" s="1">
        <v>43902</v>
      </c>
      <c r="E3335" s="4">
        <v>1923909</v>
      </c>
    </row>
    <row r="3336" spans="2:5" x14ac:dyDescent="0.2">
      <c r="B3336" t="s">
        <v>6779</v>
      </c>
      <c r="C3336" t="s">
        <v>6780</v>
      </c>
      <c r="D3336" s="1">
        <v>43902</v>
      </c>
      <c r="E3336" s="4">
        <v>1923910</v>
      </c>
    </row>
    <row r="3337" spans="2:5" x14ac:dyDescent="0.2">
      <c r="B3337" t="s">
        <v>6781</v>
      </c>
      <c r="C3337" t="s">
        <v>6782</v>
      </c>
      <c r="D3337" s="1">
        <v>43902</v>
      </c>
      <c r="E3337" s="4">
        <v>1923916</v>
      </c>
    </row>
    <row r="3338" spans="2:5" x14ac:dyDescent="0.2">
      <c r="B3338" t="s">
        <v>6783</v>
      </c>
      <c r="C3338" t="s">
        <v>6784</v>
      </c>
      <c r="D3338" s="1">
        <v>43902</v>
      </c>
      <c r="E3338" s="4">
        <v>1923917</v>
      </c>
    </row>
    <row r="3339" spans="2:5" x14ac:dyDescent="0.2">
      <c r="B3339" t="s">
        <v>6785</v>
      </c>
      <c r="C3339" t="s">
        <v>6786</v>
      </c>
      <c r="D3339" s="1">
        <v>43902</v>
      </c>
      <c r="E3339" s="4">
        <v>1924168</v>
      </c>
    </row>
    <row r="3340" spans="2:5" x14ac:dyDescent="0.2">
      <c r="B3340" t="s">
        <v>6787</v>
      </c>
      <c r="C3340" t="s">
        <v>6788</v>
      </c>
      <c r="D3340" s="1">
        <v>43902</v>
      </c>
      <c r="E3340" s="4">
        <v>1924169</v>
      </c>
    </row>
    <row r="3341" spans="2:5" x14ac:dyDescent="0.2">
      <c r="B3341" t="s">
        <v>6789</v>
      </c>
      <c r="C3341" t="s">
        <v>6790</v>
      </c>
      <c r="D3341" s="1">
        <v>43902</v>
      </c>
      <c r="E3341" s="4">
        <v>1924182</v>
      </c>
    </row>
    <row r="3342" spans="2:5" x14ac:dyDescent="0.2">
      <c r="B3342" t="s">
        <v>6791</v>
      </c>
      <c r="C3342" t="s">
        <v>6792</v>
      </c>
      <c r="D3342" s="1">
        <v>43902</v>
      </c>
      <c r="E3342" s="4">
        <v>1924183</v>
      </c>
    </row>
    <row r="3343" spans="2:5" x14ac:dyDescent="0.2">
      <c r="B3343" t="s">
        <v>6793</v>
      </c>
      <c r="C3343" t="s">
        <v>6794</v>
      </c>
      <c r="D3343" s="1">
        <v>43902</v>
      </c>
      <c r="E3343" s="4">
        <v>1924184</v>
      </c>
    </row>
    <row r="3344" spans="2:5" x14ac:dyDescent="0.2">
      <c r="B3344" t="s">
        <v>6795</v>
      </c>
      <c r="C3344" t="s">
        <v>6796</v>
      </c>
      <c r="D3344" s="1">
        <v>43902</v>
      </c>
      <c r="E3344" s="4">
        <v>1924185</v>
      </c>
    </row>
    <row r="3345" spans="2:5" x14ac:dyDescent="0.2">
      <c r="B3345" t="s">
        <v>6797</v>
      </c>
      <c r="C3345" t="s">
        <v>6798</v>
      </c>
      <c r="D3345" s="1">
        <v>43902</v>
      </c>
      <c r="E3345" s="4">
        <v>1924186</v>
      </c>
    </row>
    <row r="3346" spans="2:5" x14ac:dyDescent="0.2">
      <c r="B3346" t="s">
        <v>6799</v>
      </c>
      <c r="C3346" t="s">
        <v>6800</v>
      </c>
      <c r="D3346" s="1">
        <v>43902</v>
      </c>
      <c r="E3346" s="4">
        <v>1924187</v>
      </c>
    </row>
    <row r="3347" spans="2:5" x14ac:dyDescent="0.2">
      <c r="B3347" t="s">
        <v>6801</v>
      </c>
      <c r="C3347" t="s">
        <v>6802</v>
      </c>
      <c r="D3347" s="1">
        <v>43902</v>
      </c>
      <c r="E3347" s="4">
        <v>1924188</v>
      </c>
    </row>
    <row r="3348" spans="2:5" x14ac:dyDescent="0.2">
      <c r="B3348" t="s">
        <v>6803</v>
      </c>
      <c r="C3348" t="s">
        <v>6804</v>
      </c>
      <c r="D3348" s="1">
        <v>43902</v>
      </c>
      <c r="E3348" s="4">
        <v>1924189</v>
      </c>
    </row>
    <row r="3349" spans="2:5" x14ac:dyDescent="0.2">
      <c r="B3349" t="s">
        <v>6805</v>
      </c>
      <c r="C3349" t="s">
        <v>6806</v>
      </c>
      <c r="D3349" s="1">
        <v>43902</v>
      </c>
      <c r="E3349" s="4">
        <v>1924190</v>
      </c>
    </row>
    <row r="3350" spans="2:5" x14ac:dyDescent="0.2">
      <c r="B3350" t="s">
        <v>6807</v>
      </c>
      <c r="C3350" t="s">
        <v>6808</v>
      </c>
      <c r="D3350" s="1">
        <v>43902</v>
      </c>
      <c r="E3350" s="4">
        <v>1924191</v>
      </c>
    </row>
    <row r="3351" spans="2:5" x14ac:dyDescent="0.2">
      <c r="B3351" t="s">
        <v>6809</v>
      </c>
      <c r="C3351" t="s">
        <v>6810</v>
      </c>
      <c r="D3351" s="1">
        <v>43902</v>
      </c>
      <c r="E3351" s="4">
        <v>1924192</v>
      </c>
    </row>
    <row r="3352" spans="2:5" x14ac:dyDescent="0.2">
      <c r="B3352" t="s">
        <v>6811</v>
      </c>
      <c r="C3352" t="s">
        <v>6812</v>
      </c>
      <c r="D3352" s="1">
        <v>43902</v>
      </c>
      <c r="E3352" s="4">
        <v>1924193</v>
      </c>
    </row>
    <row r="3353" spans="2:5" x14ac:dyDescent="0.2">
      <c r="B3353" t="s">
        <v>6813</v>
      </c>
      <c r="C3353" t="s">
        <v>6814</v>
      </c>
      <c r="D3353" s="1">
        <v>43902</v>
      </c>
      <c r="E3353" s="4">
        <v>1924197</v>
      </c>
    </row>
    <row r="3354" spans="2:5" x14ac:dyDescent="0.2">
      <c r="B3354" t="s">
        <v>6815</v>
      </c>
      <c r="C3354" t="s">
        <v>6816</v>
      </c>
      <c r="D3354" s="1">
        <v>43902</v>
      </c>
      <c r="E3354" s="4">
        <v>1924200</v>
      </c>
    </row>
    <row r="3355" spans="2:5" x14ac:dyDescent="0.2">
      <c r="B3355" t="s">
        <v>6817</v>
      </c>
      <c r="C3355" t="s">
        <v>6818</v>
      </c>
      <c r="D3355" s="1">
        <v>43902</v>
      </c>
      <c r="E3355" s="4">
        <v>1924204</v>
      </c>
    </row>
    <row r="3356" spans="2:5" x14ac:dyDescent="0.2">
      <c r="B3356" t="s">
        <v>6819</v>
      </c>
      <c r="C3356" t="s">
        <v>6820</v>
      </c>
      <c r="D3356" s="1">
        <v>43902</v>
      </c>
      <c r="E3356" s="4">
        <v>1924209</v>
      </c>
    </row>
    <row r="3357" spans="2:5" x14ac:dyDescent="0.2">
      <c r="B3357" t="s">
        <v>6821</v>
      </c>
      <c r="C3357" t="s">
        <v>6822</v>
      </c>
      <c r="D3357" s="1">
        <v>43902</v>
      </c>
      <c r="E3357" s="4">
        <v>1924214</v>
      </c>
    </row>
    <row r="3358" spans="2:5" x14ac:dyDescent="0.2">
      <c r="B3358" t="s">
        <v>6823</v>
      </c>
      <c r="C3358" t="s">
        <v>6824</v>
      </c>
      <c r="D3358" s="1">
        <v>43903</v>
      </c>
      <c r="E3358" s="4">
        <v>1924218</v>
      </c>
    </row>
    <row r="3359" spans="2:5" x14ac:dyDescent="0.2">
      <c r="B3359" t="s">
        <v>6825</v>
      </c>
      <c r="C3359" t="s">
        <v>6826</v>
      </c>
      <c r="D3359" s="1">
        <v>43903</v>
      </c>
      <c r="E3359" s="4">
        <v>1924220</v>
      </c>
    </row>
    <row r="3360" spans="2:5" x14ac:dyDescent="0.2">
      <c r="B3360" t="s">
        <v>6827</v>
      </c>
      <c r="C3360" t="s">
        <v>6828</v>
      </c>
      <c r="D3360" s="1">
        <v>43903</v>
      </c>
      <c r="E3360" s="4">
        <v>1924227</v>
      </c>
    </row>
    <row r="3361" spans="2:5" x14ac:dyDescent="0.2">
      <c r="B3361" t="s">
        <v>6829</v>
      </c>
      <c r="C3361" t="s">
        <v>6830</v>
      </c>
      <c r="D3361" s="1">
        <v>43903</v>
      </c>
      <c r="E3361" s="4">
        <v>1924229</v>
      </c>
    </row>
    <row r="3362" spans="2:5" x14ac:dyDescent="0.2">
      <c r="B3362" t="s">
        <v>6831</v>
      </c>
      <c r="C3362" t="s">
        <v>6832</v>
      </c>
      <c r="D3362" s="1">
        <v>43903</v>
      </c>
      <c r="E3362" s="4">
        <v>1924237</v>
      </c>
    </row>
    <row r="3363" spans="2:5" x14ac:dyDescent="0.2">
      <c r="B3363" t="s">
        <v>6833</v>
      </c>
      <c r="C3363" t="s">
        <v>6834</v>
      </c>
      <c r="D3363" s="1">
        <v>43903</v>
      </c>
      <c r="E3363" s="4">
        <v>1924239</v>
      </c>
    </row>
    <row r="3364" spans="2:5" x14ac:dyDescent="0.2">
      <c r="B3364" t="s">
        <v>6835</v>
      </c>
      <c r="C3364" t="s">
        <v>6836</v>
      </c>
      <c r="D3364" s="1">
        <v>43904</v>
      </c>
      <c r="E3364" s="4">
        <v>1923937</v>
      </c>
    </row>
    <row r="3365" spans="2:5" x14ac:dyDescent="0.2">
      <c r="B3365" t="s">
        <v>6837</v>
      </c>
      <c r="C3365" t="s">
        <v>6838</v>
      </c>
      <c r="D3365" s="1">
        <v>43904</v>
      </c>
      <c r="E3365" s="4">
        <v>1923901</v>
      </c>
    </row>
    <row r="3366" spans="2:5" x14ac:dyDescent="0.2">
      <c r="B3366" t="s">
        <v>6839</v>
      </c>
      <c r="C3366" t="s">
        <v>6840</v>
      </c>
      <c r="D3366" s="1">
        <v>43904</v>
      </c>
      <c r="E3366" s="4">
        <v>1923902</v>
      </c>
    </row>
    <row r="3367" spans="2:5" x14ac:dyDescent="0.2">
      <c r="B3367" t="s">
        <v>6841</v>
      </c>
      <c r="C3367" t="s">
        <v>6842</v>
      </c>
      <c r="D3367" s="1">
        <v>43904</v>
      </c>
      <c r="E3367" s="4">
        <v>1923918</v>
      </c>
    </row>
    <row r="3368" spans="2:5" x14ac:dyDescent="0.2">
      <c r="B3368" t="s">
        <v>6843</v>
      </c>
      <c r="C3368" t="s">
        <v>6844</v>
      </c>
      <c r="D3368" s="1">
        <v>43904</v>
      </c>
      <c r="E3368" s="4">
        <v>1923919</v>
      </c>
    </row>
    <row r="3369" spans="2:5" x14ac:dyDescent="0.2">
      <c r="B3369" t="s">
        <v>6845</v>
      </c>
      <c r="C3369" t="s">
        <v>6846</v>
      </c>
      <c r="D3369" s="1">
        <v>43904</v>
      </c>
      <c r="E3369" s="4">
        <v>1923920</v>
      </c>
    </row>
    <row r="3370" spans="2:5" x14ac:dyDescent="0.2">
      <c r="B3370" t="s">
        <v>6847</v>
      </c>
      <c r="C3370" t="s">
        <v>6848</v>
      </c>
      <c r="D3370" s="1">
        <v>43904</v>
      </c>
      <c r="E3370" s="4">
        <v>1923921</v>
      </c>
    </row>
    <row r="3371" spans="2:5" x14ac:dyDescent="0.2">
      <c r="B3371" t="s">
        <v>6849</v>
      </c>
      <c r="C3371" t="s">
        <v>6850</v>
      </c>
      <c r="D3371" s="1">
        <v>43904</v>
      </c>
      <c r="E3371" s="4">
        <v>1923922</v>
      </c>
    </row>
    <row r="3372" spans="2:5" x14ac:dyDescent="0.2">
      <c r="B3372" t="s">
        <v>6851</v>
      </c>
      <c r="C3372" t="s">
        <v>6852</v>
      </c>
      <c r="D3372" s="1">
        <v>43904</v>
      </c>
      <c r="E3372" s="4">
        <v>1923924</v>
      </c>
    </row>
    <row r="3373" spans="2:5" x14ac:dyDescent="0.2">
      <c r="B3373" t="s">
        <v>6853</v>
      </c>
      <c r="C3373" t="s">
        <v>6854</v>
      </c>
      <c r="D3373" s="1">
        <v>43904</v>
      </c>
      <c r="E3373" s="4">
        <v>1923925</v>
      </c>
    </row>
    <row r="3374" spans="2:5" x14ac:dyDescent="0.2">
      <c r="B3374" t="s">
        <v>6855</v>
      </c>
      <c r="C3374" t="s">
        <v>6856</v>
      </c>
      <c r="D3374" s="1">
        <v>43904</v>
      </c>
      <c r="E3374" s="4">
        <v>1923926</v>
      </c>
    </row>
    <row r="3375" spans="2:5" x14ac:dyDescent="0.2">
      <c r="B3375" t="s">
        <v>6857</v>
      </c>
      <c r="C3375" t="s">
        <v>6858</v>
      </c>
      <c r="D3375" s="1">
        <v>43904</v>
      </c>
      <c r="E3375" s="4">
        <v>1923928</v>
      </c>
    </row>
    <row r="3376" spans="2:5" x14ac:dyDescent="0.2">
      <c r="B3376" t="s">
        <v>6859</v>
      </c>
      <c r="C3376" t="s">
        <v>6860</v>
      </c>
      <c r="D3376" s="1">
        <v>43904</v>
      </c>
      <c r="E3376" s="4">
        <v>1923929</v>
      </c>
    </row>
    <row r="3377" spans="2:5" x14ac:dyDescent="0.2">
      <c r="B3377" t="s">
        <v>6861</v>
      </c>
      <c r="C3377" t="s">
        <v>6862</v>
      </c>
      <c r="D3377" s="1">
        <v>43904</v>
      </c>
      <c r="E3377" s="4">
        <v>1923931</v>
      </c>
    </row>
    <row r="3378" spans="2:5" x14ac:dyDescent="0.2">
      <c r="B3378" t="s">
        <v>6863</v>
      </c>
      <c r="C3378" t="s">
        <v>6864</v>
      </c>
      <c r="D3378" s="1">
        <v>43904</v>
      </c>
      <c r="E3378" s="4">
        <v>1923932</v>
      </c>
    </row>
    <row r="3379" spans="2:5" x14ac:dyDescent="0.2">
      <c r="B3379" t="s">
        <v>6865</v>
      </c>
      <c r="C3379" t="s">
        <v>6866</v>
      </c>
      <c r="D3379" s="1">
        <v>43904</v>
      </c>
      <c r="E3379" s="4">
        <v>1923933</v>
      </c>
    </row>
    <row r="3380" spans="2:5" x14ac:dyDescent="0.2">
      <c r="B3380" t="s">
        <v>6867</v>
      </c>
      <c r="C3380" t="s">
        <v>6868</v>
      </c>
      <c r="D3380" s="1">
        <v>43904</v>
      </c>
      <c r="E3380" s="4">
        <v>1923934</v>
      </c>
    </row>
    <row r="3381" spans="2:5" x14ac:dyDescent="0.2">
      <c r="B3381" t="s">
        <v>6869</v>
      </c>
      <c r="C3381" t="s">
        <v>6870</v>
      </c>
      <c r="D3381" s="1">
        <v>43904</v>
      </c>
      <c r="E3381" s="4">
        <v>1923935</v>
      </c>
    </row>
    <row r="3382" spans="2:5" x14ac:dyDescent="0.2">
      <c r="B3382" t="s">
        <v>6871</v>
      </c>
      <c r="C3382" t="s">
        <v>6872</v>
      </c>
      <c r="D3382" s="1">
        <v>43904</v>
      </c>
      <c r="E3382" s="4">
        <v>1923936</v>
      </c>
    </row>
    <row r="3383" spans="2:5" x14ac:dyDescent="0.2">
      <c r="B3383" t="s">
        <v>6873</v>
      </c>
      <c r="C3383" t="s">
        <v>6874</v>
      </c>
      <c r="D3383" s="1">
        <v>43904</v>
      </c>
      <c r="E3383" s="4">
        <v>1923938</v>
      </c>
    </row>
    <row r="3384" spans="2:5" x14ac:dyDescent="0.2">
      <c r="B3384" t="s">
        <v>6875</v>
      </c>
      <c r="C3384" t="s">
        <v>6876</v>
      </c>
      <c r="D3384" s="1">
        <v>43904</v>
      </c>
      <c r="E3384" s="4">
        <v>1923941</v>
      </c>
    </row>
    <row r="3385" spans="2:5" x14ac:dyDescent="0.2">
      <c r="B3385" t="s">
        <v>6877</v>
      </c>
      <c r="C3385" t="s">
        <v>6878</v>
      </c>
      <c r="D3385" s="1">
        <v>43904</v>
      </c>
      <c r="E3385" s="4">
        <v>1923942</v>
      </c>
    </row>
    <row r="3386" spans="2:5" x14ac:dyDescent="0.2">
      <c r="B3386" t="s">
        <v>6879</v>
      </c>
      <c r="C3386" t="s">
        <v>6880</v>
      </c>
      <c r="D3386" s="1">
        <v>43904</v>
      </c>
      <c r="E3386" s="4">
        <v>1923944</v>
      </c>
    </row>
    <row r="3387" spans="2:5" x14ac:dyDescent="0.2">
      <c r="B3387" t="s">
        <v>6881</v>
      </c>
      <c r="C3387" t="s">
        <v>6882</v>
      </c>
      <c r="D3387" s="1">
        <v>43904</v>
      </c>
      <c r="E3387" s="4">
        <v>1923945</v>
      </c>
    </row>
    <row r="3388" spans="2:5" x14ac:dyDescent="0.2">
      <c r="B3388" t="s">
        <v>6883</v>
      </c>
      <c r="C3388" t="s">
        <v>6884</v>
      </c>
      <c r="D3388" s="1">
        <v>43904</v>
      </c>
      <c r="E3388" s="4">
        <v>1923946</v>
      </c>
    </row>
    <row r="3389" spans="2:5" x14ac:dyDescent="0.2">
      <c r="B3389" t="s">
        <v>6885</v>
      </c>
      <c r="C3389" t="s">
        <v>6886</v>
      </c>
      <c r="D3389" s="1">
        <v>43904</v>
      </c>
      <c r="E3389" s="4">
        <v>1923961</v>
      </c>
    </row>
    <row r="3390" spans="2:5" x14ac:dyDescent="0.2">
      <c r="B3390" t="s">
        <v>6887</v>
      </c>
      <c r="C3390" t="s">
        <v>6888</v>
      </c>
      <c r="D3390" s="1">
        <v>43904</v>
      </c>
      <c r="E3390" s="4">
        <v>1923962</v>
      </c>
    </row>
    <row r="3391" spans="2:5" x14ac:dyDescent="0.2">
      <c r="B3391" t="s">
        <v>6889</v>
      </c>
      <c r="C3391" t="s">
        <v>6890</v>
      </c>
      <c r="D3391" s="1">
        <v>43904</v>
      </c>
      <c r="E3391" s="4">
        <v>1923963</v>
      </c>
    </row>
    <row r="3392" spans="2:5" x14ac:dyDescent="0.2">
      <c r="B3392" t="s">
        <v>6891</v>
      </c>
      <c r="C3392" t="s">
        <v>6892</v>
      </c>
      <c r="D3392" s="1">
        <v>43904</v>
      </c>
      <c r="E3392" s="4">
        <v>1923980</v>
      </c>
    </row>
    <row r="3393" spans="2:5" x14ac:dyDescent="0.2">
      <c r="B3393" t="s">
        <v>6893</v>
      </c>
      <c r="C3393" t="s">
        <v>6894</v>
      </c>
      <c r="D3393" s="1">
        <v>43904</v>
      </c>
      <c r="E3393" s="4">
        <v>1923981</v>
      </c>
    </row>
    <row r="3394" spans="2:5" x14ac:dyDescent="0.2">
      <c r="B3394" t="s">
        <v>6895</v>
      </c>
      <c r="C3394" t="s">
        <v>6896</v>
      </c>
      <c r="D3394" s="1">
        <v>43904</v>
      </c>
      <c r="E3394" s="4">
        <v>1923982</v>
      </c>
    </row>
    <row r="3395" spans="2:5" x14ac:dyDescent="0.2">
      <c r="B3395" t="s">
        <v>6897</v>
      </c>
      <c r="C3395" t="s">
        <v>6898</v>
      </c>
      <c r="D3395" s="1">
        <v>43904</v>
      </c>
      <c r="E3395" s="4">
        <v>1923986</v>
      </c>
    </row>
    <row r="3396" spans="2:5" x14ac:dyDescent="0.2">
      <c r="B3396" t="s">
        <v>6899</v>
      </c>
      <c r="C3396" t="s">
        <v>6900</v>
      </c>
      <c r="D3396" s="1">
        <v>43904</v>
      </c>
      <c r="E3396" s="4">
        <v>1923987</v>
      </c>
    </row>
    <row r="3397" spans="2:5" x14ac:dyDescent="0.2">
      <c r="B3397" t="s">
        <v>6901</v>
      </c>
      <c r="C3397" t="s">
        <v>6902</v>
      </c>
      <c r="D3397" s="1">
        <v>43904</v>
      </c>
      <c r="E3397" s="4">
        <v>1924006</v>
      </c>
    </row>
    <row r="3398" spans="2:5" x14ac:dyDescent="0.2">
      <c r="B3398" t="s">
        <v>6903</v>
      </c>
      <c r="C3398" t="s">
        <v>6904</v>
      </c>
      <c r="D3398" s="1">
        <v>43904</v>
      </c>
      <c r="E3398" s="4">
        <v>1924007</v>
      </c>
    </row>
    <row r="3399" spans="2:5" x14ac:dyDescent="0.2">
      <c r="B3399" t="s">
        <v>6905</v>
      </c>
      <c r="C3399" t="s">
        <v>6906</v>
      </c>
      <c r="D3399" s="1">
        <v>43904</v>
      </c>
      <c r="E3399" s="4">
        <v>1924023</v>
      </c>
    </row>
    <row r="3400" spans="2:5" x14ac:dyDescent="0.2">
      <c r="B3400" t="s">
        <v>6907</v>
      </c>
      <c r="C3400" t="s">
        <v>6908</v>
      </c>
      <c r="D3400" s="1">
        <v>43904</v>
      </c>
      <c r="E3400" s="4">
        <v>1924024</v>
      </c>
    </row>
    <row r="3401" spans="2:5" x14ac:dyDescent="0.2">
      <c r="B3401" t="s">
        <v>6909</v>
      </c>
      <c r="C3401" t="s">
        <v>6910</v>
      </c>
      <c r="D3401" s="1">
        <v>43904</v>
      </c>
      <c r="E3401" s="4">
        <v>1924025</v>
      </c>
    </row>
    <row r="3402" spans="2:5" x14ac:dyDescent="0.2">
      <c r="B3402" t="s">
        <v>6911</v>
      </c>
      <c r="C3402" t="s">
        <v>6912</v>
      </c>
      <c r="D3402" s="1">
        <v>43904</v>
      </c>
      <c r="E3402" s="4">
        <v>1924026</v>
      </c>
    </row>
    <row r="3403" spans="2:5" x14ac:dyDescent="0.2">
      <c r="B3403" t="s">
        <v>6913</v>
      </c>
      <c r="C3403" t="s">
        <v>6914</v>
      </c>
      <c r="D3403" s="1">
        <v>43904</v>
      </c>
      <c r="E3403" s="4">
        <v>1924027</v>
      </c>
    </row>
    <row r="3404" spans="2:5" x14ac:dyDescent="0.2">
      <c r="B3404" t="s">
        <v>6915</v>
      </c>
      <c r="C3404" t="s">
        <v>6916</v>
      </c>
      <c r="D3404" s="1">
        <v>43904</v>
      </c>
      <c r="E3404" s="4">
        <v>1924028</v>
      </c>
    </row>
    <row r="3405" spans="2:5" x14ac:dyDescent="0.2">
      <c r="B3405" t="s">
        <v>6917</v>
      </c>
      <c r="C3405" t="s">
        <v>6918</v>
      </c>
      <c r="D3405" s="1">
        <v>43904</v>
      </c>
      <c r="E3405" s="4">
        <v>1924029</v>
      </c>
    </row>
    <row r="3406" spans="2:5" x14ac:dyDescent="0.2">
      <c r="B3406" t="s">
        <v>6919</v>
      </c>
      <c r="C3406" t="s">
        <v>6920</v>
      </c>
      <c r="D3406" s="1">
        <v>43904</v>
      </c>
      <c r="E3406" s="4">
        <v>1924030</v>
      </c>
    </row>
    <row r="3407" spans="2:5" x14ac:dyDescent="0.2">
      <c r="B3407" t="s">
        <v>6921</v>
      </c>
      <c r="C3407" t="s">
        <v>6922</v>
      </c>
      <c r="D3407" s="1">
        <v>43904</v>
      </c>
      <c r="E3407" s="4">
        <v>1924032</v>
      </c>
    </row>
    <row r="3408" spans="2:5" x14ac:dyDescent="0.2">
      <c r="B3408" t="s">
        <v>6923</v>
      </c>
      <c r="C3408" t="s">
        <v>6924</v>
      </c>
      <c r="D3408" s="1">
        <v>43904</v>
      </c>
      <c r="E3408" s="4">
        <v>1924033</v>
      </c>
    </row>
    <row r="3409" spans="2:5" x14ac:dyDescent="0.2">
      <c r="B3409" t="s">
        <v>6925</v>
      </c>
      <c r="C3409" t="s">
        <v>6926</v>
      </c>
      <c r="D3409" s="1">
        <v>43904</v>
      </c>
      <c r="E3409" s="4">
        <v>1924034</v>
      </c>
    </row>
    <row r="3410" spans="2:5" x14ac:dyDescent="0.2">
      <c r="B3410" t="s">
        <v>6927</v>
      </c>
      <c r="C3410" t="s">
        <v>6928</v>
      </c>
      <c r="D3410" s="1">
        <v>43904</v>
      </c>
      <c r="E3410" s="4">
        <v>1924035</v>
      </c>
    </row>
    <row r="3411" spans="2:5" x14ac:dyDescent="0.2">
      <c r="B3411" t="s">
        <v>6929</v>
      </c>
      <c r="C3411" t="s">
        <v>6930</v>
      </c>
      <c r="D3411" s="1">
        <v>43904</v>
      </c>
      <c r="E3411" s="4">
        <v>1924036</v>
      </c>
    </row>
    <row r="3412" spans="2:5" x14ac:dyDescent="0.2">
      <c r="B3412" t="s">
        <v>6931</v>
      </c>
      <c r="C3412" t="s">
        <v>6932</v>
      </c>
      <c r="D3412" s="1">
        <v>43904</v>
      </c>
      <c r="E3412" s="4">
        <v>1924038</v>
      </c>
    </row>
    <row r="3413" spans="2:5" x14ac:dyDescent="0.2">
      <c r="B3413" t="s">
        <v>6933</v>
      </c>
      <c r="C3413" t="s">
        <v>6934</v>
      </c>
      <c r="D3413" s="1">
        <v>43904</v>
      </c>
      <c r="E3413" s="4">
        <v>1924039</v>
      </c>
    </row>
    <row r="3414" spans="2:5" x14ac:dyDescent="0.2">
      <c r="B3414" t="s">
        <v>6935</v>
      </c>
      <c r="C3414" t="s">
        <v>6936</v>
      </c>
      <c r="D3414" s="1">
        <v>43904</v>
      </c>
      <c r="E3414" s="4">
        <v>1924043</v>
      </c>
    </row>
    <row r="3415" spans="2:5" x14ac:dyDescent="0.2">
      <c r="B3415" t="s">
        <v>6937</v>
      </c>
      <c r="C3415" t="s">
        <v>6938</v>
      </c>
      <c r="D3415" s="1">
        <v>43904</v>
      </c>
      <c r="E3415" s="4">
        <v>1924044</v>
      </c>
    </row>
    <row r="3416" spans="2:5" x14ac:dyDescent="0.2">
      <c r="B3416" t="s">
        <v>6939</v>
      </c>
      <c r="C3416" t="s">
        <v>6940</v>
      </c>
      <c r="D3416" s="1">
        <v>43904</v>
      </c>
      <c r="E3416" s="4">
        <v>1924045</v>
      </c>
    </row>
    <row r="3417" spans="2:5" x14ac:dyDescent="0.2">
      <c r="B3417" t="s">
        <v>6941</v>
      </c>
      <c r="C3417" t="s">
        <v>6942</v>
      </c>
      <c r="D3417" s="1">
        <v>43904</v>
      </c>
      <c r="E3417" s="4">
        <v>1924047</v>
      </c>
    </row>
    <row r="3418" spans="2:5" x14ac:dyDescent="0.2">
      <c r="B3418" t="s">
        <v>6943</v>
      </c>
      <c r="C3418" t="s">
        <v>6944</v>
      </c>
      <c r="D3418" s="1">
        <v>43904</v>
      </c>
      <c r="E3418" s="4">
        <v>1924049</v>
      </c>
    </row>
    <row r="3419" spans="2:5" x14ac:dyDescent="0.2">
      <c r="B3419" t="s">
        <v>6945</v>
      </c>
      <c r="C3419" t="s">
        <v>6946</v>
      </c>
      <c r="D3419" s="1">
        <v>43904</v>
      </c>
      <c r="E3419" s="4">
        <v>1924051</v>
      </c>
    </row>
    <row r="3420" spans="2:5" x14ac:dyDescent="0.2">
      <c r="B3420" t="s">
        <v>6947</v>
      </c>
      <c r="C3420" t="s">
        <v>6948</v>
      </c>
      <c r="D3420" s="1">
        <v>43904</v>
      </c>
      <c r="E3420" s="4">
        <v>1924052</v>
      </c>
    </row>
    <row r="3421" spans="2:5" x14ac:dyDescent="0.2">
      <c r="B3421" t="s">
        <v>6949</v>
      </c>
      <c r="C3421" t="s">
        <v>6950</v>
      </c>
      <c r="D3421" s="1">
        <v>43904</v>
      </c>
      <c r="E3421" s="4">
        <v>1924053</v>
      </c>
    </row>
    <row r="3422" spans="2:5" x14ac:dyDescent="0.2">
      <c r="B3422" t="s">
        <v>6951</v>
      </c>
      <c r="C3422" t="s">
        <v>6952</v>
      </c>
      <c r="D3422" s="1">
        <v>43904</v>
      </c>
      <c r="E3422" s="4">
        <v>1924056</v>
      </c>
    </row>
    <row r="3423" spans="2:5" x14ac:dyDescent="0.2">
      <c r="B3423" t="s">
        <v>6953</v>
      </c>
      <c r="C3423" t="s">
        <v>6954</v>
      </c>
      <c r="D3423" s="1">
        <v>43904</v>
      </c>
      <c r="E3423" s="4">
        <v>1924058</v>
      </c>
    </row>
    <row r="3424" spans="2:5" x14ac:dyDescent="0.2">
      <c r="B3424" t="s">
        <v>6955</v>
      </c>
      <c r="C3424" t="s">
        <v>6956</v>
      </c>
      <c r="D3424" s="1">
        <v>43904</v>
      </c>
      <c r="E3424" s="4">
        <v>1924060</v>
      </c>
    </row>
    <row r="3425" spans="2:5" x14ac:dyDescent="0.2">
      <c r="B3425" t="s">
        <v>6957</v>
      </c>
      <c r="C3425" t="s">
        <v>6958</v>
      </c>
      <c r="D3425" s="1">
        <v>43904</v>
      </c>
      <c r="E3425" s="4">
        <v>1924077</v>
      </c>
    </row>
    <row r="3426" spans="2:5" x14ac:dyDescent="0.2">
      <c r="B3426" t="s">
        <v>6959</v>
      </c>
      <c r="C3426" t="s">
        <v>6960</v>
      </c>
      <c r="D3426" s="1">
        <v>43904</v>
      </c>
      <c r="E3426" s="4">
        <v>1924078</v>
      </c>
    </row>
    <row r="3427" spans="2:5" x14ac:dyDescent="0.2">
      <c r="B3427" t="s">
        <v>6961</v>
      </c>
      <c r="C3427" t="s">
        <v>6962</v>
      </c>
      <c r="D3427" s="1">
        <v>43904</v>
      </c>
      <c r="E3427" s="4">
        <v>1924081</v>
      </c>
    </row>
    <row r="3428" spans="2:5" x14ac:dyDescent="0.2">
      <c r="B3428" t="s">
        <v>6963</v>
      </c>
      <c r="C3428" t="s">
        <v>6964</v>
      </c>
      <c r="D3428" s="1">
        <v>43904</v>
      </c>
      <c r="E3428" s="4">
        <v>1924083</v>
      </c>
    </row>
    <row r="3429" spans="2:5" x14ac:dyDescent="0.2">
      <c r="B3429" t="s">
        <v>6965</v>
      </c>
      <c r="C3429" t="s">
        <v>6966</v>
      </c>
      <c r="D3429" s="1">
        <v>43905</v>
      </c>
      <c r="E3429" s="4">
        <v>1923956</v>
      </c>
    </row>
    <row r="3430" spans="2:5" x14ac:dyDescent="0.2">
      <c r="B3430" t="s">
        <v>6967</v>
      </c>
      <c r="C3430" t="s">
        <v>6968</v>
      </c>
      <c r="D3430" s="1">
        <v>43905</v>
      </c>
      <c r="E3430" s="4">
        <v>1923957</v>
      </c>
    </row>
    <row r="3431" spans="2:5" x14ac:dyDescent="0.2">
      <c r="B3431" t="s">
        <v>6969</v>
      </c>
      <c r="C3431" t="s">
        <v>6970</v>
      </c>
      <c r="D3431" s="1">
        <v>43905</v>
      </c>
      <c r="E3431" s="4">
        <v>1923958</v>
      </c>
    </row>
    <row r="3432" spans="2:5" x14ac:dyDescent="0.2">
      <c r="B3432" t="s">
        <v>6971</v>
      </c>
      <c r="C3432" t="s">
        <v>6972</v>
      </c>
      <c r="D3432" s="1">
        <v>43906</v>
      </c>
      <c r="E3432" s="4">
        <v>1924236</v>
      </c>
    </row>
    <row r="3433" spans="2:5" x14ac:dyDescent="0.2">
      <c r="B3433" t="s">
        <v>6973</v>
      </c>
      <c r="C3433" t="s">
        <v>6974</v>
      </c>
      <c r="D3433" s="1">
        <v>43906</v>
      </c>
      <c r="E3433" s="4">
        <v>1924240</v>
      </c>
    </row>
    <row r="3434" spans="2:5" x14ac:dyDescent="0.2">
      <c r="B3434" t="s">
        <v>6975</v>
      </c>
      <c r="C3434" t="s">
        <v>6976</v>
      </c>
      <c r="D3434" s="1">
        <v>43906</v>
      </c>
      <c r="E3434" s="4">
        <v>1924241</v>
      </c>
    </row>
    <row r="3435" spans="2:5" x14ac:dyDescent="0.2">
      <c r="B3435" t="s">
        <v>6977</v>
      </c>
      <c r="C3435" t="s">
        <v>6978</v>
      </c>
      <c r="D3435" s="1">
        <v>43906</v>
      </c>
      <c r="E3435" s="4">
        <v>1924242</v>
      </c>
    </row>
    <row r="3436" spans="2:5" x14ac:dyDescent="0.2">
      <c r="B3436" t="s">
        <v>6979</v>
      </c>
      <c r="C3436" t="s">
        <v>6980</v>
      </c>
      <c r="D3436" s="1">
        <v>43906</v>
      </c>
      <c r="E3436" s="4">
        <v>1924243</v>
      </c>
    </row>
    <row r="3437" spans="2:5" x14ac:dyDescent="0.2">
      <c r="B3437" t="s">
        <v>6981</v>
      </c>
      <c r="C3437" t="s">
        <v>6982</v>
      </c>
      <c r="D3437" s="1">
        <v>43906</v>
      </c>
      <c r="E3437" s="4">
        <v>1924244</v>
      </c>
    </row>
    <row r="3438" spans="2:5" x14ac:dyDescent="0.2">
      <c r="B3438" t="s">
        <v>6983</v>
      </c>
      <c r="C3438" t="s">
        <v>6984</v>
      </c>
      <c r="D3438" s="1">
        <v>43906</v>
      </c>
      <c r="E3438" s="4">
        <v>1924249</v>
      </c>
    </row>
    <row r="3439" spans="2:5" x14ac:dyDescent="0.2">
      <c r="B3439" t="s">
        <v>6985</v>
      </c>
      <c r="C3439" t="s">
        <v>6986</v>
      </c>
      <c r="D3439" s="1">
        <v>43906</v>
      </c>
      <c r="E3439" s="4">
        <v>1924250</v>
      </c>
    </row>
    <row r="3440" spans="2:5" x14ac:dyDescent="0.2">
      <c r="B3440" t="s">
        <v>6987</v>
      </c>
      <c r="C3440" t="s">
        <v>6988</v>
      </c>
      <c r="D3440" s="1">
        <v>43906</v>
      </c>
      <c r="E3440" s="4">
        <v>1924253</v>
      </c>
    </row>
    <row r="3441" spans="2:5" x14ac:dyDescent="0.2">
      <c r="B3441" t="s">
        <v>6989</v>
      </c>
      <c r="C3441" t="s">
        <v>6990</v>
      </c>
      <c r="D3441" s="1">
        <v>43906</v>
      </c>
      <c r="E3441" s="4">
        <v>1924256</v>
      </c>
    </row>
    <row r="3442" spans="2:5" x14ac:dyDescent="0.2">
      <c r="B3442" t="s">
        <v>6991</v>
      </c>
      <c r="C3442" t="s">
        <v>6992</v>
      </c>
      <c r="D3442" s="1">
        <v>43906</v>
      </c>
      <c r="E3442" s="4">
        <v>1924265</v>
      </c>
    </row>
    <row r="3443" spans="2:5" x14ac:dyDescent="0.2">
      <c r="B3443" t="s">
        <v>6993</v>
      </c>
      <c r="C3443" t="s">
        <v>6994</v>
      </c>
      <c r="D3443" s="1">
        <v>43907</v>
      </c>
      <c r="E3443" s="4">
        <v>1924247</v>
      </c>
    </row>
    <row r="3444" spans="2:5" x14ac:dyDescent="0.2">
      <c r="B3444" t="s">
        <v>6995</v>
      </c>
      <c r="C3444" t="s">
        <v>6996</v>
      </c>
      <c r="D3444" s="1">
        <v>43907</v>
      </c>
      <c r="E3444" s="4">
        <v>1924248</v>
      </c>
    </row>
    <row r="3445" spans="2:5" x14ac:dyDescent="0.2">
      <c r="B3445" t="s">
        <v>6997</v>
      </c>
      <c r="C3445" t="s">
        <v>6998</v>
      </c>
      <c r="D3445" s="1">
        <v>43907</v>
      </c>
      <c r="E3445" s="4">
        <v>1924261</v>
      </c>
    </row>
    <row r="3446" spans="2:5" x14ac:dyDescent="0.2">
      <c r="B3446" t="s">
        <v>6999</v>
      </c>
      <c r="C3446" t="s">
        <v>7000</v>
      </c>
      <c r="D3446" s="1">
        <v>43907</v>
      </c>
      <c r="E3446" s="4">
        <v>1924262</v>
      </c>
    </row>
    <row r="3447" spans="2:5" x14ac:dyDescent="0.2">
      <c r="B3447" t="s">
        <v>7001</v>
      </c>
      <c r="C3447" t="s">
        <v>7002</v>
      </c>
      <c r="D3447" s="1">
        <v>43907</v>
      </c>
      <c r="E3447" s="4">
        <v>1924263</v>
      </c>
    </row>
    <row r="3448" spans="2:5" x14ac:dyDescent="0.2">
      <c r="B3448" t="s">
        <v>7003</v>
      </c>
      <c r="C3448" t="s">
        <v>7004</v>
      </c>
      <c r="D3448" s="1">
        <v>43907</v>
      </c>
      <c r="E3448" s="4">
        <v>1924264</v>
      </c>
    </row>
    <row r="3449" spans="2:5" x14ac:dyDescent="0.2">
      <c r="B3449" t="s">
        <v>7005</v>
      </c>
      <c r="C3449" t="s">
        <v>7006</v>
      </c>
      <c r="D3449" s="1">
        <v>43907</v>
      </c>
      <c r="E3449" s="4">
        <v>1924266</v>
      </c>
    </row>
    <row r="3450" spans="2:5" x14ac:dyDescent="0.2">
      <c r="B3450" t="s">
        <v>7007</v>
      </c>
      <c r="C3450" t="s">
        <v>7008</v>
      </c>
      <c r="D3450" s="1">
        <v>43907</v>
      </c>
      <c r="E3450" s="4">
        <v>1924267</v>
      </c>
    </row>
    <row r="3451" spans="2:5" x14ac:dyDescent="0.2">
      <c r="B3451" t="s">
        <v>7009</v>
      </c>
      <c r="C3451" t="s">
        <v>7010</v>
      </c>
      <c r="D3451" s="1">
        <v>43907</v>
      </c>
      <c r="E3451" s="4">
        <v>1924268</v>
      </c>
    </row>
    <row r="3452" spans="2:5" x14ac:dyDescent="0.2">
      <c r="B3452" t="s">
        <v>7011</v>
      </c>
      <c r="C3452" t="s">
        <v>7012</v>
      </c>
      <c r="D3452" s="1">
        <v>43907</v>
      </c>
      <c r="E3452" s="4">
        <v>1924269</v>
      </c>
    </row>
    <row r="3453" spans="2:5" x14ac:dyDescent="0.2">
      <c r="B3453" t="s">
        <v>7013</v>
      </c>
      <c r="C3453" t="s">
        <v>7014</v>
      </c>
      <c r="D3453" s="1">
        <v>43907</v>
      </c>
      <c r="E3453" s="4">
        <v>1924272</v>
      </c>
    </row>
    <row r="3454" spans="2:5" x14ac:dyDescent="0.2">
      <c r="B3454" t="s">
        <v>7015</v>
      </c>
      <c r="C3454" t="s">
        <v>7016</v>
      </c>
      <c r="D3454" s="1">
        <v>43907</v>
      </c>
      <c r="E3454" s="4">
        <v>1924273</v>
      </c>
    </row>
    <row r="3455" spans="2:5" x14ac:dyDescent="0.2">
      <c r="B3455" t="s">
        <v>7017</v>
      </c>
      <c r="C3455" t="s">
        <v>7018</v>
      </c>
      <c r="D3455" s="1">
        <v>43907</v>
      </c>
      <c r="E3455" s="4">
        <v>1924274</v>
      </c>
    </row>
    <row r="3456" spans="2:5" x14ac:dyDescent="0.2">
      <c r="B3456" t="s">
        <v>7019</v>
      </c>
      <c r="C3456" t="s">
        <v>7020</v>
      </c>
      <c r="D3456" s="1">
        <v>43907</v>
      </c>
      <c r="E3456" s="4">
        <v>1924279</v>
      </c>
    </row>
    <row r="3457" spans="2:5" x14ac:dyDescent="0.2">
      <c r="B3457" t="s">
        <v>7021</v>
      </c>
      <c r="C3457" t="s">
        <v>7022</v>
      </c>
      <c r="D3457" s="1">
        <v>43907</v>
      </c>
      <c r="E3457" s="4">
        <v>1924281</v>
      </c>
    </row>
    <row r="3458" spans="2:5" x14ac:dyDescent="0.2">
      <c r="B3458" t="s">
        <v>7023</v>
      </c>
      <c r="C3458" t="s">
        <v>7024</v>
      </c>
      <c r="D3458" s="1">
        <v>43907</v>
      </c>
      <c r="E3458" s="4">
        <v>1924282</v>
      </c>
    </row>
    <row r="3459" spans="2:5" x14ac:dyDescent="0.2">
      <c r="B3459" t="s">
        <v>7025</v>
      </c>
      <c r="C3459" t="s">
        <v>7026</v>
      </c>
      <c r="D3459" s="1">
        <v>43908</v>
      </c>
      <c r="E3459" s="4">
        <v>1924148</v>
      </c>
    </row>
    <row r="3460" spans="2:5" x14ac:dyDescent="0.2">
      <c r="B3460" t="s">
        <v>7027</v>
      </c>
      <c r="C3460" t="s">
        <v>7028</v>
      </c>
      <c r="D3460" s="1">
        <v>43908</v>
      </c>
      <c r="E3460" s="4">
        <v>1924149</v>
      </c>
    </row>
    <row r="3461" spans="2:5" x14ac:dyDescent="0.2">
      <c r="B3461" t="s">
        <v>7029</v>
      </c>
      <c r="C3461" t="s">
        <v>7030</v>
      </c>
      <c r="D3461" s="1">
        <v>43908</v>
      </c>
      <c r="E3461" s="4">
        <v>1924201</v>
      </c>
    </row>
    <row r="3462" spans="2:5" x14ac:dyDescent="0.2">
      <c r="B3462" t="s">
        <v>7031</v>
      </c>
      <c r="C3462" t="s">
        <v>7032</v>
      </c>
      <c r="D3462" s="1">
        <v>43908</v>
      </c>
      <c r="E3462" s="4">
        <v>1924226</v>
      </c>
    </row>
    <row r="3463" spans="2:5" x14ac:dyDescent="0.2">
      <c r="B3463" t="s">
        <v>7033</v>
      </c>
      <c r="C3463" t="s">
        <v>7034</v>
      </c>
      <c r="D3463" s="1">
        <v>43908</v>
      </c>
      <c r="E3463" s="4">
        <v>1924228</v>
      </c>
    </row>
    <row r="3464" spans="2:5" x14ac:dyDescent="0.2">
      <c r="B3464" t="s">
        <v>7035</v>
      </c>
      <c r="C3464" t="s">
        <v>7036</v>
      </c>
      <c r="D3464" s="1">
        <v>43908</v>
      </c>
      <c r="E3464" s="4">
        <v>1924231</v>
      </c>
    </row>
    <row r="3465" spans="2:5" x14ac:dyDescent="0.2">
      <c r="B3465" t="s">
        <v>7037</v>
      </c>
      <c r="C3465" t="s">
        <v>7038</v>
      </c>
      <c r="D3465" s="1">
        <v>43908</v>
      </c>
      <c r="E3465" s="4">
        <v>1924232</v>
      </c>
    </row>
    <row r="3466" spans="2:5" x14ac:dyDescent="0.2">
      <c r="B3466" t="s">
        <v>7039</v>
      </c>
      <c r="C3466" t="s">
        <v>7040</v>
      </c>
      <c r="D3466" s="1">
        <v>43908</v>
      </c>
      <c r="E3466" s="4">
        <v>1924280</v>
      </c>
    </row>
    <row r="3467" spans="2:5" x14ac:dyDescent="0.2">
      <c r="B3467" t="s">
        <v>7041</v>
      </c>
      <c r="C3467" t="s">
        <v>7042</v>
      </c>
      <c r="D3467" s="1">
        <v>43908</v>
      </c>
      <c r="E3467" s="4">
        <v>1924283</v>
      </c>
    </row>
    <row r="3468" spans="2:5" x14ac:dyDescent="0.2">
      <c r="B3468" t="s">
        <v>7043</v>
      </c>
      <c r="C3468" t="s">
        <v>7044</v>
      </c>
      <c r="D3468" s="1">
        <v>43908</v>
      </c>
      <c r="E3468" s="4">
        <v>1924284</v>
      </c>
    </row>
    <row r="3469" spans="2:5" x14ac:dyDescent="0.2">
      <c r="B3469" t="s">
        <v>7045</v>
      </c>
      <c r="C3469" t="s">
        <v>7046</v>
      </c>
      <c r="D3469" s="1">
        <v>43908</v>
      </c>
      <c r="E3469" s="4">
        <v>1924285</v>
      </c>
    </row>
    <row r="3470" spans="2:5" x14ac:dyDescent="0.2">
      <c r="B3470" t="s">
        <v>7047</v>
      </c>
      <c r="C3470" t="s">
        <v>7048</v>
      </c>
      <c r="D3470" s="1">
        <v>43908</v>
      </c>
      <c r="E3470" s="4">
        <v>1924286</v>
      </c>
    </row>
    <row r="3471" spans="2:5" x14ac:dyDescent="0.2">
      <c r="B3471" t="s">
        <v>7049</v>
      </c>
      <c r="C3471" t="s">
        <v>7050</v>
      </c>
      <c r="D3471" s="1">
        <v>43908</v>
      </c>
      <c r="E3471" s="4">
        <v>1924287</v>
      </c>
    </row>
    <row r="3472" spans="2:5" x14ac:dyDescent="0.2">
      <c r="B3472" t="s">
        <v>7051</v>
      </c>
      <c r="C3472" t="s">
        <v>7052</v>
      </c>
      <c r="D3472" s="1">
        <v>43908</v>
      </c>
      <c r="E3472" s="4">
        <v>1924288</v>
      </c>
    </row>
    <row r="3473" spans="2:5" x14ac:dyDescent="0.2">
      <c r="B3473" t="s">
        <v>7053</v>
      </c>
      <c r="C3473" t="s">
        <v>7054</v>
      </c>
      <c r="D3473" s="1">
        <v>43908</v>
      </c>
      <c r="E3473" s="4">
        <v>1924289</v>
      </c>
    </row>
    <row r="3474" spans="2:5" x14ac:dyDescent="0.2">
      <c r="B3474" t="s">
        <v>7055</v>
      </c>
      <c r="C3474" t="s">
        <v>7056</v>
      </c>
      <c r="D3474" s="1">
        <v>43908</v>
      </c>
      <c r="E3474" s="4">
        <v>1924290</v>
      </c>
    </row>
    <row r="3475" spans="2:5" x14ac:dyDescent="0.2">
      <c r="B3475" t="s">
        <v>7057</v>
      </c>
      <c r="C3475" t="s">
        <v>7058</v>
      </c>
      <c r="D3475" s="1">
        <v>43908</v>
      </c>
      <c r="E3475" s="4">
        <v>1924291</v>
      </c>
    </row>
    <row r="3476" spans="2:5" x14ac:dyDescent="0.2">
      <c r="B3476" t="s">
        <v>7059</v>
      </c>
      <c r="C3476" t="s">
        <v>7060</v>
      </c>
      <c r="D3476" s="1">
        <v>43908</v>
      </c>
      <c r="E3476" s="4">
        <v>1924296</v>
      </c>
    </row>
    <row r="3477" spans="2:5" x14ac:dyDescent="0.2">
      <c r="B3477" t="s">
        <v>7061</v>
      </c>
      <c r="C3477" t="s">
        <v>7062</v>
      </c>
      <c r="D3477" s="1">
        <v>43908</v>
      </c>
      <c r="E3477" s="4">
        <v>1924297</v>
      </c>
    </row>
    <row r="3478" spans="2:5" x14ac:dyDescent="0.2">
      <c r="B3478" t="s">
        <v>7063</v>
      </c>
      <c r="C3478" t="s">
        <v>7064</v>
      </c>
      <c r="D3478" s="1">
        <v>43908</v>
      </c>
      <c r="E3478" s="4">
        <v>1924312</v>
      </c>
    </row>
    <row r="3479" spans="2:5" x14ac:dyDescent="0.2">
      <c r="B3479" t="s">
        <v>7065</v>
      </c>
      <c r="C3479" t="s">
        <v>7066</v>
      </c>
      <c r="D3479" s="1">
        <v>43909</v>
      </c>
      <c r="E3479" s="4">
        <v>1924304</v>
      </c>
    </row>
    <row r="3480" spans="2:5" x14ac:dyDescent="0.2">
      <c r="B3480" t="s">
        <v>7067</v>
      </c>
      <c r="C3480" t="s">
        <v>7068</v>
      </c>
      <c r="D3480" s="1">
        <v>43909</v>
      </c>
      <c r="E3480" s="4">
        <v>1924305</v>
      </c>
    </row>
    <row r="3481" spans="2:5" x14ac:dyDescent="0.2">
      <c r="B3481" t="s">
        <v>7069</v>
      </c>
      <c r="C3481" t="s">
        <v>7070</v>
      </c>
      <c r="D3481" s="1">
        <v>43909</v>
      </c>
      <c r="E3481" s="4">
        <v>1924306</v>
      </c>
    </row>
    <row r="3482" spans="2:5" x14ac:dyDescent="0.2">
      <c r="B3482" t="s">
        <v>7071</v>
      </c>
      <c r="C3482" t="s">
        <v>7072</v>
      </c>
      <c r="D3482" s="1">
        <v>43909</v>
      </c>
      <c r="E3482" s="4">
        <v>1924307</v>
      </c>
    </row>
    <row r="3483" spans="2:5" x14ac:dyDescent="0.2">
      <c r="B3483" t="s">
        <v>7073</v>
      </c>
      <c r="C3483" t="s">
        <v>7074</v>
      </c>
      <c r="D3483" s="1">
        <v>43909</v>
      </c>
      <c r="E3483" s="4">
        <v>1924308</v>
      </c>
    </row>
    <row r="3484" spans="2:5" x14ac:dyDescent="0.2">
      <c r="B3484" t="s">
        <v>7075</v>
      </c>
      <c r="C3484" t="s">
        <v>7076</v>
      </c>
      <c r="D3484" s="1">
        <v>43909</v>
      </c>
      <c r="E3484" s="4">
        <v>1924313</v>
      </c>
    </row>
    <row r="3485" spans="2:5" x14ac:dyDescent="0.2">
      <c r="B3485" t="s">
        <v>7077</v>
      </c>
      <c r="C3485" t="s">
        <v>7078</v>
      </c>
      <c r="D3485" s="1">
        <v>43909</v>
      </c>
      <c r="E3485" s="4">
        <v>1924314</v>
      </c>
    </row>
    <row r="3486" spans="2:5" x14ac:dyDescent="0.2">
      <c r="B3486" t="s">
        <v>7079</v>
      </c>
      <c r="C3486" t="s">
        <v>7080</v>
      </c>
      <c r="D3486" s="1">
        <v>43909</v>
      </c>
      <c r="E3486" s="4">
        <v>1924315</v>
      </c>
    </row>
    <row r="3487" spans="2:5" x14ac:dyDescent="0.2">
      <c r="B3487" t="s">
        <v>7081</v>
      </c>
      <c r="C3487" t="s">
        <v>7082</v>
      </c>
      <c r="D3487" s="1">
        <v>43909</v>
      </c>
      <c r="E3487" s="4">
        <v>1924316</v>
      </c>
    </row>
    <row r="3488" spans="2:5" x14ac:dyDescent="0.2">
      <c r="B3488" t="s">
        <v>7083</v>
      </c>
      <c r="C3488" t="s">
        <v>7084</v>
      </c>
      <c r="D3488" s="1">
        <v>43909</v>
      </c>
      <c r="E3488" s="4">
        <v>1924317</v>
      </c>
    </row>
    <row r="3489" spans="2:5" x14ac:dyDescent="0.2">
      <c r="B3489" t="s">
        <v>7085</v>
      </c>
      <c r="C3489" t="s">
        <v>7086</v>
      </c>
      <c r="D3489" s="1">
        <v>43909</v>
      </c>
      <c r="E3489" s="4">
        <v>1924318</v>
      </c>
    </row>
    <row r="3490" spans="2:5" x14ac:dyDescent="0.2">
      <c r="B3490" t="s">
        <v>7087</v>
      </c>
      <c r="C3490" t="s">
        <v>7088</v>
      </c>
      <c r="D3490" s="1">
        <v>43909</v>
      </c>
      <c r="E3490" s="4">
        <v>1924319</v>
      </c>
    </row>
    <row r="3491" spans="2:5" x14ac:dyDescent="0.2">
      <c r="B3491" t="s">
        <v>7089</v>
      </c>
      <c r="C3491" t="s">
        <v>7090</v>
      </c>
      <c r="D3491" s="1">
        <v>43909</v>
      </c>
      <c r="E3491" s="4">
        <v>1924320</v>
      </c>
    </row>
    <row r="3492" spans="2:5" x14ac:dyDescent="0.2">
      <c r="B3492" t="s">
        <v>7091</v>
      </c>
      <c r="C3492" t="s">
        <v>7092</v>
      </c>
      <c r="D3492" s="1">
        <v>43909</v>
      </c>
      <c r="E3492" s="4">
        <v>1924321</v>
      </c>
    </row>
    <row r="3493" spans="2:5" x14ac:dyDescent="0.2">
      <c r="B3493" t="s">
        <v>7093</v>
      </c>
      <c r="C3493" t="s">
        <v>7094</v>
      </c>
      <c r="D3493" s="1">
        <v>43909</v>
      </c>
      <c r="E3493" s="4">
        <v>1924322</v>
      </c>
    </row>
    <row r="3494" spans="2:5" x14ac:dyDescent="0.2">
      <c r="B3494" t="s">
        <v>7095</v>
      </c>
      <c r="C3494" t="s">
        <v>7096</v>
      </c>
      <c r="D3494" s="1">
        <v>43909</v>
      </c>
      <c r="E3494" s="4">
        <v>1924324</v>
      </c>
    </row>
    <row r="3495" spans="2:5" x14ac:dyDescent="0.2">
      <c r="B3495" t="s">
        <v>7097</v>
      </c>
      <c r="C3495" t="s">
        <v>7098</v>
      </c>
      <c r="D3495" s="1">
        <v>43909</v>
      </c>
      <c r="E3495" s="4">
        <v>1924325</v>
      </c>
    </row>
    <row r="3496" spans="2:5" x14ac:dyDescent="0.2">
      <c r="B3496" t="s">
        <v>7099</v>
      </c>
      <c r="C3496" t="s">
        <v>7100</v>
      </c>
      <c r="D3496" s="1">
        <v>43909</v>
      </c>
      <c r="E3496" s="4">
        <v>1924326</v>
      </c>
    </row>
    <row r="3497" spans="2:5" x14ac:dyDescent="0.2">
      <c r="B3497" t="s">
        <v>7101</v>
      </c>
      <c r="C3497" t="s">
        <v>7102</v>
      </c>
      <c r="D3497" s="1">
        <v>43909</v>
      </c>
      <c r="E3497" s="4">
        <v>1924327</v>
      </c>
    </row>
    <row r="3498" spans="2:5" x14ac:dyDescent="0.2">
      <c r="B3498" t="s">
        <v>7103</v>
      </c>
      <c r="C3498" t="s">
        <v>7104</v>
      </c>
      <c r="D3498" s="1">
        <v>43909</v>
      </c>
      <c r="E3498" s="4">
        <v>1924328</v>
      </c>
    </row>
    <row r="3499" spans="2:5" x14ac:dyDescent="0.2">
      <c r="B3499" t="s">
        <v>7105</v>
      </c>
      <c r="C3499" t="s">
        <v>7106</v>
      </c>
      <c r="D3499" s="1">
        <v>43909</v>
      </c>
      <c r="E3499" s="4">
        <v>1924330</v>
      </c>
    </row>
    <row r="3500" spans="2:5" x14ac:dyDescent="0.2">
      <c r="B3500" t="s">
        <v>7107</v>
      </c>
      <c r="C3500" t="s">
        <v>7108</v>
      </c>
      <c r="D3500" s="1">
        <v>43909</v>
      </c>
      <c r="E3500" s="4">
        <v>1924331</v>
      </c>
    </row>
    <row r="3501" spans="2:5" x14ac:dyDescent="0.2">
      <c r="B3501" t="s">
        <v>7109</v>
      </c>
      <c r="C3501" t="s">
        <v>7110</v>
      </c>
      <c r="D3501" s="1">
        <v>43909</v>
      </c>
      <c r="E3501" s="4">
        <v>1924338</v>
      </c>
    </row>
    <row r="3502" spans="2:5" x14ac:dyDescent="0.2">
      <c r="B3502" t="s">
        <v>7111</v>
      </c>
      <c r="C3502" t="s">
        <v>7112</v>
      </c>
      <c r="D3502" s="1">
        <v>43909</v>
      </c>
      <c r="E3502" s="4">
        <v>1924339</v>
      </c>
    </row>
    <row r="3503" spans="2:5" x14ac:dyDescent="0.2">
      <c r="B3503" t="s">
        <v>7113</v>
      </c>
      <c r="C3503" t="s">
        <v>7114</v>
      </c>
      <c r="D3503" s="1">
        <v>43909</v>
      </c>
      <c r="E3503" s="4">
        <v>1924340</v>
      </c>
    </row>
    <row r="3504" spans="2:5" x14ac:dyDescent="0.2">
      <c r="B3504" t="s">
        <v>7115</v>
      </c>
      <c r="C3504" t="s">
        <v>7116</v>
      </c>
      <c r="D3504" s="1">
        <v>43909</v>
      </c>
      <c r="E3504" s="4">
        <v>1924349</v>
      </c>
    </row>
    <row r="3505" spans="2:5" x14ac:dyDescent="0.2">
      <c r="B3505" t="s">
        <v>7117</v>
      </c>
      <c r="C3505" t="s">
        <v>7118</v>
      </c>
      <c r="D3505" s="1">
        <v>43910</v>
      </c>
      <c r="E3505" s="4">
        <v>1924363</v>
      </c>
    </row>
    <row r="3506" spans="2:5" x14ac:dyDescent="0.2">
      <c r="B3506" t="s">
        <v>7119</v>
      </c>
      <c r="C3506" t="s">
        <v>7120</v>
      </c>
      <c r="D3506" s="1">
        <v>43910</v>
      </c>
      <c r="E3506" s="4">
        <v>1924350</v>
      </c>
    </row>
    <row r="3507" spans="2:5" x14ac:dyDescent="0.2">
      <c r="B3507" t="s">
        <v>7121</v>
      </c>
      <c r="C3507" t="s">
        <v>7122</v>
      </c>
      <c r="D3507" s="1">
        <v>43910</v>
      </c>
      <c r="E3507" s="4">
        <v>1924352</v>
      </c>
    </row>
    <row r="3508" spans="2:5" x14ac:dyDescent="0.2">
      <c r="B3508" t="s">
        <v>7123</v>
      </c>
      <c r="C3508" t="s">
        <v>7124</v>
      </c>
      <c r="D3508" s="1">
        <v>43910</v>
      </c>
      <c r="E3508" s="4">
        <v>1924353</v>
      </c>
    </row>
    <row r="3509" spans="2:5" x14ac:dyDescent="0.2">
      <c r="B3509" t="s">
        <v>7125</v>
      </c>
      <c r="C3509" t="s">
        <v>7126</v>
      </c>
      <c r="D3509" s="1">
        <v>43910</v>
      </c>
      <c r="E3509" s="4">
        <v>1924354</v>
      </c>
    </row>
    <row r="3510" spans="2:5" x14ac:dyDescent="0.2">
      <c r="B3510" t="s">
        <v>7127</v>
      </c>
      <c r="C3510" t="s">
        <v>7128</v>
      </c>
      <c r="D3510" s="1">
        <v>43910</v>
      </c>
      <c r="E3510" s="4">
        <v>1924374</v>
      </c>
    </row>
    <row r="3511" spans="2:5" x14ac:dyDescent="0.2">
      <c r="B3511" t="s">
        <v>7129</v>
      </c>
      <c r="C3511" t="s">
        <v>7130</v>
      </c>
      <c r="D3511" s="1">
        <v>43911</v>
      </c>
      <c r="E3511" s="4">
        <v>1924079</v>
      </c>
    </row>
    <row r="3512" spans="2:5" x14ac:dyDescent="0.2">
      <c r="B3512" t="s">
        <v>7131</v>
      </c>
      <c r="C3512" t="s">
        <v>7132</v>
      </c>
      <c r="D3512" s="1">
        <v>43911</v>
      </c>
      <c r="E3512" s="4">
        <v>1924080</v>
      </c>
    </row>
    <row r="3513" spans="2:5" x14ac:dyDescent="0.2">
      <c r="B3513" t="s">
        <v>7133</v>
      </c>
      <c r="C3513" t="s">
        <v>7134</v>
      </c>
      <c r="D3513" s="1">
        <v>43911</v>
      </c>
      <c r="E3513" s="4">
        <v>1924084</v>
      </c>
    </row>
    <row r="3514" spans="2:5" x14ac:dyDescent="0.2">
      <c r="B3514" t="s">
        <v>7135</v>
      </c>
      <c r="C3514" t="s">
        <v>7136</v>
      </c>
      <c r="D3514" s="1">
        <v>43911</v>
      </c>
      <c r="E3514" s="4">
        <v>1924085</v>
      </c>
    </row>
    <row r="3515" spans="2:5" x14ac:dyDescent="0.2">
      <c r="B3515" t="s">
        <v>7137</v>
      </c>
      <c r="C3515" t="s">
        <v>7138</v>
      </c>
      <c r="D3515" s="1">
        <v>43911</v>
      </c>
      <c r="E3515" s="4">
        <v>1924087</v>
      </c>
    </row>
    <row r="3516" spans="2:5" x14ac:dyDescent="0.2">
      <c r="B3516" t="s">
        <v>7139</v>
      </c>
      <c r="C3516" t="s">
        <v>7140</v>
      </c>
      <c r="D3516" s="1">
        <v>43911</v>
      </c>
      <c r="E3516" s="4">
        <v>1924088</v>
      </c>
    </row>
    <row r="3517" spans="2:5" x14ac:dyDescent="0.2">
      <c r="B3517" t="s">
        <v>7141</v>
      </c>
      <c r="C3517" t="s">
        <v>7142</v>
      </c>
      <c r="D3517" s="1">
        <v>43911</v>
      </c>
      <c r="E3517" s="4">
        <v>1924089</v>
      </c>
    </row>
    <row r="3518" spans="2:5" x14ac:dyDescent="0.2">
      <c r="B3518" t="s">
        <v>7143</v>
      </c>
      <c r="C3518" t="s">
        <v>7144</v>
      </c>
      <c r="D3518" s="1">
        <v>43911</v>
      </c>
      <c r="E3518" s="4">
        <v>1924092</v>
      </c>
    </row>
    <row r="3519" spans="2:5" x14ac:dyDescent="0.2">
      <c r="B3519" t="s">
        <v>7145</v>
      </c>
      <c r="C3519" t="s">
        <v>7146</v>
      </c>
      <c r="D3519" s="1">
        <v>43911</v>
      </c>
      <c r="E3519" s="4">
        <v>1924094</v>
      </c>
    </row>
    <row r="3520" spans="2:5" x14ac:dyDescent="0.2">
      <c r="B3520" t="s">
        <v>7147</v>
      </c>
      <c r="C3520" t="s">
        <v>7148</v>
      </c>
      <c r="D3520" s="1">
        <v>43911</v>
      </c>
      <c r="E3520" s="4">
        <v>1924095</v>
      </c>
    </row>
    <row r="3521" spans="2:5" x14ac:dyDescent="0.2">
      <c r="B3521" t="s">
        <v>7149</v>
      </c>
      <c r="C3521" t="s">
        <v>7150</v>
      </c>
      <c r="D3521" s="1">
        <v>43911</v>
      </c>
      <c r="E3521" s="4">
        <v>1924096</v>
      </c>
    </row>
    <row r="3522" spans="2:5" x14ac:dyDescent="0.2">
      <c r="B3522" t="s">
        <v>7151</v>
      </c>
      <c r="C3522" t="s">
        <v>7152</v>
      </c>
      <c r="D3522" s="1">
        <v>43911</v>
      </c>
      <c r="E3522" s="4">
        <v>1924100</v>
      </c>
    </row>
    <row r="3523" spans="2:5" x14ac:dyDescent="0.2">
      <c r="B3523" t="s">
        <v>7153</v>
      </c>
      <c r="C3523" t="s">
        <v>7154</v>
      </c>
      <c r="D3523" s="1">
        <v>43911</v>
      </c>
      <c r="E3523" s="4">
        <v>1924101</v>
      </c>
    </row>
    <row r="3524" spans="2:5" x14ac:dyDescent="0.2">
      <c r="B3524" t="s">
        <v>7155</v>
      </c>
      <c r="C3524" t="s">
        <v>7156</v>
      </c>
      <c r="D3524" s="1">
        <v>43911</v>
      </c>
      <c r="E3524" s="4">
        <v>1924102</v>
      </c>
    </row>
    <row r="3525" spans="2:5" x14ac:dyDescent="0.2">
      <c r="B3525" t="s">
        <v>7157</v>
      </c>
      <c r="C3525" t="s">
        <v>7158</v>
      </c>
      <c r="D3525" s="1">
        <v>43911</v>
      </c>
      <c r="E3525" s="4">
        <v>1924103</v>
      </c>
    </row>
    <row r="3526" spans="2:5" x14ac:dyDescent="0.2">
      <c r="B3526" t="s">
        <v>7159</v>
      </c>
      <c r="C3526" t="s">
        <v>7160</v>
      </c>
      <c r="D3526" s="1">
        <v>43911</v>
      </c>
      <c r="E3526" s="4">
        <v>1924105</v>
      </c>
    </row>
    <row r="3527" spans="2:5" x14ac:dyDescent="0.2">
      <c r="B3527" t="s">
        <v>7161</v>
      </c>
      <c r="C3527" t="s">
        <v>7162</v>
      </c>
      <c r="D3527" s="1">
        <v>43911</v>
      </c>
      <c r="E3527" s="4">
        <v>1924106</v>
      </c>
    </row>
    <row r="3528" spans="2:5" x14ac:dyDescent="0.2">
      <c r="B3528" t="s">
        <v>7163</v>
      </c>
      <c r="C3528" t="s">
        <v>7164</v>
      </c>
      <c r="D3528" s="1">
        <v>43911</v>
      </c>
      <c r="E3528" s="4">
        <v>1924107</v>
      </c>
    </row>
    <row r="3529" spans="2:5" x14ac:dyDescent="0.2">
      <c r="B3529" t="s">
        <v>7165</v>
      </c>
      <c r="C3529" t="s">
        <v>7166</v>
      </c>
      <c r="D3529" s="1">
        <v>43911</v>
      </c>
      <c r="E3529" s="4">
        <v>1924108</v>
      </c>
    </row>
    <row r="3530" spans="2:5" x14ac:dyDescent="0.2">
      <c r="B3530" t="s">
        <v>7167</v>
      </c>
      <c r="C3530" t="s">
        <v>7168</v>
      </c>
      <c r="D3530" s="1">
        <v>43911</v>
      </c>
      <c r="E3530" s="4">
        <v>1924110</v>
      </c>
    </row>
    <row r="3531" spans="2:5" x14ac:dyDescent="0.2">
      <c r="B3531" t="s">
        <v>7169</v>
      </c>
      <c r="C3531" t="s">
        <v>7170</v>
      </c>
      <c r="D3531" s="1">
        <v>43911</v>
      </c>
      <c r="E3531" s="4">
        <v>1924111</v>
      </c>
    </row>
    <row r="3532" spans="2:5" x14ac:dyDescent="0.2">
      <c r="B3532" t="s">
        <v>7171</v>
      </c>
      <c r="C3532" t="s">
        <v>7172</v>
      </c>
      <c r="D3532" s="1">
        <v>43911</v>
      </c>
      <c r="E3532" s="4">
        <v>1924112</v>
      </c>
    </row>
    <row r="3533" spans="2:5" x14ac:dyDescent="0.2">
      <c r="B3533" t="s">
        <v>7173</v>
      </c>
      <c r="C3533" t="s">
        <v>7174</v>
      </c>
      <c r="D3533" s="1">
        <v>43911</v>
      </c>
      <c r="E3533" s="4">
        <v>1924113</v>
      </c>
    </row>
    <row r="3534" spans="2:5" x14ac:dyDescent="0.2">
      <c r="B3534" t="s">
        <v>7175</v>
      </c>
      <c r="C3534" t="s">
        <v>7176</v>
      </c>
      <c r="D3534" s="1">
        <v>43911</v>
      </c>
      <c r="E3534" s="4">
        <v>1924114</v>
      </c>
    </row>
    <row r="3535" spans="2:5" x14ac:dyDescent="0.2">
      <c r="B3535" t="s">
        <v>7177</v>
      </c>
      <c r="C3535" t="s">
        <v>7178</v>
      </c>
      <c r="D3535" s="1">
        <v>43911</v>
      </c>
      <c r="E3535" s="4">
        <v>1924115</v>
      </c>
    </row>
    <row r="3536" spans="2:5" x14ac:dyDescent="0.2">
      <c r="B3536" t="s">
        <v>7179</v>
      </c>
      <c r="C3536" t="s">
        <v>7180</v>
      </c>
      <c r="D3536" s="1">
        <v>43911</v>
      </c>
      <c r="E3536" s="4">
        <v>1924130</v>
      </c>
    </row>
    <row r="3537" spans="2:5" x14ac:dyDescent="0.2">
      <c r="B3537" t="s">
        <v>7181</v>
      </c>
      <c r="C3537" t="s">
        <v>7182</v>
      </c>
      <c r="D3537" s="1">
        <v>43911</v>
      </c>
      <c r="E3537" s="4">
        <v>1924131</v>
      </c>
    </row>
    <row r="3538" spans="2:5" x14ac:dyDescent="0.2">
      <c r="B3538" t="s">
        <v>7183</v>
      </c>
      <c r="C3538" t="s">
        <v>7184</v>
      </c>
      <c r="D3538" s="1">
        <v>43911</v>
      </c>
      <c r="E3538" s="4">
        <v>1924132</v>
      </c>
    </row>
    <row r="3539" spans="2:5" x14ac:dyDescent="0.2">
      <c r="B3539" t="s">
        <v>7185</v>
      </c>
      <c r="C3539" t="s">
        <v>7186</v>
      </c>
      <c r="D3539" s="1">
        <v>43911</v>
      </c>
      <c r="E3539" s="4">
        <v>1924134</v>
      </c>
    </row>
    <row r="3540" spans="2:5" x14ac:dyDescent="0.2">
      <c r="B3540" t="s">
        <v>7187</v>
      </c>
      <c r="C3540" t="s">
        <v>7188</v>
      </c>
      <c r="D3540" s="1">
        <v>43911</v>
      </c>
      <c r="E3540" s="4">
        <v>1924135</v>
      </c>
    </row>
    <row r="3541" spans="2:5" x14ac:dyDescent="0.2">
      <c r="B3541" t="s">
        <v>7189</v>
      </c>
      <c r="C3541" t="s">
        <v>7190</v>
      </c>
      <c r="D3541" s="1">
        <v>43911</v>
      </c>
      <c r="E3541" s="4">
        <v>1924145</v>
      </c>
    </row>
    <row r="3542" spans="2:5" x14ac:dyDescent="0.2">
      <c r="B3542" t="s">
        <v>7191</v>
      </c>
      <c r="C3542" t="s">
        <v>7192</v>
      </c>
      <c r="D3542" s="1">
        <v>43911</v>
      </c>
      <c r="E3542" s="4">
        <v>1924146</v>
      </c>
    </row>
    <row r="3543" spans="2:5" x14ac:dyDescent="0.2">
      <c r="B3543" t="s">
        <v>7193</v>
      </c>
      <c r="C3543" t="s">
        <v>7194</v>
      </c>
      <c r="D3543" s="1">
        <v>43911</v>
      </c>
      <c r="E3543" s="4">
        <v>1924147</v>
      </c>
    </row>
    <row r="3544" spans="2:5" x14ac:dyDescent="0.2">
      <c r="B3544" t="s">
        <v>7195</v>
      </c>
      <c r="C3544" t="s">
        <v>7196</v>
      </c>
      <c r="D3544" s="1">
        <v>43911</v>
      </c>
      <c r="E3544" s="4">
        <v>1924159</v>
      </c>
    </row>
    <row r="3545" spans="2:5" x14ac:dyDescent="0.2">
      <c r="B3545" t="s">
        <v>7197</v>
      </c>
      <c r="C3545" t="s">
        <v>7198</v>
      </c>
      <c r="D3545" s="1">
        <v>43911</v>
      </c>
      <c r="E3545" s="4">
        <v>1924160</v>
      </c>
    </row>
    <row r="3546" spans="2:5" x14ac:dyDescent="0.2">
      <c r="B3546" t="s">
        <v>7199</v>
      </c>
      <c r="C3546" t="s">
        <v>7200</v>
      </c>
      <c r="D3546" s="1">
        <v>43911</v>
      </c>
      <c r="E3546" s="4">
        <v>1924161</v>
      </c>
    </row>
    <row r="3547" spans="2:5" x14ac:dyDescent="0.2">
      <c r="B3547" t="s">
        <v>7201</v>
      </c>
      <c r="C3547" t="s">
        <v>7202</v>
      </c>
      <c r="D3547" s="1">
        <v>43911</v>
      </c>
      <c r="E3547" s="4">
        <v>1924170</v>
      </c>
    </row>
    <row r="3548" spans="2:5" x14ac:dyDescent="0.2">
      <c r="B3548" t="s">
        <v>7203</v>
      </c>
      <c r="C3548" t="s">
        <v>7204</v>
      </c>
      <c r="D3548" s="1">
        <v>43911</v>
      </c>
      <c r="E3548" s="4">
        <v>1924171</v>
      </c>
    </row>
    <row r="3549" spans="2:5" x14ac:dyDescent="0.2">
      <c r="B3549" t="s">
        <v>7205</v>
      </c>
      <c r="C3549" t="s">
        <v>7206</v>
      </c>
      <c r="D3549" s="1">
        <v>43911</v>
      </c>
      <c r="E3549" s="4">
        <v>1924172</v>
      </c>
    </row>
    <row r="3550" spans="2:5" x14ac:dyDescent="0.2">
      <c r="B3550" t="s">
        <v>7207</v>
      </c>
      <c r="C3550" t="s">
        <v>7208</v>
      </c>
      <c r="D3550" s="1">
        <v>43911</v>
      </c>
      <c r="E3550" s="4">
        <v>1924173</v>
      </c>
    </row>
    <row r="3551" spans="2:5" x14ac:dyDescent="0.2">
      <c r="B3551" t="s">
        <v>7209</v>
      </c>
      <c r="C3551" t="s">
        <v>7210</v>
      </c>
      <c r="D3551" s="1">
        <v>43911</v>
      </c>
      <c r="E3551" s="4">
        <v>1924174</v>
      </c>
    </row>
    <row r="3552" spans="2:5" x14ac:dyDescent="0.2">
      <c r="B3552" t="s">
        <v>7211</v>
      </c>
      <c r="C3552" t="s">
        <v>7212</v>
      </c>
      <c r="D3552" s="1">
        <v>43911</v>
      </c>
      <c r="E3552" s="4">
        <v>1924175</v>
      </c>
    </row>
    <row r="3553" spans="2:5" x14ac:dyDescent="0.2">
      <c r="B3553" t="s">
        <v>7213</v>
      </c>
      <c r="C3553" t="s">
        <v>7214</v>
      </c>
      <c r="D3553" s="1">
        <v>43911</v>
      </c>
      <c r="E3553" s="4">
        <v>1924176</v>
      </c>
    </row>
    <row r="3554" spans="2:5" x14ac:dyDescent="0.2">
      <c r="B3554" t="s">
        <v>7215</v>
      </c>
      <c r="C3554" t="s">
        <v>7216</v>
      </c>
      <c r="D3554" s="1">
        <v>43911</v>
      </c>
      <c r="E3554" s="4">
        <v>1924177</v>
      </c>
    </row>
    <row r="3555" spans="2:5" x14ac:dyDescent="0.2">
      <c r="B3555" t="s">
        <v>7217</v>
      </c>
      <c r="C3555" t="s">
        <v>7218</v>
      </c>
      <c r="D3555" s="1">
        <v>43911</v>
      </c>
      <c r="E3555" s="4">
        <v>1924178</v>
      </c>
    </row>
    <row r="3556" spans="2:5" x14ac:dyDescent="0.2">
      <c r="B3556" t="s">
        <v>7219</v>
      </c>
      <c r="C3556" t="s">
        <v>7220</v>
      </c>
      <c r="D3556" s="1">
        <v>43911</v>
      </c>
      <c r="E3556" s="4">
        <v>1924179</v>
      </c>
    </row>
    <row r="3557" spans="2:5" x14ac:dyDescent="0.2">
      <c r="B3557" t="s">
        <v>7221</v>
      </c>
      <c r="C3557" t="s">
        <v>7222</v>
      </c>
      <c r="D3557" s="1">
        <v>43911</v>
      </c>
      <c r="E3557" s="4">
        <v>1924180</v>
      </c>
    </row>
    <row r="3558" spans="2:5" x14ac:dyDescent="0.2">
      <c r="B3558" t="s">
        <v>7223</v>
      </c>
      <c r="C3558" t="s">
        <v>7224</v>
      </c>
      <c r="D3558" s="1">
        <v>43911</v>
      </c>
      <c r="E3558" s="4">
        <v>1924181</v>
      </c>
    </row>
    <row r="3559" spans="2:5" x14ac:dyDescent="0.2">
      <c r="B3559" t="s">
        <v>7225</v>
      </c>
      <c r="C3559" t="s">
        <v>7226</v>
      </c>
      <c r="D3559" s="1">
        <v>43911</v>
      </c>
      <c r="E3559" s="4">
        <v>1924194</v>
      </c>
    </row>
    <row r="3560" spans="2:5" x14ac:dyDescent="0.2">
      <c r="B3560" t="s">
        <v>7227</v>
      </c>
      <c r="C3560" t="s">
        <v>7228</v>
      </c>
      <c r="D3560" s="1">
        <v>43911</v>
      </c>
      <c r="E3560" s="4">
        <v>1924195</v>
      </c>
    </row>
    <row r="3561" spans="2:5" x14ac:dyDescent="0.2">
      <c r="B3561" t="s">
        <v>7229</v>
      </c>
      <c r="C3561" t="s">
        <v>7230</v>
      </c>
      <c r="D3561" s="1">
        <v>43911</v>
      </c>
      <c r="E3561" s="4">
        <v>1924196</v>
      </c>
    </row>
    <row r="3562" spans="2:5" x14ac:dyDescent="0.2">
      <c r="B3562" t="s">
        <v>7231</v>
      </c>
      <c r="C3562" t="s">
        <v>7232</v>
      </c>
      <c r="D3562" s="1">
        <v>43911</v>
      </c>
      <c r="E3562" s="4">
        <v>1924198</v>
      </c>
    </row>
    <row r="3563" spans="2:5" x14ac:dyDescent="0.2">
      <c r="B3563" t="s">
        <v>7233</v>
      </c>
      <c r="C3563" t="s">
        <v>7234</v>
      </c>
      <c r="D3563" s="1">
        <v>43911</v>
      </c>
      <c r="E3563" s="4">
        <v>1924199</v>
      </c>
    </row>
    <row r="3564" spans="2:5" x14ac:dyDescent="0.2">
      <c r="B3564" t="s">
        <v>7235</v>
      </c>
      <c r="C3564" t="s">
        <v>7236</v>
      </c>
      <c r="D3564" s="1">
        <v>43911</v>
      </c>
      <c r="E3564" s="4">
        <v>1924202</v>
      </c>
    </row>
    <row r="3565" spans="2:5" x14ac:dyDescent="0.2">
      <c r="B3565" t="s">
        <v>7237</v>
      </c>
      <c r="C3565" t="s">
        <v>7238</v>
      </c>
      <c r="D3565" s="1">
        <v>43911</v>
      </c>
      <c r="E3565" s="4">
        <v>1924203</v>
      </c>
    </row>
    <row r="3566" spans="2:5" x14ac:dyDescent="0.2">
      <c r="B3566" t="s">
        <v>7239</v>
      </c>
      <c r="C3566" t="s">
        <v>7240</v>
      </c>
      <c r="D3566" s="1">
        <v>43911</v>
      </c>
      <c r="E3566" s="4">
        <v>1924205</v>
      </c>
    </row>
    <row r="3567" spans="2:5" x14ac:dyDescent="0.2">
      <c r="B3567" t="s">
        <v>7241</v>
      </c>
      <c r="C3567" t="s">
        <v>7242</v>
      </c>
      <c r="D3567" s="1">
        <v>43911</v>
      </c>
      <c r="E3567" s="4">
        <v>1924206</v>
      </c>
    </row>
    <row r="3568" spans="2:5" x14ac:dyDescent="0.2">
      <c r="B3568" t="s">
        <v>7243</v>
      </c>
      <c r="C3568" t="s">
        <v>7244</v>
      </c>
      <c r="D3568" s="1">
        <v>43911</v>
      </c>
      <c r="E3568" s="4">
        <v>1924207</v>
      </c>
    </row>
    <row r="3569" spans="2:5" x14ac:dyDescent="0.2">
      <c r="B3569" t="s">
        <v>7245</v>
      </c>
      <c r="C3569" t="s">
        <v>7246</v>
      </c>
      <c r="D3569" s="1">
        <v>43911</v>
      </c>
      <c r="E3569" s="4">
        <v>1924208</v>
      </c>
    </row>
    <row r="3570" spans="2:5" x14ac:dyDescent="0.2">
      <c r="B3570" t="s">
        <v>7247</v>
      </c>
      <c r="C3570" t="s">
        <v>7248</v>
      </c>
      <c r="D3570" s="1">
        <v>43911</v>
      </c>
      <c r="E3570" s="4">
        <v>1924210</v>
      </c>
    </row>
    <row r="3571" spans="2:5" x14ac:dyDescent="0.2">
      <c r="B3571" t="s">
        <v>7249</v>
      </c>
      <c r="C3571" t="s">
        <v>7250</v>
      </c>
      <c r="D3571" s="1">
        <v>43911</v>
      </c>
      <c r="E3571" s="4">
        <v>1924211</v>
      </c>
    </row>
    <row r="3572" spans="2:5" x14ac:dyDescent="0.2">
      <c r="B3572" t="s">
        <v>7251</v>
      </c>
      <c r="C3572" t="s">
        <v>7252</v>
      </c>
      <c r="D3572" s="1">
        <v>43911</v>
      </c>
      <c r="E3572" s="4">
        <v>1924212</v>
      </c>
    </row>
    <row r="3573" spans="2:5" x14ac:dyDescent="0.2">
      <c r="B3573" t="s">
        <v>7253</v>
      </c>
      <c r="C3573" t="s">
        <v>7254</v>
      </c>
      <c r="D3573" s="1">
        <v>43911</v>
      </c>
      <c r="E3573" s="4">
        <v>1924213</v>
      </c>
    </row>
    <row r="3574" spans="2:5" x14ac:dyDescent="0.2">
      <c r="B3574" t="s">
        <v>7255</v>
      </c>
      <c r="C3574" t="s">
        <v>7256</v>
      </c>
      <c r="D3574" s="1">
        <v>43911</v>
      </c>
      <c r="E3574" s="4">
        <v>1924215</v>
      </c>
    </row>
    <row r="3575" spans="2:5" x14ac:dyDescent="0.2">
      <c r="B3575" t="s">
        <v>7257</v>
      </c>
      <c r="C3575" t="s">
        <v>7258</v>
      </c>
      <c r="D3575" s="1">
        <v>43911</v>
      </c>
      <c r="E3575" s="4">
        <v>1924216</v>
      </c>
    </row>
    <row r="3576" spans="2:5" x14ac:dyDescent="0.2">
      <c r="B3576" t="s">
        <v>7259</v>
      </c>
      <c r="C3576" t="s">
        <v>7260</v>
      </c>
      <c r="D3576" s="1">
        <v>43911</v>
      </c>
      <c r="E3576" s="4">
        <v>1924217</v>
      </c>
    </row>
    <row r="3577" spans="2:5" x14ac:dyDescent="0.2">
      <c r="B3577" t="s">
        <v>7261</v>
      </c>
      <c r="C3577" t="s">
        <v>7262</v>
      </c>
      <c r="D3577" s="1">
        <v>43911</v>
      </c>
      <c r="E3577" s="4">
        <v>1924219</v>
      </c>
    </row>
    <row r="3578" spans="2:5" x14ac:dyDescent="0.2">
      <c r="B3578" t="s">
        <v>7263</v>
      </c>
      <c r="C3578" t="s">
        <v>7264</v>
      </c>
      <c r="D3578" s="1">
        <v>43911</v>
      </c>
      <c r="E3578" s="4">
        <v>1924221</v>
      </c>
    </row>
    <row r="3579" spans="2:5" x14ac:dyDescent="0.2">
      <c r="B3579" t="s">
        <v>7265</v>
      </c>
      <c r="C3579" t="s">
        <v>7266</v>
      </c>
      <c r="D3579" s="1">
        <v>43911</v>
      </c>
      <c r="E3579" s="4">
        <v>1924222</v>
      </c>
    </row>
    <row r="3580" spans="2:5" x14ac:dyDescent="0.2">
      <c r="B3580" t="s">
        <v>7267</v>
      </c>
      <c r="C3580" t="s">
        <v>7268</v>
      </c>
      <c r="D3580" s="1">
        <v>43911</v>
      </c>
      <c r="E3580" s="4">
        <v>1924223</v>
      </c>
    </row>
    <row r="3581" spans="2:5" x14ac:dyDescent="0.2">
      <c r="B3581" t="s">
        <v>7269</v>
      </c>
      <c r="C3581" t="s">
        <v>7270</v>
      </c>
      <c r="D3581" s="1">
        <v>43911</v>
      </c>
      <c r="E3581" s="4">
        <v>1924224</v>
      </c>
    </row>
    <row r="3582" spans="2:5" x14ac:dyDescent="0.2">
      <c r="B3582" t="s">
        <v>7271</v>
      </c>
      <c r="C3582" t="s">
        <v>7272</v>
      </c>
      <c r="D3582" s="1">
        <v>43911</v>
      </c>
      <c r="E3582" s="4">
        <v>1924225</v>
      </c>
    </row>
    <row r="3583" spans="2:5" x14ac:dyDescent="0.2">
      <c r="B3583" t="s">
        <v>7273</v>
      </c>
      <c r="C3583" t="s">
        <v>7274</v>
      </c>
      <c r="D3583" s="1">
        <v>43911</v>
      </c>
      <c r="E3583" s="4">
        <v>1924230</v>
      </c>
    </row>
    <row r="3584" spans="2:5" x14ac:dyDescent="0.2">
      <c r="B3584" t="s">
        <v>7275</v>
      </c>
      <c r="C3584" t="s">
        <v>7276</v>
      </c>
      <c r="D3584" s="1">
        <v>43911</v>
      </c>
      <c r="E3584" s="4">
        <v>1924238</v>
      </c>
    </row>
    <row r="3585" spans="2:5" x14ac:dyDescent="0.2">
      <c r="B3585" t="s">
        <v>7277</v>
      </c>
      <c r="C3585" t="s">
        <v>7278</v>
      </c>
      <c r="D3585" s="1">
        <v>43913</v>
      </c>
      <c r="E3585" s="4">
        <v>1924366</v>
      </c>
    </row>
    <row r="3586" spans="2:5" x14ac:dyDescent="0.2">
      <c r="B3586" t="s">
        <v>7279</v>
      </c>
      <c r="C3586" t="s">
        <v>7280</v>
      </c>
      <c r="D3586" s="1">
        <v>43913</v>
      </c>
      <c r="E3586" s="4">
        <v>1924367</v>
      </c>
    </row>
    <row r="3587" spans="2:5" x14ac:dyDescent="0.2">
      <c r="B3587" t="s">
        <v>7281</v>
      </c>
      <c r="C3587" t="s">
        <v>7282</v>
      </c>
      <c r="D3587" s="1">
        <v>43913</v>
      </c>
      <c r="E3587" s="4">
        <v>1924397</v>
      </c>
    </row>
    <row r="3588" spans="2:5" x14ac:dyDescent="0.2">
      <c r="B3588" t="s">
        <v>7283</v>
      </c>
      <c r="C3588" t="s">
        <v>7284</v>
      </c>
      <c r="D3588" s="1">
        <v>43913</v>
      </c>
      <c r="E3588" s="4">
        <v>1924355</v>
      </c>
    </row>
    <row r="3589" spans="2:5" x14ac:dyDescent="0.2">
      <c r="B3589" t="s">
        <v>7285</v>
      </c>
      <c r="C3589" t="s">
        <v>7286</v>
      </c>
      <c r="D3589" s="1">
        <v>43913</v>
      </c>
      <c r="E3589" s="4">
        <v>1924356</v>
      </c>
    </row>
    <row r="3590" spans="2:5" x14ac:dyDescent="0.2">
      <c r="B3590" t="s">
        <v>7287</v>
      </c>
      <c r="C3590" t="s">
        <v>7288</v>
      </c>
      <c r="D3590" s="1">
        <v>43913</v>
      </c>
      <c r="E3590" s="4">
        <v>1924357</v>
      </c>
    </row>
    <row r="3591" spans="2:5" x14ac:dyDescent="0.2">
      <c r="B3591" t="s">
        <v>7289</v>
      </c>
      <c r="C3591" t="s">
        <v>7290</v>
      </c>
      <c r="D3591" s="1">
        <v>43913</v>
      </c>
      <c r="E3591" s="4">
        <v>1924370</v>
      </c>
    </row>
    <row r="3592" spans="2:5" x14ac:dyDescent="0.2">
      <c r="B3592" t="s">
        <v>7291</v>
      </c>
      <c r="C3592" t="s">
        <v>7292</v>
      </c>
      <c r="D3592" s="1">
        <v>43913</v>
      </c>
      <c r="E3592" s="4">
        <v>1924371</v>
      </c>
    </row>
    <row r="3593" spans="2:5" x14ac:dyDescent="0.2">
      <c r="B3593" t="s">
        <v>7293</v>
      </c>
      <c r="C3593" t="s">
        <v>7294</v>
      </c>
      <c r="D3593" s="1">
        <v>43913</v>
      </c>
      <c r="E3593" s="4">
        <v>1924375</v>
      </c>
    </row>
    <row r="3594" spans="2:5" x14ac:dyDescent="0.2">
      <c r="B3594" t="s">
        <v>7295</v>
      </c>
      <c r="C3594" t="s">
        <v>7296</v>
      </c>
      <c r="D3594" s="1">
        <v>43913</v>
      </c>
      <c r="E3594" s="4">
        <v>1924384</v>
      </c>
    </row>
    <row r="3595" spans="2:5" x14ac:dyDescent="0.2">
      <c r="B3595" t="s">
        <v>7297</v>
      </c>
      <c r="C3595" t="s">
        <v>7298</v>
      </c>
      <c r="D3595" s="1">
        <v>43913</v>
      </c>
      <c r="E3595" s="4">
        <v>1924385</v>
      </c>
    </row>
    <row r="3596" spans="2:5" x14ac:dyDescent="0.2">
      <c r="B3596" t="s">
        <v>7299</v>
      </c>
      <c r="C3596" t="s">
        <v>7300</v>
      </c>
      <c r="D3596" s="1">
        <v>43913</v>
      </c>
      <c r="E3596" s="4">
        <v>1924386</v>
      </c>
    </row>
    <row r="3597" spans="2:5" x14ac:dyDescent="0.2">
      <c r="B3597" t="s">
        <v>7301</v>
      </c>
      <c r="C3597" t="s">
        <v>7302</v>
      </c>
      <c r="D3597" s="1">
        <v>43913</v>
      </c>
      <c r="E3597" s="4">
        <v>1924387</v>
      </c>
    </row>
    <row r="3598" spans="2:5" x14ac:dyDescent="0.2">
      <c r="B3598" t="s">
        <v>7303</v>
      </c>
      <c r="C3598" t="s">
        <v>7304</v>
      </c>
      <c r="D3598" s="1">
        <v>43913</v>
      </c>
      <c r="E3598" s="4">
        <v>1924389</v>
      </c>
    </row>
    <row r="3599" spans="2:5" x14ac:dyDescent="0.2">
      <c r="B3599" t="s">
        <v>7305</v>
      </c>
      <c r="C3599" t="s">
        <v>7306</v>
      </c>
      <c r="D3599" s="1">
        <v>43913</v>
      </c>
      <c r="E3599" s="4">
        <v>1924390</v>
      </c>
    </row>
    <row r="3600" spans="2:5" x14ac:dyDescent="0.2">
      <c r="B3600" t="s">
        <v>7307</v>
      </c>
      <c r="C3600" t="s">
        <v>7308</v>
      </c>
      <c r="D3600" s="1">
        <v>43913</v>
      </c>
      <c r="E3600" s="4">
        <v>1924391</v>
      </c>
    </row>
    <row r="3601" spans="2:5" x14ac:dyDescent="0.2">
      <c r="B3601" t="s">
        <v>7309</v>
      </c>
      <c r="C3601" t="s">
        <v>7310</v>
      </c>
      <c r="D3601" s="1">
        <v>43913</v>
      </c>
      <c r="E3601" s="4">
        <v>1924393</v>
      </c>
    </row>
    <row r="3602" spans="2:5" x14ac:dyDescent="0.2">
      <c r="B3602" t="s">
        <v>7311</v>
      </c>
      <c r="C3602" t="s">
        <v>7312</v>
      </c>
      <c r="D3602" s="1">
        <v>43913</v>
      </c>
      <c r="E3602" s="4">
        <v>1924395</v>
      </c>
    </row>
    <row r="3603" spans="2:5" x14ac:dyDescent="0.2">
      <c r="B3603" t="s">
        <v>7313</v>
      </c>
      <c r="C3603" t="s">
        <v>7314</v>
      </c>
      <c r="D3603" s="1">
        <v>43913</v>
      </c>
      <c r="E3603" s="4">
        <v>1924396</v>
      </c>
    </row>
    <row r="3604" spans="2:5" x14ac:dyDescent="0.2">
      <c r="B3604" t="s">
        <v>7315</v>
      </c>
      <c r="C3604" t="s">
        <v>7316</v>
      </c>
      <c r="D3604" s="1">
        <v>43913</v>
      </c>
      <c r="E3604" s="4">
        <v>1924398</v>
      </c>
    </row>
    <row r="3605" spans="2:5" x14ac:dyDescent="0.2">
      <c r="B3605" t="s">
        <v>7317</v>
      </c>
      <c r="C3605" t="s">
        <v>7318</v>
      </c>
      <c r="D3605" s="1">
        <v>43913</v>
      </c>
      <c r="E3605" s="4">
        <v>1924405</v>
      </c>
    </row>
    <row r="3606" spans="2:5" x14ac:dyDescent="0.2">
      <c r="B3606" t="s">
        <v>7319</v>
      </c>
      <c r="C3606" t="s">
        <v>7320</v>
      </c>
      <c r="D3606" s="1">
        <v>43914</v>
      </c>
      <c r="E3606" s="4">
        <v>1924380</v>
      </c>
    </row>
    <row r="3607" spans="2:5" x14ac:dyDescent="0.2">
      <c r="B3607" t="s">
        <v>7321</v>
      </c>
      <c r="C3607" t="s">
        <v>7322</v>
      </c>
      <c r="D3607" s="1">
        <v>43914</v>
      </c>
      <c r="E3607" s="4">
        <v>1924401</v>
      </c>
    </row>
    <row r="3608" spans="2:5" x14ac:dyDescent="0.2">
      <c r="B3608" t="s">
        <v>7323</v>
      </c>
      <c r="C3608" t="s">
        <v>7324</v>
      </c>
      <c r="D3608" s="1">
        <v>43914</v>
      </c>
      <c r="E3608" s="4">
        <v>1924403</v>
      </c>
    </row>
    <row r="3609" spans="2:5" x14ac:dyDescent="0.2">
      <c r="B3609" t="s">
        <v>7325</v>
      </c>
      <c r="C3609" t="s">
        <v>7326</v>
      </c>
      <c r="D3609" s="1">
        <v>43915</v>
      </c>
      <c r="E3609" s="4">
        <v>1910142</v>
      </c>
    </row>
    <row r="3610" spans="2:5" x14ac:dyDescent="0.2">
      <c r="B3610" t="s">
        <v>7327</v>
      </c>
      <c r="C3610" t="s">
        <v>7328</v>
      </c>
      <c r="D3610" s="1">
        <v>43915</v>
      </c>
      <c r="E3610" s="4">
        <v>1924233</v>
      </c>
    </row>
    <row r="3611" spans="2:5" x14ac:dyDescent="0.2">
      <c r="B3611" t="s">
        <v>7329</v>
      </c>
      <c r="C3611" t="s">
        <v>7330</v>
      </c>
      <c r="D3611" s="1">
        <v>43915</v>
      </c>
      <c r="E3611" s="4">
        <v>1924251</v>
      </c>
    </row>
    <row r="3612" spans="2:5" x14ac:dyDescent="0.2">
      <c r="B3612" t="s">
        <v>7331</v>
      </c>
      <c r="C3612" t="s">
        <v>7332</v>
      </c>
      <c r="D3612" s="1">
        <v>43915</v>
      </c>
      <c r="E3612" s="4">
        <v>1924252</v>
      </c>
    </row>
    <row r="3613" spans="2:5" x14ac:dyDescent="0.2">
      <c r="B3613" t="s">
        <v>7333</v>
      </c>
      <c r="C3613" t="s">
        <v>7334</v>
      </c>
      <c r="D3613" s="1">
        <v>43915</v>
      </c>
      <c r="E3613" s="4">
        <v>1924254</v>
      </c>
    </row>
    <row r="3614" spans="2:5" x14ac:dyDescent="0.2">
      <c r="B3614" t="s">
        <v>7335</v>
      </c>
      <c r="C3614" t="s">
        <v>7336</v>
      </c>
      <c r="D3614" s="1">
        <v>43915</v>
      </c>
      <c r="E3614" s="4">
        <v>1924309</v>
      </c>
    </row>
    <row r="3615" spans="2:5" x14ac:dyDescent="0.2">
      <c r="B3615" t="s">
        <v>7337</v>
      </c>
      <c r="C3615" t="s">
        <v>7338</v>
      </c>
      <c r="D3615" s="1">
        <v>43915</v>
      </c>
      <c r="E3615" s="4">
        <v>1924351</v>
      </c>
    </row>
    <row r="3616" spans="2:5" x14ac:dyDescent="0.2">
      <c r="B3616" t="s">
        <v>7339</v>
      </c>
      <c r="C3616" t="s">
        <v>7340</v>
      </c>
      <c r="D3616" s="1">
        <v>43918</v>
      </c>
      <c r="E3616" s="4">
        <v>1924234</v>
      </c>
    </row>
    <row r="3617" spans="2:5" x14ac:dyDescent="0.2">
      <c r="B3617" t="s">
        <v>7341</v>
      </c>
      <c r="C3617" t="s">
        <v>7342</v>
      </c>
      <c r="D3617" s="1">
        <v>43918</v>
      </c>
      <c r="E3617" s="4">
        <v>1924235</v>
      </c>
    </row>
    <row r="3618" spans="2:5" x14ac:dyDescent="0.2">
      <c r="B3618" t="s">
        <v>7343</v>
      </c>
      <c r="C3618" t="s">
        <v>7344</v>
      </c>
      <c r="D3618" s="1">
        <v>43918</v>
      </c>
      <c r="E3618" s="4">
        <v>1924245</v>
      </c>
    </row>
    <row r="3619" spans="2:5" x14ac:dyDescent="0.2">
      <c r="B3619" t="s">
        <v>7345</v>
      </c>
      <c r="C3619" t="s">
        <v>7346</v>
      </c>
      <c r="D3619" s="1">
        <v>43918</v>
      </c>
      <c r="E3619" s="4">
        <v>1924246</v>
      </c>
    </row>
    <row r="3620" spans="2:5" x14ac:dyDescent="0.2">
      <c r="B3620" t="s">
        <v>7347</v>
      </c>
      <c r="C3620" t="s">
        <v>7348</v>
      </c>
      <c r="D3620" s="1">
        <v>43918</v>
      </c>
      <c r="E3620" s="4">
        <v>1924255</v>
      </c>
    </row>
    <row r="3621" spans="2:5" x14ac:dyDescent="0.2">
      <c r="B3621" t="s">
        <v>7349</v>
      </c>
      <c r="C3621" t="s">
        <v>7350</v>
      </c>
      <c r="D3621" s="1">
        <v>43918</v>
      </c>
      <c r="E3621" s="4">
        <v>1924257</v>
      </c>
    </row>
    <row r="3622" spans="2:5" x14ac:dyDescent="0.2">
      <c r="B3622" t="s">
        <v>7351</v>
      </c>
      <c r="C3622" t="s">
        <v>7352</v>
      </c>
      <c r="D3622" s="1">
        <v>43918</v>
      </c>
      <c r="E3622" s="4">
        <v>1924270</v>
      </c>
    </row>
    <row r="3623" spans="2:5" x14ac:dyDescent="0.2">
      <c r="B3623" t="s">
        <v>7353</v>
      </c>
      <c r="C3623" t="s">
        <v>7354</v>
      </c>
      <c r="D3623" s="1">
        <v>43918</v>
      </c>
      <c r="E3623" s="4">
        <v>1924271</v>
      </c>
    </row>
    <row r="3624" spans="2:5" x14ac:dyDescent="0.2">
      <c r="B3624" t="s">
        <v>7355</v>
      </c>
      <c r="C3624" t="s">
        <v>7356</v>
      </c>
      <c r="D3624" s="1">
        <v>43918</v>
      </c>
      <c r="E3624" s="4">
        <v>1924275</v>
      </c>
    </row>
    <row r="3625" spans="2:5" x14ac:dyDescent="0.2">
      <c r="B3625" t="s">
        <v>7357</v>
      </c>
      <c r="C3625" t="s">
        <v>7358</v>
      </c>
      <c r="D3625" s="1">
        <v>43918</v>
      </c>
      <c r="E3625" s="4">
        <v>1924276</v>
      </c>
    </row>
    <row r="3626" spans="2:5" x14ac:dyDescent="0.2">
      <c r="B3626" t="s">
        <v>7359</v>
      </c>
      <c r="C3626" t="s">
        <v>7360</v>
      </c>
      <c r="D3626" s="1">
        <v>43918</v>
      </c>
      <c r="E3626" s="4">
        <v>1924277</v>
      </c>
    </row>
    <row r="3627" spans="2:5" x14ac:dyDescent="0.2">
      <c r="B3627" t="s">
        <v>7361</v>
      </c>
      <c r="C3627" t="s">
        <v>7362</v>
      </c>
      <c r="D3627" s="1">
        <v>43918</v>
      </c>
      <c r="E3627" s="4">
        <v>1924278</v>
      </c>
    </row>
    <row r="3628" spans="2:5" x14ac:dyDescent="0.2">
      <c r="B3628" t="s">
        <v>7363</v>
      </c>
      <c r="C3628" t="s">
        <v>7364</v>
      </c>
      <c r="D3628" s="1">
        <v>43918</v>
      </c>
      <c r="E3628" s="4">
        <v>1924292</v>
      </c>
    </row>
    <row r="3629" spans="2:5" x14ac:dyDescent="0.2">
      <c r="B3629" t="s">
        <v>7365</v>
      </c>
      <c r="C3629" t="s">
        <v>7366</v>
      </c>
      <c r="D3629" s="1">
        <v>43918</v>
      </c>
      <c r="E3629" s="4">
        <v>1924293</v>
      </c>
    </row>
    <row r="3630" spans="2:5" x14ac:dyDescent="0.2">
      <c r="B3630" t="s">
        <v>7367</v>
      </c>
      <c r="C3630" t="s">
        <v>7368</v>
      </c>
      <c r="D3630" s="1">
        <v>43918</v>
      </c>
      <c r="E3630" s="4">
        <v>1924294</v>
      </c>
    </row>
    <row r="3631" spans="2:5" x14ac:dyDescent="0.2">
      <c r="B3631" t="s">
        <v>7369</v>
      </c>
      <c r="C3631" t="s">
        <v>7370</v>
      </c>
      <c r="D3631" s="1">
        <v>43918</v>
      </c>
      <c r="E3631" s="4">
        <v>1924295</v>
      </c>
    </row>
    <row r="3632" spans="2:5" x14ac:dyDescent="0.2">
      <c r="B3632" t="s">
        <v>7371</v>
      </c>
      <c r="C3632" t="s">
        <v>7372</v>
      </c>
      <c r="D3632" s="1">
        <v>43918</v>
      </c>
      <c r="E3632" s="4">
        <v>1924298</v>
      </c>
    </row>
    <row r="3633" spans="2:5" x14ac:dyDescent="0.2">
      <c r="B3633" t="s">
        <v>7373</v>
      </c>
      <c r="C3633" t="s">
        <v>7374</v>
      </c>
      <c r="D3633" s="1">
        <v>43918</v>
      </c>
      <c r="E3633" s="4">
        <v>1924299</v>
      </c>
    </row>
    <row r="3634" spans="2:5" x14ac:dyDescent="0.2">
      <c r="B3634" t="s">
        <v>7375</v>
      </c>
      <c r="C3634" t="s">
        <v>7376</v>
      </c>
      <c r="D3634" s="1">
        <v>43918</v>
      </c>
      <c r="E3634" s="4">
        <v>1924300</v>
      </c>
    </row>
    <row r="3635" spans="2:5" x14ac:dyDescent="0.2">
      <c r="B3635" t="s">
        <v>7377</v>
      </c>
      <c r="C3635" t="s">
        <v>7378</v>
      </c>
      <c r="D3635" s="1">
        <v>43918</v>
      </c>
      <c r="E3635" s="4">
        <v>1924301</v>
      </c>
    </row>
    <row r="3636" spans="2:5" x14ac:dyDescent="0.2">
      <c r="B3636" t="s">
        <v>7379</v>
      </c>
      <c r="C3636" t="s">
        <v>7380</v>
      </c>
      <c r="D3636" s="1">
        <v>43918</v>
      </c>
      <c r="E3636" s="4">
        <v>1924302</v>
      </c>
    </row>
    <row r="3637" spans="2:5" x14ac:dyDescent="0.2">
      <c r="B3637" t="s">
        <v>7381</v>
      </c>
      <c r="C3637" t="s">
        <v>7382</v>
      </c>
      <c r="D3637" s="1">
        <v>43918</v>
      </c>
      <c r="E3637" s="4">
        <v>1924303</v>
      </c>
    </row>
    <row r="3638" spans="2:5" x14ac:dyDescent="0.2">
      <c r="B3638" t="s">
        <v>7383</v>
      </c>
      <c r="C3638" t="s">
        <v>7384</v>
      </c>
      <c r="D3638" s="1">
        <v>43918</v>
      </c>
      <c r="E3638" s="4">
        <v>1924310</v>
      </c>
    </row>
    <row r="3639" spans="2:5" x14ac:dyDescent="0.2">
      <c r="B3639" t="s">
        <v>7385</v>
      </c>
      <c r="C3639" t="s">
        <v>7386</v>
      </c>
      <c r="D3639" s="1">
        <v>43918</v>
      </c>
      <c r="E3639" s="4">
        <v>1924311</v>
      </c>
    </row>
    <row r="3640" spans="2:5" x14ac:dyDescent="0.2">
      <c r="B3640" t="s">
        <v>7387</v>
      </c>
      <c r="C3640" t="s">
        <v>7388</v>
      </c>
      <c r="D3640" s="1">
        <v>43918</v>
      </c>
      <c r="E3640" s="4">
        <v>1924323</v>
      </c>
    </row>
    <row r="3641" spans="2:5" x14ac:dyDescent="0.2">
      <c r="B3641" t="s">
        <v>7389</v>
      </c>
      <c r="C3641" t="s">
        <v>7390</v>
      </c>
      <c r="D3641" s="1">
        <v>43918</v>
      </c>
      <c r="E3641" s="4">
        <v>1924329</v>
      </c>
    </row>
    <row r="3642" spans="2:5" x14ac:dyDescent="0.2">
      <c r="B3642" t="s">
        <v>7391</v>
      </c>
      <c r="C3642" t="s">
        <v>7392</v>
      </c>
      <c r="D3642" s="1">
        <v>43918</v>
      </c>
      <c r="E3642" s="4">
        <v>1924332</v>
      </c>
    </row>
    <row r="3643" spans="2:5" x14ac:dyDescent="0.2">
      <c r="B3643" t="s">
        <v>7393</v>
      </c>
      <c r="C3643" t="s">
        <v>7394</v>
      </c>
      <c r="D3643" s="1">
        <v>43918</v>
      </c>
      <c r="E3643" s="4">
        <v>1924333</v>
      </c>
    </row>
    <row r="3644" spans="2:5" x14ac:dyDescent="0.2">
      <c r="B3644" t="s">
        <v>7395</v>
      </c>
      <c r="C3644" t="s">
        <v>7396</v>
      </c>
      <c r="D3644" s="1">
        <v>43918</v>
      </c>
      <c r="E3644" s="4">
        <v>1924334</v>
      </c>
    </row>
    <row r="3645" spans="2:5" x14ac:dyDescent="0.2">
      <c r="B3645" t="s">
        <v>7397</v>
      </c>
      <c r="C3645" t="s">
        <v>7398</v>
      </c>
      <c r="D3645" s="1">
        <v>43918</v>
      </c>
      <c r="E3645" s="4">
        <v>1924335</v>
      </c>
    </row>
    <row r="3646" spans="2:5" x14ac:dyDescent="0.2">
      <c r="B3646" t="s">
        <v>7399</v>
      </c>
      <c r="C3646" t="s">
        <v>7400</v>
      </c>
      <c r="D3646" s="1">
        <v>43918</v>
      </c>
      <c r="E3646" s="4">
        <v>1924336</v>
      </c>
    </row>
    <row r="3647" spans="2:5" x14ac:dyDescent="0.2">
      <c r="B3647" t="s">
        <v>7401</v>
      </c>
      <c r="C3647" t="s">
        <v>7402</v>
      </c>
      <c r="D3647" s="1">
        <v>43918</v>
      </c>
      <c r="E3647" s="4">
        <v>1924337</v>
      </c>
    </row>
    <row r="3648" spans="2:5" x14ac:dyDescent="0.2">
      <c r="B3648" t="s">
        <v>7403</v>
      </c>
      <c r="C3648" t="s">
        <v>7404</v>
      </c>
      <c r="D3648" s="1">
        <v>43918</v>
      </c>
      <c r="E3648" s="4">
        <v>1924341</v>
      </c>
    </row>
    <row r="3649" spans="2:5" x14ac:dyDescent="0.2">
      <c r="B3649" t="s">
        <v>7405</v>
      </c>
      <c r="C3649" t="s">
        <v>7406</v>
      </c>
      <c r="D3649" s="1">
        <v>43918</v>
      </c>
      <c r="E3649" s="4">
        <v>1924342</v>
      </c>
    </row>
    <row r="3650" spans="2:5" x14ac:dyDescent="0.2">
      <c r="B3650" t="s">
        <v>7407</v>
      </c>
      <c r="C3650" t="s">
        <v>7408</v>
      </c>
      <c r="D3650" s="1">
        <v>43918</v>
      </c>
      <c r="E3650" s="4">
        <v>1924343</v>
      </c>
    </row>
    <row r="3651" spans="2:5" x14ac:dyDescent="0.2">
      <c r="B3651" t="s">
        <v>7409</v>
      </c>
      <c r="C3651" t="s">
        <v>7410</v>
      </c>
      <c r="D3651" s="1">
        <v>43918</v>
      </c>
      <c r="E3651" s="4">
        <v>1924344</v>
      </c>
    </row>
    <row r="3652" spans="2:5" x14ac:dyDescent="0.2">
      <c r="B3652" t="s">
        <v>7411</v>
      </c>
      <c r="C3652" t="s">
        <v>7412</v>
      </c>
      <c r="D3652" s="1">
        <v>43918</v>
      </c>
      <c r="E3652" s="4">
        <v>1924345</v>
      </c>
    </row>
    <row r="3653" spans="2:5" x14ac:dyDescent="0.2">
      <c r="B3653" t="s">
        <v>7413</v>
      </c>
      <c r="C3653" t="s">
        <v>7414</v>
      </c>
      <c r="D3653" s="1">
        <v>43918</v>
      </c>
      <c r="E3653" s="4">
        <v>1924346</v>
      </c>
    </row>
    <row r="3654" spans="2:5" x14ac:dyDescent="0.2">
      <c r="B3654" t="s">
        <v>7415</v>
      </c>
      <c r="C3654" t="s">
        <v>7416</v>
      </c>
      <c r="D3654" s="1">
        <v>43918</v>
      </c>
      <c r="E3654" s="4">
        <v>1924347</v>
      </c>
    </row>
    <row r="3655" spans="2:5" x14ac:dyDescent="0.2">
      <c r="B3655" t="s">
        <v>7417</v>
      </c>
      <c r="C3655" t="s">
        <v>7418</v>
      </c>
      <c r="D3655" s="1">
        <v>43918</v>
      </c>
      <c r="E3655" s="4">
        <v>1924348</v>
      </c>
    </row>
    <row r="3656" spans="2:5" x14ac:dyDescent="0.2">
      <c r="B3656" t="s">
        <v>7419</v>
      </c>
      <c r="C3656" t="s">
        <v>7420</v>
      </c>
      <c r="D3656" s="1">
        <v>43918</v>
      </c>
      <c r="E3656" s="4">
        <v>1924358</v>
      </c>
    </row>
    <row r="3657" spans="2:5" x14ac:dyDescent="0.2">
      <c r="B3657" t="s">
        <v>7421</v>
      </c>
      <c r="C3657" t="s">
        <v>7422</v>
      </c>
      <c r="D3657" s="1">
        <v>43918</v>
      </c>
      <c r="E3657" s="4">
        <v>1924359</v>
      </c>
    </row>
    <row r="3658" spans="2:5" x14ac:dyDescent="0.2">
      <c r="B3658" t="s">
        <v>7423</v>
      </c>
      <c r="C3658" t="s">
        <v>7424</v>
      </c>
      <c r="D3658" s="1">
        <v>43918</v>
      </c>
      <c r="E3658" s="4">
        <v>1924360</v>
      </c>
    </row>
    <row r="3659" spans="2:5" x14ac:dyDescent="0.2">
      <c r="B3659" t="s">
        <v>7425</v>
      </c>
      <c r="C3659" t="s">
        <v>7426</v>
      </c>
      <c r="D3659" s="1">
        <v>43918</v>
      </c>
      <c r="E3659" s="4">
        <v>1924361</v>
      </c>
    </row>
    <row r="3660" spans="2:5" x14ac:dyDescent="0.2">
      <c r="B3660" t="s">
        <v>7427</v>
      </c>
      <c r="C3660" t="s">
        <v>7428</v>
      </c>
      <c r="D3660" s="1">
        <v>43918</v>
      </c>
      <c r="E3660" s="4">
        <v>1924362</v>
      </c>
    </row>
    <row r="3661" spans="2:5" x14ac:dyDescent="0.2">
      <c r="B3661" t="s">
        <v>7429</v>
      </c>
      <c r="C3661" t="s">
        <v>7430</v>
      </c>
      <c r="D3661" s="1">
        <v>43918</v>
      </c>
      <c r="E3661" s="4">
        <v>1924364</v>
      </c>
    </row>
    <row r="3662" spans="2:5" x14ac:dyDescent="0.2">
      <c r="B3662" t="s">
        <v>7431</v>
      </c>
      <c r="C3662" t="s">
        <v>7432</v>
      </c>
      <c r="D3662" s="1">
        <v>43918</v>
      </c>
      <c r="E3662" s="4">
        <v>1924372</v>
      </c>
    </row>
    <row r="3663" spans="2:5" x14ac:dyDescent="0.2">
      <c r="B3663" t="s">
        <v>7433</v>
      </c>
      <c r="C3663" t="s">
        <v>7434</v>
      </c>
      <c r="D3663" s="1">
        <v>43918</v>
      </c>
      <c r="E3663" s="4">
        <v>1924377</v>
      </c>
    </row>
    <row r="3664" spans="2:5" x14ac:dyDescent="0.2">
      <c r="B3664" t="s">
        <v>7435</v>
      </c>
      <c r="C3664" t="s">
        <v>7436</v>
      </c>
      <c r="D3664" s="1">
        <v>43920</v>
      </c>
      <c r="E3664" s="4">
        <v>1910177</v>
      </c>
    </row>
    <row r="3665" spans="2:5" x14ac:dyDescent="0.2">
      <c r="B3665" t="s">
        <v>7437</v>
      </c>
      <c r="C3665" t="s">
        <v>7438</v>
      </c>
      <c r="D3665" s="1">
        <v>43920</v>
      </c>
      <c r="E3665" s="4">
        <v>1910179</v>
      </c>
    </row>
    <row r="3666" spans="2:5" x14ac:dyDescent="0.2">
      <c r="B3666" t="s">
        <v>7439</v>
      </c>
      <c r="C3666" t="s">
        <v>7440</v>
      </c>
      <c r="D3666" s="1">
        <v>43920</v>
      </c>
      <c r="E3666" s="4">
        <v>1910182</v>
      </c>
    </row>
    <row r="3667" spans="2:5" x14ac:dyDescent="0.2">
      <c r="B3667" t="s">
        <v>7441</v>
      </c>
      <c r="C3667" t="s">
        <v>7442</v>
      </c>
      <c r="D3667" s="1">
        <v>43920</v>
      </c>
      <c r="E3667" s="4">
        <v>1924258</v>
      </c>
    </row>
    <row r="3668" spans="2:5" x14ac:dyDescent="0.2">
      <c r="B3668" t="s">
        <v>7443</v>
      </c>
      <c r="C3668" t="s">
        <v>7444</v>
      </c>
      <c r="D3668" s="1">
        <v>43920</v>
      </c>
      <c r="E3668" s="4">
        <v>1924259</v>
      </c>
    </row>
    <row r="3669" spans="2:5" x14ac:dyDescent="0.2">
      <c r="B3669" t="s">
        <v>7445</v>
      </c>
      <c r="C3669" t="s">
        <v>7446</v>
      </c>
      <c r="D3669" s="1">
        <v>43920</v>
      </c>
      <c r="E3669" s="4">
        <v>1924260</v>
      </c>
    </row>
    <row r="3670" spans="2:5" x14ac:dyDescent="0.2">
      <c r="B3670" t="s">
        <v>7447</v>
      </c>
      <c r="C3670" t="s">
        <v>7448</v>
      </c>
      <c r="D3670" s="1">
        <v>43921</v>
      </c>
      <c r="E3670" s="4">
        <v>1910183</v>
      </c>
    </row>
    <row r="3671" spans="2:5" x14ac:dyDescent="0.2">
      <c r="B3671" t="s">
        <v>7449</v>
      </c>
      <c r="C3671" t="s">
        <v>7450</v>
      </c>
      <c r="D3671" s="1">
        <v>43922</v>
      </c>
      <c r="E3671" s="4">
        <v>1924392</v>
      </c>
    </row>
    <row r="3672" spans="2:5" x14ac:dyDescent="0.2">
      <c r="B3672" t="s">
        <v>7451</v>
      </c>
      <c r="C3672" t="s">
        <v>7452</v>
      </c>
      <c r="D3672" s="1">
        <v>43922</v>
      </c>
      <c r="E3672" s="4">
        <v>1924402</v>
      </c>
    </row>
    <row r="3673" spans="2:5" x14ac:dyDescent="0.2">
      <c r="B3673" t="s">
        <v>7453</v>
      </c>
      <c r="C3673" t="s">
        <v>7454</v>
      </c>
      <c r="D3673" s="1">
        <v>43922</v>
      </c>
      <c r="E3673" s="4">
        <v>1924404</v>
      </c>
    </row>
    <row r="3674" spans="2:5" x14ac:dyDescent="0.2">
      <c r="B3674" t="s">
        <v>7455</v>
      </c>
      <c r="C3674" t="s">
        <v>7456</v>
      </c>
      <c r="D3674" s="1">
        <v>43922</v>
      </c>
      <c r="E3674" s="4">
        <v>1924407</v>
      </c>
    </row>
    <row r="3675" spans="2:5" x14ac:dyDescent="0.2">
      <c r="B3675" t="s">
        <v>7457</v>
      </c>
      <c r="C3675" t="s">
        <v>7458</v>
      </c>
      <c r="D3675" s="1">
        <v>43923</v>
      </c>
      <c r="E3675" s="4">
        <v>1910095</v>
      </c>
    </row>
    <row r="3676" spans="2:5" x14ac:dyDescent="0.2">
      <c r="B3676" t="s">
        <v>7459</v>
      </c>
      <c r="C3676" t="s">
        <v>7460</v>
      </c>
      <c r="D3676" s="1">
        <v>43923</v>
      </c>
      <c r="E3676" s="4">
        <v>1910096</v>
      </c>
    </row>
    <row r="3677" spans="2:5" x14ac:dyDescent="0.2">
      <c r="B3677" t="s">
        <v>7461</v>
      </c>
      <c r="C3677" t="s">
        <v>7462</v>
      </c>
      <c r="D3677" s="1">
        <v>43923</v>
      </c>
      <c r="E3677" s="4">
        <v>1910097</v>
      </c>
    </row>
    <row r="3678" spans="2:5" x14ac:dyDescent="0.2">
      <c r="B3678" t="s">
        <v>7463</v>
      </c>
      <c r="C3678" t="s">
        <v>7464</v>
      </c>
      <c r="D3678" s="1">
        <v>43923</v>
      </c>
      <c r="E3678" s="4">
        <v>1910099</v>
      </c>
    </row>
    <row r="3679" spans="2:5" x14ac:dyDescent="0.2">
      <c r="B3679" t="s">
        <v>7465</v>
      </c>
      <c r="C3679" t="s">
        <v>7466</v>
      </c>
      <c r="D3679" s="1">
        <v>43923</v>
      </c>
      <c r="E3679" s="4">
        <v>1910100</v>
      </c>
    </row>
    <row r="3680" spans="2:5" x14ac:dyDescent="0.2">
      <c r="B3680" t="s">
        <v>7467</v>
      </c>
      <c r="C3680" t="s">
        <v>7468</v>
      </c>
      <c r="D3680" s="1">
        <v>43923</v>
      </c>
      <c r="E3680" s="4">
        <v>1910101</v>
      </c>
    </row>
    <row r="3681" spans="2:5" x14ac:dyDescent="0.2">
      <c r="B3681" t="s">
        <v>7469</v>
      </c>
      <c r="C3681" t="s">
        <v>7470</v>
      </c>
      <c r="D3681" s="1">
        <v>43923</v>
      </c>
      <c r="E3681" s="4">
        <v>1910102</v>
      </c>
    </row>
    <row r="3682" spans="2:5" x14ac:dyDescent="0.2">
      <c r="B3682" t="s">
        <v>7471</v>
      </c>
      <c r="C3682" t="s">
        <v>7472</v>
      </c>
      <c r="D3682" s="1">
        <v>43923</v>
      </c>
      <c r="E3682" s="4">
        <v>1910104</v>
      </c>
    </row>
    <row r="3683" spans="2:5" x14ac:dyDescent="0.2">
      <c r="B3683" t="s">
        <v>7473</v>
      </c>
      <c r="C3683" t="s">
        <v>7474</v>
      </c>
      <c r="D3683" s="1">
        <v>43923</v>
      </c>
      <c r="E3683" s="4">
        <v>1910105</v>
      </c>
    </row>
    <row r="3684" spans="2:5" x14ac:dyDescent="0.2">
      <c r="B3684" t="s">
        <v>7475</v>
      </c>
      <c r="C3684" t="s">
        <v>7476</v>
      </c>
      <c r="D3684" s="1">
        <v>43923</v>
      </c>
      <c r="E3684" s="4">
        <v>1910106</v>
      </c>
    </row>
    <row r="3685" spans="2:5" x14ac:dyDescent="0.2">
      <c r="B3685" t="s">
        <v>7477</v>
      </c>
      <c r="C3685" t="s">
        <v>7478</v>
      </c>
      <c r="D3685" s="1">
        <v>43923</v>
      </c>
      <c r="E3685" s="4">
        <v>1910107</v>
      </c>
    </row>
    <row r="3686" spans="2:5" x14ac:dyDescent="0.2">
      <c r="B3686" t="s">
        <v>7479</v>
      </c>
      <c r="C3686" t="s">
        <v>7480</v>
      </c>
      <c r="D3686" s="1">
        <v>43923</v>
      </c>
      <c r="E3686" s="4">
        <v>1910117</v>
      </c>
    </row>
    <row r="3687" spans="2:5" x14ac:dyDescent="0.2">
      <c r="B3687" t="s">
        <v>7481</v>
      </c>
      <c r="C3687" t="s">
        <v>7482</v>
      </c>
      <c r="D3687" s="1">
        <v>43923</v>
      </c>
      <c r="E3687" s="4">
        <v>1910118</v>
      </c>
    </row>
    <row r="3688" spans="2:5" x14ac:dyDescent="0.2">
      <c r="B3688" t="s">
        <v>7483</v>
      </c>
      <c r="C3688" t="s">
        <v>7484</v>
      </c>
      <c r="D3688" s="1">
        <v>43923</v>
      </c>
      <c r="E3688" s="4">
        <v>1910131</v>
      </c>
    </row>
    <row r="3689" spans="2:5" x14ac:dyDescent="0.2">
      <c r="B3689" t="s">
        <v>7485</v>
      </c>
      <c r="C3689" t="s">
        <v>7486</v>
      </c>
      <c r="D3689" s="1">
        <v>43923</v>
      </c>
      <c r="E3689" s="4">
        <v>1910139</v>
      </c>
    </row>
    <row r="3690" spans="2:5" x14ac:dyDescent="0.2">
      <c r="B3690" t="s">
        <v>7487</v>
      </c>
      <c r="C3690" t="s">
        <v>7488</v>
      </c>
      <c r="D3690" s="1">
        <v>43923</v>
      </c>
      <c r="E3690" s="4">
        <v>1910140</v>
      </c>
    </row>
    <row r="3691" spans="2:5" x14ac:dyDescent="0.2">
      <c r="B3691" t="s">
        <v>7489</v>
      </c>
      <c r="C3691" t="s">
        <v>7490</v>
      </c>
      <c r="D3691" s="1">
        <v>43923</v>
      </c>
      <c r="E3691" s="4">
        <v>1910141</v>
      </c>
    </row>
    <row r="3692" spans="2:5" x14ac:dyDescent="0.2">
      <c r="B3692" t="s">
        <v>7491</v>
      </c>
      <c r="C3692" t="s">
        <v>7492</v>
      </c>
      <c r="D3692" s="1">
        <v>43923</v>
      </c>
      <c r="E3692" s="4">
        <v>1910143</v>
      </c>
    </row>
    <row r="3693" spans="2:5" x14ac:dyDescent="0.2">
      <c r="B3693" t="s">
        <v>7493</v>
      </c>
      <c r="C3693" t="s">
        <v>7494</v>
      </c>
      <c r="D3693" s="1">
        <v>43923</v>
      </c>
      <c r="E3693" s="4">
        <v>1910144</v>
      </c>
    </row>
    <row r="3694" spans="2:5" x14ac:dyDescent="0.2">
      <c r="B3694" t="s">
        <v>7495</v>
      </c>
      <c r="C3694" t="s">
        <v>7496</v>
      </c>
      <c r="D3694" s="1">
        <v>43923</v>
      </c>
      <c r="E3694" s="4">
        <v>1910145</v>
      </c>
    </row>
    <row r="3695" spans="2:5" x14ac:dyDescent="0.2">
      <c r="B3695" t="s">
        <v>7497</v>
      </c>
      <c r="C3695" t="s">
        <v>7498</v>
      </c>
      <c r="D3695" s="1">
        <v>43923</v>
      </c>
      <c r="E3695" s="4">
        <v>1910146</v>
      </c>
    </row>
    <row r="3696" spans="2:5" x14ac:dyDescent="0.2">
      <c r="B3696" t="s">
        <v>7499</v>
      </c>
      <c r="C3696" t="s">
        <v>7500</v>
      </c>
      <c r="D3696" s="1">
        <v>43923</v>
      </c>
      <c r="E3696" s="4">
        <v>1910156</v>
      </c>
    </row>
    <row r="3697" spans="2:5" x14ac:dyDescent="0.2">
      <c r="B3697" t="s">
        <v>7501</v>
      </c>
      <c r="C3697" t="s">
        <v>7502</v>
      </c>
      <c r="D3697" s="1">
        <v>43923</v>
      </c>
      <c r="E3697" s="4">
        <v>1910157</v>
      </c>
    </row>
    <row r="3698" spans="2:5" x14ac:dyDescent="0.2">
      <c r="B3698" t="s">
        <v>7503</v>
      </c>
      <c r="C3698" t="s">
        <v>7504</v>
      </c>
      <c r="D3698" s="1">
        <v>43923</v>
      </c>
      <c r="E3698" s="4">
        <v>1910158</v>
      </c>
    </row>
    <row r="3699" spans="2:5" x14ac:dyDescent="0.2">
      <c r="B3699" t="s">
        <v>7505</v>
      </c>
      <c r="C3699" t="s">
        <v>7506</v>
      </c>
      <c r="D3699" s="1">
        <v>43923</v>
      </c>
      <c r="E3699" s="4">
        <v>1910159</v>
      </c>
    </row>
    <row r="3700" spans="2:5" x14ac:dyDescent="0.2">
      <c r="B3700" t="s">
        <v>7507</v>
      </c>
      <c r="C3700" t="s">
        <v>7508</v>
      </c>
      <c r="D3700" s="1">
        <v>43923</v>
      </c>
      <c r="E3700" s="4">
        <v>1910160</v>
      </c>
    </row>
    <row r="3701" spans="2:5" x14ac:dyDescent="0.2">
      <c r="B3701" t="s">
        <v>7509</v>
      </c>
      <c r="C3701" t="s">
        <v>7510</v>
      </c>
      <c r="D3701" s="1">
        <v>43923</v>
      </c>
      <c r="E3701" s="4">
        <v>1910161</v>
      </c>
    </row>
    <row r="3702" spans="2:5" x14ac:dyDescent="0.2">
      <c r="B3702" t="s">
        <v>7511</v>
      </c>
      <c r="C3702" t="s">
        <v>7512</v>
      </c>
      <c r="D3702" s="1">
        <v>43925</v>
      </c>
      <c r="E3702" s="4">
        <v>1910089</v>
      </c>
    </row>
    <row r="3703" spans="2:5" x14ac:dyDescent="0.2">
      <c r="B3703" t="s">
        <v>7513</v>
      </c>
      <c r="C3703" t="s">
        <v>7514</v>
      </c>
      <c r="D3703" s="1">
        <v>43925</v>
      </c>
      <c r="E3703" s="4">
        <v>1910090</v>
      </c>
    </row>
    <row r="3704" spans="2:5" x14ac:dyDescent="0.2">
      <c r="B3704" t="s">
        <v>7515</v>
      </c>
      <c r="C3704" t="s">
        <v>7516</v>
      </c>
      <c r="D3704" s="1">
        <v>43925</v>
      </c>
      <c r="E3704" s="4">
        <v>1910091</v>
      </c>
    </row>
    <row r="3705" spans="2:5" x14ac:dyDescent="0.2">
      <c r="B3705" t="s">
        <v>7517</v>
      </c>
      <c r="C3705" t="s">
        <v>7518</v>
      </c>
      <c r="D3705" s="1">
        <v>43925</v>
      </c>
      <c r="E3705" s="4">
        <v>1910092</v>
      </c>
    </row>
    <row r="3706" spans="2:5" x14ac:dyDescent="0.2">
      <c r="B3706" t="s">
        <v>7519</v>
      </c>
      <c r="C3706" t="s">
        <v>7520</v>
      </c>
      <c r="D3706" s="1">
        <v>43925</v>
      </c>
      <c r="E3706" s="4">
        <v>1910093</v>
      </c>
    </row>
    <row r="3707" spans="2:5" x14ac:dyDescent="0.2">
      <c r="B3707" t="s">
        <v>7521</v>
      </c>
      <c r="C3707" t="s">
        <v>7522</v>
      </c>
      <c r="D3707" s="1">
        <v>43925</v>
      </c>
      <c r="E3707" s="4">
        <v>1910094</v>
      </c>
    </row>
    <row r="3708" spans="2:5" x14ac:dyDescent="0.2">
      <c r="B3708" t="s">
        <v>7523</v>
      </c>
      <c r="C3708" t="s">
        <v>7524</v>
      </c>
      <c r="D3708" s="1">
        <v>43925</v>
      </c>
      <c r="E3708" s="4">
        <v>1910098</v>
      </c>
    </row>
    <row r="3709" spans="2:5" x14ac:dyDescent="0.2">
      <c r="B3709" t="s">
        <v>7525</v>
      </c>
      <c r="C3709" t="s">
        <v>7526</v>
      </c>
      <c r="D3709" s="1">
        <v>43925</v>
      </c>
      <c r="E3709" s="4">
        <v>1910103</v>
      </c>
    </row>
    <row r="3710" spans="2:5" x14ac:dyDescent="0.2">
      <c r="B3710" t="s">
        <v>7527</v>
      </c>
      <c r="C3710" t="s">
        <v>7528</v>
      </c>
      <c r="D3710" s="1">
        <v>43925</v>
      </c>
      <c r="E3710" s="4">
        <v>1910108</v>
      </c>
    </row>
    <row r="3711" spans="2:5" x14ac:dyDescent="0.2">
      <c r="B3711" t="s">
        <v>7529</v>
      </c>
      <c r="C3711" t="s">
        <v>7530</v>
      </c>
      <c r="D3711" s="1">
        <v>43925</v>
      </c>
      <c r="E3711" s="4">
        <v>1910109</v>
      </c>
    </row>
    <row r="3712" spans="2:5" x14ac:dyDescent="0.2">
      <c r="B3712" t="s">
        <v>7531</v>
      </c>
      <c r="C3712" t="s">
        <v>7532</v>
      </c>
      <c r="D3712" s="1">
        <v>43925</v>
      </c>
      <c r="E3712" s="4">
        <v>1910110</v>
      </c>
    </row>
    <row r="3713" spans="2:5" x14ac:dyDescent="0.2">
      <c r="B3713" t="s">
        <v>7533</v>
      </c>
      <c r="C3713" t="s">
        <v>7534</v>
      </c>
      <c r="D3713" s="1">
        <v>43925</v>
      </c>
      <c r="E3713" s="4">
        <v>1910111</v>
      </c>
    </row>
    <row r="3714" spans="2:5" x14ac:dyDescent="0.2">
      <c r="B3714" t="s">
        <v>7535</v>
      </c>
      <c r="C3714" t="s">
        <v>7536</v>
      </c>
      <c r="D3714" s="1">
        <v>43925</v>
      </c>
      <c r="E3714" s="4">
        <v>1910112</v>
      </c>
    </row>
    <row r="3715" spans="2:5" x14ac:dyDescent="0.2">
      <c r="B3715" t="s">
        <v>7537</v>
      </c>
      <c r="C3715" t="s">
        <v>7538</v>
      </c>
      <c r="D3715" s="1">
        <v>43925</v>
      </c>
      <c r="E3715" s="4">
        <v>1910113</v>
      </c>
    </row>
    <row r="3716" spans="2:5" x14ac:dyDescent="0.2">
      <c r="B3716" t="s">
        <v>7539</v>
      </c>
      <c r="C3716" t="s">
        <v>7540</v>
      </c>
      <c r="D3716" s="1">
        <v>43925</v>
      </c>
      <c r="E3716" s="4">
        <v>1910114</v>
      </c>
    </row>
    <row r="3717" spans="2:5" x14ac:dyDescent="0.2">
      <c r="B3717" t="s">
        <v>7541</v>
      </c>
      <c r="C3717" t="s">
        <v>7542</v>
      </c>
      <c r="D3717" s="1">
        <v>43925</v>
      </c>
      <c r="E3717" s="4">
        <v>1910115</v>
      </c>
    </row>
    <row r="3718" spans="2:5" x14ac:dyDescent="0.2">
      <c r="B3718" t="s">
        <v>7543</v>
      </c>
      <c r="C3718" t="s">
        <v>7544</v>
      </c>
      <c r="D3718" s="1">
        <v>43925</v>
      </c>
      <c r="E3718" s="4">
        <v>1910116</v>
      </c>
    </row>
    <row r="3719" spans="2:5" x14ac:dyDescent="0.2">
      <c r="B3719" t="s">
        <v>7545</v>
      </c>
      <c r="C3719" t="s">
        <v>7546</v>
      </c>
      <c r="D3719" s="1">
        <v>43925</v>
      </c>
      <c r="E3719" s="4">
        <v>1910119</v>
      </c>
    </row>
    <row r="3720" spans="2:5" x14ac:dyDescent="0.2">
      <c r="B3720" t="s">
        <v>7547</v>
      </c>
      <c r="C3720" t="s">
        <v>7548</v>
      </c>
      <c r="D3720" s="1">
        <v>43925</v>
      </c>
      <c r="E3720" s="4">
        <v>1910120</v>
      </c>
    </row>
    <row r="3721" spans="2:5" x14ac:dyDescent="0.2">
      <c r="B3721" t="s">
        <v>7549</v>
      </c>
      <c r="C3721" t="s">
        <v>7550</v>
      </c>
      <c r="D3721" s="1">
        <v>43925</v>
      </c>
      <c r="E3721" s="4">
        <v>1910121</v>
      </c>
    </row>
    <row r="3722" spans="2:5" x14ac:dyDescent="0.2">
      <c r="B3722" t="s">
        <v>7551</v>
      </c>
      <c r="C3722" t="s">
        <v>7552</v>
      </c>
      <c r="D3722" s="1">
        <v>43925</v>
      </c>
      <c r="E3722" s="4">
        <v>1910122</v>
      </c>
    </row>
    <row r="3723" spans="2:5" x14ac:dyDescent="0.2">
      <c r="B3723" t="s">
        <v>7553</v>
      </c>
      <c r="C3723" t="s">
        <v>7554</v>
      </c>
      <c r="D3723" s="1">
        <v>43925</v>
      </c>
      <c r="E3723" s="4">
        <v>1910123</v>
      </c>
    </row>
    <row r="3724" spans="2:5" x14ac:dyDescent="0.2">
      <c r="B3724" t="s">
        <v>7555</v>
      </c>
      <c r="C3724" t="s">
        <v>7556</v>
      </c>
      <c r="D3724" s="1">
        <v>43925</v>
      </c>
      <c r="E3724" s="4">
        <v>1910124</v>
      </c>
    </row>
    <row r="3725" spans="2:5" x14ac:dyDescent="0.2">
      <c r="B3725" t="s">
        <v>7557</v>
      </c>
      <c r="C3725" t="s">
        <v>7558</v>
      </c>
      <c r="D3725" s="1">
        <v>43925</v>
      </c>
      <c r="E3725" s="4">
        <v>1910125</v>
      </c>
    </row>
    <row r="3726" spans="2:5" x14ac:dyDescent="0.2">
      <c r="B3726" t="s">
        <v>7559</v>
      </c>
      <c r="C3726" t="s">
        <v>7560</v>
      </c>
      <c r="D3726" s="1">
        <v>43925</v>
      </c>
      <c r="E3726" s="4">
        <v>1910126</v>
      </c>
    </row>
    <row r="3727" spans="2:5" x14ac:dyDescent="0.2">
      <c r="B3727" t="s">
        <v>7561</v>
      </c>
      <c r="C3727" t="s">
        <v>7562</v>
      </c>
      <c r="D3727" s="1">
        <v>43925</v>
      </c>
      <c r="E3727" s="4">
        <v>1910127</v>
      </c>
    </row>
    <row r="3728" spans="2:5" x14ac:dyDescent="0.2">
      <c r="B3728" t="s">
        <v>7563</v>
      </c>
      <c r="C3728" t="s">
        <v>7564</v>
      </c>
      <c r="D3728" s="1">
        <v>43925</v>
      </c>
      <c r="E3728" s="4">
        <v>1910128</v>
      </c>
    </row>
    <row r="3729" spans="2:5" x14ac:dyDescent="0.2">
      <c r="B3729" t="s">
        <v>7565</v>
      </c>
      <c r="C3729" t="s">
        <v>7566</v>
      </c>
      <c r="D3729" s="1">
        <v>43925</v>
      </c>
      <c r="E3729" s="4">
        <v>1910129</v>
      </c>
    </row>
    <row r="3730" spans="2:5" x14ac:dyDescent="0.2">
      <c r="B3730" t="s">
        <v>7567</v>
      </c>
      <c r="C3730" t="s">
        <v>7568</v>
      </c>
      <c r="D3730" s="1">
        <v>43925</v>
      </c>
      <c r="E3730" s="4">
        <v>1910132</v>
      </c>
    </row>
    <row r="3731" spans="2:5" x14ac:dyDescent="0.2">
      <c r="B3731" t="s">
        <v>7569</v>
      </c>
      <c r="C3731" t="s">
        <v>7570</v>
      </c>
      <c r="D3731" s="1">
        <v>43925</v>
      </c>
      <c r="E3731" s="4">
        <v>1910133</v>
      </c>
    </row>
    <row r="3732" spans="2:5" x14ac:dyDescent="0.2">
      <c r="B3732" t="s">
        <v>7571</v>
      </c>
      <c r="C3732" t="s">
        <v>7572</v>
      </c>
      <c r="D3732" s="1">
        <v>43925</v>
      </c>
      <c r="E3732" s="4">
        <v>1910134</v>
      </c>
    </row>
    <row r="3733" spans="2:5" x14ac:dyDescent="0.2">
      <c r="B3733" t="s">
        <v>7573</v>
      </c>
      <c r="C3733" t="s">
        <v>7574</v>
      </c>
      <c r="D3733" s="1">
        <v>43925</v>
      </c>
      <c r="E3733" s="4">
        <v>1910135</v>
      </c>
    </row>
    <row r="3734" spans="2:5" x14ac:dyDescent="0.2">
      <c r="B3734" t="s">
        <v>7575</v>
      </c>
      <c r="C3734" t="s">
        <v>7576</v>
      </c>
      <c r="D3734" s="1">
        <v>43925</v>
      </c>
      <c r="E3734" s="4">
        <v>1910136</v>
      </c>
    </row>
    <row r="3735" spans="2:5" x14ac:dyDescent="0.2">
      <c r="B3735" t="s">
        <v>7577</v>
      </c>
      <c r="C3735" t="s">
        <v>7578</v>
      </c>
      <c r="D3735" s="1">
        <v>43925</v>
      </c>
      <c r="E3735" s="4">
        <v>1910137</v>
      </c>
    </row>
    <row r="3736" spans="2:5" x14ac:dyDescent="0.2">
      <c r="B3736" t="s">
        <v>7579</v>
      </c>
      <c r="C3736" t="s">
        <v>7580</v>
      </c>
      <c r="D3736" s="1">
        <v>43925</v>
      </c>
      <c r="E3736" s="4">
        <v>1910138</v>
      </c>
    </row>
    <row r="3737" spans="2:5" x14ac:dyDescent="0.2">
      <c r="B3737" t="s">
        <v>7581</v>
      </c>
      <c r="C3737" t="s">
        <v>7582</v>
      </c>
      <c r="D3737" s="1">
        <v>43925</v>
      </c>
      <c r="E3737" s="4">
        <v>1910147</v>
      </c>
    </row>
    <row r="3738" spans="2:5" x14ac:dyDescent="0.2">
      <c r="B3738" t="s">
        <v>7583</v>
      </c>
      <c r="C3738" t="s">
        <v>7584</v>
      </c>
      <c r="D3738" s="1">
        <v>43925</v>
      </c>
      <c r="E3738" s="4">
        <v>1910148</v>
      </c>
    </row>
    <row r="3739" spans="2:5" x14ac:dyDescent="0.2">
      <c r="B3739" t="s">
        <v>7585</v>
      </c>
      <c r="C3739" t="s">
        <v>7586</v>
      </c>
      <c r="D3739" s="1">
        <v>43925</v>
      </c>
      <c r="E3739" s="4">
        <v>1910149</v>
      </c>
    </row>
    <row r="3740" spans="2:5" x14ac:dyDescent="0.2">
      <c r="B3740" t="s">
        <v>7587</v>
      </c>
      <c r="C3740" t="s">
        <v>7588</v>
      </c>
      <c r="D3740" s="1">
        <v>43925</v>
      </c>
      <c r="E3740" s="4">
        <v>1910150</v>
      </c>
    </row>
    <row r="3741" spans="2:5" x14ac:dyDescent="0.2">
      <c r="B3741" t="s">
        <v>7589</v>
      </c>
      <c r="C3741" t="s">
        <v>7590</v>
      </c>
      <c r="D3741" s="1">
        <v>43925</v>
      </c>
      <c r="E3741" s="4">
        <v>1910151</v>
      </c>
    </row>
    <row r="3742" spans="2:5" x14ac:dyDescent="0.2">
      <c r="B3742" t="s">
        <v>7591</v>
      </c>
      <c r="C3742" t="s">
        <v>7592</v>
      </c>
      <c r="D3742" s="1">
        <v>43925</v>
      </c>
      <c r="E3742" s="4">
        <v>1910152</v>
      </c>
    </row>
    <row r="3743" spans="2:5" x14ac:dyDescent="0.2">
      <c r="B3743" t="s">
        <v>7593</v>
      </c>
      <c r="C3743" t="s">
        <v>7594</v>
      </c>
      <c r="D3743" s="1">
        <v>43925</v>
      </c>
      <c r="E3743" s="4">
        <v>1910153</v>
      </c>
    </row>
    <row r="3744" spans="2:5" x14ac:dyDescent="0.2">
      <c r="B3744" t="s">
        <v>7595</v>
      </c>
      <c r="C3744" t="s">
        <v>7596</v>
      </c>
      <c r="D3744" s="1">
        <v>43925</v>
      </c>
      <c r="E3744" s="4">
        <v>1910154</v>
      </c>
    </row>
    <row r="3745" spans="2:5" x14ac:dyDescent="0.2">
      <c r="B3745" t="s">
        <v>7597</v>
      </c>
      <c r="C3745" t="s">
        <v>7598</v>
      </c>
      <c r="D3745" s="1">
        <v>43925</v>
      </c>
      <c r="E3745" s="4">
        <v>1910155</v>
      </c>
    </row>
    <row r="3746" spans="2:5" x14ac:dyDescent="0.2">
      <c r="B3746" t="s">
        <v>7599</v>
      </c>
      <c r="C3746" t="s">
        <v>7600</v>
      </c>
      <c r="D3746" s="1">
        <v>43925</v>
      </c>
      <c r="E3746" s="4">
        <v>1910163</v>
      </c>
    </row>
    <row r="3747" spans="2:5" x14ac:dyDescent="0.2">
      <c r="B3747" t="s">
        <v>7601</v>
      </c>
      <c r="C3747" t="s">
        <v>7602</v>
      </c>
      <c r="D3747" s="1">
        <v>43925</v>
      </c>
      <c r="E3747" s="4">
        <v>1910165</v>
      </c>
    </row>
    <row r="3748" spans="2:5" x14ac:dyDescent="0.2">
      <c r="B3748" t="s">
        <v>7603</v>
      </c>
      <c r="C3748" t="s">
        <v>7604</v>
      </c>
      <c r="D3748" s="1">
        <v>43925</v>
      </c>
      <c r="E3748" s="4">
        <v>1910166</v>
      </c>
    </row>
    <row r="3749" spans="2:5" x14ac:dyDescent="0.2">
      <c r="B3749" t="s">
        <v>7605</v>
      </c>
      <c r="C3749" t="s">
        <v>7606</v>
      </c>
      <c r="D3749" s="1">
        <v>43925</v>
      </c>
      <c r="E3749" s="4">
        <v>1910167</v>
      </c>
    </row>
    <row r="3750" spans="2:5" x14ac:dyDescent="0.2">
      <c r="B3750" t="s">
        <v>7607</v>
      </c>
      <c r="C3750" t="s">
        <v>7608</v>
      </c>
      <c r="D3750" s="1">
        <v>43925</v>
      </c>
      <c r="E3750" s="4">
        <v>1910168</v>
      </c>
    </row>
    <row r="3751" spans="2:5" x14ac:dyDescent="0.2">
      <c r="B3751" t="s">
        <v>7609</v>
      </c>
      <c r="C3751" t="s">
        <v>7610</v>
      </c>
      <c r="D3751" s="1">
        <v>43925</v>
      </c>
      <c r="E3751" s="4">
        <v>1910169</v>
      </c>
    </row>
    <row r="3752" spans="2:5" x14ac:dyDescent="0.2">
      <c r="B3752" t="s">
        <v>7611</v>
      </c>
      <c r="C3752" t="s">
        <v>7612</v>
      </c>
      <c r="D3752" s="1">
        <v>43925</v>
      </c>
      <c r="E3752" s="4">
        <v>1910170</v>
      </c>
    </row>
    <row r="3753" spans="2:5" x14ac:dyDescent="0.2">
      <c r="B3753" t="s">
        <v>7613</v>
      </c>
      <c r="C3753" t="s">
        <v>7614</v>
      </c>
      <c r="D3753" s="1">
        <v>43925</v>
      </c>
      <c r="E3753" s="4">
        <v>1910171</v>
      </c>
    </row>
    <row r="3754" spans="2:5" x14ac:dyDescent="0.2">
      <c r="B3754" t="s">
        <v>7615</v>
      </c>
      <c r="C3754" t="s">
        <v>7616</v>
      </c>
      <c r="D3754" s="1">
        <v>43925</v>
      </c>
      <c r="E3754" s="4">
        <v>1910181</v>
      </c>
    </row>
    <row r="3755" spans="2:5" x14ac:dyDescent="0.2">
      <c r="B3755" t="s">
        <v>7617</v>
      </c>
      <c r="C3755" t="s">
        <v>7618</v>
      </c>
      <c r="D3755" s="1">
        <v>43925</v>
      </c>
      <c r="E3755" s="4">
        <v>1910185</v>
      </c>
    </row>
    <row r="3756" spans="2:5" x14ac:dyDescent="0.2">
      <c r="B3756" t="s">
        <v>7619</v>
      </c>
      <c r="C3756" t="s">
        <v>7620</v>
      </c>
      <c r="D3756" s="1">
        <v>43925</v>
      </c>
      <c r="E3756" s="4">
        <v>1924365</v>
      </c>
    </row>
    <row r="3757" spans="2:5" x14ac:dyDescent="0.2">
      <c r="B3757" t="s">
        <v>7621</v>
      </c>
      <c r="C3757" t="s">
        <v>7622</v>
      </c>
      <c r="D3757" s="1">
        <v>43925</v>
      </c>
      <c r="E3757" s="4">
        <v>1924368</v>
      </c>
    </row>
    <row r="3758" spans="2:5" x14ac:dyDescent="0.2">
      <c r="B3758" t="s">
        <v>7623</v>
      </c>
      <c r="C3758" t="s">
        <v>7624</v>
      </c>
      <c r="D3758" s="1">
        <v>43925</v>
      </c>
      <c r="E3758" s="4">
        <v>1924369</v>
      </c>
    </row>
    <row r="3759" spans="2:5" x14ac:dyDescent="0.2">
      <c r="B3759" t="s">
        <v>7625</v>
      </c>
      <c r="C3759" t="s">
        <v>7626</v>
      </c>
      <c r="D3759" s="1">
        <v>43925</v>
      </c>
      <c r="E3759" s="4">
        <v>1924373</v>
      </c>
    </row>
    <row r="3760" spans="2:5" x14ac:dyDescent="0.2">
      <c r="B3760" t="s">
        <v>7627</v>
      </c>
      <c r="C3760" t="s">
        <v>7628</v>
      </c>
      <c r="D3760" s="1">
        <v>43925</v>
      </c>
      <c r="E3760" s="4">
        <v>1924376</v>
      </c>
    </row>
    <row r="3761" spans="2:5" x14ac:dyDescent="0.2">
      <c r="B3761" t="s">
        <v>7629</v>
      </c>
      <c r="C3761" t="s">
        <v>7630</v>
      </c>
      <c r="D3761" s="1">
        <v>43925</v>
      </c>
      <c r="E3761" s="4">
        <v>1924378</v>
      </c>
    </row>
    <row r="3762" spans="2:5" x14ac:dyDescent="0.2">
      <c r="B3762" t="s">
        <v>7631</v>
      </c>
      <c r="C3762" t="s">
        <v>7632</v>
      </c>
      <c r="D3762" s="1">
        <v>43925</v>
      </c>
      <c r="E3762" s="4">
        <v>1924379</v>
      </c>
    </row>
    <row r="3763" spans="2:5" x14ac:dyDescent="0.2">
      <c r="B3763" t="s">
        <v>7633</v>
      </c>
      <c r="C3763" t="s">
        <v>7634</v>
      </c>
      <c r="D3763" s="1">
        <v>43925</v>
      </c>
      <c r="E3763" s="4">
        <v>1924381</v>
      </c>
    </row>
    <row r="3764" spans="2:5" x14ac:dyDescent="0.2">
      <c r="B3764" t="s">
        <v>7635</v>
      </c>
      <c r="C3764" t="s">
        <v>7636</v>
      </c>
      <c r="D3764" s="1">
        <v>43925</v>
      </c>
      <c r="E3764" s="4">
        <v>1924382</v>
      </c>
    </row>
    <row r="3765" spans="2:5" x14ac:dyDescent="0.2">
      <c r="B3765" t="s">
        <v>7637</v>
      </c>
      <c r="C3765" t="s">
        <v>7638</v>
      </c>
      <c r="D3765" s="1">
        <v>43925</v>
      </c>
      <c r="E3765" s="4">
        <v>1924383</v>
      </c>
    </row>
    <row r="3766" spans="2:5" x14ac:dyDescent="0.2">
      <c r="B3766" t="s">
        <v>7639</v>
      </c>
      <c r="C3766" t="s">
        <v>7640</v>
      </c>
      <c r="D3766" s="1">
        <v>43925</v>
      </c>
      <c r="E3766" s="4">
        <v>1924388</v>
      </c>
    </row>
    <row r="3767" spans="2:5" x14ac:dyDescent="0.2">
      <c r="B3767" t="s">
        <v>7641</v>
      </c>
      <c r="C3767" t="s">
        <v>7642</v>
      </c>
      <c r="D3767" s="1">
        <v>43925</v>
      </c>
      <c r="E3767" s="4">
        <v>1924394</v>
      </c>
    </row>
    <row r="3768" spans="2:5" x14ac:dyDescent="0.2">
      <c r="B3768" t="s">
        <v>7643</v>
      </c>
      <c r="C3768" t="s">
        <v>7644</v>
      </c>
      <c r="D3768" s="1">
        <v>43925</v>
      </c>
      <c r="E3768" s="4">
        <v>1924399</v>
      </c>
    </row>
    <row r="3769" spans="2:5" x14ac:dyDescent="0.2">
      <c r="B3769" t="s">
        <v>7645</v>
      </c>
      <c r="C3769" t="s">
        <v>7646</v>
      </c>
      <c r="D3769" s="1">
        <v>43925</v>
      </c>
      <c r="E3769" s="4">
        <v>1924400</v>
      </c>
    </row>
    <row r="3770" spans="2:5" x14ac:dyDescent="0.2">
      <c r="B3770" t="s">
        <v>7647</v>
      </c>
      <c r="C3770" t="s">
        <v>7648</v>
      </c>
      <c r="D3770" s="1">
        <v>43925</v>
      </c>
      <c r="E3770" s="4">
        <v>1924406</v>
      </c>
    </row>
    <row r="3771" spans="2:5" x14ac:dyDescent="0.2">
      <c r="B3771" t="s">
        <v>7649</v>
      </c>
      <c r="C3771" t="s">
        <v>7650</v>
      </c>
      <c r="D3771" s="1">
        <v>43925</v>
      </c>
      <c r="E3771" s="4">
        <v>1924408</v>
      </c>
    </row>
    <row r="3772" spans="2:5" x14ac:dyDescent="0.2">
      <c r="B3772" t="s">
        <v>7651</v>
      </c>
      <c r="C3772" t="s">
        <v>7652</v>
      </c>
      <c r="D3772" s="1">
        <v>43930</v>
      </c>
      <c r="E3772" s="4">
        <v>1910164</v>
      </c>
    </row>
    <row r="3773" spans="2:5" x14ac:dyDescent="0.2">
      <c r="B3773" t="s">
        <v>7653</v>
      </c>
      <c r="C3773" t="s">
        <v>7654</v>
      </c>
      <c r="D3773" s="1">
        <v>43930</v>
      </c>
      <c r="E3773" s="4">
        <v>1910172</v>
      </c>
    </row>
    <row r="3774" spans="2:5" x14ac:dyDescent="0.2">
      <c r="B3774" t="s">
        <v>7655</v>
      </c>
      <c r="C3774" t="s">
        <v>7656</v>
      </c>
      <c r="D3774" s="1">
        <v>43930</v>
      </c>
      <c r="E3774" s="4">
        <v>1910173</v>
      </c>
    </row>
    <row r="3775" spans="2:5" x14ac:dyDescent="0.2">
      <c r="B3775" t="s">
        <v>7657</v>
      </c>
      <c r="C3775" t="s">
        <v>7658</v>
      </c>
      <c r="D3775" s="1">
        <v>43930</v>
      </c>
      <c r="E3775" s="4">
        <v>1910187</v>
      </c>
    </row>
    <row r="3776" spans="2:5" x14ac:dyDescent="0.2">
      <c r="B3776" t="s">
        <v>7659</v>
      </c>
      <c r="C3776" t="s">
        <v>7660</v>
      </c>
      <c r="D3776" s="1">
        <v>43930</v>
      </c>
      <c r="E3776" s="4">
        <v>1910188</v>
      </c>
    </row>
    <row r="3777" spans="2:5" x14ac:dyDescent="0.2">
      <c r="B3777" t="s">
        <v>7661</v>
      </c>
      <c r="C3777" t="s">
        <v>7662</v>
      </c>
      <c r="D3777" s="1">
        <v>43930</v>
      </c>
      <c r="E3777" s="4">
        <v>1910189</v>
      </c>
    </row>
    <row r="3778" spans="2:5" x14ac:dyDescent="0.2">
      <c r="B3778" t="s">
        <v>7663</v>
      </c>
      <c r="C3778" t="s">
        <v>7664</v>
      </c>
      <c r="D3778" s="1">
        <v>43930</v>
      </c>
      <c r="E3778" s="4">
        <v>1910190</v>
      </c>
    </row>
    <row r="3779" spans="2:5" x14ac:dyDescent="0.2">
      <c r="B3779" t="s">
        <v>7665</v>
      </c>
      <c r="C3779" t="s">
        <v>7666</v>
      </c>
      <c r="D3779" s="1">
        <v>43932</v>
      </c>
      <c r="E3779" s="4">
        <v>1910162</v>
      </c>
    </row>
    <row r="3780" spans="2:5" x14ac:dyDescent="0.2">
      <c r="B3780" t="s">
        <v>7667</v>
      </c>
      <c r="C3780" t="s">
        <v>7668</v>
      </c>
      <c r="D3780" s="1">
        <v>43932</v>
      </c>
      <c r="E3780" s="4">
        <v>1910174</v>
      </c>
    </row>
    <row r="3781" spans="2:5" x14ac:dyDescent="0.2">
      <c r="B3781" t="s">
        <v>7669</v>
      </c>
      <c r="C3781" t="s">
        <v>7670</v>
      </c>
      <c r="D3781" s="1">
        <v>43932</v>
      </c>
      <c r="E3781" s="4">
        <v>1910175</v>
      </c>
    </row>
    <row r="3782" spans="2:5" x14ac:dyDescent="0.2">
      <c r="B3782" t="s">
        <v>7671</v>
      </c>
      <c r="C3782" t="s">
        <v>7672</v>
      </c>
      <c r="D3782" s="1">
        <v>43932</v>
      </c>
      <c r="E3782" s="4">
        <v>1910176</v>
      </c>
    </row>
    <row r="3783" spans="2:5" x14ac:dyDescent="0.2">
      <c r="B3783" t="s">
        <v>7673</v>
      </c>
      <c r="C3783" t="s">
        <v>7674</v>
      </c>
      <c r="D3783" s="1">
        <v>43932</v>
      </c>
      <c r="E3783" s="4">
        <v>1910178</v>
      </c>
    </row>
    <row r="3784" spans="2:5" x14ac:dyDescent="0.2">
      <c r="B3784" t="s">
        <v>7675</v>
      </c>
      <c r="C3784" t="s">
        <v>7676</v>
      </c>
      <c r="D3784" s="1">
        <v>43932</v>
      </c>
      <c r="E3784" s="4">
        <v>1910180</v>
      </c>
    </row>
    <row r="3785" spans="2:5" x14ac:dyDescent="0.2">
      <c r="B3785" t="s">
        <v>7677</v>
      </c>
      <c r="C3785" t="s">
        <v>7678</v>
      </c>
      <c r="D3785" s="1">
        <v>43932</v>
      </c>
      <c r="E3785" s="4">
        <v>1910184</v>
      </c>
    </row>
    <row r="3786" spans="2:5" x14ac:dyDescent="0.2">
      <c r="B3786" t="s">
        <v>7679</v>
      </c>
      <c r="C3786" t="s">
        <v>7680</v>
      </c>
      <c r="D3786" s="1">
        <v>43932</v>
      </c>
      <c r="E3786" s="4">
        <v>1910186</v>
      </c>
    </row>
    <row r="3787" spans="2:5" x14ac:dyDescent="0.2">
      <c r="B3787" t="s">
        <v>7681</v>
      </c>
      <c r="C3787" t="s">
        <v>7682</v>
      </c>
      <c r="D3787" s="1">
        <v>43932</v>
      </c>
      <c r="E3787" s="4">
        <v>1910191</v>
      </c>
    </row>
    <row r="3788" spans="2:5" x14ac:dyDescent="0.2">
      <c r="B3788" t="s">
        <v>7683</v>
      </c>
      <c r="C3788" t="s">
        <v>7684</v>
      </c>
      <c r="D3788" s="1">
        <v>43932</v>
      </c>
      <c r="E3788" s="4">
        <v>1910192</v>
      </c>
    </row>
    <row r="3789" spans="2:5" x14ac:dyDescent="0.2">
      <c r="B3789" t="s">
        <v>7685</v>
      </c>
      <c r="C3789" t="s">
        <v>7686</v>
      </c>
      <c r="D3789" s="1">
        <v>43932</v>
      </c>
      <c r="E3789" s="4">
        <v>1910193</v>
      </c>
    </row>
    <row r="3790" spans="2:5" x14ac:dyDescent="0.2">
      <c r="B3790" t="s">
        <v>7687</v>
      </c>
      <c r="C3790" t="s">
        <v>7688</v>
      </c>
      <c r="D3790" s="1">
        <v>43932</v>
      </c>
      <c r="E3790" s="4">
        <v>1910194</v>
      </c>
    </row>
    <row r="3791" spans="2:5" x14ac:dyDescent="0.2">
      <c r="B3791" t="s">
        <v>7689</v>
      </c>
      <c r="C3791" t="s">
        <v>7690</v>
      </c>
      <c r="D3791" s="1">
        <v>43932</v>
      </c>
      <c r="E3791" s="4">
        <v>1910195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Pawalai Onmun</dc:creator>
  <cp:lastModifiedBy>Pawalai Onmun</cp:lastModifiedBy>
  <dcterms:created xsi:type="dcterms:W3CDTF">2025-02-25T09:31:52Z</dcterms:created>
  <dcterms:modified xsi:type="dcterms:W3CDTF">2025-03-12T12:28:51Z</dcterms:modified>
</cp:coreProperties>
</file>