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AC0F7EB-667B-4560-97AE-0D2609ACAB30}" xr6:coauthVersionLast="43" xr6:coauthVersionMax="43" xr10:uidLastSave="{00000000-0000-0000-0000-000000000000}"/>
  <bookViews>
    <workbookView xWindow="2865" yWindow="1905" windowWidth="13845" windowHeight="117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<sst xmlns="http://schemas.openxmlformats.org/spreadsheetml/2006/main" count="33" uniqueCount="33">
  <si>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</si>
  <si>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</si>
  <si>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</si>
  <si>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</si>
  <si>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</si>
  <si>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</si>
  <si>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</si>
  <si>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</si>
  <si>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</si>
  <si>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</si>
  <si>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</si>
  <si>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</si>
  <si>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</si>
  <si>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</si>
  <si>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</si>
  <si>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</si>
  <si>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</si>
  <si>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</si>
  <si>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</si>
  <si>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</si>
  <si>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</si>
  <si>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</si>
  <si>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</si>
  <si>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</si>
  <si>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</si>
  <si>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</si>
  <si>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</si>
  <si>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</si>
  <si>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</si>
  <si>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</si>
  <si>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人口权重</t>
    <phoneticPr fontId="1" type="noConversion"/>
  </si>
  <si>
    <t>年龄权重</t>
    <phoneticPr fontId="1" type="noConversion"/>
  </si>
  <si>
    <t>收入权重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</si>
</sst>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14" sqref="E14"/>
    </sheetView>
  </sheetViews>
  <sheetFormatPr defaultRowHeight="14.25" x14ac:dyDescent="0.2"/>
  <cols>
    <col min="2" max="2" width="12.75" customWidth="1"/>
    <col min="4" max="4" width="19.375" customWidth="1"/>
    <col min="5" max="5" width="11.875" bestFit="1" customWidth="1"/>
    <col min="9" max="9" width="12.625" customWidth="1"/>
  </cols>
  <sheetData>
    <row r="1" spans="1:12" x14ac:dyDescent="0.2">
      <c r="A1" t="s">
        <v>0</v>
      </c>
      <c r="B1" t="s">
        <v>2</v>
      </c>
      <c r="C1" t="s">
        <v>26</v>
      </c>
      <c r="D1" t="s">
        <v>25</v>
      </c>
      <c r="E1" t="s">
        <v>24</v>
      </c>
      <c r="F1" t="s">
        <v>1</v>
      </c>
      <c r="G1" t="s">
        <v>29</v>
      </c>
      <c r="H1" t="s">
        <v>27</v>
      </c>
      <c r="I1" t="s">
        <v>28</v>
      </c>
      <c r="J1" t="s">
        <v>31</v>
      </c>
      <c r="K1" t="s">
        <v>32</v>
      </c>
      <c r="L1" t="s">
        <v>30</v>
      </c>
    </row>
    <row r="2" spans="1:12" x14ac:dyDescent="0.2">
      <c r="A2" t="s">
        <v>4</v>
      </c>
      <c r="B2" s="1">
        <v>34.4</v>
      </c>
      <c r="C2" s="1">
        <f>100*34.4/B2</f>
        <v>100</v>
      </c>
      <c r="D2" s="1">
        <v>55356</v>
      </c>
      <c r="E2" s="1">
        <f t="shared" ref="E2:E22" si="0">100*LN(D2)/LN(55356)</f>
        <v>100</v>
      </c>
      <c r="F2" s="1">
        <v>1490.44</v>
      </c>
      <c r="G2">
        <f>F2/14.9044</f>
        <v>100</v>
      </c>
      <c r="H2" s="1">
        <f>C2*J2+E2*K2+G2*L2</f>
        <v>100</v>
      </c>
      <c r="I2" s="1">
        <f>0.576*H2</f>
        <v>57.599999999999994</v>
      </c>
      <c r="J2">
        <v>7.2499999999999995E-2</v>
      </c>
      <c r="K2">
        <v>0.2276</v>
      </c>
      <c r="L2">
        <v>0.69989999999999997</v>
      </c>
    </row>
    <row r="3" spans="1:12" x14ac:dyDescent="0.2">
      <c r="A3" t="s">
        <v>3</v>
      </c>
      <c r="B3" s="1">
        <v>32.1</v>
      </c>
      <c r="C3" s="1">
        <f t="shared" ref="C3:C22" si="1">100*34.4/B3</f>
        <v>107.16510903426791</v>
      </c>
      <c r="D3" s="1">
        <v>57543</v>
      </c>
      <c r="E3" s="1">
        <f t="shared" si="0"/>
        <v>100.35477999312673</v>
      </c>
      <c r="F3" s="1">
        <v>1302.6600000000001</v>
      </c>
      <c r="G3">
        <f t="shared" ref="G3:G22" si="2">F3/14.9044</f>
        <v>87.401035935696839</v>
      </c>
      <c r="H3" s="1">
        <f t="shared" ref="H3:H22" si="3">C3*J3+E3*K3+G3*L3</f>
        <v>91.782203382814288</v>
      </c>
      <c r="I3" s="1">
        <f t="shared" ref="I3:I22" si="4">0.576*H3</f>
        <v>52.866549148501029</v>
      </c>
      <c r="J3">
        <v>7.2499999999999995E-2</v>
      </c>
      <c r="K3">
        <v>0.2276</v>
      </c>
      <c r="L3">
        <v>0.69989999999999997</v>
      </c>
    </row>
    <row r="4" spans="1:12" x14ac:dyDescent="0.2">
      <c r="A4" t="s">
        <v>5</v>
      </c>
      <c r="B4" s="1">
        <v>30.6</v>
      </c>
      <c r="C4" s="1">
        <f t="shared" si="1"/>
        <v>112.41830065359477</v>
      </c>
      <c r="D4" s="1">
        <v>49331</v>
      </c>
      <c r="E4" s="1">
        <f t="shared" si="0"/>
        <v>98.944907365019759</v>
      </c>
      <c r="F4" s="1">
        <v>839.22</v>
      </c>
      <c r="G4">
        <f t="shared" si="2"/>
        <v>56.306862403048761</v>
      </c>
      <c r="H4" s="1">
        <f t="shared" si="3"/>
        <v>70.079360709557946</v>
      </c>
      <c r="I4" s="1">
        <f t="shared" si="4"/>
        <v>40.365711768705374</v>
      </c>
      <c r="J4">
        <v>7.2499999999999995E-2</v>
      </c>
      <c r="K4">
        <v>0.2276</v>
      </c>
      <c r="L4">
        <v>0.69989999999999997</v>
      </c>
    </row>
    <row r="5" spans="1:12" x14ac:dyDescent="0.2">
      <c r="A5" t="s">
        <v>6</v>
      </c>
      <c r="B5" s="1">
        <v>34.4</v>
      </c>
      <c r="C5" s="1">
        <f t="shared" si="1"/>
        <v>100</v>
      </c>
      <c r="D5" s="1">
        <v>49630</v>
      </c>
      <c r="E5" s="1">
        <f t="shared" si="0"/>
        <v>99.000236583561801</v>
      </c>
      <c r="F5" s="1">
        <v>790.57</v>
      </c>
      <c r="G5">
        <f t="shared" si="2"/>
        <v>53.042725638066614</v>
      </c>
      <c r="H5" s="1">
        <f t="shared" si="3"/>
        <v>66.907057520501482</v>
      </c>
      <c r="I5" s="1">
        <f t="shared" si="4"/>
        <v>38.538465131808849</v>
      </c>
      <c r="J5">
        <v>7.2499999999999995E-2</v>
      </c>
      <c r="K5">
        <v>0.2276</v>
      </c>
      <c r="L5">
        <v>0.69989999999999997</v>
      </c>
    </row>
    <row r="6" spans="1:12" x14ac:dyDescent="0.2">
      <c r="A6" t="s">
        <v>7</v>
      </c>
      <c r="B6" s="1">
        <v>32.5</v>
      </c>
      <c r="C6" s="1">
        <f t="shared" si="1"/>
        <v>105.84615384615384</v>
      </c>
      <c r="D6" s="1">
        <v>21427</v>
      </c>
      <c r="E6" s="1">
        <f t="shared" si="0"/>
        <v>91.309529458521652</v>
      </c>
      <c r="F6" s="1">
        <v>733.2</v>
      </c>
      <c r="G6">
        <f t="shared" si="2"/>
        <v>49.19352674378036</v>
      </c>
      <c r="H6" s="1">
        <f t="shared" si="3"/>
        <v>62.886444426577555</v>
      </c>
      <c r="I6" s="1">
        <f t="shared" si="4"/>
        <v>36.222591989708668</v>
      </c>
      <c r="J6">
        <v>7.2499999999999995E-2</v>
      </c>
      <c r="K6">
        <v>0.2276</v>
      </c>
      <c r="L6">
        <v>0.69989999999999997</v>
      </c>
    </row>
    <row r="7" spans="1:12" x14ac:dyDescent="0.2">
      <c r="A7" t="s">
        <v>8</v>
      </c>
      <c r="B7" s="1">
        <v>30.9</v>
      </c>
      <c r="C7" s="1">
        <f t="shared" si="1"/>
        <v>111.32686084142395</v>
      </c>
      <c r="D7" s="1">
        <v>21350</v>
      </c>
      <c r="E7" s="1">
        <f t="shared" si="0"/>
        <v>91.276566440173738</v>
      </c>
      <c r="F7" s="1">
        <v>631.32000000000005</v>
      </c>
      <c r="G7">
        <f t="shared" si="2"/>
        <v>42.357961407369636</v>
      </c>
      <c r="H7" s="1">
        <f t="shared" si="3"/>
        <v>58.492081121804787</v>
      </c>
      <c r="I7" s="1">
        <f t="shared" si="4"/>
        <v>33.691438726159554</v>
      </c>
      <c r="J7">
        <v>7.2499999999999995E-2</v>
      </c>
      <c r="K7">
        <v>0.2276</v>
      </c>
      <c r="L7">
        <v>0.69989999999999997</v>
      </c>
    </row>
    <row r="8" spans="1:12" x14ac:dyDescent="0.2">
      <c r="A8" t="s">
        <v>9</v>
      </c>
      <c r="B8" s="1">
        <v>32</v>
      </c>
      <c r="C8" s="1">
        <f t="shared" si="1"/>
        <v>107.5</v>
      </c>
      <c r="D8" s="1">
        <v>20042</v>
      </c>
      <c r="E8" s="1">
        <f t="shared" si="0"/>
        <v>90.697695089532232</v>
      </c>
      <c r="F8" s="1">
        <v>608.94000000000005</v>
      </c>
      <c r="G8">
        <f t="shared" si="2"/>
        <v>40.856391401196966</v>
      </c>
      <c r="H8" s="1">
        <f t="shared" si="3"/>
        <v>57.031933744075289</v>
      </c>
      <c r="I8" s="1">
        <f t="shared" si="4"/>
        <v>32.850393836587365</v>
      </c>
      <c r="J8">
        <v>7.2499999999999995E-2</v>
      </c>
      <c r="K8">
        <v>0.2276</v>
      </c>
      <c r="L8">
        <v>0.69989999999999997</v>
      </c>
    </row>
    <row r="9" spans="1:12" x14ac:dyDescent="0.2">
      <c r="A9" t="s">
        <v>10</v>
      </c>
      <c r="B9" s="1">
        <v>32.5</v>
      </c>
      <c r="C9" s="1">
        <f t="shared" si="1"/>
        <v>105.84615384615384</v>
      </c>
      <c r="D9" s="1">
        <v>24428</v>
      </c>
      <c r="E9" s="1">
        <f t="shared" si="0"/>
        <v>92.509710040578284</v>
      </c>
      <c r="F9" s="1">
        <v>563.85</v>
      </c>
      <c r="G9">
        <f t="shared" si="2"/>
        <v>37.831110276160061</v>
      </c>
      <c r="H9" s="1">
        <f t="shared" si="3"/>
        <v>55.207050241366197</v>
      </c>
      <c r="I9" s="1">
        <f t="shared" si="4"/>
        <v>31.799260939026926</v>
      </c>
      <c r="J9">
        <v>7.2499999999999995E-2</v>
      </c>
      <c r="K9">
        <v>0.2276</v>
      </c>
      <c r="L9">
        <v>0.69989999999999997</v>
      </c>
    </row>
    <row r="10" spans="1:12" x14ac:dyDescent="0.2">
      <c r="A10" t="s">
        <v>11</v>
      </c>
      <c r="B10" s="1">
        <v>31.6</v>
      </c>
      <c r="C10" s="1">
        <f t="shared" si="1"/>
        <v>108.86075949367088</v>
      </c>
      <c r="D10" s="1">
        <v>33930</v>
      </c>
      <c r="E10" s="1">
        <f t="shared" si="0"/>
        <v>95.518164465564993</v>
      </c>
      <c r="F10" s="1">
        <v>483</v>
      </c>
      <c r="G10">
        <f t="shared" si="2"/>
        <v>32.406537666729285</v>
      </c>
      <c r="H10" s="1">
        <f t="shared" si="3"/>
        <v>52.313675008597556</v>
      </c>
      <c r="I10" s="1">
        <f t="shared" si="4"/>
        <v>30.13267680495219</v>
      </c>
      <c r="J10">
        <v>7.2499999999999995E-2</v>
      </c>
      <c r="K10">
        <v>0.2276</v>
      </c>
      <c r="L10">
        <v>0.69989999999999997</v>
      </c>
    </row>
    <row r="11" spans="1:12" x14ac:dyDescent="0.2">
      <c r="A11" t="s">
        <v>12</v>
      </c>
      <c r="B11" s="1">
        <v>34.5</v>
      </c>
      <c r="C11" s="1">
        <f t="shared" si="1"/>
        <v>99.710144927536234</v>
      </c>
      <c r="D11" s="1">
        <v>29547</v>
      </c>
      <c r="E11" s="1">
        <f t="shared" si="0"/>
        <v>94.251700590335318</v>
      </c>
      <c r="F11" s="1">
        <v>459.82</v>
      </c>
      <c r="G11">
        <f t="shared" si="2"/>
        <v>30.851292235849815</v>
      </c>
      <c r="H11" s="1">
        <f t="shared" si="3"/>
        <v>50.273491997477976</v>
      </c>
      <c r="I11" s="1">
        <f t="shared" si="4"/>
        <v>28.957531390547313</v>
      </c>
      <c r="J11">
        <v>7.2499999999999995E-2</v>
      </c>
      <c r="K11">
        <v>0.2276</v>
      </c>
      <c r="L11">
        <v>0.69989999999999997</v>
      </c>
    </row>
    <row r="12" spans="1:12" x14ac:dyDescent="0.2">
      <c r="A12" t="s">
        <v>13</v>
      </c>
      <c r="B12" s="1">
        <v>33.799999999999997</v>
      </c>
      <c r="C12" s="1">
        <f t="shared" si="1"/>
        <v>101.77514792899409</v>
      </c>
      <c r="D12" s="1">
        <v>21217</v>
      </c>
      <c r="E12" s="1">
        <f t="shared" si="0"/>
        <v>91.21934930455987</v>
      </c>
      <c r="F12" s="1">
        <v>437.88</v>
      </c>
      <c r="G12">
        <f t="shared" si="2"/>
        <v>29.379243713265879</v>
      </c>
      <c r="H12" s="1">
        <f t="shared" si="3"/>
        <v>48.702754801484687</v>
      </c>
      <c r="I12" s="1">
        <f t="shared" si="4"/>
        <v>28.052786765655178</v>
      </c>
      <c r="J12">
        <v>7.2499999999999995E-2</v>
      </c>
      <c r="K12">
        <v>0.2276</v>
      </c>
      <c r="L12">
        <v>0.69989999999999997</v>
      </c>
    </row>
    <row r="13" spans="1:12" x14ac:dyDescent="0.2">
      <c r="A13" t="s">
        <v>14</v>
      </c>
      <c r="B13" s="1">
        <v>31.7</v>
      </c>
      <c r="C13" s="1">
        <f t="shared" si="1"/>
        <v>108.51735015772871</v>
      </c>
      <c r="D13" s="1">
        <v>24071</v>
      </c>
      <c r="E13" s="1">
        <f t="shared" si="0"/>
        <v>92.374910200196496</v>
      </c>
      <c r="F13" s="1">
        <v>415.17</v>
      </c>
      <c r="G13">
        <f t="shared" si="2"/>
        <v>27.855532594401652</v>
      </c>
      <c r="H13" s="1">
        <f t="shared" si="3"/>
        <v>48.388124710821771</v>
      </c>
      <c r="I13" s="1">
        <f t="shared" si="4"/>
        <v>27.871559833433338</v>
      </c>
      <c r="J13">
        <v>7.2499999999999995E-2</v>
      </c>
      <c r="K13">
        <v>0.2276</v>
      </c>
      <c r="L13">
        <v>0.69989999999999997</v>
      </c>
    </row>
    <row r="14" spans="1:12" x14ac:dyDescent="0.2">
      <c r="A14" t="s">
        <v>15</v>
      </c>
      <c r="B14" s="1">
        <v>34.5</v>
      </c>
      <c r="C14" s="1">
        <f t="shared" si="1"/>
        <v>99.710144927536234</v>
      </c>
      <c r="D14" s="1">
        <v>22369</v>
      </c>
      <c r="E14" s="1">
        <f t="shared" si="0"/>
        <v>91.703468971119733</v>
      </c>
      <c r="F14" s="1">
        <v>387.4</v>
      </c>
      <c r="G14">
        <f t="shared" si="2"/>
        <v>25.992324414266925</v>
      </c>
      <c r="H14" s="1">
        <f t="shared" si="3"/>
        <v>46.29272290261865</v>
      </c>
      <c r="I14" s="1">
        <f t="shared" si="4"/>
        <v>26.664608391908342</v>
      </c>
      <c r="J14">
        <v>7.2499999999999995E-2</v>
      </c>
      <c r="K14">
        <v>0.2276</v>
      </c>
      <c r="L14">
        <v>0.69989999999999997</v>
      </c>
    </row>
    <row r="15" spans="1:12" x14ac:dyDescent="0.2">
      <c r="A15" t="s">
        <v>16</v>
      </c>
      <c r="B15" s="1">
        <v>33.5</v>
      </c>
      <c r="C15" s="1">
        <f t="shared" si="1"/>
        <v>102.68656716417911</v>
      </c>
      <c r="D15" s="1">
        <v>46865</v>
      </c>
      <c r="E15" s="1">
        <f t="shared" si="0"/>
        <v>98.475362255845624</v>
      </c>
      <c r="F15" s="1">
        <v>331</v>
      </c>
      <c r="G15">
        <f t="shared" si="2"/>
        <v>22.208206972437669</v>
      </c>
      <c r="H15" s="1">
        <f t="shared" si="3"/>
        <v>45.401292628842576</v>
      </c>
      <c r="I15" s="1">
        <f t="shared" si="4"/>
        <v>26.151144554213321</v>
      </c>
      <c r="J15">
        <v>7.2499999999999995E-2</v>
      </c>
      <c r="K15">
        <v>0.2276</v>
      </c>
      <c r="L15">
        <v>0.69989999999999997</v>
      </c>
    </row>
    <row r="16" spans="1:12" x14ac:dyDescent="0.2">
      <c r="A16" t="s">
        <v>17</v>
      </c>
      <c r="B16" s="1">
        <v>31.7</v>
      </c>
      <c r="C16" s="1">
        <f t="shared" si="1"/>
        <v>108.51735015772871</v>
      </c>
      <c r="D16" s="1">
        <v>19397</v>
      </c>
      <c r="E16" s="1">
        <f t="shared" si="0"/>
        <v>90.398180042189438</v>
      </c>
      <c r="F16" s="1">
        <v>309.39</v>
      </c>
      <c r="G16">
        <f t="shared" si="2"/>
        <v>20.758299562545286</v>
      </c>
      <c r="H16" s="1">
        <f t="shared" si="3"/>
        <v>42.970867527863092</v>
      </c>
      <c r="I16" s="1">
        <f t="shared" si="4"/>
        <v>24.751219696049141</v>
      </c>
      <c r="J16">
        <v>7.2499999999999995E-2</v>
      </c>
      <c r="K16">
        <v>0.2276</v>
      </c>
      <c r="L16">
        <v>0.69989999999999997</v>
      </c>
    </row>
    <row r="17" spans="1:12" x14ac:dyDescent="0.2">
      <c r="A17" t="s">
        <v>18</v>
      </c>
      <c r="B17" s="1">
        <v>34.700000000000003</v>
      </c>
      <c r="C17" s="1">
        <f t="shared" si="1"/>
        <v>99.135446685878961</v>
      </c>
      <c r="D17" s="1">
        <v>23676</v>
      </c>
      <c r="E17" s="1">
        <f t="shared" si="0"/>
        <v>92.223412159711231</v>
      </c>
      <c r="F17" s="1">
        <v>299.76</v>
      </c>
      <c r="G17">
        <f t="shared" si="2"/>
        <v>20.112181637637207</v>
      </c>
      <c r="H17" s="1">
        <f t="shared" si="3"/>
        <v>42.253884420458782</v>
      </c>
      <c r="I17" s="1">
        <f t="shared" si="4"/>
        <v>24.338237426184257</v>
      </c>
      <c r="J17">
        <v>7.2499999999999995E-2</v>
      </c>
      <c r="K17">
        <v>0.2276</v>
      </c>
      <c r="L17">
        <v>0.69989999999999997</v>
      </c>
    </row>
    <row r="18" spans="1:12" x14ac:dyDescent="0.2">
      <c r="A18" t="s">
        <v>19</v>
      </c>
      <c r="B18" s="1">
        <v>31.3</v>
      </c>
      <c r="C18" s="1">
        <f t="shared" si="1"/>
        <v>109.90415335463258</v>
      </c>
      <c r="D18" s="1">
        <v>21001</v>
      </c>
      <c r="E18" s="1">
        <f t="shared" si="0"/>
        <v>91.125656554440667</v>
      </c>
      <c r="F18" s="1">
        <v>299.36</v>
      </c>
      <c r="G18">
        <f t="shared" si="2"/>
        <v>20.085343925283809</v>
      </c>
      <c r="H18" s="1">
        <f t="shared" si="3"/>
        <v>42.765982763307697</v>
      </c>
      <c r="I18" s="1">
        <f t="shared" si="4"/>
        <v>24.633206071665231</v>
      </c>
      <c r="J18">
        <v>7.2499999999999995E-2</v>
      </c>
      <c r="K18">
        <v>0.2276</v>
      </c>
      <c r="L18">
        <v>0.69989999999999997</v>
      </c>
    </row>
    <row r="19" spans="1:12" x14ac:dyDescent="0.2">
      <c r="A19" t="s">
        <v>20</v>
      </c>
      <c r="B19" s="1">
        <v>34.299999999999997</v>
      </c>
      <c r="C19" s="1">
        <f t="shared" si="1"/>
        <v>100.29154518950438</v>
      </c>
      <c r="D19" s="1">
        <v>20905</v>
      </c>
      <c r="E19" s="1">
        <f t="shared" si="0"/>
        <v>91.083705596160797</v>
      </c>
      <c r="F19" s="1">
        <v>265.66000000000003</v>
      </c>
      <c r="G19">
        <f t="shared" si="2"/>
        <v>17.824266659509945</v>
      </c>
      <c r="H19" s="1">
        <f t="shared" si="3"/>
        <v>40.476992654916273</v>
      </c>
      <c r="I19" s="1">
        <f t="shared" si="4"/>
        <v>23.314747769231772</v>
      </c>
      <c r="J19">
        <v>7.2499999999999995E-2</v>
      </c>
      <c r="K19">
        <v>0.2276</v>
      </c>
      <c r="L19">
        <v>0.69989999999999997</v>
      </c>
    </row>
    <row r="20" spans="1:12" x14ac:dyDescent="0.2">
      <c r="A20" t="s">
        <v>21</v>
      </c>
      <c r="B20" s="1">
        <v>32.9</v>
      </c>
      <c r="C20" s="1">
        <f t="shared" si="1"/>
        <v>104.55927051671733</v>
      </c>
      <c r="D20" s="1">
        <v>23150</v>
      </c>
      <c r="E20" s="1">
        <f t="shared" si="0"/>
        <v>92.017698536811011</v>
      </c>
      <c r="F20" s="1">
        <v>255.56</v>
      </c>
      <c r="G20">
        <f t="shared" si="2"/>
        <v>17.146614422586619</v>
      </c>
      <c r="H20" s="1">
        <f t="shared" si="3"/>
        <v>40.524690733808569</v>
      </c>
      <c r="I20" s="1">
        <f t="shared" si="4"/>
        <v>23.342221862673735</v>
      </c>
      <c r="J20">
        <v>7.2499999999999995E-2</v>
      </c>
      <c r="K20">
        <v>0.2276</v>
      </c>
      <c r="L20">
        <v>0.69989999999999997</v>
      </c>
    </row>
    <row r="21" spans="1:12" x14ac:dyDescent="0.2">
      <c r="A21" t="s">
        <v>22</v>
      </c>
      <c r="B21" s="1">
        <v>31.22</v>
      </c>
      <c r="C21" s="1">
        <f t="shared" si="1"/>
        <v>110.18577834721333</v>
      </c>
      <c r="D21" s="1">
        <v>19239</v>
      </c>
      <c r="E21" s="1">
        <f t="shared" si="0"/>
        <v>90.323291831811758</v>
      </c>
      <c r="F21" s="1">
        <v>252.69</v>
      </c>
      <c r="G21">
        <f t="shared" si="2"/>
        <v>16.954053836450981</v>
      </c>
      <c r="H21" s="1">
        <f t="shared" si="3"/>
        <v>40.412192431225364</v>
      </c>
      <c r="I21" s="1">
        <f t="shared" si="4"/>
        <v>23.277422840385807</v>
      </c>
      <c r="J21">
        <v>7.2499999999999995E-2</v>
      </c>
      <c r="K21">
        <v>0.2276</v>
      </c>
      <c r="L21">
        <v>0.69989999999999997</v>
      </c>
    </row>
    <row r="22" spans="1:12" x14ac:dyDescent="0.2">
      <c r="A22" t="s">
        <v>23</v>
      </c>
      <c r="B22" s="1">
        <v>33.4</v>
      </c>
      <c r="C22" s="1">
        <f t="shared" si="1"/>
        <v>102.99401197604791</v>
      </c>
      <c r="D22" s="1">
        <v>48107</v>
      </c>
      <c r="E22" s="1">
        <f t="shared" si="0"/>
        <v>98.714857488861881</v>
      </c>
      <c r="F22" s="1">
        <v>189.11</v>
      </c>
      <c r="G22">
        <f t="shared" si="2"/>
        <v>12.688199457878211</v>
      </c>
      <c r="H22" s="1">
        <f t="shared" si="3"/>
        <v>38.815038233297393</v>
      </c>
      <c r="I22" s="1">
        <f t="shared" si="4"/>
        <v>22.357462022379298</v>
      </c>
      <c r="J22">
        <v>7.2499999999999995E-2</v>
      </c>
      <c r="K22">
        <v>0.2276</v>
      </c>
      <c r="L22">
        <v>0.69989999999999997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2019-05-26T08:08:31Z</dcterms:modified>
</cp:coreProperties>
</file>