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ash\Desktop\"/>
    </mc:Choice>
  </mc:AlternateContent>
  <xr:revisionPtr revIDLastSave="0" documentId="13_ncr:1_{3B83654A-9884-4B46-BEDD-4BF6AA2B25A3}" xr6:coauthVersionLast="47" xr6:coauthVersionMax="47" xr10:uidLastSave="{00000000-0000-0000-0000-000000000000}"/>
  <bookViews>
    <workbookView xWindow="-120" yWindow="-120" windowWidth="20730" windowHeight="11040" firstSheet="1" activeTab="1" xr2:uid="{95A49E6B-F980-41D2-B82D-739BEAD76745}"/>
  </bookViews>
  <sheets>
    <sheet name="Business Question" sheetId="23" r:id="rId1"/>
    <sheet name="Dashboard" sheetId="10" r:id="rId2"/>
    <sheet name="Highest order qty" sheetId="9" r:id="rId3"/>
    <sheet name="REVENUE" sheetId="20" r:id="rId4"/>
    <sheet name="UnitPrice" sheetId="25" r:id="rId5"/>
    <sheet name="ReorderPoint" sheetId="24" r:id="rId6"/>
  </sheets>
  <definedNames>
    <definedName name="ExternalData_1" localSheetId="2" hidden="1">'Highest order qty'!$A$1:$B$6</definedName>
    <definedName name="ExternalData_2" localSheetId="5" hidden="1">ReorderPoint!$A$1:$C$6</definedName>
    <definedName name="ExternalData_2" localSheetId="3" hidden="1">REVENUE!$A$1:$D$6</definedName>
    <definedName name="ExternalData_3" localSheetId="4" hidden="1">UnitPrice!$A$1:$C$6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0" l="1"/>
  <c r="J3" i="20"/>
  <c r="B11" i="9"/>
  <c r="B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AE21F-CDD6-4969-98F9-60F770951641}" keepAlive="1" name="Query - Highest Costprice &amp; ListPrice" description="Connection to the 'Highest Costprice &amp; ListPrice' query in the workbook." type="5" refreshedVersion="8" background="1" saveData="1">
    <dbPr connection="Provider=Microsoft.Mashup.OleDb.1;Data Source=$Workbook$;Location=&quot;Highest Costprice &amp; ListPrice&quot;;Extended Properties=&quot;&quot;" command="SELECT * FROM [Highest Costprice &amp; ListPrice]"/>
  </connection>
  <connection id="2" xr16:uid="{A786F193-B9B1-4339-8E81-B1DB94097108}" keepAlive="1" name="Query - highest order qty" description="Connection to the 'highest order qty' query in the workbook." type="5" refreshedVersion="8" background="1" saveData="1">
    <dbPr connection="Provider=Microsoft.Mashup.OleDb.1;Data Source=$Workbook$;Location=&quot;highest order qty&quot;;Extended Properties=&quot;&quot;" command="SELECT * FROM [highest order qty]"/>
  </connection>
  <connection id="3" xr16:uid="{2BDCD01F-B51D-49EF-9420-1A25CC16107C}" keepAlive="1" name="Query - Highest Standard Price" description="Connection to the 'Highest Standard Price' query in the workbook." type="5" refreshedVersion="8" background="1" saveData="1">
    <dbPr connection="Provider=Microsoft.Mashup.OleDb.1;Data Source=$Workbook$;Location=&quot;Highest Standard Price&quot;;Extended Properties=&quot;&quot;" command="SELECT * FROM [Highest Standard Price]"/>
  </connection>
  <connection id="4" xr16:uid="{B55E29FD-AFDB-4181-B9AD-C4091D11D549}" keepAlive="1" name="Query - Linetotal" description="Connection to the 'Linetotal' query in the workbook." type="5" refreshedVersion="8" background="1" saveData="1">
    <dbPr connection="Provider=Microsoft.Mashup.OleDb.1;Data Source=$Workbook$;Location=Linetotal;Extended Properties=&quot;&quot;" command="SELECT * FROM [Linetotal]"/>
  </connection>
  <connection id="5" xr16:uid="{860EFF88-0B21-4007-B40B-C748CA33F932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6" xr16:uid="{9F642597-81E7-4144-89FE-E6F5862BFF6F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7" xr16:uid="{E9FB10E0-5173-437D-81C2-041AC96F1BB7}" keepAlive="1" name="Query - TotalRevenue" description="Connection to the 'TotalRevenue' query in the workbook." type="5" refreshedVersion="8" background="1" saveData="1">
    <dbPr connection="Provider=Microsoft.Mashup.OleDb.1;Data Source=$Workbook$;Location=TotalRevenue;Extended Properties=&quot;&quot;" command="SELECT * FROM [TotalRevenue]"/>
  </connection>
  <connection id="8" xr16:uid="{2F987445-884E-4D5A-9102-570FF8C57C72}" keepAlive="1" name="Query - UnitPrice" description="Connection to the 'UnitPrice' query in the workbook." type="5" refreshedVersion="8" background="1" saveData="1">
    <dbPr connection="Provider=Microsoft.Mashup.OleDb.1;Data Source=$Workbook$;Location=UnitPrice;Extended Properties=&quot;&quot;" command="SELECT * FROM [UnitPrice]"/>
  </connection>
</connections>
</file>

<file path=xl/sharedStrings.xml><?xml version="1.0" encoding="utf-8"?>
<sst xmlns="http://schemas.openxmlformats.org/spreadsheetml/2006/main" count="75" uniqueCount="30">
  <si>
    <t>Name</t>
  </si>
  <si>
    <t>Decal 1</t>
  </si>
  <si>
    <t>Decal 2</t>
  </si>
  <si>
    <t>UnitPrice</t>
  </si>
  <si>
    <t>TotalOrderQty</t>
  </si>
  <si>
    <t>HL Crankarm</t>
  </si>
  <si>
    <t>ML Mountain Pedal</t>
  </si>
  <si>
    <t>LL Mountain Pedal</t>
  </si>
  <si>
    <t>Highest Total Order QTY</t>
  </si>
  <si>
    <t>Row Labels</t>
  </si>
  <si>
    <t>Grand Total</t>
  </si>
  <si>
    <t>Sum of UnitPrice</t>
  </si>
  <si>
    <t>Sum of TotalOrderQty</t>
  </si>
  <si>
    <t>ProductID</t>
  </si>
  <si>
    <t>TotalRevenue</t>
  </si>
  <si>
    <t>Sum of TotalRevenue</t>
  </si>
  <si>
    <t>Business Question</t>
  </si>
  <si>
    <t>Highest Revenue Product</t>
  </si>
  <si>
    <t xml:space="preserve">Highest Revenue </t>
  </si>
  <si>
    <t>Highest Total Order QTY Name</t>
  </si>
  <si>
    <t>ReorderPoint</t>
  </si>
  <si>
    <t>HL Spindle/Axle</t>
  </si>
  <si>
    <t>LL Mountain Rim</t>
  </si>
  <si>
    <t>Sum of ReorderPoint</t>
  </si>
  <si>
    <t>What are the top 5 Products with highest OrderQty? How much do they share in Total Revenue? How UnitPrice and ReorderPoint affects upon its Revenue?</t>
  </si>
  <si>
    <t>KPI'S</t>
  </si>
  <si>
    <t>Highest Total orderQuantity</t>
  </si>
  <si>
    <t>Highest Total orderQuantity Product Name</t>
  </si>
  <si>
    <t>Highest Revenue Product Name</t>
  </si>
  <si>
    <t>Highest Revenue from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</si>
</sst>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0" borderId="0" xfId="0" pivotButton="1"/>
    <xf numFmtId="0" fontId="0" fillId="4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DASHBOARD.xlsx]Highest order qty!PivotTable1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Products with Highest Total Order QTY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numFmt formatCode="#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'Highest order qty'!$G$5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numFmt formatCode="#,\'\k\'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'Highest order qty'!$F$6:$F$11</c:f>
              <c:strCache>
                <c:ptCount val="5"/>
                <c:pt idx="0">
                  <c:v>HL Crankarm</c:v>
                </c:pt>
                <c:pt idx="1">
                  <c:v>Decal 2</c:v>
                </c:pt>
                <c:pt idx="2">
                  <c:v>Decal 1</c:v>
                </c:pt>
                <c:pt idx="3">
                  <c:v>ML Mountain Pedal</c:v>
                </c:pt>
                <c:pt idx="4">
                  <c:v>LL Mountain Pedal</c:v>
                </c:pt>
              </c:strCache>
            </c:strRef>
          </c:cat>
          <c:val>
            <c:numRef>
              <c:f>'Highest order qty'!$G$6:$G$11</c:f>
              <c:numCache>
                <c:formatCode>General</c:formatCode>
                <c:ptCount val="5"/>
                <c:pt idx="0">
                  <c:v>71500</c:v>
                </c:pt>
                <c:pt idx="1">
                  <c:v>62500</c:v>
                </c:pt>
                <c:pt idx="2">
                  <c:v>62500</c:v>
                </c:pt>
                <c:pt idx="3">
                  <c:v>56100</c:v>
                </c:pt>
                <c:pt idx="4">
                  <c:v>56100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B-4F24-9543-1101D5937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5955952"/>
        <c:axId val="1200158368"/>
      </c:barChart>
      <c:catAx>
        <c:axId val="15595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58368"/>
        <c:crosses val="autoZero"/>
        <c:auto val="1"/>
        <c:lblAlgn val="ctr"/>
        <c:lblOffset val="100"/>
        <c:noMultiLvlLbl val="0"/>
      </c:catAx>
      <c:valAx>
        <c:axId val="120015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\'\k\'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DASHBOARD.xlsx]REVENUE!PivotTable2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FROM TOP 5 HIGHEST ORDERQTY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REVENUE!$G$2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\'\K\'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REVENUE!$F$3:$F$8</c:f>
              <c:strCache>
                <c:ptCount val="5"/>
                <c:pt idx="0">
                  <c:v>HL Crankarm</c:v>
                </c:pt>
                <c:pt idx="1">
                  <c:v>ML Mountain Pedal</c:v>
                </c:pt>
                <c:pt idx="2">
                  <c:v>LL Mountain Pedal</c:v>
                </c:pt>
                <c:pt idx="3">
                  <c:v>Decal 2</c:v>
                </c:pt>
                <c:pt idx="4">
                  <c:v>Decal 1</c:v>
                </c:pt>
              </c:strCache>
            </c:strRef>
          </c:cat>
          <c:val>
            <c:numRef>
              <c:f>REVENUE!$G$3:$G$8</c:f>
              <c:numCache>
                <c:formatCode>"$"#,##0.00</c:formatCode>
                <c:ptCount val="5"/>
                <c:pt idx="0">
                  <c:v>3358797.75</c:v>
                </c:pt>
                <c:pt idx="1">
                  <c:v>2709040.95</c:v>
                </c:pt>
                <c:pt idx="2">
                  <c:v>1766560.95</c:v>
                </c:pt>
                <c:pt idx="3">
                  <c:v>13125</c:v>
                </c:pt>
                <c:pt idx="4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D-4269-A7C7-09CE40D096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792272"/>
        <c:axId val="142748976"/>
      </c:barChart>
      <c:catAx>
        <c:axId val="79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8976"/>
        <c:crosses val="autoZero"/>
        <c:auto val="1"/>
        <c:lblAlgn val="ctr"/>
        <c:lblOffset val="100"/>
        <c:noMultiLvlLbl val="0"/>
      </c:catAx>
      <c:valAx>
        <c:axId val="1427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\'\k\'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DASHBOARD.xlsx]ReorderPoint!PivotTable1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ReorderPoint</a:t>
            </a:r>
            <a:r>
              <a:rPr lang="en-US" baseline="0"/>
              <a:t> for Top 5 Highest OrderQty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ReorderPoint!$H$3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ReorderPoint!$G$4:$G$9</c:f>
              <c:strCache>
                <c:ptCount val="5"/>
                <c:pt idx="0">
                  <c:v>LL Mountain Rim</c:v>
                </c:pt>
                <c:pt idx="1">
                  <c:v>HL Crankarm</c:v>
                </c:pt>
                <c:pt idx="2">
                  <c:v>HL Spindle/Axle</c:v>
                </c:pt>
                <c:pt idx="3">
                  <c:v>Decal 2</c:v>
                </c:pt>
                <c:pt idx="4">
                  <c:v>Decal 1</c:v>
                </c:pt>
              </c:strCache>
            </c:strRef>
          </c:cat>
          <c:val>
            <c:numRef>
              <c:f>ReorderPoint!$H$4:$H$9</c:f>
              <c:numCache>
                <c:formatCode>General</c:formatCode>
                <c:ptCount val="5"/>
                <c:pt idx="0">
                  <c:v>61200</c:v>
                </c:pt>
                <c:pt idx="1">
                  <c:v>48750</c:v>
                </c:pt>
                <c:pt idx="2">
                  <c:v>38250</c:v>
                </c:pt>
                <c:pt idx="3">
                  <c:v>37500</c:v>
                </c:pt>
                <c:pt idx="4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40E-8934-83E9241E49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1556992"/>
        <c:axId val="1156315584"/>
      </c:barChart>
      <c:catAx>
        <c:axId val="11815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15584"/>
        <c:crosses val="autoZero"/>
        <c:auto val="1"/>
        <c:lblAlgn val="ctr"/>
        <c:lblOffset val="100"/>
        <c:noMultiLvlLbl val="0"/>
      </c:catAx>
      <c:valAx>
        <c:axId val="11563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DASHBOARD.xlsx]UnitPrice!PivotTable1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UnitPrice</a:t>
            </a:r>
            <a:r>
              <a:rPr lang="en-US" baseline="0"/>
              <a:t> for Top 5 Highest OrderQty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UnitPrice!$F$4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UnitPrice!$E$5:$E$10</c:f>
              <c:strCache>
                <c:ptCount val="5"/>
                <c:pt idx="0">
                  <c:v>ML Mountain Pedal</c:v>
                </c:pt>
                <c:pt idx="1">
                  <c:v>HL Crankarm</c:v>
                </c:pt>
                <c:pt idx="2">
                  <c:v>LL Mountain Pedal</c:v>
                </c:pt>
                <c:pt idx="3">
                  <c:v>Decal 2</c:v>
                </c:pt>
                <c:pt idx="4">
                  <c:v>Decal 1</c:v>
                </c:pt>
              </c:strCache>
            </c:strRef>
          </c:cat>
          <c:val>
            <c:numRef>
              <c:f>UnitPrice!$F$5:$F$10</c:f>
              <c:numCache>
                <c:formatCode>General</c:formatCode>
                <c:ptCount val="5"/>
                <c:pt idx="0">
                  <c:v>48.289499999999997</c:v>
                </c:pt>
                <c:pt idx="1">
                  <c:v>46.976100000000002</c:v>
                </c:pt>
                <c:pt idx="2">
                  <c:v>31.4895</c:v>
                </c:pt>
                <c:pt idx="3">
                  <c:v>0.21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4D25-90F8-1BB7501237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7058223"/>
        <c:axId val="984169743"/>
      </c:barChart>
      <c:catAx>
        <c:axId val="337058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69743"/>
        <c:crosses val="autoZero"/>
        <c:auto val="1"/>
        <c:lblAlgn val="ctr"/>
        <c:lblOffset val="100"/>
        <c:noMultiLvlLbl val="0"/>
      </c:catAx>
      <c:valAx>
        <c:axId val="984169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DASHBOARD.xlsx]Highest order qty!PivotTable1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Products with Highest Total Order QTY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'Highest order qty'!$G$5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0-3D09-419D-9BF0-C86512145BF7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09-419D-9BF0-C86512145BF7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'Highest order qty'!$F$6:$F$11</c:f>
              <c:strCache>
                <c:ptCount val="5"/>
                <c:pt idx="0">
                  <c:v>HL Crankarm</c:v>
                </c:pt>
                <c:pt idx="1">
                  <c:v>Decal 2</c:v>
                </c:pt>
                <c:pt idx="2">
                  <c:v>Decal 1</c:v>
                </c:pt>
                <c:pt idx="3">
                  <c:v>ML Mountain Pedal</c:v>
                </c:pt>
                <c:pt idx="4">
                  <c:v>LL Mountain Pedal</c:v>
                </c:pt>
              </c:strCache>
            </c:strRef>
          </c:cat>
          <c:val>
            <c:numRef>
              <c:f>'Highest order qty'!$G$6:$G$11</c:f>
              <c:numCache>
                <c:formatCode>General</c:formatCode>
                <c:ptCount val="5"/>
                <c:pt idx="0">
                  <c:v>71500</c:v>
                </c:pt>
                <c:pt idx="1">
                  <c:v>62500</c:v>
                </c:pt>
                <c:pt idx="2">
                  <c:v>62500</c:v>
                </c:pt>
                <c:pt idx="3">
                  <c:v>56100</c:v>
                </c:pt>
                <c:pt idx="4">
                  <c:v>56100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1-4AE3-AD62-C791AB1675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5955952"/>
        <c:axId val="1200158368"/>
      </c:barChart>
      <c:catAx>
        <c:axId val="15595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58368"/>
        <c:crosses val="autoZero"/>
        <c:auto val="1"/>
        <c:lblAlgn val="ctr"/>
        <c:lblOffset val="100"/>
        <c:noMultiLvlLbl val="0"/>
      </c:catAx>
      <c:valAx>
        <c:axId val="120015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DASHBOARD.xlsx]REVENUE!PivotTable2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FROM TOP 5 HIGHEST ORDERQTY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\'\K\'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REVENUE!$G$2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\'\K\'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REVENUE!$F$3:$F$8</c:f>
              <c:strCache>
                <c:ptCount val="5"/>
                <c:pt idx="0">
                  <c:v>HL Crankarm</c:v>
                </c:pt>
                <c:pt idx="1">
                  <c:v>ML Mountain Pedal</c:v>
                </c:pt>
                <c:pt idx="2">
                  <c:v>LL Mountain Pedal</c:v>
                </c:pt>
                <c:pt idx="3">
                  <c:v>Decal 2</c:v>
                </c:pt>
                <c:pt idx="4">
                  <c:v>Decal 1</c:v>
                </c:pt>
              </c:strCache>
            </c:strRef>
          </c:cat>
          <c:val>
            <c:numRef>
              <c:f>REVENUE!$G$3:$G$8</c:f>
              <c:numCache>
                <c:formatCode>"$"#,##0.00</c:formatCode>
                <c:ptCount val="5"/>
                <c:pt idx="0">
                  <c:v>3358797.75</c:v>
                </c:pt>
                <c:pt idx="1">
                  <c:v>2709040.95</c:v>
                </c:pt>
                <c:pt idx="2">
                  <c:v>1766560.95</c:v>
                </c:pt>
                <c:pt idx="3">
                  <c:v>13125</c:v>
                </c:pt>
                <c:pt idx="4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14-8D65-7EA592A480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792272"/>
        <c:axId val="142748976"/>
      </c:barChart>
      <c:catAx>
        <c:axId val="79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8976"/>
        <c:crosses val="autoZero"/>
        <c:auto val="1"/>
        <c:lblAlgn val="ctr"/>
        <c:lblOffset val="100"/>
        <c:noMultiLvlLbl val="0"/>
      </c:catAx>
      <c:valAx>
        <c:axId val="1427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\'\k\'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DASHBOARD.xlsx]UnitPrice!PivotTable1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UnitPrice</a:t>
            </a:r>
            <a:r>
              <a:rPr lang="en-US" baseline="0"/>
              <a:t> for Top 5 Highest OrderQty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UnitPrice!$F$4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UnitPrice!$E$5:$E$10</c:f>
              <c:strCache>
                <c:ptCount val="5"/>
                <c:pt idx="0">
                  <c:v>ML Mountain Pedal</c:v>
                </c:pt>
                <c:pt idx="1">
                  <c:v>HL Crankarm</c:v>
                </c:pt>
                <c:pt idx="2">
                  <c:v>LL Mountain Pedal</c:v>
                </c:pt>
                <c:pt idx="3">
                  <c:v>Decal 2</c:v>
                </c:pt>
                <c:pt idx="4">
                  <c:v>Decal 1</c:v>
                </c:pt>
              </c:strCache>
            </c:strRef>
          </c:cat>
          <c:val>
            <c:numRef>
              <c:f>UnitPrice!$F$5:$F$10</c:f>
              <c:numCache>
                <c:formatCode>General</c:formatCode>
                <c:ptCount val="5"/>
                <c:pt idx="0">
                  <c:v>48.289499999999997</c:v>
                </c:pt>
                <c:pt idx="1">
                  <c:v>46.976100000000002</c:v>
                </c:pt>
                <c:pt idx="2">
                  <c:v>31.4895</c:v>
                </c:pt>
                <c:pt idx="3">
                  <c:v>0.21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D-487E-8676-FF882CB1D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7058223"/>
        <c:axId val="984169743"/>
      </c:barChart>
      <c:catAx>
        <c:axId val="337058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69743"/>
        <c:crosses val="autoZero"/>
        <c:auto val="1"/>
        <c:lblAlgn val="ctr"/>
        <c:lblOffset val="100"/>
        <c:noMultiLvlLbl val="0"/>
      </c:catAx>
      <c:valAx>
        <c:axId val="984169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DASHBOARD.xlsx]ReorderPoint!PivotTable1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ReorderPoint</a:t>
            </a:r>
            <a:r>
              <a:rPr lang="en-US" baseline="0"/>
              <a:t> for Top 5 Highest OrderQty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ReorderPoint!$H$3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ReorderPoint!$G$4:$G$9</c:f>
              <c:strCache>
                <c:ptCount val="5"/>
                <c:pt idx="0">
                  <c:v>LL Mountain Rim</c:v>
                </c:pt>
                <c:pt idx="1">
                  <c:v>HL Crankarm</c:v>
                </c:pt>
                <c:pt idx="2">
                  <c:v>HL Spindle/Axle</c:v>
                </c:pt>
                <c:pt idx="3">
                  <c:v>Decal 2</c:v>
                </c:pt>
                <c:pt idx="4">
                  <c:v>Decal 1</c:v>
                </c:pt>
              </c:strCache>
            </c:strRef>
          </c:cat>
          <c:val>
            <c:numRef>
              <c:f>ReorderPoint!$H$4:$H$9</c:f>
              <c:numCache>
                <c:formatCode>General</c:formatCode>
                <c:ptCount val="5"/>
                <c:pt idx="0">
                  <c:v>61200</c:v>
                </c:pt>
                <c:pt idx="1">
                  <c:v>48750</c:v>
                </c:pt>
                <c:pt idx="2">
                  <c:v>38250</c:v>
                </c:pt>
                <c:pt idx="3">
                  <c:v>37500</c:v>
                </c:pt>
                <c:pt idx="4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C-4030-9EBB-8C2CFED16D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1556992"/>
        <c:axId val="1156315584"/>
      </c:barChart>
      <c:catAx>
        <c:axId val="11815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15584"/>
        <c:crosses val="autoZero"/>
        <c:auto val="1"/>
        <c:lblAlgn val="ctr"/>
        <c:lblOffset val="100"/>
        <c:noMultiLvlLbl val="0"/>
      </c:catAx>
      <c:valAx>
        <c:axId val="11563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326571</xdr:colOff>
      <xdr:row>3</xdr:row>
      <xdr:rowOff>81643</xdr:rowOff>
    </xdr:from>
    <xdr:to>
      <xdr:col>2</xdr:col>
      <xdr:colOff>462643</xdr:colOff>
      <xdr:row>13</xdr:row>
      <xdr:rowOff>95250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385BA0D-7937-B64B-CBDA-1F638C32B3E1}"/>
            </a:ext>
          </a:extLst>
        </xdr:cNvPr>
        <xdr:cNvSpPr/>
      </xdr:nvSpPr>
      <xdr:spPr>
        <a:xfrm>
          <a:off x="326571" y="653143"/>
          <a:ext cx="1360715" cy="191860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226218</xdr:colOff>
      <xdr:row>0</xdr:row>
      <xdr:rowOff>9522</xdr:rowOff>
    </xdr:from>
    <xdr:to>
      <xdr:col>19</xdr:col>
      <xdr:colOff>476250</xdr:colOff>
      <xdr:row>43</xdr:row>
      <xdr:rowOff>147570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18B7B74-0B00-57FE-8572-66134183AE43}"/>
            </a:ext>
          </a:extLst>
        </xdr:cNvPr>
        <xdr:cNvSpPr/>
      </xdr:nvSpPr>
      <xdr:spPr>
        <a:xfrm>
          <a:off x="226218" y="9522"/>
          <a:ext cx="11720278" cy="8214175"/>
        </a:xfrm>
        <a:prstGeom prst="rect">
          <a:avLst/>
        </a:prstGeom>
        <a:solidFill>
          <a:schemeClr val="accent2">
            <a:lumMod val="75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convex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>
    <xdr:from>
      <xdr:col>2</xdr:col>
      <xdr:colOff>69695</xdr:colOff>
      <xdr:row>0</xdr:row>
      <xdr:rowOff>58079</xdr:rowOff>
    </xdr:from>
    <xdr:to>
      <xdr:col>18</xdr:col>
      <xdr:colOff>92927</xdr:colOff>
      <xdr:row>2</xdr:row>
      <xdr:rowOff>174238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B56A35-AF59-864D-FDD9-06685A646FAE}"/>
            </a:ext>
          </a:extLst>
        </xdr:cNvPr>
        <xdr:cNvSpPr txBox="1"/>
      </xdr:nvSpPr>
      <xdr:spPr>
        <a:xfrm>
          <a:off x="1277744" y="58079"/>
          <a:ext cx="9687622" cy="487866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Highest OrderQty with its Revenue in essence to UnitPrice and ReorderPoint</a:t>
          </a:r>
        </a:p>
      </xdr:txBody>
    </xdr:sp>
    <xdr:clientData/>
  </xdr:twoCellAnchor>
  <xdr:twoCellAnchor>
    <xdr:from>
      <xdr:col>0</xdr:col>
      <xdr:colOff>301626</xdr:colOff>
      <xdr:row>3</xdr:row>
      <xdr:rowOff>31750</xdr:rowOff>
    </xdr:from>
    <xdr:to>
      <xdr:col>19</xdr:col>
      <xdr:colOff>404814</xdr:colOff>
      <xdr:row>13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D93EAD9-0C49-AC22-7215-61BAEA9A8107}"/>
            </a:ext>
          </a:extLst>
        </xdr:cNvPr>
        <xdr:cNvSpPr/>
      </xdr:nvSpPr>
      <xdr:spPr>
        <a:xfrm>
          <a:off x="301626" y="603250"/>
          <a:ext cx="11640344" cy="2006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511649</xdr:colOff>
      <xdr:row>3</xdr:row>
      <xdr:rowOff>165816</xdr:rowOff>
    </xdr:from>
    <xdr:to>
      <xdr:col>9</xdr:col>
      <xdr:colOff>361542</xdr:colOff>
      <xdr:row>8</xdr:row>
      <xdr:rowOff>15682</xdr:rowOff>
    </xdr:to>
    <xdr:sp macro="" textlink="'Highest order qty'!A10">
      <xdr:nvSpPr>
        <xdr:cNvPr id="24" name="Rectangle: Rounded Corners 23">
          <a:extLst>
            <a:ext uri="{FF2B5EF4-FFF2-40B4-BE49-F238E27FC236}">
              <a16:creationId xmlns:a16="http://schemas.microsoft.com/office/drawing/2014/main" id="{0AC0AFB8-B052-49B0-9F45-9FF757F822BF}"/>
            </a:ext>
          </a:extLst>
        </xdr:cNvPr>
        <xdr:cNvSpPr/>
      </xdr:nvSpPr>
      <xdr:spPr>
        <a:xfrm>
          <a:off x="3531771" y="723377"/>
          <a:ext cx="2265991" cy="779134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8E114B5-708F-41E1-923D-D707967903E0}" type="TxLink">
            <a:rPr kumimoji="0" lang="en-US" sz="1800" b="1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Calibri"/>
              <a:cs typeface="Calibri"/>
            </a:rPr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Highest Total Order QTY</a:t>
          </a:fld>
          <a:endParaRPr kumimoji="0" lang="en-US" sz="1800" b="1" i="0" u="none" strike="noStrike" kern="0" cap="none" spc="0" normalizeH="0" baseline="0" noProof="0">
            <a:ln>
              <a:noFill/>
            </a:ln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6</xdr:col>
      <xdr:colOff>556438</xdr:colOff>
      <xdr:row>9</xdr:row>
      <xdr:rowOff>166978</xdr:rowOff>
    </xdr:from>
    <xdr:to>
      <xdr:col>8</xdr:col>
      <xdr:colOff>302302</xdr:colOff>
      <xdr:row>12</xdr:row>
      <xdr:rowOff>119353</xdr:rowOff>
    </xdr:to>
    <xdr:sp macro="" textlink="'Highest order qty'!B10">
      <xdr:nvSpPr>
        <xdr:cNvPr id="26" name="Rectangle: Rounded Corners 25">
          <a:extLst>
            <a:ext uri="{FF2B5EF4-FFF2-40B4-BE49-F238E27FC236}">
              <a16:creationId xmlns:a16="http://schemas.microsoft.com/office/drawing/2014/main" id="{A0B0B667-2380-4374-805E-C54CE8567FD2}"/>
            </a:ext>
          </a:extLst>
        </xdr:cNvPr>
        <xdr:cNvSpPr/>
      </xdr:nvSpPr>
      <xdr:spPr>
        <a:xfrm>
          <a:off x="4180584" y="1839661"/>
          <a:ext cx="953913" cy="509936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E5CB26B4-CB0F-47BC-A168-8C7E1F135119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71500</a:t>
          </a:fld>
          <a:endParaRPr lang="en-US" sz="1800" b="1"/>
        </a:p>
      </xdr:txBody>
    </xdr:sp>
    <xdr:clientData/>
  </xdr:twoCellAnchor>
  <xdr:twoCellAnchor editAs="oneCell">
    <xdr:from>
      <xdr:col>18</xdr:col>
      <xdr:colOff>162622</xdr:colOff>
      <xdr:row>0</xdr:row>
      <xdr:rowOff>13607</xdr:rowOff>
    </xdr:from>
    <xdr:to>
      <xdr:col>19</xdr:col>
      <xdr:colOff>336860</xdr:colOff>
      <xdr:row>3</xdr:row>
      <xdr:rowOff>111808</xdr:rowOff>
    </xdr:to>
    <xdr:pic>
      <xdr:nvPicPr>
        <xdr:cNvPr id="33" name="Graphic 32" descr="Search Inventory with solid fill">
          <a:extLst>
            <a:ext uri="{FF2B5EF4-FFF2-40B4-BE49-F238E27FC236}">
              <a16:creationId xmlns:a16="http://schemas.microsoft.com/office/drawing/2014/main" id="{4D1E7868-F3E2-8E14-5BF0-178B02DAF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35061" y="13607"/>
          <a:ext cx="778262" cy="655762"/>
        </a:xfrm>
        <a:prstGeom prst="rect">
          <a:avLst/>
        </a:prstGeom>
      </xdr:spPr>
    </xdr:pic>
    <xdr:clientData/>
  </xdr:twoCellAnchor>
  <xdr:twoCellAnchor editAs="oneCell">
    <xdr:from>
      <xdr:col>0</xdr:col>
      <xdr:colOff>336860</xdr:colOff>
      <xdr:row>0</xdr:row>
      <xdr:rowOff>98426</xdr:rowOff>
    </xdr:from>
    <xdr:to>
      <xdr:col>2</xdr:col>
      <xdr:colOff>104542</xdr:colOff>
      <xdr:row>3</xdr:row>
      <xdr:rowOff>44872</xdr:rowOff>
    </xdr:to>
    <xdr:pic>
      <xdr:nvPicPr>
        <xdr:cNvPr id="35" name="Graphic 34" descr="Sort with solid fill">
          <a:extLst>
            <a:ext uri="{FF2B5EF4-FFF2-40B4-BE49-F238E27FC236}">
              <a16:creationId xmlns:a16="http://schemas.microsoft.com/office/drawing/2014/main" id="{B23D8EC7-892E-4376-3F63-C2D5672EB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36860" y="98426"/>
          <a:ext cx="975731" cy="504007"/>
        </a:xfrm>
        <a:prstGeom prst="rect">
          <a:avLst/>
        </a:prstGeom>
      </xdr:spPr>
    </xdr:pic>
    <xdr:clientData/>
  </xdr:twoCellAnchor>
  <xdr:twoCellAnchor>
    <xdr:from>
      <xdr:col>1</xdr:col>
      <xdr:colOff>58276</xdr:colOff>
      <xdr:row>3</xdr:row>
      <xdr:rowOff>123887</xdr:rowOff>
    </xdr:from>
    <xdr:to>
      <xdr:col>4</xdr:col>
      <xdr:colOff>474338</xdr:colOff>
      <xdr:row>7</xdr:row>
      <xdr:rowOff>155071</xdr:rowOff>
    </xdr:to>
    <xdr:sp macro="" textlink="'Highest order qty'!A11">
      <xdr:nvSpPr>
        <xdr:cNvPr id="46" name="Rectangle: Rounded Corners 45">
          <a:extLst>
            <a:ext uri="{FF2B5EF4-FFF2-40B4-BE49-F238E27FC236}">
              <a16:creationId xmlns:a16="http://schemas.microsoft.com/office/drawing/2014/main" id="{DA94BEBE-2900-4D7F-909D-25DE38F78B1A}"/>
            </a:ext>
          </a:extLst>
        </xdr:cNvPr>
        <xdr:cNvSpPr/>
      </xdr:nvSpPr>
      <xdr:spPr>
        <a:xfrm>
          <a:off x="662300" y="681448"/>
          <a:ext cx="2228136" cy="774599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19161995-313E-42A4-AC72-30706AFA9276}" type="TxLink"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Calibri"/>
              <a:cs typeface="Calibri"/>
            </a:rPr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Highest Total Order QTY Name</a:t>
          </a:fld>
          <a:endParaRPr kumimoji="0" lang="en-US" sz="1800" b="1" i="0" u="none" strike="noStrike" kern="0" cap="none" spc="0" normalizeH="0" baseline="0" noProof="0">
            <a:ln>
              <a:noFill/>
            </a:ln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1</xdr:col>
      <xdr:colOff>316847</xdr:colOff>
      <xdr:row>9</xdr:row>
      <xdr:rowOff>83924</xdr:rowOff>
    </xdr:from>
    <xdr:to>
      <xdr:col>4</xdr:col>
      <xdr:colOff>234638</xdr:colOff>
      <xdr:row>13</xdr:row>
      <xdr:rowOff>29495</xdr:rowOff>
    </xdr:to>
    <xdr:sp macro="" textlink="'Highest order qty'!B11">
      <xdr:nvSpPr>
        <xdr:cNvPr id="47" name="Rectangle: Rounded Corners 46">
          <a:extLst>
            <a:ext uri="{FF2B5EF4-FFF2-40B4-BE49-F238E27FC236}">
              <a16:creationId xmlns:a16="http://schemas.microsoft.com/office/drawing/2014/main" id="{E90515AF-6BD8-435D-B389-6F0CD788E9F8}"/>
            </a:ext>
          </a:extLst>
        </xdr:cNvPr>
        <xdr:cNvSpPr/>
      </xdr:nvSpPr>
      <xdr:spPr>
        <a:xfrm>
          <a:off x="920871" y="1756607"/>
          <a:ext cx="1729865" cy="688986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6593E48-BE18-4546-95DC-A5E0014768BF}" type="TxLink"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Calibri"/>
              <a:cs typeface="Calibri"/>
            </a:rPr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HL Crankarm</a:t>
          </a:fld>
          <a:endParaRPr kumimoji="0" lang="en-US" sz="1800" b="1" i="0" u="none" strike="noStrike" kern="0" cap="none" spc="0" normalizeH="0" baseline="0" noProof="0">
            <a:ln>
              <a:noFill/>
            </a:ln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10</xdr:col>
      <xdr:colOff>284390</xdr:colOff>
      <xdr:row>3</xdr:row>
      <xdr:rowOff>157730</xdr:rowOff>
    </xdr:from>
    <xdr:to>
      <xdr:col>14</xdr:col>
      <xdr:colOff>47625</xdr:colOff>
      <xdr:row>7</xdr:row>
      <xdr:rowOff>142874</xdr:rowOff>
    </xdr:to>
    <xdr:sp macro="" textlink="REVENUE!I3">
      <xdr:nvSpPr>
        <xdr:cNvPr id="64" name="Rectangle: Rounded Corners 63">
          <a:extLst>
            <a:ext uri="{FF2B5EF4-FFF2-40B4-BE49-F238E27FC236}">
              <a16:creationId xmlns:a16="http://schemas.microsoft.com/office/drawing/2014/main" id="{7A3DD851-BBFD-4D83-82D7-D3FFB7BA1D4B}"/>
            </a:ext>
          </a:extLst>
        </xdr:cNvPr>
        <xdr:cNvSpPr/>
      </xdr:nvSpPr>
      <xdr:spPr>
        <a:xfrm>
          <a:off x="6356578" y="729230"/>
          <a:ext cx="2192110" cy="747144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AF6698E-3042-4C19-9B74-A43CDC1D3CD4}" type="TxLink">
            <a:rPr kumimoji="0" lang="en-US" sz="1800" b="1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Calibri"/>
              <a:cs typeface="Calibri"/>
            </a:rPr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Highest Revenue Product</a:t>
          </a:fld>
          <a:endParaRPr kumimoji="0" lang="en-US" sz="1800" b="1" i="0" u="none" strike="noStrike" kern="0" cap="none" spc="0" normalizeH="0" baseline="0" noProof="0">
            <a:ln>
              <a:noFill/>
            </a:ln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10</xdr:col>
      <xdr:colOff>537144</xdr:colOff>
      <xdr:row>9</xdr:row>
      <xdr:rowOff>100920</xdr:rowOff>
    </xdr:from>
    <xdr:to>
      <xdr:col>13</xdr:col>
      <xdr:colOff>261937</xdr:colOff>
      <xdr:row>13</xdr:row>
      <xdr:rowOff>3401</xdr:rowOff>
    </xdr:to>
    <xdr:sp macro="" textlink="REVENUE!J3">
      <xdr:nvSpPr>
        <xdr:cNvPr id="65" name="Rectangle: Rounded Corners 64">
          <a:extLst>
            <a:ext uri="{FF2B5EF4-FFF2-40B4-BE49-F238E27FC236}">
              <a16:creationId xmlns:a16="http://schemas.microsoft.com/office/drawing/2014/main" id="{2F78AA7B-68D3-454C-A9ED-6781E6BFB066}"/>
            </a:ext>
          </a:extLst>
        </xdr:cNvPr>
        <xdr:cNvSpPr/>
      </xdr:nvSpPr>
      <xdr:spPr>
        <a:xfrm>
          <a:off x="6609332" y="1815420"/>
          <a:ext cx="1546449" cy="664481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83CDDE0-03F3-41A7-8854-421AF192C053}" type="TxLink"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Calibri"/>
              <a:cs typeface="Calibri"/>
            </a:rPr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HL Crankarm</a:t>
          </a:fld>
          <a:endParaRPr kumimoji="0" lang="en-US" sz="1800" b="1" i="0" u="none" strike="noStrike" kern="0" cap="none" spc="0" normalizeH="0" baseline="0" noProof="0">
            <a:ln>
              <a:noFill/>
            </a:ln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14</xdr:col>
      <xdr:colOff>527744</xdr:colOff>
      <xdr:row>3</xdr:row>
      <xdr:rowOff>119062</xdr:rowOff>
    </xdr:from>
    <xdr:to>
      <xdr:col>18</xdr:col>
      <xdr:colOff>190498</xdr:colOff>
      <xdr:row>7</xdr:row>
      <xdr:rowOff>23812</xdr:rowOff>
    </xdr:to>
    <xdr:sp macro="" textlink="REVENUE!I4">
      <xdr:nvSpPr>
        <xdr:cNvPr id="66" name="Rectangle: Rounded Corners 65">
          <a:extLst>
            <a:ext uri="{FF2B5EF4-FFF2-40B4-BE49-F238E27FC236}">
              <a16:creationId xmlns:a16="http://schemas.microsoft.com/office/drawing/2014/main" id="{C7022BC6-E011-6FFC-6694-37FF110BD0D7}"/>
            </a:ext>
          </a:extLst>
        </xdr:cNvPr>
        <xdr:cNvSpPr/>
      </xdr:nvSpPr>
      <xdr:spPr>
        <a:xfrm>
          <a:off x="9028807" y="690562"/>
          <a:ext cx="2091629" cy="666750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9D36417-E7B9-41F0-9A3C-A56B32576B95}" type="TxLink"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Calibri"/>
              <a:cs typeface="Calibri"/>
            </a:rPr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Highest Revenue </a:t>
          </a:fld>
          <a:endParaRPr kumimoji="0" lang="en-US" sz="1800" b="1" i="0" u="none" strike="noStrike" kern="0" cap="none" spc="0" normalizeH="0" baseline="0" noProof="0">
            <a:ln>
              <a:noFill/>
            </a:ln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15</xdr:col>
      <xdr:colOff>85160</xdr:colOff>
      <xdr:row>9</xdr:row>
      <xdr:rowOff>86066</xdr:rowOff>
    </xdr:from>
    <xdr:to>
      <xdr:col>17</xdr:col>
      <xdr:colOff>488156</xdr:colOff>
      <xdr:row>13</xdr:row>
      <xdr:rowOff>1701</xdr:rowOff>
    </xdr:to>
    <xdr:sp macro="" textlink="REVENUE!J4">
      <xdr:nvSpPr>
        <xdr:cNvPr id="67" name="Rectangle: Rounded Corners 66">
          <a:extLst>
            <a:ext uri="{FF2B5EF4-FFF2-40B4-BE49-F238E27FC236}">
              <a16:creationId xmlns:a16="http://schemas.microsoft.com/office/drawing/2014/main" id="{DC695879-2A78-4819-B36B-5C8BA9382644}"/>
            </a:ext>
          </a:extLst>
        </xdr:cNvPr>
        <xdr:cNvSpPr/>
      </xdr:nvSpPr>
      <xdr:spPr>
        <a:xfrm>
          <a:off x="9193441" y="1800566"/>
          <a:ext cx="1617434" cy="677635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1BDFFE0-4670-4EEC-A051-6E87222128A4}" type="TxLink"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Calibri"/>
              <a:cs typeface="Calibri"/>
            </a:rPr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$3,358,797.75</a:t>
          </a:fld>
          <a:endParaRPr kumimoji="0" lang="en-US" sz="1800" b="1" i="0" u="none" strike="noStrike" kern="0" cap="none" spc="0" normalizeH="0" baseline="0" noProof="0">
            <a:ln>
              <a:noFill/>
            </a:ln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0</xdr:col>
      <xdr:colOff>415018</xdr:colOff>
      <xdr:row>14</xdr:row>
      <xdr:rowOff>27213</xdr:rowOff>
    </xdr:from>
    <xdr:to>
      <xdr:col>9</xdr:col>
      <xdr:colOff>381001</xdr:colOff>
      <xdr:row>29</xdr:row>
      <xdr:rowOff>120740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5CC6CF-D5B3-4607-B553-057CFBFA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421822</xdr:colOff>
      <xdr:row>8</xdr:row>
      <xdr:rowOff>2862</xdr:rowOff>
    </xdr:from>
    <xdr:to>
      <xdr:col>3</xdr:col>
      <xdr:colOff>141175</xdr:colOff>
      <xdr:row>9</xdr:row>
      <xdr:rowOff>43684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5DA380C8-1D62-F04E-A4D5-810C534AADBD}"/>
            </a:ext>
          </a:extLst>
        </xdr:cNvPr>
        <xdr:cNvSpPr/>
      </xdr:nvSpPr>
      <xdr:spPr>
        <a:xfrm>
          <a:off x="1629871" y="1489691"/>
          <a:ext cx="323377" cy="2266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230641</xdr:colOff>
      <xdr:row>8</xdr:row>
      <xdr:rowOff>94818</xdr:rowOff>
    </xdr:from>
    <xdr:to>
      <xdr:col>7</xdr:col>
      <xdr:colOff>557212</xdr:colOff>
      <xdr:row>9</xdr:row>
      <xdr:rowOff>135640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2A652FB9-D39E-4C4A-AE81-6A83A3A849D5}"/>
            </a:ext>
          </a:extLst>
        </xdr:cNvPr>
        <xdr:cNvSpPr/>
      </xdr:nvSpPr>
      <xdr:spPr>
        <a:xfrm>
          <a:off x="4458812" y="1581647"/>
          <a:ext cx="326571" cy="2266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485776</xdr:colOff>
      <xdr:row>8</xdr:row>
      <xdr:rowOff>18029</xdr:rowOff>
    </xdr:from>
    <xdr:to>
      <xdr:col>12</xdr:col>
      <xdr:colOff>205128</xdr:colOff>
      <xdr:row>9</xdr:row>
      <xdr:rowOff>58851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id="{3A732F86-78C2-4860-8468-2D90C6F89711}"/>
            </a:ext>
          </a:extLst>
        </xdr:cNvPr>
        <xdr:cNvSpPr/>
      </xdr:nvSpPr>
      <xdr:spPr>
        <a:xfrm>
          <a:off x="7165182" y="1542029"/>
          <a:ext cx="326571" cy="23132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92189</xdr:colOff>
      <xdr:row>7</xdr:row>
      <xdr:rowOff>138111</xdr:rowOff>
    </xdr:from>
    <xdr:to>
      <xdr:col>16</xdr:col>
      <xdr:colOff>452436</xdr:colOff>
      <xdr:row>9</xdr:row>
      <xdr:rowOff>47625</xdr:rowOff>
    </xdr:to>
    <xdr:sp macro="" textlink="">
      <xdr:nvSpPr>
        <xdr:cNvPr id="21" name="Arrow: Down 20">
          <a:extLst>
            <a:ext uri="{FF2B5EF4-FFF2-40B4-BE49-F238E27FC236}">
              <a16:creationId xmlns:a16="http://schemas.microsoft.com/office/drawing/2014/main" id="{ECAF57A6-3319-469F-A3CB-39F007C335C1}"/>
            </a:ext>
          </a:extLst>
        </xdr:cNvPr>
        <xdr:cNvSpPr/>
      </xdr:nvSpPr>
      <xdr:spPr>
        <a:xfrm>
          <a:off x="9807689" y="1471611"/>
          <a:ext cx="360247" cy="29051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571500</xdr:colOff>
      <xdr:row>14</xdr:row>
      <xdr:rowOff>26831</xdr:rowOff>
    </xdr:from>
    <xdr:to>
      <xdr:col>19</xdr:col>
      <xdr:colOff>281726</xdr:colOff>
      <xdr:row>29</xdr:row>
      <xdr:rowOff>80493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0C5A5-AB96-4342-BD82-AB8B01914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29</xdr:row>
      <xdr:rowOff>152400</xdr:rowOff>
    </xdr:from>
    <xdr:to>
      <xdr:col>19</xdr:col>
      <xdr:colOff>285750</xdr:colOff>
      <xdr:row>43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38F2B0-7B1F-486C-BE60-A2469A0E9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404812</xdr:colOff>
      <xdr:row>30</xdr:row>
      <xdr:rowOff>7938</xdr:rowOff>
    </xdr:from>
    <xdr:to>
      <xdr:col>9</xdr:col>
      <xdr:colOff>404812</xdr:colOff>
      <xdr:row>43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08D8EE-4D18-4151-AFE3-B44EC8F04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61912</xdr:rowOff>
    </xdr:from>
    <xdr:to>
      <xdr:col>7</xdr:col>
      <xdr:colOff>57150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75A82-97D6-7C23-453A-E80CE5204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8</xdr:row>
      <xdr:rowOff>38100</xdr:rowOff>
    </xdr:from>
    <xdr:to>
      <xdr:col>7</xdr:col>
      <xdr:colOff>847725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44D70-0A16-8FE5-05C3-984DB469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2</xdr:row>
      <xdr:rowOff>185737</xdr:rowOff>
    </xdr:from>
    <xdr:to>
      <xdr:col>8</xdr:col>
      <xdr:colOff>590550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F9B50-FB1B-A3CE-3D02-3ADC332BB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4</xdr:row>
      <xdr:rowOff>42862</xdr:rowOff>
    </xdr:from>
    <xdr:to>
      <xdr:col>7</xdr:col>
      <xdr:colOff>609600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71634-D14D-6B31-BE47-8FFF3868F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sh" refreshedDate="44991.903198842592" createdVersion="8" refreshedVersion="8" minRefreshableVersion="3" recordCount="5" xr:uid="{E0CB15A0-8341-4D62-8261-C3C06E31105E}">
  <cacheSource type="worksheet">
    <worksheetSource name="highest_order_qty"/>
  </cacheSource>
  <cacheFields count="2">
    <cacheField name="Name" numFmtId="0">
      <sharedItems count="5">
        <s v="HL Crankarm"/>
        <s v="Decal 1"/>
        <s v="Decal 2"/>
        <s v="ML Mountain Pedal"/>
        <s v="LL Mountain Pedal"/>
      </sharedItems>
    </cacheField>
    <cacheField name="TotalOrderQty" numFmtId="0">
      <sharedItems containsSemiMixedTypes="0" containsString="0" containsNumber="1" containsInteger="1" minValue="56100" maxValue="7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sh" refreshedDate="44998.823300115742" createdVersion="8" refreshedVersion="8" minRefreshableVersion="3" recordCount="5" xr:uid="{43963F0E-FBA8-4508-B8DF-99CFB456548E}">
  <cacheSource type="worksheet">
    <worksheetSource name="TotalRevenue"/>
  </cacheSource>
  <cacheFields count="4">
    <cacheField name="ProductID" numFmtId="0">
      <sharedItems containsSemiMixedTypes="0" containsString="0" containsNumber="1" containsInteger="1" minValue="319" maxValue="936"/>
    </cacheField>
    <cacheField name="Name" numFmtId="0">
      <sharedItems count="5">
        <s v="HL Crankarm"/>
        <s v="Decal 1"/>
        <s v="Decal 2"/>
        <s v="ML Mountain Pedal"/>
        <s v="LL Mountain Pedal"/>
      </sharedItems>
    </cacheField>
    <cacheField name="TotalOrderQty" numFmtId="0">
      <sharedItems containsSemiMixedTypes="0" containsString="0" containsNumber="1" containsInteger="1" minValue="56100" maxValue="71500"/>
    </cacheField>
    <cacheField name="TotalRevenue" numFmtId="0">
      <sharedItems containsSemiMixedTypes="0" containsString="0" containsNumber="1" minValue="13125" maxValue="3358797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sh" refreshedDate="45000.528515509257" createdVersion="8" refreshedVersion="8" minRefreshableVersion="3" recordCount="5" xr:uid="{09C216FC-6155-436C-8D4D-77DD6AB24100}">
  <cacheSource type="worksheet">
    <worksheetSource name="Query1"/>
  </cacheSource>
  <cacheFields count="3">
    <cacheField name="Name" numFmtId="0">
      <sharedItems count="5">
        <s v="HL Crankarm"/>
        <s v="Decal 1"/>
        <s v="Decal 2"/>
        <s v="HL Spindle/Axle"/>
        <s v="LL Mountain Rim"/>
      </sharedItems>
    </cacheField>
    <cacheField name="TotalOrderQty" numFmtId="0">
      <sharedItems containsSemiMixedTypes="0" containsString="0" containsNumber="1" containsInteger="1" minValue="56100" maxValue="71500"/>
    </cacheField>
    <cacheField name="ReorderPoint" numFmtId="0">
      <sharedItems containsSemiMixedTypes="0" containsString="0" containsNumber="1" containsInteger="1" minValue="37500" maxValue="6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sh" refreshedDate="45007.394725347222" createdVersion="8" refreshedVersion="8" minRefreshableVersion="3" recordCount="5" xr:uid="{DF7E52F7-F02C-4E40-8EB4-EC18AAFA19CD}">
  <cacheSource type="worksheet">
    <worksheetSource name="Query2"/>
  </cacheSource>
  <cacheFields count="3">
    <cacheField name="Name" numFmtId="0">
      <sharedItems count="5">
        <s v="HL Crankarm"/>
        <s v="Decal 1"/>
        <s v="Decal 2"/>
        <s v="ML Mountain Pedal"/>
        <s v="LL Mountain Pedal"/>
      </sharedItems>
    </cacheField>
    <cacheField name="TotalOrderQty" numFmtId="0">
      <sharedItems containsSemiMixedTypes="0" containsString="0" containsNumber="1" containsInteger="1" minValue="56100" maxValue="71500"/>
    </cacheField>
    <cacheField name="UnitPrice" numFmtId="0">
      <sharedItems containsSemiMixedTypes="0" containsString="0" containsNumber="1" minValue="0.21" maxValue="48.2894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1500"/>
  </r>
  <r>
    <x v="1"/>
    <n v="62500"/>
  </r>
  <r>
    <x v="2"/>
    <n v="62500"/>
  </r>
  <r>
    <x v="3"/>
    <n v="56100"/>
  </r>
  <r>
    <x v="4"/>
    <n v="56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319"/>
    <x v="0"/>
    <n v="71500"/>
    <n v="3358797.75"/>
  </r>
  <r>
    <n v="325"/>
    <x v="1"/>
    <n v="62500"/>
    <n v="13125"/>
  </r>
  <r>
    <n v="326"/>
    <x v="2"/>
    <n v="62500"/>
    <n v="13125"/>
  </r>
  <r>
    <n v="936"/>
    <x v="3"/>
    <n v="56100"/>
    <n v="2709040.95"/>
  </r>
  <r>
    <n v="935"/>
    <x v="4"/>
    <n v="56100"/>
    <n v="1766560.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1500"/>
    <n v="48750"/>
  </r>
  <r>
    <x v="1"/>
    <n v="62500"/>
    <n v="37500"/>
  </r>
  <r>
    <x v="2"/>
    <n v="62500"/>
    <n v="37500"/>
  </r>
  <r>
    <x v="3"/>
    <n v="56100"/>
    <n v="38250"/>
  </r>
  <r>
    <x v="4"/>
    <n v="56100"/>
    <n v="612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1500"/>
    <n v="46.976100000000002"/>
  </r>
  <r>
    <x v="1"/>
    <n v="62500"/>
    <n v="0.21"/>
  </r>
  <r>
    <x v="2"/>
    <n v="62500"/>
    <n v="0.21"/>
  </r>
  <r>
    <x v="3"/>
    <n v="56100"/>
    <n v="48.289499999999997"/>
  </r>
  <r>
    <x v="4"/>
    <n v="56100"/>
    <n v="31.48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1329C-B859-4C9F-9CF2-AAFDEFB857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F5:G11" firstHeaderRow="1" firstDataRow="1" firstDataCol="1"/>
  <pivotFields count="2">
    <pivotField axis="axisRow" showAll="0" sortType="descending">
      <items count="6">
        <item x="1"/>
        <item x="2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2"/>
    </i>
    <i>
      <x v="1"/>
    </i>
    <i>
      <x/>
    </i>
    <i>
      <x v="4"/>
    </i>
    <i>
      <x v="3"/>
    </i>
    <i t="grand">
      <x/>
    </i>
  </rowItems>
  <colItems count="1">
    <i/>
  </colItems>
  <dataFields count="1">
    <dataField name="Sum of TotalOrderQty" fld="1" baseField="0" baseItem="0"/>
  </dataFields>
  <chartFormats count="3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C2F1B-28E6-49CC-B44B-AC064A07988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2:G8" firstHeaderRow="1" firstDataRow="1" firstDataCol="1"/>
  <pivotFields count="4">
    <pivotField showAll="0"/>
    <pivotField axis="axisRow" showAll="0" sortType="descending">
      <items count="6">
        <item x="1"/>
        <item x="2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6">
    <i>
      <x v="2"/>
    </i>
    <i>
      <x v="4"/>
    </i>
    <i>
      <x v="3"/>
    </i>
    <i>
      <x v="1"/>
    </i>
    <i>
      <x/>
    </i>
    <i t="grand">
      <x/>
    </i>
  </rowItems>
  <colItems count="1">
    <i/>
  </colItems>
  <dataFields count="1">
    <dataField name="Sum of TotalRevenue" fld="3" baseField="0" baseItem="0" numFmtId="16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3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224B3-2E05-4681-BAE5-2F0EF79FBCD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4:F10" firstHeaderRow="1" firstDataRow="1" firstDataCol="1"/>
  <pivotFields count="3">
    <pivotField axis="axisRow" showAll="0" sortType="descending">
      <items count="6">
        <item x="1"/>
        <item x="2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UnitPric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A56B1-5D5F-46D9-9F7E-D6B4CF9BA8D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3:H9" firstHeaderRow="1" firstDataRow="1" firstDataCol="1"/>
  <pivotFields count="3">
    <pivotField axis="axisRow" showAll="0" sortType="descending">
      <items count="6">
        <item x="1"/>
        <item x="2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ReorderPoi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C7821C-800E-4024-8721-92851EC9745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TotalOrderQt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716ABBE6-D9CA-4243-B894-7EAB82FB4D4A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Name" tableColumnId="2"/>
      <queryTableField id="3" name="TotalOrderQty" tableColumnId="3"/>
      <queryTableField id="4" name="TotalRevenu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ED5CD85B-2156-484C-B04E-312BAB4EC8CE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TotalOrderQty" tableColumnId="2"/>
      <queryTableField id="3" name="UnitPric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7732A94-CF04-4C89-A6CC-036582030B1C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TotalOrderQty" tableColumnId="2"/>
      <queryTableField id="3" name="ReorderPoi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840984-F408-4443-86BF-5964C9E73D44}" name="highest_order_qty" displayName="highest_order_qty" ref="A1:B6" tableType="queryTable" totalsRowShown="0">
  <autoFilter ref="A1:B6" xr:uid="{A9840984-F408-4443-86BF-5964C9E73D44}"/>
  <tableColumns count="2">
    <tableColumn id="1" xr3:uid="{CBDD28D6-222B-403E-B8FF-A5632BED07DE}" uniqueName="1" name="Name" queryTableFieldId="1" dataDxfId="0"/>
    <tableColumn id="2" xr3:uid="{6CD55746-1A51-480C-9079-7F8AEAFF16BE}" uniqueName="2" name="TotalOrderQt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72D8FF-0A01-4DE6-957E-DFA02E7517E9}" name="TotalRevenue" displayName="TotalRevenue" ref="A1:D6" tableType="queryTable" totalsRowShown="0">
  <autoFilter ref="A1:D6" xr:uid="{9672D8FF-0A01-4DE6-957E-DFA02E7517E9}"/>
  <tableColumns count="4">
    <tableColumn id="1" xr3:uid="{3859988A-B34A-4A3F-8654-80E0580F3D9F}" uniqueName="1" name="ProductID" queryTableFieldId="1"/>
    <tableColumn id="2" xr3:uid="{F5CA39E2-21C0-4DF5-A0A6-EC65316CD047}" uniqueName="2" name="Name" queryTableFieldId="2" dataDxfId="2"/>
    <tableColumn id="3" xr3:uid="{F97C296F-7290-4A98-908B-4BEE96317F63}" uniqueName="3" name="TotalOrderQty" queryTableFieldId="3"/>
    <tableColumn id="4" xr3:uid="{D34579BD-27E9-4E41-8756-F27155480D34}" uniqueName="4" name="TotalRevenu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925E34-2CCC-48BE-99BB-954F7BC2AAD2}" name="Query2" displayName="Query2" ref="A1:C6" tableType="queryTable" totalsRowShown="0">
  <autoFilter ref="A1:C6" xr:uid="{06925E34-2CCC-48BE-99BB-954F7BC2AAD2}"/>
  <tableColumns count="3">
    <tableColumn id="1" xr3:uid="{0D185ACD-8EA9-42C1-9AC4-DA47B1CB05BE}" uniqueName="1" name="Name" queryTableFieldId="1" dataDxfId="5"/>
    <tableColumn id="2" xr3:uid="{C203AE1B-59B0-4AC1-BCC6-51470917008A}" uniqueName="2" name="TotalOrderQty" queryTableFieldId="2"/>
    <tableColumn id="3" xr3:uid="{E5E68092-BA8D-48CF-A992-E92AE2F86045}" uniqueName="3" name="UnitPric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13AACB-7E43-4CCB-8646-ED4B4B4F3F0F}" name="Query1" displayName="Query1" ref="A1:C6" tableType="queryTable" totalsRowShown="0">
  <autoFilter ref="A1:C6" xr:uid="{0713AACB-7E43-4CCB-8646-ED4B4B4F3F0F}"/>
  <tableColumns count="3">
    <tableColumn id="1" xr3:uid="{9315CDE7-41D5-41A5-AF11-0C2EB0EFC5DE}" uniqueName="1" name="Name" queryTableFieldId="1" dataDxfId="1"/>
    <tableColumn id="2" xr3:uid="{1BA57DFE-7685-41F4-8CC5-107307008795}" uniqueName="2" name="TotalOrderQty" queryTableFieldId="2"/>
    <tableColumn id="3" xr3:uid="{55E4B954-C60F-41E8-B416-2237ACE52E3A}" uniqueName="3" name="ReorderPoi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8226-6AF6-4A08-AA37-4CC280337395}">
  <dimension ref="A1:N9"/>
  <sheetViews>
    <sheetView workbookViewId="0">
      <selection activeCell="H7" sqref="H7"/>
    </sheetView>
  </sheetViews>
  <sheetFormatPr defaultRowHeight="15" x14ac:dyDescent="0.25"/>
  <cols>
    <col min="14" max="14" width="20.85546875" customWidth="1"/>
  </cols>
  <sheetData>
    <row r="1" spans="1:14" x14ac:dyDescent="0.25">
      <c r="A1" s="7" t="s">
        <v>16</v>
      </c>
      <c r="B1" s="7"/>
    </row>
    <row r="2" spans="1:14" x14ac:dyDescent="0.25">
      <c r="A2" s="8" t="s">
        <v>24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5" spans="1:14" x14ac:dyDescent="0.25">
      <c r="A5" s="5" t="s">
        <v>25</v>
      </c>
    </row>
    <row r="6" spans="1:14" x14ac:dyDescent="0.25">
      <c r="A6" s="6" t="s">
        <v>26</v>
      </c>
      <c r="B6" s="6"/>
      <c r="C6" s="6"/>
      <c r="D6" s="6"/>
      <c r="E6" s="6"/>
    </row>
    <row r="7" spans="1:14" x14ac:dyDescent="0.25">
      <c r="A7" s="6" t="s">
        <v>27</v>
      </c>
      <c r="B7" s="6"/>
      <c r="C7" s="6"/>
      <c r="D7" s="6"/>
      <c r="E7" s="6"/>
    </row>
    <row r="8" spans="1:14" x14ac:dyDescent="0.25">
      <c r="A8" s="6" t="s">
        <v>28</v>
      </c>
      <c r="B8" s="6"/>
      <c r="C8" s="6"/>
      <c r="D8" s="6"/>
      <c r="E8" s="6"/>
    </row>
    <row r="9" spans="1:14" x14ac:dyDescent="0.25">
      <c r="A9" s="6" t="s">
        <v>29</v>
      </c>
      <c r="B9" s="6"/>
      <c r="C9" s="6"/>
      <c r="D9" s="6"/>
      <c r="E9" s="6"/>
    </row>
  </sheetData>
  <mergeCells count="6">
    <mergeCell ref="A9:E9"/>
    <mergeCell ref="A1:B1"/>
    <mergeCell ref="A2:N2"/>
    <mergeCell ref="A6:E6"/>
    <mergeCell ref="A7:E7"/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AFD-D344-42A4-9E34-3EA3F6F0E237}">
  <dimension ref="A1"/>
  <sheetViews>
    <sheetView tabSelected="1" zoomScale="66" zoomScaleNormal="66" workbookViewId="0">
      <selection activeCell="Y16" sqref="Y16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59AC-8FB7-407E-AF9F-C68084674FC3}">
  <sheetPr>
    <tabColor theme="9" tint="-0.499984740745262"/>
  </sheetPr>
  <dimension ref="A1:G11"/>
  <sheetViews>
    <sheetView workbookViewId="0">
      <selection activeCell="B12" sqref="B12"/>
    </sheetView>
  </sheetViews>
  <sheetFormatPr defaultRowHeight="15" x14ac:dyDescent="0.25"/>
  <cols>
    <col min="1" max="1" width="28.7109375" customWidth="1"/>
    <col min="2" max="2" width="16.140625" bestFit="1" customWidth="1"/>
    <col min="5" max="5" width="23" customWidth="1"/>
    <col min="6" max="6" width="18.28515625" bestFit="1" customWidth="1"/>
    <col min="7" max="7" width="20.5703125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 t="s">
        <v>5</v>
      </c>
      <c r="B2">
        <v>71500</v>
      </c>
    </row>
    <row r="3" spans="1:7" x14ac:dyDescent="0.25">
      <c r="A3" t="s">
        <v>1</v>
      </c>
      <c r="B3">
        <v>62500</v>
      </c>
    </row>
    <row r="4" spans="1:7" x14ac:dyDescent="0.25">
      <c r="A4" t="s">
        <v>2</v>
      </c>
      <c r="B4">
        <v>62500</v>
      </c>
    </row>
    <row r="5" spans="1:7" x14ac:dyDescent="0.25">
      <c r="A5" t="s">
        <v>6</v>
      </c>
      <c r="B5">
        <v>56100</v>
      </c>
      <c r="F5" s="4" t="s">
        <v>9</v>
      </c>
      <c r="G5" t="s">
        <v>12</v>
      </c>
    </row>
    <row r="6" spans="1:7" x14ac:dyDescent="0.25">
      <c r="A6" t="s">
        <v>7</v>
      </c>
      <c r="B6">
        <v>56100</v>
      </c>
      <c r="F6" s="1" t="s">
        <v>5</v>
      </c>
      <c r="G6">
        <v>71500</v>
      </c>
    </row>
    <row r="7" spans="1:7" x14ac:dyDescent="0.25">
      <c r="F7" s="1" t="s">
        <v>2</v>
      </c>
      <c r="G7">
        <v>62500</v>
      </c>
    </row>
    <row r="8" spans="1:7" x14ac:dyDescent="0.25">
      <c r="F8" s="1" t="s">
        <v>1</v>
      </c>
      <c r="G8">
        <v>62500</v>
      </c>
    </row>
    <row r="9" spans="1:7" x14ac:dyDescent="0.25">
      <c r="F9" s="1" t="s">
        <v>6</v>
      </c>
      <c r="G9">
        <v>56100</v>
      </c>
    </row>
    <row r="10" spans="1:7" x14ac:dyDescent="0.25">
      <c r="A10" t="s">
        <v>8</v>
      </c>
      <c r="B10">
        <f>B2</f>
        <v>71500</v>
      </c>
      <c r="F10" s="1" t="s">
        <v>7</v>
      </c>
      <c r="G10">
        <v>56100</v>
      </c>
    </row>
    <row r="11" spans="1:7" x14ac:dyDescent="0.25">
      <c r="A11" t="s">
        <v>19</v>
      </c>
      <c r="B11" t="str">
        <f>A2</f>
        <v>HL Crankarm</v>
      </c>
      <c r="F11" s="1" t="s">
        <v>10</v>
      </c>
      <c r="G11">
        <v>308700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48EC-5AEB-4284-BEFE-19A1D9F28727}">
  <dimension ref="A1:J8"/>
  <sheetViews>
    <sheetView workbookViewId="0">
      <selection activeCell="J4" sqref="J4"/>
    </sheetView>
  </sheetViews>
  <sheetFormatPr defaultRowHeight="15" x14ac:dyDescent="0.25"/>
  <cols>
    <col min="1" max="1" width="12" bestFit="1" customWidth="1"/>
    <col min="2" max="2" width="18.28515625" bestFit="1" customWidth="1"/>
    <col min="3" max="3" width="16.140625" bestFit="1" customWidth="1"/>
    <col min="4" max="4" width="15.7109375" bestFit="1" customWidth="1"/>
    <col min="6" max="6" width="18.28515625" bestFit="1" customWidth="1"/>
    <col min="7" max="7" width="20.140625" style="3" bestFit="1" customWidth="1"/>
    <col min="8" max="8" width="20.140625" bestFit="1" customWidth="1"/>
    <col min="9" max="9" width="23.85546875" customWidth="1"/>
    <col min="10" max="10" width="12.5703125" customWidth="1"/>
  </cols>
  <sheetData>
    <row r="1" spans="1:10" x14ac:dyDescent="0.25">
      <c r="A1" t="s">
        <v>13</v>
      </c>
      <c r="B1" t="s">
        <v>0</v>
      </c>
      <c r="C1" t="s">
        <v>4</v>
      </c>
      <c r="D1" t="s">
        <v>14</v>
      </c>
    </row>
    <row r="2" spans="1:10" x14ac:dyDescent="0.25">
      <c r="A2">
        <v>319</v>
      </c>
      <c r="B2" t="s">
        <v>5</v>
      </c>
      <c r="C2">
        <v>71500</v>
      </c>
      <c r="D2">
        <v>3358797.75</v>
      </c>
      <c r="F2" s="4" t="s">
        <v>9</v>
      </c>
      <c r="G2" s="3" t="s">
        <v>15</v>
      </c>
    </row>
    <row r="3" spans="1:10" x14ac:dyDescent="0.25">
      <c r="A3">
        <v>325</v>
      </c>
      <c r="B3" t="s">
        <v>1</v>
      </c>
      <c r="C3">
        <v>62500</v>
      </c>
      <c r="D3">
        <v>13125</v>
      </c>
      <c r="F3" s="1" t="s">
        <v>5</v>
      </c>
      <c r="G3" s="3">
        <v>3358797.75</v>
      </c>
      <c r="I3" t="s">
        <v>17</v>
      </c>
      <c r="J3" t="str">
        <f>F3</f>
        <v>HL Crankarm</v>
      </c>
    </row>
    <row r="4" spans="1:10" x14ac:dyDescent="0.25">
      <c r="A4">
        <v>326</v>
      </c>
      <c r="B4" t="s">
        <v>2</v>
      </c>
      <c r="C4">
        <v>62500</v>
      </c>
      <c r="D4">
        <v>13125</v>
      </c>
      <c r="F4" s="1" t="s">
        <v>6</v>
      </c>
      <c r="G4" s="3">
        <v>2709040.95</v>
      </c>
      <c r="I4" t="s">
        <v>18</v>
      </c>
      <c r="J4" s="3">
        <f>GETPIVOTDATA("TotalRevenue",$F$2,"Name","HL Crankarm")</f>
        <v>3358797.75</v>
      </c>
    </row>
    <row r="5" spans="1:10" x14ac:dyDescent="0.25">
      <c r="A5">
        <v>936</v>
      </c>
      <c r="B5" t="s">
        <v>6</v>
      </c>
      <c r="C5">
        <v>56100</v>
      </c>
      <c r="D5">
        <v>2709040.95</v>
      </c>
      <c r="F5" s="1" t="s">
        <v>7</v>
      </c>
      <c r="G5" s="3">
        <v>1766560.95</v>
      </c>
    </row>
    <row r="6" spans="1:10" x14ac:dyDescent="0.25">
      <c r="A6">
        <v>935</v>
      </c>
      <c r="B6" t="s">
        <v>7</v>
      </c>
      <c r="C6">
        <v>56100</v>
      </c>
      <c r="D6">
        <v>1766560.95</v>
      </c>
      <c r="F6" s="1" t="s">
        <v>2</v>
      </c>
      <c r="G6" s="3">
        <v>13125</v>
      </c>
    </row>
    <row r="7" spans="1:10" x14ac:dyDescent="0.25">
      <c r="F7" s="1" t="s">
        <v>1</v>
      </c>
      <c r="G7" s="3">
        <v>13125</v>
      </c>
    </row>
    <row r="8" spans="1:10" x14ac:dyDescent="0.25">
      <c r="F8" s="1" t="s">
        <v>10</v>
      </c>
      <c r="G8" s="3">
        <v>7860649.6500000004</v>
      </c>
    </row>
  </sheetData>
  <sortState xmlns:xlrd2="http://schemas.microsoft.com/office/spreadsheetml/2017/richdata2" ref="I4:J4">
    <sortCondition sortBy="fontColor" ref="J4"/>
  </sortState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066A-AE36-43FF-90A4-6A5A06257BA7}">
  <dimension ref="A1:F10"/>
  <sheetViews>
    <sheetView workbookViewId="0">
      <selection activeCell="K15" sqref="K15"/>
    </sheetView>
  </sheetViews>
  <sheetFormatPr defaultRowHeight="15" x14ac:dyDescent="0.25"/>
  <cols>
    <col min="1" max="1" width="18.28515625" bestFit="1" customWidth="1"/>
    <col min="2" max="2" width="16.140625" bestFit="1" customWidth="1"/>
    <col min="3" max="3" width="11.5703125" bestFit="1" customWidth="1"/>
    <col min="5" max="5" width="18.28515625" bestFit="1" customWidth="1"/>
    <col min="6" max="6" width="16" bestFit="1" customWidth="1"/>
  </cols>
  <sheetData>
    <row r="1" spans="1:6" x14ac:dyDescent="0.25">
      <c r="A1" t="s">
        <v>0</v>
      </c>
      <c r="B1" t="s">
        <v>4</v>
      </c>
      <c r="C1" t="s">
        <v>3</v>
      </c>
    </row>
    <row r="2" spans="1:6" x14ac:dyDescent="0.25">
      <c r="A2" t="s">
        <v>5</v>
      </c>
      <c r="B2">
        <v>71500</v>
      </c>
      <c r="C2">
        <v>46.976100000000002</v>
      </c>
    </row>
    <row r="3" spans="1:6" x14ac:dyDescent="0.25">
      <c r="A3" t="s">
        <v>1</v>
      </c>
      <c r="B3">
        <v>62500</v>
      </c>
      <c r="C3">
        <v>0.21</v>
      </c>
    </row>
    <row r="4" spans="1:6" x14ac:dyDescent="0.25">
      <c r="A4" t="s">
        <v>2</v>
      </c>
      <c r="B4">
        <v>62500</v>
      </c>
      <c r="C4">
        <v>0.21</v>
      </c>
      <c r="E4" s="4" t="s">
        <v>9</v>
      </c>
      <c r="F4" t="s">
        <v>11</v>
      </c>
    </row>
    <row r="5" spans="1:6" x14ac:dyDescent="0.25">
      <c r="A5" t="s">
        <v>6</v>
      </c>
      <c r="B5">
        <v>56100</v>
      </c>
      <c r="C5">
        <v>48.289499999999997</v>
      </c>
      <c r="E5" s="1" t="s">
        <v>6</v>
      </c>
      <c r="F5">
        <v>48.289499999999997</v>
      </c>
    </row>
    <row r="6" spans="1:6" x14ac:dyDescent="0.25">
      <c r="A6" t="s">
        <v>7</v>
      </c>
      <c r="B6">
        <v>56100</v>
      </c>
      <c r="C6">
        <v>31.4895</v>
      </c>
      <c r="E6" s="1" t="s">
        <v>5</v>
      </c>
      <c r="F6">
        <v>46.976100000000002</v>
      </c>
    </row>
    <row r="7" spans="1:6" x14ac:dyDescent="0.25">
      <c r="E7" s="1" t="s">
        <v>7</v>
      </c>
      <c r="F7">
        <v>31.4895</v>
      </c>
    </row>
    <row r="8" spans="1:6" x14ac:dyDescent="0.25">
      <c r="E8" s="1" t="s">
        <v>2</v>
      </c>
      <c r="F8">
        <v>0.21</v>
      </c>
    </row>
    <row r="9" spans="1:6" x14ac:dyDescent="0.25">
      <c r="E9" s="1" t="s">
        <v>1</v>
      </c>
      <c r="F9">
        <v>0.21</v>
      </c>
    </row>
    <row r="10" spans="1:6" x14ac:dyDescent="0.25">
      <c r="E10" s="1" t="s">
        <v>10</v>
      </c>
      <c r="F10">
        <v>127.17510000000001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7A04-85BA-4C46-A724-F8B688DCEB96}">
  <dimension ref="A1:H9"/>
  <sheetViews>
    <sheetView workbookViewId="0">
      <selection activeCell="J17" sqref="J1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5.140625" bestFit="1" customWidth="1"/>
    <col min="7" max="7" width="15.7109375" bestFit="1" customWidth="1"/>
    <col min="8" max="8" width="19.7109375" bestFit="1" customWidth="1"/>
  </cols>
  <sheetData>
    <row r="1" spans="1:8" x14ac:dyDescent="0.25">
      <c r="A1" t="s">
        <v>0</v>
      </c>
      <c r="B1" t="s">
        <v>4</v>
      </c>
      <c r="C1" t="s">
        <v>20</v>
      </c>
    </row>
    <row r="2" spans="1:8" x14ac:dyDescent="0.25">
      <c r="A2" t="s">
        <v>5</v>
      </c>
      <c r="B2">
        <v>71500</v>
      </c>
      <c r="C2">
        <v>48750</v>
      </c>
    </row>
    <row r="3" spans="1:8" x14ac:dyDescent="0.25">
      <c r="A3" t="s">
        <v>1</v>
      </c>
      <c r="B3">
        <v>62500</v>
      </c>
      <c r="C3">
        <v>37500</v>
      </c>
      <c r="G3" s="4" t="s">
        <v>9</v>
      </c>
      <c r="H3" t="s">
        <v>23</v>
      </c>
    </row>
    <row r="4" spans="1:8" x14ac:dyDescent="0.25">
      <c r="A4" t="s">
        <v>2</v>
      </c>
      <c r="B4">
        <v>62500</v>
      </c>
      <c r="C4">
        <v>37500</v>
      </c>
      <c r="G4" s="1" t="s">
        <v>22</v>
      </c>
      <c r="H4">
        <v>61200</v>
      </c>
    </row>
    <row r="5" spans="1:8" x14ac:dyDescent="0.25">
      <c r="A5" t="s">
        <v>21</v>
      </c>
      <c r="B5">
        <v>56100</v>
      </c>
      <c r="C5">
        <v>38250</v>
      </c>
      <c r="G5" s="1" t="s">
        <v>5</v>
      </c>
      <c r="H5">
        <v>48750</v>
      </c>
    </row>
    <row r="6" spans="1:8" x14ac:dyDescent="0.25">
      <c r="A6" t="s">
        <v>22</v>
      </c>
      <c r="B6">
        <v>56100</v>
      </c>
      <c r="C6">
        <v>61200</v>
      </c>
      <c r="G6" s="1" t="s">
        <v>21</v>
      </c>
      <c r="H6">
        <v>38250</v>
      </c>
    </row>
    <row r="7" spans="1:8" x14ac:dyDescent="0.25">
      <c r="G7" s="1" t="s">
        <v>2</v>
      </c>
      <c r="H7">
        <v>37500</v>
      </c>
    </row>
    <row r="8" spans="1:8" x14ac:dyDescent="0.25">
      <c r="G8" s="1" t="s">
        <v>1</v>
      </c>
      <c r="H8">
        <v>37500</v>
      </c>
    </row>
    <row r="9" spans="1:8" x14ac:dyDescent="0.25">
      <c r="G9" s="1" t="s">
        <v>10</v>
      </c>
      <c r="H9">
        <v>223200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e k t 2 V s 9 u j v u l A A A A 9 g A A A B I A H A B D b 2 5 m a W c v U G F j a 2 F n Z S 5 4 b W w g o h g A K K A U A A A A A A A A A A A A A A A A A A A A A A A A A A A A h Y 9 B D o I w F E S v Q r q n L d U Y Q k q J c S u J i d G 4 b U q F R v g Y W i x 3 c + G R v I I Y R d 2 5 n D d v M X O / 3 n g 2 N H V w 0 Z 0 1 L a Q o w h Q F G l R b G C h T 1 L t j G K N M 8 I 1 U J 1 n q Y J T B J o M t U l Q 5 d 0 4 I 8 d 5 j P 8 N t V x J G a U Q O + X q r K t 1 I 9 J H N f z k 0 Y J 0 E p Z H g + 9 c Y w X A U z X G 8 Y J h y M k G e G / g K b N z 7 b H 8 g X / W 1 6 z s t N I T L H S d T 5 O T 9 Q T w A U E s D B B Q A A g A I A H p L d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S 3 Z W d r S 0 T z s C A A B D D Q A A E w A c A E Z v c m 1 1 b G F z L 1 N l Y 3 R p b 2 4 x L m 0 g o h g A K K A U A A A A A A A A A A A A A A A A A A A A A A A A A A A A 3 Z Z R j 5 p A E M f f T f w O E 0 w a v R h S L + l D Y + 6 B C r 2 z 8 Y R j 1 a Z p + r C V 7 U l K W W 5 Z m v j t u 7 v A A h V P L z W N p y / C z H / h P / N z Z 0 3 J m o c 0 B p R / j 8 b d T r e T b j A j A f S M T f i 4 I S k H y g L C 4 I l v D b i B i P B u B 8 Q H 0 Y y t i Y i g p 8 i 0 M c f f c U r 6 h r W y 0 J 0 x B M M K f p O Y Z 4 x 8 p u x n e v 1 2 9 F 5 E v z 5 k h G 1 v j F 4 / + j F A z s y Z L G D h e v A O E n O O f 5 E h o O V 9 P 6 G m K 9 / 5 w L c D s B A s K M d R G V F L P / r u P X j C w A a n Y f x o F p d E i W z C c R h B Q p X 0 k z u d g 8 d o k K k a z e I S E n D n Q l P e T 2 1 R S l L d q b W 3 v r v 0 4 M O X e m J Y W F U C 1 7 c d X w o a F s F 2 0 G R s f B t 0 O 2 F c 7 1 a z v 3 d F f x H H c Y B Z I F y G a 3 K 6 J i + R A 7 u C 8 U 7 v V U C + z f N y C G W g l l i Z p U t l U m c q G p W 4 h i V v 2 o r E A W X y K V o 0 n c 9 F 4 / a x 8 b z q c Y K S f H 0 d k / D Z 5 K Q x 7 H e s m J T p o 9 F M a M o T t f w N z M K U n x s h G S j L l F 7 L R J k X a W 3 7 X F H t q 0 U R G z b S u p a j d p j a k z 4 R 7 c 3 I y Z A 1 h p b 2 V p 8 P t W C T V T 7 a g m d m 2 6 5 2 F s Z E S S p x U V E b z p Y p p 5 M 5 w E M j M 1 B T s T k U h Y 0 9 Y 7 G 1 / t b 5 q J U t g 1 L l D r B c x m F B / n / s v f Y N W B 5 R e f b Q O Z W z t F a 3 U q b t K 5 2 + u 5 S z T P 5 K u V z 1 y u j 8 J Y M r 2 G G l N + C l s F I N H r 1 G U K Z P 1 F 9 R j 4 Y x l 8 p e X 3 g d 1 K M X B e n 6 Z J D g r I Z d f h a 8 A J C 6 + l d K R V X H n F M v O a P + A F B L A Q I t A B Q A A g A I A H p L d l b P b o 7 7 p Q A A A P Y A A A A S A A A A A A A A A A A A A A A A A A A A A A B D b 2 5 m a W c v U G F j a 2 F n Z S 5 4 b W x Q S w E C L Q A U A A I A C A B 6 S 3 Z W D 8 r p q 6 Q A A A D p A A A A E w A A A A A A A A A A A A A A A A D x A A A A W 0 N v b n R l b n R f V H l w Z X N d L n h t b F B L A Q I t A B Q A A g A I A H p L d l Z 2 t L R P O w I A A E M N A A A T A A A A A A A A A A A A A A A A A O I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5 A A A A A A A A 4 j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p Z 2 h l c 3 Q l M j B v c m R l c i U y M H F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V G F y Z 2 V 0 I i B W Y W x 1 Z T 0 i c 2 h p Z 2 h l c 3 R f b 3 J k Z X J f c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A 6 M T k 6 N D M u O D I 2 O D M 0 N l o i I C 8 + P E V u d H J 5 I F R 5 c G U 9 I k Z p b G x D b 2 x 1 b W 5 U e X B l c y I g V m F s d W U 9 I n N C Z 0 k 9 I i A v P j x F b n R y e S B U e X B l P S J G a W x s Q 2 9 s d W 1 u T m F t Z X M i I F Z h b H V l P S J z W y Z x d W 9 0 O 0 5 h b W U m c X V v d D s s J n F 1 b 3 Q 7 V G 9 0 Y W x P c m R l c l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O Y W 1 l L D B 9 J n F 1 b 3 Q 7 L C Z x d W 9 0 O 1 N l Y 3 R p b 2 4 x L 1 F 1 Z X J 5 M S 9 B d X R v U m V t b 3 Z l Z E N v b H V t b n M x L n t U b 3 R h b E 9 y Z G V y U X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S 9 B d X R v U m V t b 3 Z l Z E N v b H V t b n M x L n t O Y W 1 l L D B 9 J n F 1 b 3 Q 7 L C Z x d W 9 0 O 1 N l Y 3 R p b 2 4 x L 1 F 1 Z X J 5 M S 9 B d X R v U m V t b 3 Z l Z E N v b H V t b n M x L n t U b 3 R h b E 9 y Z G V y U X R 5 L D F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a G l n a G V z d C U y M G 9 y Z G V y J T I w c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l M j B T d G F u Z G F y Z C U y M F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w O T o z N D o 1 M i 4 4 M T I y N z A y W i I g L z 4 8 R W 5 0 c n k g V H l w Z T 0 i R m l s b E N v b H V t b l R 5 c G V z I i B W Y W x 1 Z T 0 i c 0 J n U T 0 i I C 8 + P E V u d H J 5 I F R 5 c G U 9 I k Z p b G x D b 2 x 1 b W 5 O Y W 1 l c y I g V m F s d W U 9 I n N b J n F 1 b 3 Q 7 T m F t Z S Z x d W 9 0 O y w m c X V v d D t T d G F u Z G F y Z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F 1 d G 9 S Z W 1 v d m V k Q 2 9 s d W 1 u c z E u e 0 5 h b W U s M H 0 m c X V v d D s s J n F 1 b 3 Q 7 U 2 V j d G l v b j E v U X V l c n k y L 0 F 1 d G 9 S Z W 1 v d m V k Q 2 9 s d W 1 u c z E u e 1 N 0 Y W 5 k Y X J k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y L 0 F 1 d G 9 S Z W 1 v d m V k Q 2 9 s d W 1 u c z E u e 0 5 h b W U s M H 0 m c X V v d D s s J n F 1 b 3 Q 7 U 2 V j d G l v b j E v U X V l c n k y L 0 F 1 d G 9 S Z W 1 v d m V k Q 2 9 s d W 1 u c z E u e 1 N 0 Y W 5 k Y X J k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Z 2 h l c 3 Q l M j B T d G F u Z G F y Z C U y M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l M j B D b 3 N 0 c H J p Y 2 U l M j A l M j Y l M j B M a X N 0 U H J p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A 5 O j M 2 O j Q x L j g 3 M j Q 3 M D h a I i A v P j x F b n R y e S B U e X B l P S J G a W x s Q 2 9 s d W 1 u V H l w Z X M i I F Z h b H V l P S J z Q m d R R S I g L z 4 8 R W 5 0 c n k g V H l w Z T 0 i R m l s b E N v b H V t b k 5 h b W V z I i B W Y W x 1 Z T 0 i c 1 s m c X V v d D t O Y W 1 l J n F 1 b 3 Q 7 L C Z x d W 9 0 O 1 N 0 Y W 5 k Y X J k Q 2 9 z d C Z x d W 9 0 O y w m c X V v d D t M a X N 0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T m F t Z S w w f S Z x d W 9 0 O y w m c X V v d D t T Z W N 0 a W 9 u M S 9 R d W V y e T I v Q X V 0 b 1 J l b W 9 2 Z W R D b 2 x 1 b W 5 z M S 5 7 U 3 R h b m R h c m R D b 3 N 0 L D F 9 J n F 1 b 3 Q 7 L C Z x d W 9 0 O 1 N l Y 3 R p b 2 4 x L 1 F 1 Z X J 5 M i 9 B d X R v U m V t b 3 Z l Z E N v b H V t b n M x L n t M a X N 0 U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y L 0 F 1 d G 9 S Z W 1 v d m V k Q 2 9 s d W 1 u c z E u e 0 5 h b W U s M H 0 m c X V v d D s s J n F 1 b 3 Q 7 U 2 V j d G l v b j E v U X V l c n k y L 0 F 1 d G 9 S Z W 1 v d m V k Q 2 9 s d W 1 u c z E u e 1 N 0 Y W 5 k Y X J k Q 2 9 z d C w x f S Z x d W 9 0 O y w m c X V v d D t T Z W N 0 a W 9 u M S 9 R d W V y e T I v Q X V 0 b 1 J l b W 9 2 Z W R D b 2 x 1 b W 5 z M S 5 7 T G l z d F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d o Z X N 0 J T I w Q 2 9 z d H B y a W N l J T I w J T I 2 J T I w T G l z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U m V 2 Z W 5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v d G F s U m V 2 Z W 5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z V D A 4 O j Q 0 O j M 4 L j A y N z A 1 N j N a I i A v P j x F b n R y e S B U e X B l P S J G a W x s Q 2 9 s d W 1 u V H l w Z X M i I F Z h b H V l P S J z Q W d Z Q 0 J B P T 0 i I C 8 + P E V u d H J 5 I F R 5 c G U 9 I k Z p b G x D b 2 x 1 b W 5 O Y W 1 l c y I g V m F s d W U 9 I n N b J n F 1 b 3 Q 7 U H J v Z H V j d E l E J n F 1 b 3 Q 7 L C Z x d W 9 0 O 0 5 h b W U m c X V v d D s s J n F 1 b 3 Q 7 V G 9 0 Y W x P c m R l c l F 0 e S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Y v Q X V 0 b 1 J l b W 9 2 Z W R D b 2 x 1 b W 5 z M S 5 7 U H J v Z H V j d E l E L D B 9 J n F 1 b 3 Q 7 L C Z x d W 9 0 O 1 N l Y 3 R p b 2 4 x L 1 F 1 Z X J 5 N i 9 B d X R v U m V t b 3 Z l Z E N v b H V t b n M x L n t O Y W 1 l L D F 9 J n F 1 b 3 Q 7 L C Z x d W 9 0 O 1 N l Y 3 R p b 2 4 x L 1 F 1 Z X J 5 N i 9 B d X R v U m V t b 3 Z l Z E N v b H V t b n M x L n t U b 3 R h b E 9 y Z G V y U X R 5 L D J 9 J n F 1 b 3 Q 7 L C Z x d W 9 0 O 1 N l Y 3 R p b 2 4 x L 1 F 1 Z X J 5 N i 9 B d X R v U m V t b 3 Z l Z E N v b H V t b n M x L n t U b 3 R h b F J l d m V u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2 L 0 F 1 d G 9 S Z W 1 v d m V k Q 2 9 s d W 1 u c z E u e 1 B y b 2 R 1 Y 3 R J R C w w f S Z x d W 9 0 O y w m c X V v d D t T Z W N 0 a W 9 u M S 9 R d W V y e T Y v Q X V 0 b 1 J l b W 9 2 Z W R D b 2 x 1 b W 5 z M S 5 7 T m F t Z S w x f S Z x d W 9 0 O y w m c X V v d D t T Z W N 0 a W 9 u M S 9 R d W V y e T Y v Q X V 0 b 1 J l b W 9 2 Z W R D b 2 x 1 b W 5 z M S 5 7 V G 9 0 Y W x P c m R l c l F 0 e S w y f S Z x d W 9 0 O y w m c X V v d D t T Z W N 0 a W 9 u M S 9 R d W V y e T Y v Q X V 0 b 1 J l b W 9 2 Z W R D b 2 x 1 b W 5 z M S 5 7 V G 9 0 Y W x S Z X Z l b n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F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F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F Q w M T o x N D o w N y 4 w N j A 1 M T c w W i I g L z 4 8 R W 5 0 c n k g V H l w Z T 0 i R m l s b E N v b H V t b l R 5 c G V z I i B W Y W x 1 Z T 0 i c 0 J n S U U i I C 8 + P E V u d H J 5 I F R 5 c G U 9 I k Z p b G x D b 2 x 1 b W 5 O Y W 1 l c y I g V m F s d W U 9 I n N b J n F 1 b 3 Q 7 T m F t Z S Z x d W 9 0 O y w m c X V v d D t U b 3 R h b E 9 y Z G V y U X R 5 J n F 1 b 3 Q 7 L C Z x d W 9 0 O 1 V u a X R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y 9 B d X R v U m V t b 3 Z l Z E N v b H V t b n M x L n t O Y W 1 l L D B 9 J n F 1 b 3 Q 7 L C Z x d W 9 0 O 1 N l Y 3 R p b 2 4 x L 1 F 1 Z X J 5 N y 9 B d X R v U m V t b 3 Z l Z E N v b H V t b n M x L n t U b 3 R h b E 9 y Z G V y U X R 5 L D F 9 J n F 1 b 3 Q 7 L C Z x d W 9 0 O 1 N l Y 3 R p b 2 4 x L 1 F 1 Z X J 5 N y 9 B d X R v U m V t b 3 Z l Z E N v b H V t b n M x L n t V b m l 0 U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3 L 0 F 1 d G 9 S Z W 1 v d m V k Q 2 9 s d W 1 u c z E u e 0 5 h b W U s M H 0 m c X V v d D s s J n F 1 b 3 Q 7 U 2 V j d G l v b j E v U X V l c n k 3 L 0 F 1 d G 9 S Z W 1 v d m V k Q 2 9 s d W 1 u c z E u e 1 R v d G F s T 3 J k Z X J R d H k s M X 0 m c X V v d D s s J n F 1 b 3 Q 7 U 2 V j d G l v b j E v U X V l c n k 3 L 0 F 1 d G 9 S Z W 1 v d m V k Q 2 9 s d W 1 u c z E u e 1 V u a X R Q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p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D E 6 N D E 6 M j I u N T I w O D E 3 N l o i I C 8 + P E V u d H J 5 I F R 5 c G U 9 I k Z p b G x D b 2 x 1 b W 5 U e X B l c y I g V m F s d W U 9 I n N C Z 0 l F I i A v P j x F b n R y e S B U e X B l P S J G a W x s Q 2 9 s d W 1 u T m F t Z X M i I F Z h b H V l P S J z W y Z x d W 9 0 O 0 5 h b W U m c X V v d D s s J n F 1 b 3 Q 7 V G 9 0 Y W x P c m R l c l F 0 e S Z x d W 9 0 O y w m c X V v d D t M a W 5 l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g v Q X V 0 b 1 J l b W 9 2 Z W R D b 2 x 1 b W 5 z M S 5 7 T m F t Z S w w f S Z x d W 9 0 O y w m c X V v d D t T Z W N 0 a W 9 u M S 9 R d W V y e T g v Q X V 0 b 1 J l b W 9 2 Z W R D b 2 x 1 b W 5 z M S 5 7 V G 9 0 Y W x P c m R l c l F 0 e S w x f S Z x d W 9 0 O y w m c X V v d D t T Z W N 0 a W 9 u M S 9 R d W V y e T g v Q X V 0 b 1 J l b W 9 2 Z W R D b 2 x 1 b W 5 z M S 5 7 T G l u Z V R v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O C 9 B d X R v U m V t b 3 Z l Z E N v b H V t b n M x L n t O Y W 1 l L D B 9 J n F 1 b 3 Q 7 L C Z x d W 9 0 O 1 N l Y 3 R p b 2 4 x L 1 F 1 Z X J 5 O C 9 B d X R v U m V t b 3 Z l Z E N v b H V t b n M x L n t U b 3 R h b E 9 y Z G V y U X R 5 L D F 9 J n F 1 b 3 Q 7 L C Z x d W 9 0 O 1 N l Y 3 R p b 2 4 x L 1 F 1 Z X J 5 O C 9 B d X R v U m V t b 3 Z l Z E N v b H V t b n M x L n t M a W 5 l V G 9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m V 0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V Q w M T o 0 M D o 1 M i 4 y M D A 1 N D A x W i I g L z 4 8 R W 5 0 c n k g V H l w Z T 0 i R m l s b E N v b H V t b l R 5 c G V z I i B W Y W x 1 Z T 0 i c 0 J n S U M i I C 8 + P E V u d H J 5 I F R 5 c G U 9 I k Z p b G x D b 2 x 1 b W 5 O Y W 1 l c y I g V m F s d W U 9 I n N b J n F 1 b 3 Q 7 T m F t Z S Z x d W 9 0 O y w m c X V v d D t U b 3 R h b E 9 y Z G V y U X R 5 J n F 1 b 3 Q 7 L C Z x d W 9 0 O 1 J l b 3 J k Z X J Q b 2 l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O Y W 1 l L D B 9 J n F 1 b 3 Q 7 L C Z x d W 9 0 O 1 N l Y 3 R p b 2 4 x L 1 F 1 Z X J 5 M S 9 B d X R v U m V t b 3 Z l Z E N v b H V t b n M x L n t U b 3 R h b E 9 y Z G V y U X R 5 L D F 9 J n F 1 b 3 Q 7 L C Z x d W 9 0 O 1 N l Y 3 R p b 2 4 x L 1 F 1 Z X J 5 M S 9 B d X R v U m V t b 3 Z l Z E N v b H V t b n M x L n t S Z W 9 y Z G V y U G 9 p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x L 0 F 1 d G 9 S Z W 1 v d m V k Q 2 9 s d W 1 u c z E u e 0 5 h b W U s M H 0 m c X V v d D s s J n F 1 b 3 Q 7 U 2 V j d G l v b j E v U X V l c n k x L 0 F 1 d G 9 S Z W 1 v d m V k Q 2 9 s d W 1 u c z E u e 1 R v d G F s T 3 J k Z X J R d H k s M X 0 m c X V v d D s s J n F 1 b 3 Q 7 U 2 V j d G l v b j E v U X V l c n k x L 0 F 1 d G 9 S Z W 1 v d m V k Q 2 9 s d W 1 u c z E u e 1 J l b 3 J k Z X J Q b 2 l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I y O j I 3 O j U z L j I 5 N z M 3 N D Z a I i A v P j x F b n R y e S B U e X B l P S J G a W x s Q 2 9 s d W 1 u V H l w Z X M i I F Z h b H V l P S J z Q m d J R S I g L z 4 8 R W 5 0 c n k g V H l w Z T 0 i R m l s b E N v b H V t b k 5 h b W V z I i B W Y W x 1 Z T 0 i c 1 s m c X V v d D t O Y W 1 l J n F 1 b 3 Q 7 L C Z x d W 9 0 O 1 R v d G F s T 3 J k Z X J R d H k m c X V v d D s s J n F 1 b 3 Q 7 V W 5 p d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F 1 d G 9 S Z W 1 v d m V k Q 2 9 s d W 1 u c z E u e 0 5 h b W U s M H 0 m c X V v d D s s J n F 1 b 3 Q 7 U 2 V j d G l v b j E v U X V l c n k y L 0 F 1 d G 9 S Z W 1 v d m V k Q 2 9 s d W 1 u c z E u e 1 R v d G F s T 3 J k Z X J R d H k s M X 0 m c X V v d D s s J n F 1 b 3 Q 7 U 2 V j d G l v b j E v U X V l c n k y L 0 F 1 d G 9 S Z W 1 v d m V k Q 2 9 s d W 1 u c z E u e 1 V u a X R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I v Q X V 0 b 1 J l b W 9 2 Z W R D b 2 x 1 b W 5 z M S 5 7 T m F t Z S w w f S Z x d W 9 0 O y w m c X V v d D t T Z W N 0 a W 9 u M S 9 R d W V y e T I v Q X V 0 b 1 J l b W 9 2 Z W R D b 2 x 1 b W 5 z M S 5 7 V G 9 0 Y W x P c m R l c l F 0 e S w x f S Z x d W 9 0 O y w m c X V v d D t T Z W N 0 a W 9 u M S 9 R d W V y e T I v Q X V 0 b 1 J l b W 9 2 Z W R D b 2 x 1 b W 5 z M S 5 7 V W 5 p d F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L 2 2 u 4 z O B F A q X 3 2 A J v O U R 0 A A A A A A g A A A A A A E G Y A A A A B A A A g A A A A W G O Z X a N B Y I m P u z y a e R j C F n u P c D x 2 k D X I P Y L p c w d J D 3 E A A A A A D o A A A A A C A A A g A A A A b f D 4 a A p a R y 0 f N G N R t x 5 L v d W Z G S x Q z o B L N G h x A 7 L N o 8 5 Q A A A A A C P 9 H P 8 g m O O M c 8 a / K i 7 F P L w V b i m 9 7 g g Z + V 3 H Q x M c 3 1 M Y M E X B 0 r t Q t z V i d N L 6 Z R g m x I k 4 M a t e 3 6 k C h 0 V k f v s y 0 g t + 0 3 4 k t 1 t J Y q z E e E L C v 4 l A A A A A 0 I v J R F + Y z z a i l U a / T r K C f a m i y p i 6 Q / M M f Z a 3 r k G + H 1 P 3 B 4 N O Z r N X a I + A f j Q 8 f S / y o 7 4 1 h u q I X J 4 6 o i b + H h o f V A = = < / D a t a M a s h u p > 
</file>

<file path=customXml/itemProps1.xml><?xml version="1.0" encoding="utf-8"?>
<ds:datastoreItem xmlns:ds="http://schemas.openxmlformats.org/officeDocument/2006/customXml" ds:itemID="{C4795B7D-0B79-4D97-8CCB-B70875E7D9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Business Question</vt:lpstr>
      <vt:lpstr>Dashboard</vt:lpstr>
      <vt:lpstr>Highest order qty</vt:lpstr>
      <vt:lpstr>REVENUE</vt:lpstr>
      <vt:lpstr>UnitPrice</vt:lpstr>
      <vt:lpstr>ReorderPoint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avash</dc:creator>
  <cp:lastModifiedBy>avash</cp:lastModifiedBy>
  <dcterms:created xsi:type="dcterms:W3CDTF">2023-03-06T08:35:43Z</dcterms:created>
  <dcterms:modified xsi:type="dcterms:W3CDTF">2023-03-21T22:33:45Z</dcterms:modified>
</cp:coreProperties>
</file>