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3416833_ad_unsw_edu_au/Documents/miCF/SARS-CoV2_Study/DrugRepositioning/Batch3/output/Proteomics/"/>
    </mc:Choice>
  </mc:AlternateContent>
  <xr:revisionPtr revIDLastSave="0" documentId="8_{792BC62F-7C6E-4614-8784-11D2DF4472D8}" xr6:coauthVersionLast="47" xr6:coauthVersionMax="47" xr10:uidLastSave="{00000000-0000-0000-0000-000000000000}"/>
  <bookViews>
    <workbookView xWindow="3465" yWindow="3465" windowWidth="23385" windowHeight="16890" activeTab="3" xr2:uid="{115E04FC-C35F-45AD-ADAB-7AF98F2816F3}"/>
  </bookViews>
  <sheets>
    <sheet name="Child" sheetId="4" r:id="rId1"/>
    <sheet name="Young Adult" sheetId="3" r:id="rId2"/>
    <sheet name="Older Adult" sheetId="2" r:id="rId3"/>
    <sheet name="All" sheetId="1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H3" i="2"/>
  <c r="H4" i="2"/>
  <c r="H5" i="2"/>
  <c r="H6" i="2"/>
  <c r="H7" i="2"/>
  <c r="H8" i="2"/>
  <c r="H9" i="2"/>
  <c r="H10" i="2"/>
  <c r="H2" i="2"/>
  <c r="H3" i="3"/>
  <c r="H4" i="3"/>
  <c r="H5" i="3"/>
  <c r="H6" i="3"/>
  <c r="H7" i="3"/>
  <c r="H8" i="3"/>
  <c r="H9" i="3"/>
  <c r="H10" i="3"/>
  <c r="H11" i="3"/>
  <c r="H12" i="3"/>
  <c r="H13" i="3"/>
  <c r="H14" i="3"/>
  <c r="H2" i="3"/>
  <c r="H3" i="4"/>
  <c r="H4" i="4"/>
  <c r="H5" i="4"/>
  <c r="H6" i="4"/>
  <c r="H7" i="4"/>
  <c r="H8" i="4"/>
  <c r="H2" i="4"/>
</calcChain>
</file>

<file path=xl/sharedStrings.xml><?xml version="1.0" encoding="utf-8"?>
<sst xmlns="http://schemas.openxmlformats.org/spreadsheetml/2006/main" count="144" uniqueCount="43">
  <si>
    <t>mean_proximity</t>
  </si>
  <si>
    <t>z-score</t>
  </si>
  <si>
    <t>p-value</t>
  </si>
  <si>
    <t>No.of.Targets</t>
  </si>
  <si>
    <t>Mean_degrees</t>
  </si>
  <si>
    <t>DB11638</t>
  </si>
  <si>
    <t>DB09130</t>
  </si>
  <si>
    <t>DB12695</t>
  </si>
  <si>
    <t>DB01593</t>
  </si>
  <si>
    <t>DB14487</t>
  </si>
  <si>
    <t>DB14533</t>
  </si>
  <si>
    <t>DB14548</t>
  </si>
  <si>
    <t>DB04216</t>
  </si>
  <si>
    <t>DB08235</t>
  </si>
  <si>
    <t>DB08236</t>
  </si>
  <si>
    <t>DB04141</t>
  </si>
  <si>
    <t>DB02494</t>
  </si>
  <si>
    <t>DB07374</t>
  </si>
  <si>
    <t>DB08437</t>
  </si>
  <si>
    <t>DB08453</t>
  </si>
  <si>
    <t>2-Hexyloxy-6-Hydroxymethyl-Tetrahydro-Pyran-3,4,5-Triol</t>
  </si>
  <si>
    <t>dbID</t>
  </si>
  <si>
    <t>Drug Name</t>
  </si>
  <si>
    <t>Therap_class</t>
  </si>
  <si>
    <t>AgeGroup</t>
  </si>
  <si>
    <t>CH</t>
  </si>
  <si>
    <t>YA</t>
  </si>
  <si>
    <t>OA</t>
  </si>
  <si>
    <t>All</t>
  </si>
  <si>
    <t>Artenimol</t>
  </si>
  <si>
    <t>Copper</t>
  </si>
  <si>
    <t>Anisomycin</t>
  </si>
  <si>
    <t>Phenethyl Isothiocyanate</t>
  </si>
  <si>
    <t>Puromycin</t>
  </si>
  <si>
    <t>(S)-3-phenyllactic acid</t>
  </si>
  <si>
    <t>Quercetin</t>
  </si>
  <si>
    <t>Zinc</t>
  </si>
  <si>
    <t>Zinc chloride</t>
  </si>
  <si>
    <t>Zinc sulfate</t>
  </si>
  <si>
    <t>(2S)-2-(3-bromophenyl)-3-(5-chloro-2-hydroxyphenyl)-1,3-thiazolidin-4-one</t>
  </si>
  <si>
    <t>Zinc acetate</t>
  </si>
  <si>
    <t>N-[2-(2-methyl-1H-indol-3-yl)ethyl]thiophene-2-carboxamide</t>
  </si>
  <si>
    <t>2-Nonyl-4-quinolinol 1-oxide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</si>
</sst>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Drug Name</v>
          </cell>
          <cell r="B1" t="str">
            <v>dbID</v>
          </cell>
          <cell r="C1" t="str">
            <v>mean_proximity</v>
          </cell>
          <cell r="D1" t="str">
            <v>z-score</v>
          </cell>
          <cell r="E1" t="str">
            <v>p-value</v>
          </cell>
          <cell r="F1" t="str">
            <v>No.of.Targets</v>
          </cell>
          <cell r="G1" t="str">
            <v>Mean_degrees</v>
          </cell>
          <cell r="H1" t="str">
            <v>Therap_class</v>
          </cell>
        </row>
        <row r="2">
          <cell r="A2" t="str">
            <v>Artenimol</v>
          </cell>
          <cell r="B2" t="str">
            <v>DB11638</v>
          </cell>
          <cell r="C2">
            <v>1.8878800680000001</v>
          </cell>
          <cell r="D2">
            <v>-11.995276580000001</v>
          </cell>
          <cell r="E2">
            <v>1.88E-33</v>
          </cell>
          <cell r="F2">
            <v>64</v>
          </cell>
          <cell r="G2">
            <v>221.984375</v>
          </cell>
          <cell r="H2" t="str">
            <v>Antimalarial</v>
          </cell>
        </row>
        <row r="3">
          <cell r="A3" t="str">
            <v>Fostamatinib</v>
          </cell>
          <cell r="B3" t="str">
            <v>DB12010</v>
          </cell>
          <cell r="C3">
            <v>1.95630141</v>
          </cell>
          <cell r="D3">
            <v>-11.96577413</v>
          </cell>
          <cell r="E3">
            <v>2.6800000000000001E-33</v>
          </cell>
          <cell r="F3">
            <v>92</v>
          </cell>
          <cell r="G3">
            <v>172.0326087</v>
          </cell>
          <cell r="H3" t="str">
            <v>Protein kinase inhibitors</v>
          </cell>
        </row>
        <row r="4">
          <cell r="A4" t="str">
            <v>Copper</v>
          </cell>
          <cell r="B4" t="str">
            <v>DB09130</v>
          </cell>
          <cell r="C4">
            <v>1.920289855</v>
          </cell>
          <cell r="D4">
            <v>-11.838158140000001</v>
          </cell>
          <cell r="E4">
            <v>1.24E-32</v>
          </cell>
          <cell r="F4">
            <v>69</v>
          </cell>
          <cell r="G4">
            <v>195.3623188</v>
          </cell>
          <cell r="H4" t="str">
            <v>Copper compounds</v>
          </cell>
        </row>
        <row r="5">
          <cell r="A5" t="str">
            <v>Phenethyl Isothiocyanate</v>
          </cell>
          <cell r="B5" t="str">
            <v>DB12695</v>
          </cell>
          <cell r="C5">
            <v>1.863775065</v>
          </cell>
          <cell r="D5">
            <v>-8.6397521229999992</v>
          </cell>
          <cell r="E5">
            <v>2.82E-18</v>
          </cell>
          <cell r="F5">
            <v>31</v>
          </cell>
          <cell r="G5">
            <v>284.45161289999999</v>
          </cell>
          <cell r="H5" t="str">
            <v>Anticancer agents</v>
          </cell>
        </row>
        <row r="6">
          <cell r="A6" t="str">
            <v>Zinc</v>
          </cell>
          <cell r="B6" t="str">
            <v>DB01593</v>
          </cell>
          <cell r="C6">
            <v>1.993243243</v>
          </cell>
          <cell r="D6">
            <v>-6.8554876130000002</v>
          </cell>
          <cell r="E6">
            <v>3.55E-12</v>
          </cell>
          <cell r="F6">
            <v>34</v>
          </cell>
          <cell r="G6">
            <v>177.7647059</v>
          </cell>
          <cell r="H6" t="str">
            <v>Zinc compound</v>
          </cell>
        </row>
        <row r="7">
          <cell r="A7" t="str">
            <v>GDP</v>
          </cell>
          <cell r="B7" t="str">
            <v>DB04315</v>
          </cell>
          <cell r="C7">
            <v>1.8986486490000001</v>
          </cell>
          <cell r="D7">
            <v>-6.7488900950000001</v>
          </cell>
          <cell r="E7">
            <v>7.4500000000000008E-12</v>
          </cell>
          <cell r="F7">
            <v>21</v>
          </cell>
          <cell r="G7">
            <v>208.2857143</v>
          </cell>
          <cell r="H7" t="str">
            <v>Nucleotides</v>
          </cell>
        </row>
        <row r="8">
          <cell r="A8" t="str">
            <v>Zinc acetate</v>
          </cell>
          <cell r="B8" t="str">
            <v>DB14487</v>
          </cell>
          <cell r="C8">
            <v>1.993243243</v>
          </cell>
          <cell r="D8">
            <v>-6.7319550689999996</v>
          </cell>
          <cell r="E8">
            <v>8.3699999999999993E-12</v>
          </cell>
          <cell r="F8">
            <v>34</v>
          </cell>
          <cell r="G8">
            <v>177.7647059</v>
          </cell>
          <cell r="H8" t="str">
            <v>Zinc compound</v>
          </cell>
        </row>
        <row r="9">
          <cell r="A9" t="str">
            <v>Zinc chloride</v>
          </cell>
          <cell r="B9" t="str">
            <v>DB14533</v>
          </cell>
          <cell r="C9">
            <v>1.9773908520000001</v>
          </cell>
          <cell r="D9">
            <v>-6.3005460299999996</v>
          </cell>
          <cell r="E9">
            <v>1.4800000000000001E-10</v>
          </cell>
          <cell r="F9">
            <v>26</v>
          </cell>
          <cell r="G9">
            <v>205.1153846</v>
          </cell>
          <cell r="H9" t="str">
            <v>Zinc compound</v>
          </cell>
        </row>
        <row r="10">
          <cell r="A10" t="str">
            <v>Arsenic trioxide</v>
          </cell>
          <cell r="B10" t="str">
            <v>DB01169</v>
          </cell>
          <cell r="C10">
            <v>1.793543544</v>
          </cell>
          <cell r="D10">
            <v>-6.1263718330000003</v>
          </cell>
          <cell r="E10">
            <v>4.5E-10</v>
          </cell>
          <cell r="F10">
            <v>9</v>
          </cell>
          <cell r="G10">
            <v>410.22222219999998</v>
          </cell>
          <cell r="H10" t="str">
            <v>Anticancer agents</v>
          </cell>
        </row>
        <row r="11">
          <cell r="A11" t="str">
            <v>Dasatinib</v>
          </cell>
          <cell r="B11" t="str">
            <v>DB01254</v>
          </cell>
          <cell r="C11">
            <v>1.844594595</v>
          </cell>
          <cell r="D11">
            <v>-5.8739668050000002</v>
          </cell>
          <cell r="E11">
            <v>2.1299999999999999E-9</v>
          </cell>
          <cell r="F11">
            <v>10</v>
          </cell>
          <cell r="G11">
            <v>263.39999999999998</v>
          </cell>
          <cell r="H11" t="str">
            <v>Anticancer agents</v>
          </cell>
        </row>
        <row r="12">
          <cell r="A12" t="str">
            <v>Acetylsalicylic acid</v>
          </cell>
          <cell r="B12" t="str">
            <v>DB00945</v>
          </cell>
          <cell r="C12">
            <v>1.892454955</v>
          </cell>
          <cell r="D12">
            <v>-5.8309786910000003</v>
          </cell>
          <cell r="E12">
            <v>2.76E-9</v>
          </cell>
          <cell r="F12">
            <v>12</v>
          </cell>
          <cell r="G12">
            <v>270.58333329999999</v>
          </cell>
          <cell r="H12" t="str">
            <v>Anti-inflammatory agents</v>
          </cell>
        </row>
        <row r="13">
          <cell r="A13" t="str">
            <v>Phosphoaminophosphonic Acid-Adenylate Ester</v>
          </cell>
          <cell r="B13" t="str">
            <v>DB04395</v>
          </cell>
          <cell r="C13">
            <v>1.9097490349999999</v>
          </cell>
          <cell r="D13">
            <v>-5.6591026849999997</v>
          </cell>
          <cell r="E13">
            <v>7.61E-9</v>
          </cell>
          <cell r="F13">
            <v>14</v>
          </cell>
          <cell r="G13">
            <v>219.7857143</v>
          </cell>
          <cell r="H13" t="str">
            <v>Unknown</v>
          </cell>
        </row>
        <row r="14">
          <cell r="A14" t="str">
            <v>Anisomycin</v>
          </cell>
          <cell r="B14" t="str">
            <v>DB07374</v>
          </cell>
          <cell r="C14">
            <v>1.888820639</v>
          </cell>
          <cell r="D14">
            <v>-5.6074246820000004</v>
          </cell>
          <cell r="E14">
            <v>1.03E-8</v>
          </cell>
          <cell r="F14">
            <v>11</v>
          </cell>
          <cell r="G14">
            <v>217.63636360000001</v>
          </cell>
          <cell r="H14" t="str">
            <v>Antibiotics</v>
          </cell>
        </row>
        <row r="15">
          <cell r="A15" t="str">
            <v>Zinc sulfate</v>
          </cell>
          <cell r="B15" t="str">
            <v>DB14548</v>
          </cell>
          <cell r="C15">
            <v>1.9773908520000001</v>
          </cell>
          <cell r="D15">
            <v>-5.5524173360000004</v>
          </cell>
          <cell r="E15">
            <v>1.4100000000000001E-8</v>
          </cell>
          <cell r="F15">
            <v>26</v>
          </cell>
          <cell r="G15">
            <v>205.1153846</v>
          </cell>
          <cell r="H15" t="str">
            <v>Zinc compound</v>
          </cell>
        </row>
        <row r="16">
          <cell r="A16" t="str">
            <v>Quercetin</v>
          </cell>
          <cell r="B16" t="str">
            <v>DB04216</v>
          </cell>
          <cell r="C16">
            <v>1.8766891889999999</v>
          </cell>
          <cell r="D16">
            <v>-5.5497318980000001</v>
          </cell>
          <cell r="E16">
            <v>1.4300000000000001E-8</v>
          </cell>
          <cell r="F16">
            <v>12</v>
          </cell>
          <cell r="G16">
            <v>256.25</v>
          </cell>
          <cell r="H16" t="str">
            <v>Antioxidants</v>
          </cell>
        </row>
        <row r="17">
          <cell r="A17" t="str">
            <v>Minocycline</v>
          </cell>
          <cell r="B17" t="str">
            <v>DB01017</v>
          </cell>
          <cell r="C17">
            <v>1.903378378</v>
          </cell>
          <cell r="D17">
            <v>-5.2880261800000001</v>
          </cell>
          <cell r="E17">
            <v>6.1799999999999998E-8</v>
          </cell>
          <cell r="F17">
            <v>10</v>
          </cell>
          <cell r="G17">
            <v>207.3</v>
          </cell>
          <cell r="H17" t="str">
            <v>Antibiotics</v>
          </cell>
        </row>
        <row r="18">
          <cell r="A18" t="str">
            <v>(S)-3-phenyllactic acid</v>
          </cell>
          <cell r="B18" t="str">
            <v>DB02494</v>
          </cell>
          <cell r="C18">
            <v>1.888820639</v>
          </cell>
          <cell r="D18">
            <v>-5.0957899050000002</v>
          </cell>
          <cell r="E18">
            <v>1.74E-7</v>
          </cell>
          <cell r="F18">
            <v>11</v>
          </cell>
          <cell r="G18">
            <v>217.63636360000001</v>
          </cell>
          <cell r="H18" t="str">
            <v>Unknown</v>
          </cell>
        </row>
        <row r="19">
          <cell r="A19" t="str">
            <v>Puromycin</v>
          </cell>
          <cell r="B19" t="str">
            <v>DB08437</v>
          </cell>
          <cell r="C19">
            <v>1.879054054</v>
          </cell>
          <cell r="D19">
            <v>-5.0863595119999996</v>
          </cell>
          <cell r="E19">
            <v>1.8300000000000001E-7</v>
          </cell>
          <cell r="F19">
            <v>10</v>
          </cell>
          <cell r="G19">
            <v>222.1</v>
          </cell>
          <cell r="H19" t="str">
            <v>Antibiotics</v>
          </cell>
        </row>
        <row r="20">
          <cell r="A20" t="str">
            <v>NADH</v>
          </cell>
          <cell r="B20" t="str">
            <v>DB00157</v>
          </cell>
          <cell r="C20">
            <v>2.1432432430000001</v>
          </cell>
          <cell r="D20">
            <v>-5.0390134959999999</v>
          </cell>
          <cell r="E20">
            <v>2.34E-7</v>
          </cell>
          <cell r="F20">
            <v>55</v>
          </cell>
          <cell r="G20">
            <v>67.763636360000007</v>
          </cell>
          <cell r="H20" t="str">
            <v>Dietary supplement</v>
          </cell>
        </row>
        <row r="21">
          <cell r="A21" t="str">
            <v>(3AR,6R,6AS)-6-((S)-((S)-CYCLOHEX-2-ENYL)(HYDROXY)METHYL)-6A-METHYL-4-OXO-HEXAHYDRO-2H-FURO[3,2-C]PYRROLE-6-CARBALDEHYDE</v>
          </cell>
          <cell r="B21" t="str">
            <v>DB08515</v>
          </cell>
          <cell r="C21">
            <v>1.9584199579999999</v>
          </cell>
          <cell r="D21">
            <v>-4.9891667000000002</v>
          </cell>
          <cell r="E21">
            <v>3.03E-7</v>
          </cell>
          <cell r="F21">
            <v>13</v>
          </cell>
          <cell r="G21">
            <v>141.8461538</v>
          </cell>
          <cell r="H21" t="str">
            <v>Unknown</v>
          </cell>
        </row>
        <row r="22">
          <cell r="A22" t="str">
            <v>Epothilone D</v>
          </cell>
          <cell r="B22" t="str">
            <v>DB01873</v>
          </cell>
          <cell r="C22">
            <v>1.8254504499999999</v>
          </cell>
          <cell r="D22">
            <v>-4.4393153080000003</v>
          </cell>
          <cell r="E22">
            <v>4.51E-6</v>
          </cell>
          <cell r="F22">
            <v>6</v>
          </cell>
          <cell r="G22">
            <v>262.16666670000001</v>
          </cell>
          <cell r="H22" t="str">
            <v>Tubilin modulators</v>
          </cell>
        </row>
        <row r="23">
          <cell r="A23" t="str">
            <v>Patupilone</v>
          </cell>
          <cell r="B23" t="str">
            <v>DB03010</v>
          </cell>
          <cell r="C23">
            <v>1.8254504499999999</v>
          </cell>
          <cell r="D23">
            <v>-4.4133717109999999</v>
          </cell>
          <cell r="E23">
            <v>5.0900000000000004E-6</v>
          </cell>
          <cell r="F23">
            <v>6</v>
          </cell>
          <cell r="G23">
            <v>262.16666670000001</v>
          </cell>
          <cell r="H23" t="str">
            <v>Tubilin modulators</v>
          </cell>
        </row>
        <row r="24">
          <cell r="A24" t="str">
            <v>Lanoteplase</v>
          </cell>
          <cell r="B24" t="str">
            <v>DB06245</v>
          </cell>
          <cell r="C24">
            <v>1.9594594590000001</v>
          </cell>
          <cell r="D24">
            <v>-4.3897927159999997</v>
          </cell>
          <cell r="E24">
            <v>5.6699999999999999E-6</v>
          </cell>
          <cell r="F24">
            <v>11</v>
          </cell>
          <cell r="G24">
            <v>161.45454549999999</v>
          </cell>
          <cell r="H24" t="str">
            <v>Plasminogen activator</v>
          </cell>
        </row>
        <row r="25">
          <cell r="A25" t="str">
            <v>Pseudoephedrine</v>
          </cell>
          <cell r="B25" t="str">
            <v>DB00852</v>
          </cell>
          <cell r="C25">
            <v>1.8547297300000001</v>
          </cell>
          <cell r="D25">
            <v>-4.3641920140000003</v>
          </cell>
          <cell r="E25">
            <v>6.3799999999999999E-6</v>
          </cell>
          <cell r="F25">
            <v>6</v>
          </cell>
          <cell r="G25">
            <v>346.5</v>
          </cell>
          <cell r="H25" t="str">
            <v>Sympathomimetics</v>
          </cell>
        </row>
        <row r="26">
          <cell r="A26" t="str">
            <v>Antihemophilic factor, human recombinant</v>
          </cell>
          <cell r="B26" t="str">
            <v>DB00025</v>
          </cell>
          <cell r="C26">
            <v>1.862162162</v>
          </cell>
          <cell r="D26">
            <v>-4.3331229970000003</v>
          </cell>
          <cell r="E26">
            <v>7.3499999999999999E-6</v>
          </cell>
          <cell r="F26">
            <v>5</v>
          </cell>
          <cell r="G26">
            <v>227.6</v>
          </cell>
          <cell r="H26" t="str">
            <v>Blood coagulation factors</v>
          </cell>
        </row>
        <row r="27">
          <cell r="A27" t="str">
            <v>SF1126</v>
          </cell>
          <cell r="B27" t="str">
            <v>DB05210</v>
          </cell>
          <cell r="C27">
            <v>1.831081081</v>
          </cell>
          <cell r="D27">
            <v>-4.2498636120000004</v>
          </cell>
          <cell r="E27">
            <v>1.0699999999999999E-5</v>
          </cell>
          <cell r="F27">
            <v>5</v>
          </cell>
          <cell r="G27">
            <v>253.4</v>
          </cell>
          <cell r="H27" t="str">
            <v>Protein kinase inhibitors</v>
          </cell>
        </row>
        <row r="28">
          <cell r="A28" t="str">
            <v>Ponatinib</v>
          </cell>
          <cell r="B28" t="str">
            <v>DB08901</v>
          </cell>
          <cell r="C28">
            <v>1.867117117</v>
          </cell>
          <cell r="D28">
            <v>-4.2269362920000004</v>
          </cell>
          <cell r="E28">
            <v>1.1800000000000001E-5</v>
          </cell>
          <cell r="F28">
            <v>6</v>
          </cell>
          <cell r="G28">
            <v>228.5</v>
          </cell>
          <cell r="H28" t="str">
            <v>Protein kinase inhibitors</v>
          </cell>
        </row>
        <row r="29">
          <cell r="A29" t="str">
            <v>Isoprenaline</v>
          </cell>
          <cell r="B29" t="str">
            <v>DB01064</v>
          </cell>
          <cell r="C29">
            <v>1.833783784</v>
          </cell>
          <cell r="D29">
            <v>-4.1962690729999998</v>
          </cell>
          <cell r="E29">
            <v>1.36E-5</v>
          </cell>
          <cell r="F29">
            <v>5</v>
          </cell>
          <cell r="G29">
            <v>290.60000000000002</v>
          </cell>
          <cell r="H29" t="str">
            <v>Adrenergic and dopaminergic agents</v>
          </cell>
        </row>
        <row r="30">
          <cell r="A30" t="str">
            <v>Brigatinib</v>
          </cell>
          <cell r="B30" t="str">
            <v>DB12267</v>
          </cell>
          <cell r="C30">
            <v>1.786486486</v>
          </cell>
          <cell r="D30">
            <v>-4.1433274349999998</v>
          </cell>
          <cell r="E30">
            <v>1.7099999999999999E-5</v>
          </cell>
          <cell r="F30">
            <v>5</v>
          </cell>
          <cell r="G30">
            <v>380.8</v>
          </cell>
          <cell r="H30" t="str">
            <v>Protein kinase inhibitors</v>
          </cell>
        </row>
        <row r="31">
          <cell r="A31" t="str">
            <v>CYT997</v>
          </cell>
          <cell r="B31" t="str">
            <v>DB05147</v>
          </cell>
          <cell r="C31">
            <v>1.8687258689999999</v>
          </cell>
          <cell r="D31">
            <v>-4.0517639790000004</v>
          </cell>
          <cell r="E31">
            <v>2.5400000000000001E-5</v>
          </cell>
          <cell r="F31">
            <v>7</v>
          </cell>
          <cell r="G31">
            <v>228.85714290000001</v>
          </cell>
          <cell r="H31" t="str">
            <v>Anticancer agents</v>
          </cell>
        </row>
        <row r="32">
          <cell r="A32" t="str">
            <v>Lonoctocog alfa</v>
          </cell>
          <cell r="B32" t="str">
            <v>DB13998</v>
          </cell>
          <cell r="C32">
            <v>1.862162162</v>
          </cell>
          <cell r="D32">
            <v>-4.0491786469999997</v>
          </cell>
          <cell r="E32">
            <v>2.5700000000000001E-5</v>
          </cell>
          <cell r="F32">
            <v>5</v>
          </cell>
          <cell r="G32">
            <v>227.6</v>
          </cell>
          <cell r="H32" t="str">
            <v>Hemostatics</v>
          </cell>
        </row>
        <row r="33">
          <cell r="A33" t="str">
            <v>2,6,8-Trimethyl-3-Amino-9-Benzyl-9-Methoxynonanoic Acid</v>
          </cell>
          <cell r="B33" t="str">
            <v>DB02506</v>
          </cell>
          <cell r="C33">
            <v>1.87027027</v>
          </cell>
          <cell r="D33">
            <v>-4.0118867370000002</v>
          </cell>
          <cell r="E33">
            <v>3.01E-5</v>
          </cell>
          <cell r="F33">
            <v>5</v>
          </cell>
          <cell r="G33">
            <v>221.2</v>
          </cell>
          <cell r="H33" t="str">
            <v>Unknown</v>
          </cell>
        </row>
        <row r="34">
          <cell r="A34" t="str">
            <v>ATP</v>
          </cell>
          <cell r="B34" t="str">
            <v>DB00171</v>
          </cell>
          <cell r="C34">
            <v>1.9840294839999999</v>
          </cell>
          <cell r="D34">
            <v>-3.9871933940000002</v>
          </cell>
          <cell r="E34">
            <v>3.3399999999999999E-5</v>
          </cell>
          <cell r="F34">
            <v>11</v>
          </cell>
          <cell r="G34">
            <v>172.81818179999999</v>
          </cell>
          <cell r="H34" t="str">
            <v>Nucleotides</v>
          </cell>
        </row>
        <row r="35">
          <cell r="A35" t="str">
            <v>Insulin pork</v>
          </cell>
          <cell r="B35" t="str">
            <v>DB00071</v>
          </cell>
          <cell r="C35">
            <v>1.949324324</v>
          </cell>
          <cell r="D35">
            <v>-3.8440863589999998</v>
          </cell>
          <cell r="E35">
            <v>6.05E-5</v>
          </cell>
          <cell r="F35">
            <v>6</v>
          </cell>
          <cell r="G35">
            <v>166.83333329999999</v>
          </cell>
          <cell r="H35" t="str">
            <v>Insulin</v>
          </cell>
        </row>
        <row r="36">
          <cell r="A36" t="str">
            <v>Calcium phosphate dihydrate</v>
          </cell>
          <cell r="B36" t="str">
            <v>DB14481</v>
          </cell>
          <cell r="C36">
            <v>2.113175676</v>
          </cell>
          <cell r="D36">
            <v>-3.8058388829999998</v>
          </cell>
          <cell r="E36">
            <v>7.0699999999999997E-5</v>
          </cell>
          <cell r="F36">
            <v>16</v>
          </cell>
          <cell r="G36">
            <v>71.625</v>
          </cell>
          <cell r="H36" t="str">
            <v>Calcium compounds</v>
          </cell>
        </row>
        <row r="37">
          <cell r="A37" t="str">
            <v>N-[2-(2-methyl-1H-indol-3-yl)ethyl]thiophene-2-carboxamide</v>
          </cell>
          <cell r="B37" t="str">
            <v>DB08235</v>
          </cell>
          <cell r="C37">
            <v>1.92953668</v>
          </cell>
          <cell r="D37">
            <v>-3.7235448529999999</v>
          </cell>
          <cell r="E37">
            <v>9.8200000000000002E-5</v>
          </cell>
          <cell r="F37">
            <v>7</v>
          </cell>
          <cell r="G37">
            <v>115.8571429</v>
          </cell>
          <cell r="H37" t="str">
            <v>Unknown</v>
          </cell>
        </row>
        <row r="38">
          <cell r="A38" t="str">
            <v>Xanthinol</v>
          </cell>
          <cell r="B38" t="str">
            <v>DB09092</v>
          </cell>
          <cell r="C38">
            <v>1.9337837840000001</v>
          </cell>
          <cell r="D38">
            <v>-3.670864339</v>
          </cell>
          <cell r="E38">
            <v>1.20866E-4</v>
          </cell>
          <cell r="F38">
            <v>5</v>
          </cell>
          <cell r="G38">
            <v>148.80000000000001</v>
          </cell>
          <cell r="H38" t="str">
            <v>Vasodilators</v>
          </cell>
        </row>
        <row r="39">
          <cell r="A39" t="str">
            <v>(2S)-2-(3-bromophenyl)-3-(5-chloro-2-hydroxyphenyl)-1,3-thiazolidin-4-one</v>
          </cell>
          <cell r="B39" t="str">
            <v>DB08236</v>
          </cell>
          <cell r="C39">
            <v>1.92953668</v>
          </cell>
          <cell r="D39">
            <v>-3.6448491380000001</v>
          </cell>
          <cell r="E39">
            <v>1.33774E-4</v>
          </cell>
          <cell r="F39">
            <v>7</v>
          </cell>
          <cell r="G39">
            <v>115.8571429</v>
          </cell>
          <cell r="H39" t="str">
            <v>Unknown</v>
          </cell>
        </row>
        <row r="40">
          <cell r="A40" t="str">
            <v>Moroctocog alfa</v>
          </cell>
          <cell r="B40" t="str">
            <v>DB13999</v>
          </cell>
          <cell r="C40">
            <v>1.862162162</v>
          </cell>
          <cell r="D40">
            <v>-3.5063496110000001</v>
          </cell>
          <cell r="E40">
            <v>2.27149E-4</v>
          </cell>
          <cell r="F40">
            <v>5</v>
          </cell>
          <cell r="G40">
            <v>227.6</v>
          </cell>
          <cell r="H40" t="str">
            <v>Hemostatics</v>
          </cell>
        </row>
        <row r="41">
          <cell r="A41" t="str">
            <v>Calcium citrate</v>
          </cell>
          <cell r="B41" t="str">
            <v>DB11093</v>
          </cell>
          <cell r="C41">
            <v>2.113175676</v>
          </cell>
          <cell r="D41">
            <v>-3.4394384140000001</v>
          </cell>
          <cell r="E41">
            <v>2.9146100000000002E-4</v>
          </cell>
          <cell r="F41">
            <v>16</v>
          </cell>
          <cell r="G41">
            <v>71.625</v>
          </cell>
          <cell r="H41" t="str">
            <v>Calcium compounds</v>
          </cell>
        </row>
        <row r="42">
          <cell r="A42" t="str">
            <v>N-Formylmethionine</v>
          </cell>
          <cell r="B42" t="str">
            <v>DB04464</v>
          </cell>
          <cell r="C42">
            <v>2.075552826</v>
          </cell>
          <cell r="D42">
            <v>-3.4339420270000001</v>
          </cell>
          <cell r="E42">
            <v>2.9743599999999999E-4</v>
          </cell>
          <cell r="F42">
            <v>11</v>
          </cell>
          <cell r="G42">
            <v>123.2727273</v>
          </cell>
          <cell r="H42" t="str">
            <v>Amino acids</v>
          </cell>
        </row>
        <row r="43">
          <cell r="A43" t="str">
            <v>Calcium Phosphate</v>
          </cell>
          <cell r="B43" t="str">
            <v>DB11348</v>
          </cell>
          <cell r="C43">
            <v>2.113175676</v>
          </cell>
          <cell r="D43">
            <v>-3.4163123249999998</v>
          </cell>
          <cell r="E43">
            <v>3.1737699999999998E-4</v>
          </cell>
          <cell r="F43">
            <v>16</v>
          </cell>
          <cell r="G43">
            <v>71.625</v>
          </cell>
          <cell r="H43" t="str">
            <v>Calcium compounds</v>
          </cell>
        </row>
        <row r="44">
          <cell r="A44" t="str">
            <v>Fluocinolone acetonide</v>
          </cell>
          <cell r="B44" t="str">
            <v>DB00591</v>
          </cell>
          <cell r="C44">
            <v>1.9898648649999999</v>
          </cell>
          <cell r="D44">
            <v>-3.3266758529999998</v>
          </cell>
          <cell r="E44">
            <v>4.3944299999999997E-4</v>
          </cell>
          <cell r="F44">
            <v>6</v>
          </cell>
          <cell r="G44">
            <v>141.5</v>
          </cell>
          <cell r="H44" t="str">
            <v>Corticosteroids</v>
          </cell>
        </row>
        <row r="45">
          <cell r="A45" t="str">
            <v>Myristic acid</v>
          </cell>
          <cell r="B45" t="str">
            <v>DB08231</v>
          </cell>
          <cell r="C45">
            <v>1.9594594590000001</v>
          </cell>
          <cell r="D45">
            <v>-3.316468661</v>
          </cell>
          <cell r="E45">
            <v>4.5581400000000002E-4</v>
          </cell>
          <cell r="F45">
            <v>6</v>
          </cell>
          <cell r="G45">
            <v>139.66666670000001</v>
          </cell>
          <cell r="H45" t="str">
            <v>Lipids</v>
          </cell>
        </row>
        <row r="46">
          <cell r="A46" t="str">
            <v>Regorafenib</v>
          </cell>
          <cell r="B46" t="str">
            <v>DB08896</v>
          </cell>
          <cell r="C46">
            <v>1.9067567569999999</v>
          </cell>
          <cell r="D46">
            <v>-3.308356173</v>
          </cell>
          <cell r="E46">
            <v>4.6922700000000001E-4</v>
          </cell>
          <cell r="F46">
            <v>5</v>
          </cell>
          <cell r="G46">
            <v>198.6</v>
          </cell>
          <cell r="H46" t="str">
            <v>Protein kinase inhibitors</v>
          </cell>
        </row>
        <row r="47">
          <cell r="A47" t="str">
            <v>Resveratrol</v>
          </cell>
          <cell r="B47" t="str">
            <v>DB02709</v>
          </cell>
          <cell r="C47">
            <v>1.9839527029999999</v>
          </cell>
          <cell r="D47">
            <v>-3.2810865690000002</v>
          </cell>
          <cell r="E47">
            <v>5.1703999999999997E-4</v>
          </cell>
          <cell r="F47">
            <v>8</v>
          </cell>
          <cell r="G47">
            <v>262.5</v>
          </cell>
          <cell r="H47" t="str">
            <v>Pyrans</v>
          </cell>
        </row>
        <row r="48">
          <cell r="A48" t="str">
            <v>Tenecteplase</v>
          </cell>
          <cell r="B48" t="str">
            <v>DB00031</v>
          </cell>
          <cell r="C48">
            <v>1.954954955</v>
          </cell>
          <cell r="D48">
            <v>-3.2771517530000001</v>
          </cell>
          <cell r="E48">
            <v>5.243E-4</v>
          </cell>
          <cell r="F48">
            <v>6</v>
          </cell>
          <cell r="G48">
            <v>143.33333329999999</v>
          </cell>
          <cell r="H48" t="str">
            <v>Plasminogen activator</v>
          </cell>
        </row>
        <row r="49">
          <cell r="A49" t="str">
            <v>2-Nonyl-4-quinolinol 1-oxide</v>
          </cell>
          <cell r="B49" t="str">
            <v>DB08453</v>
          </cell>
          <cell r="C49">
            <v>2.064564565</v>
          </cell>
          <cell r="D49">
            <v>-3.229191235</v>
          </cell>
          <cell r="E49">
            <v>6.2070400000000003E-4</v>
          </cell>
          <cell r="F49">
            <v>9</v>
          </cell>
          <cell r="G49">
            <v>83.555555560000002</v>
          </cell>
          <cell r="H49" t="str">
            <v>Unknown</v>
          </cell>
        </row>
        <row r="50">
          <cell r="A50" t="str">
            <v>Ubiquinone Q2</v>
          </cell>
          <cell r="B50" t="str">
            <v>DB08690</v>
          </cell>
          <cell r="C50">
            <v>2.064564565</v>
          </cell>
          <cell r="D50">
            <v>-3.2206924099999998</v>
          </cell>
          <cell r="E50">
            <v>6.3940700000000004E-4</v>
          </cell>
          <cell r="F50">
            <v>9</v>
          </cell>
          <cell r="G50">
            <v>83.555555560000002</v>
          </cell>
          <cell r="H50" t="str">
            <v>Vitamins</v>
          </cell>
        </row>
        <row r="51">
          <cell r="A51" t="str">
            <v>METHYL (2Z)-3-METHOXY-2-{2-[(E)-2-PHENYLVINYL]PHENYL}ACRYLATE</v>
          </cell>
          <cell r="B51" t="str">
            <v>DB08330</v>
          </cell>
          <cell r="C51">
            <v>2.064564565</v>
          </cell>
          <cell r="D51">
            <v>-3.146383428</v>
          </cell>
          <cell r="E51">
            <v>8.2651600000000001E-4</v>
          </cell>
          <cell r="F51">
            <v>9</v>
          </cell>
          <cell r="G51">
            <v>83.555555560000002</v>
          </cell>
          <cell r="H51" t="str">
            <v>Unknown</v>
          </cell>
        </row>
        <row r="52">
          <cell r="A52" t="str">
            <v>Citric acid</v>
          </cell>
          <cell r="B52" t="str">
            <v>DB04272</v>
          </cell>
          <cell r="C52">
            <v>2.0011261259999999</v>
          </cell>
          <cell r="D52">
            <v>-3.1161654140000001</v>
          </cell>
          <cell r="E52">
            <v>9.1609700000000005E-4</v>
          </cell>
          <cell r="F52">
            <v>6</v>
          </cell>
          <cell r="G52">
            <v>160.5</v>
          </cell>
          <cell r="H52" t="str">
            <v>Acid preparations</v>
          </cell>
        </row>
        <row r="53">
          <cell r="A53" t="str">
            <v>Calcium</v>
          </cell>
          <cell r="B53" t="str">
            <v>DB01373</v>
          </cell>
          <cell r="C53">
            <v>2.078378378</v>
          </cell>
          <cell r="D53">
            <v>-2.9940923929999999</v>
          </cell>
          <cell r="E53">
            <v>1.3763130000000001E-3</v>
          </cell>
          <cell r="F53">
            <v>10</v>
          </cell>
          <cell r="G53">
            <v>93.9</v>
          </cell>
          <cell r="H53" t="str">
            <v>Calcium compounds</v>
          </cell>
        </row>
        <row r="54">
          <cell r="A54" t="str">
            <v>Tiludronic acid</v>
          </cell>
          <cell r="B54" t="str">
            <v>DB01133</v>
          </cell>
          <cell r="C54">
            <v>2.1201737450000002</v>
          </cell>
          <cell r="D54">
            <v>-2.9786728939999998</v>
          </cell>
          <cell r="E54">
            <v>1.447498E-3</v>
          </cell>
          <cell r="F54">
            <v>14</v>
          </cell>
          <cell r="G54">
            <v>64.142857140000004</v>
          </cell>
          <cell r="H54" t="str">
            <v>Bisphosphonates</v>
          </cell>
        </row>
        <row r="55">
          <cell r="A55" t="str">
            <v>(S)-famoxadone</v>
          </cell>
          <cell r="B55" t="str">
            <v>DB07778</v>
          </cell>
          <cell r="C55">
            <v>2.064564565</v>
          </cell>
          <cell r="D55">
            <v>-2.95355481</v>
          </cell>
          <cell r="E55">
            <v>1.5706839999999999E-3</v>
          </cell>
          <cell r="F55">
            <v>9</v>
          </cell>
          <cell r="G55">
            <v>83.555555560000002</v>
          </cell>
          <cell r="H55" t="str">
            <v>Unknown</v>
          </cell>
        </row>
        <row r="56">
          <cell r="A56" t="str">
            <v>(5S)-3-ANILINO-5-(2,4-DIFLUOROPHENYL)-5-METHYL-1,3-OXAZOLIDINE-2,4-DIONE</v>
          </cell>
          <cell r="B56" t="str">
            <v>DB07763</v>
          </cell>
          <cell r="C56">
            <v>2.064564565</v>
          </cell>
          <cell r="D56">
            <v>-2.8735459809999999</v>
          </cell>
          <cell r="E56">
            <v>2.0294599999999999E-3</v>
          </cell>
          <cell r="F56">
            <v>9</v>
          </cell>
          <cell r="G56">
            <v>83.555555560000002</v>
          </cell>
          <cell r="H56" t="str">
            <v>Unknown</v>
          </cell>
        </row>
        <row r="57">
          <cell r="A57" t="str">
            <v>Azoxystrobin</v>
          </cell>
          <cell r="B57" t="str">
            <v>DB07401</v>
          </cell>
          <cell r="C57">
            <v>2.064564565</v>
          </cell>
          <cell r="D57">
            <v>-2.8042960909999999</v>
          </cell>
          <cell r="E57">
            <v>2.5213290000000001E-3</v>
          </cell>
          <cell r="F57">
            <v>9</v>
          </cell>
          <cell r="G57">
            <v>83.555555560000002</v>
          </cell>
          <cell r="H57" t="str">
            <v>Fungicide</v>
          </cell>
        </row>
        <row r="58">
          <cell r="A58" t="str">
            <v>Cannabidiol</v>
          </cell>
          <cell r="B58" t="str">
            <v>DB09061</v>
          </cell>
          <cell r="C58">
            <v>2.0627413130000001</v>
          </cell>
          <cell r="D58">
            <v>-2.7492089129999999</v>
          </cell>
          <cell r="E58">
            <v>2.9869649999999998E-3</v>
          </cell>
          <cell r="F58">
            <v>7</v>
          </cell>
          <cell r="G58">
            <v>101.1428571</v>
          </cell>
          <cell r="H58" t="str">
            <v>Cannabinoids and similars</v>
          </cell>
        </row>
        <row r="59">
          <cell r="A59" t="str">
            <v>Theophylline</v>
          </cell>
          <cell r="B59" t="str">
            <v>DB00277</v>
          </cell>
          <cell r="C59">
            <v>1.9918918919999999</v>
          </cell>
          <cell r="D59">
            <v>-2.6901472179999999</v>
          </cell>
          <cell r="E59">
            <v>3.5710249999999998E-3</v>
          </cell>
          <cell r="F59">
            <v>5</v>
          </cell>
          <cell r="G59">
            <v>177.8</v>
          </cell>
          <cell r="H59" t="str">
            <v>Bronchodilator agents</v>
          </cell>
        </row>
        <row r="60">
          <cell r="A60" t="str">
            <v>Pyridoxal phosphate</v>
          </cell>
          <cell r="B60" t="str">
            <v>DB00114</v>
          </cell>
          <cell r="C60">
            <v>2.08976834</v>
          </cell>
          <cell r="D60">
            <v>-2.6672674949999999</v>
          </cell>
          <cell r="E60">
            <v>3.8235389999999999E-3</v>
          </cell>
          <cell r="F60">
            <v>7</v>
          </cell>
          <cell r="G60">
            <v>39</v>
          </cell>
          <cell r="H60" t="str">
            <v>Vitamins</v>
          </cell>
        </row>
        <row r="61">
          <cell r="A61" t="str">
            <v>6-Hydroxy-5-undecyl-4,7-benzothiazoledione</v>
          </cell>
          <cell r="B61" t="str">
            <v>DB04799</v>
          </cell>
          <cell r="C61">
            <v>2.064564565</v>
          </cell>
          <cell r="D61">
            <v>-2.6547991569999998</v>
          </cell>
          <cell r="E61">
            <v>3.9677820000000004E-3</v>
          </cell>
          <cell r="F61">
            <v>9</v>
          </cell>
          <cell r="G61">
            <v>83.555555560000002</v>
          </cell>
          <cell r="H61" t="str">
            <v>Sulfur compounds</v>
          </cell>
        </row>
        <row r="62">
          <cell r="A62" t="str">
            <v>Medical Cannabis</v>
          </cell>
          <cell r="B62" t="str">
            <v>DB14009</v>
          </cell>
          <cell r="C62">
            <v>2.0495495500000001</v>
          </cell>
          <cell r="D62">
            <v>-2.6299022519999999</v>
          </cell>
          <cell r="E62">
            <v>4.2704709999999996E-3</v>
          </cell>
          <cell r="F62">
            <v>6</v>
          </cell>
          <cell r="G62">
            <v>113.66666669999999</v>
          </cell>
          <cell r="H62" t="str">
            <v>Cannabinoids and similars</v>
          </cell>
        </row>
        <row r="63">
          <cell r="A63" t="str">
            <v>Nabiximols</v>
          </cell>
          <cell r="B63" t="str">
            <v>DB14011</v>
          </cell>
          <cell r="C63">
            <v>2.0495495500000001</v>
          </cell>
          <cell r="D63">
            <v>-2.469599353</v>
          </cell>
          <cell r="E63">
            <v>6.7632229999999996E-3</v>
          </cell>
          <cell r="F63">
            <v>6</v>
          </cell>
          <cell r="G63">
            <v>113.66666669999999</v>
          </cell>
          <cell r="H63" t="str">
            <v>Cannabinoids and similars</v>
          </cell>
        </row>
        <row r="64">
          <cell r="A64" t="str">
            <v>Flavin adenine dinucleotide</v>
          </cell>
          <cell r="B64" t="str">
            <v>DB03147</v>
          </cell>
          <cell r="C64">
            <v>2.1081081080000001</v>
          </cell>
          <cell r="D64">
            <v>-2.3885112390000001</v>
          </cell>
          <cell r="E64">
            <v>8.4583950000000005E-3</v>
          </cell>
          <cell r="F64">
            <v>9</v>
          </cell>
          <cell r="G64">
            <v>59.222222219999999</v>
          </cell>
          <cell r="H64" t="str">
            <v>Vitamins</v>
          </cell>
        </row>
        <row r="65">
          <cell r="A65" t="str">
            <v>Glutamic acid</v>
          </cell>
          <cell r="B65" t="str">
            <v>DB00142</v>
          </cell>
          <cell r="C65">
            <v>2.0945945949999998</v>
          </cell>
          <cell r="D65">
            <v>-2.3735716259999999</v>
          </cell>
          <cell r="E65">
            <v>8.8084879999999997E-3</v>
          </cell>
          <cell r="F65">
            <v>6</v>
          </cell>
          <cell r="G65">
            <v>41.666666669999998</v>
          </cell>
          <cell r="H65" t="str">
            <v>Acid preparations</v>
          </cell>
        </row>
        <row r="66">
          <cell r="A66" t="str">
            <v>Imidazole</v>
          </cell>
          <cell r="B66" t="str">
            <v>DB03366</v>
          </cell>
          <cell r="C66">
            <v>2.013513514</v>
          </cell>
          <cell r="D66">
            <v>-2.3518249500000001</v>
          </cell>
          <cell r="E66">
            <v>9.3407820000000006E-3</v>
          </cell>
          <cell r="F66">
            <v>5</v>
          </cell>
          <cell r="G66">
            <v>92.6</v>
          </cell>
          <cell r="H66" t="str">
            <v>Thromboxane-A Synthase, antagonists &amp; inhibitors</v>
          </cell>
        </row>
        <row r="67">
          <cell r="A67" t="str">
            <v>Artenimol</v>
          </cell>
          <cell r="B67" t="str">
            <v>DB11638</v>
          </cell>
          <cell r="C67">
            <v>1.8743749999999999</v>
          </cell>
          <cell r="D67">
            <v>-12.73895883</v>
          </cell>
          <cell r="E67">
            <v>1.8E-37</v>
          </cell>
          <cell r="F67">
            <v>64</v>
          </cell>
          <cell r="G67">
            <v>230.234375</v>
          </cell>
          <cell r="H67" t="str">
            <v>Antimalarial</v>
          </cell>
        </row>
        <row r="68">
          <cell r="A68" t="str">
            <v>Fostamatinib</v>
          </cell>
          <cell r="B68" t="str">
            <v>DB12010</v>
          </cell>
          <cell r="C68">
            <v>1.957291667</v>
          </cell>
          <cell r="D68">
            <v>-11.74209639</v>
          </cell>
          <cell r="E68">
            <v>3.8799999999999999E-32</v>
          </cell>
          <cell r="F68">
            <v>96</v>
          </cell>
          <cell r="G68">
            <v>169.09375</v>
          </cell>
          <cell r="H68" t="str">
            <v>Protein kinase inhibitors</v>
          </cell>
        </row>
        <row r="69">
          <cell r="A69" t="str">
            <v>Copper</v>
          </cell>
          <cell r="B69" t="str">
            <v>DB09130</v>
          </cell>
          <cell r="C69">
            <v>1.911470588</v>
          </cell>
          <cell r="D69">
            <v>-10.829471910000001</v>
          </cell>
          <cell r="E69">
            <v>1.25E-27</v>
          </cell>
          <cell r="F69">
            <v>68</v>
          </cell>
          <cell r="G69">
            <v>200.6176471</v>
          </cell>
          <cell r="H69" t="str">
            <v>Copper compounds</v>
          </cell>
        </row>
        <row r="70">
          <cell r="A70" t="str">
            <v>Phenethyl Isothiocyanate</v>
          </cell>
          <cell r="B70" t="str">
            <v>DB12695</v>
          </cell>
          <cell r="C70">
            <v>1.856989247</v>
          </cell>
          <cell r="D70">
            <v>-9.6979630070000002</v>
          </cell>
          <cell r="E70">
            <v>1.5399999999999999E-22</v>
          </cell>
          <cell r="F70">
            <v>31</v>
          </cell>
          <cell r="G70">
            <v>300.16129030000002</v>
          </cell>
          <cell r="H70" t="str">
            <v>Anticancer agents</v>
          </cell>
        </row>
        <row r="71">
          <cell r="A71" t="str">
            <v>GDP</v>
          </cell>
          <cell r="B71" t="str">
            <v>DB04315</v>
          </cell>
          <cell r="C71">
            <v>1.906363636</v>
          </cell>
          <cell r="D71">
            <v>-8.0038924970000007</v>
          </cell>
          <cell r="E71">
            <v>6.0300000000000004E-16</v>
          </cell>
          <cell r="F71">
            <v>22</v>
          </cell>
          <cell r="G71">
            <v>207.45454549999999</v>
          </cell>
          <cell r="H71" t="str">
            <v>Nucleotides</v>
          </cell>
        </row>
        <row r="72">
          <cell r="A72" t="str">
            <v>Zinc acetate</v>
          </cell>
          <cell r="B72" t="str">
            <v>DB14487</v>
          </cell>
          <cell r="C72">
            <v>1.980761905</v>
          </cell>
          <cell r="D72">
            <v>-7.345540615</v>
          </cell>
          <cell r="E72">
            <v>1.0199999999999999E-13</v>
          </cell>
          <cell r="F72">
            <v>35</v>
          </cell>
          <cell r="G72">
            <v>175.74285710000001</v>
          </cell>
          <cell r="H72" t="str">
            <v>Zinc compound</v>
          </cell>
        </row>
        <row r="73">
          <cell r="A73" t="str">
            <v>Zinc sulfate</v>
          </cell>
          <cell r="B73" t="str">
            <v>DB14548</v>
          </cell>
          <cell r="C73">
            <v>1.9711904760000001</v>
          </cell>
          <cell r="D73">
            <v>-7.2816754469999996</v>
          </cell>
          <cell r="E73">
            <v>1.65E-13</v>
          </cell>
          <cell r="F73">
            <v>28</v>
          </cell>
          <cell r="G73">
            <v>195.75</v>
          </cell>
          <cell r="H73" t="str">
            <v>Zinc compound</v>
          </cell>
        </row>
        <row r="74">
          <cell r="A74" t="str">
            <v>Zinc chloride</v>
          </cell>
          <cell r="B74" t="str">
            <v>DB14533</v>
          </cell>
          <cell r="C74">
            <v>1.9711904760000001</v>
          </cell>
          <cell r="D74">
            <v>-7.0401215849999996</v>
          </cell>
          <cell r="E74">
            <v>9.5999999999999995E-13</v>
          </cell>
          <cell r="F74">
            <v>28</v>
          </cell>
          <cell r="G74">
            <v>195.75</v>
          </cell>
          <cell r="H74" t="str">
            <v>Zinc compound</v>
          </cell>
        </row>
        <row r="75">
          <cell r="A75" t="str">
            <v>Phosphoaminophosphonic Acid-Adenylate Ester</v>
          </cell>
          <cell r="B75" t="str">
            <v>DB04395</v>
          </cell>
          <cell r="C75">
            <v>1.9038095239999999</v>
          </cell>
          <cell r="D75">
            <v>-6.3537060649999999</v>
          </cell>
          <cell r="E75">
            <v>1.05E-10</v>
          </cell>
          <cell r="F75">
            <v>14</v>
          </cell>
          <cell r="G75">
            <v>224.2142857</v>
          </cell>
          <cell r="H75" t="str">
            <v>Unknown</v>
          </cell>
        </row>
        <row r="76">
          <cell r="A76" t="str">
            <v>Zinc</v>
          </cell>
          <cell r="B76" t="str">
            <v>DB01593</v>
          </cell>
          <cell r="C76">
            <v>1.980761905</v>
          </cell>
          <cell r="D76">
            <v>-6.2382071879999996</v>
          </cell>
          <cell r="E76">
            <v>2.2100000000000001E-10</v>
          </cell>
          <cell r="F76">
            <v>35</v>
          </cell>
          <cell r="G76">
            <v>175.74285710000001</v>
          </cell>
          <cell r="H76" t="str">
            <v>Zinc compound</v>
          </cell>
        </row>
        <row r="77">
          <cell r="A77" t="str">
            <v>(3AR,6R,6AS)-6-((S)-((S)-CYCLOHEX-2-ENYL)(HYDROXY)METHYL)-6A-METHYL-4-OXO-HEXAHYDRO-2H-FURO[3,2-C]PYRROLE-6-CARBALDEHYDE</v>
          </cell>
          <cell r="B77" t="str">
            <v>DB08515</v>
          </cell>
          <cell r="C77">
            <v>1.97</v>
          </cell>
          <cell r="D77">
            <v>-6.23641574</v>
          </cell>
          <cell r="E77">
            <v>2.24E-10</v>
          </cell>
          <cell r="F77">
            <v>14</v>
          </cell>
          <cell r="G77">
            <v>144.7142857</v>
          </cell>
          <cell r="H77" t="str">
            <v>Unknown</v>
          </cell>
        </row>
        <row r="78">
          <cell r="A78" t="str">
            <v>Quercetin</v>
          </cell>
          <cell r="B78" t="str">
            <v>DB04216</v>
          </cell>
          <cell r="C78">
            <v>1.846666667</v>
          </cell>
          <cell r="D78">
            <v>-6.0337947740000004</v>
          </cell>
          <cell r="E78">
            <v>8.0100000000000003E-10</v>
          </cell>
          <cell r="F78">
            <v>11</v>
          </cell>
          <cell r="G78">
            <v>279.81818179999999</v>
          </cell>
          <cell r="H78" t="str">
            <v>Antioxidants</v>
          </cell>
        </row>
        <row r="79">
          <cell r="A79" t="str">
            <v>Arsenic trioxide</v>
          </cell>
          <cell r="B79" t="str">
            <v>DB01169</v>
          </cell>
          <cell r="C79">
            <v>1.7785185189999999</v>
          </cell>
          <cell r="D79">
            <v>-5.904858956</v>
          </cell>
          <cell r="E79">
            <v>1.7599999999999999E-9</v>
          </cell>
          <cell r="F79">
            <v>9</v>
          </cell>
          <cell r="G79">
            <v>416</v>
          </cell>
          <cell r="H79" t="str">
            <v>Anticancer agents</v>
          </cell>
        </row>
        <row r="80">
          <cell r="A80" t="str">
            <v>NADH</v>
          </cell>
          <cell r="B80" t="str">
            <v>DB00157</v>
          </cell>
          <cell r="C80">
            <v>2.140935673</v>
          </cell>
          <cell r="D80">
            <v>-5.7151026470000001</v>
          </cell>
          <cell r="E80">
            <v>5.4800000000000001E-9</v>
          </cell>
          <cell r="F80">
            <v>57</v>
          </cell>
          <cell r="G80">
            <v>68.035087720000007</v>
          </cell>
          <cell r="H80" t="str">
            <v>Dietary supplement</v>
          </cell>
        </row>
        <row r="81">
          <cell r="A81" t="str">
            <v>Puromycin</v>
          </cell>
          <cell r="B81" t="str">
            <v>DB08437</v>
          </cell>
          <cell r="C81">
            <v>1.8873333329999999</v>
          </cell>
          <cell r="D81">
            <v>-5.6771828150000001</v>
          </cell>
          <cell r="E81">
            <v>6.8500000000000001E-9</v>
          </cell>
          <cell r="F81">
            <v>10</v>
          </cell>
          <cell r="G81">
            <v>223.1</v>
          </cell>
          <cell r="H81" t="str">
            <v>Antibiotics</v>
          </cell>
        </row>
        <row r="82">
          <cell r="A82" t="str">
            <v>Anisomycin</v>
          </cell>
          <cell r="B82" t="str">
            <v>DB07374</v>
          </cell>
          <cell r="C82">
            <v>1.8896969699999999</v>
          </cell>
          <cell r="D82">
            <v>-5.462616272</v>
          </cell>
          <cell r="E82">
            <v>2.3499999999999999E-8</v>
          </cell>
          <cell r="F82">
            <v>11</v>
          </cell>
          <cell r="G82">
            <v>219.45454549999999</v>
          </cell>
          <cell r="H82" t="str">
            <v>Antibiotics</v>
          </cell>
        </row>
        <row r="83">
          <cell r="A83" t="str">
            <v>Acetylsalicylic acid</v>
          </cell>
          <cell r="B83" t="str">
            <v>DB00945</v>
          </cell>
          <cell r="C83">
            <v>1.886111111</v>
          </cell>
          <cell r="D83">
            <v>-5.4328112590000002</v>
          </cell>
          <cell r="E83">
            <v>2.77E-8</v>
          </cell>
          <cell r="F83">
            <v>12</v>
          </cell>
          <cell r="G83">
            <v>276.08333329999999</v>
          </cell>
          <cell r="H83" t="str">
            <v>Anti-inflammatory agents</v>
          </cell>
        </row>
        <row r="84">
          <cell r="A84" t="str">
            <v>Epothilone D</v>
          </cell>
          <cell r="B84" t="str">
            <v>DB01873</v>
          </cell>
          <cell r="C84">
            <v>1.821111111</v>
          </cell>
          <cell r="D84">
            <v>-5.3929763629999998</v>
          </cell>
          <cell r="E84">
            <v>3.47E-8</v>
          </cell>
          <cell r="F84">
            <v>6</v>
          </cell>
          <cell r="G84">
            <v>266.5</v>
          </cell>
          <cell r="H84" t="str">
            <v>Tubilin modulators</v>
          </cell>
        </row>
        <row r="85">
          <cell r="A85" t="str">
            <v>Patupilone</v>
          </cell>
          <cell r="B85" t="str">
            <v>DB03010</v>
          </cell>
          <cell r="C85">
            <v>1.821111111</v>
          </cell>
          <cell r="D85">
            <v>-5.2568728629999999</v>
          </cell>
          <cell r="E85">
            <v>7.3300000000000001E-8</v>
          </cell>
          <cell r="F85">
            <v>6</v>
          </cell>
          <cell r="G85">
            <v>266.5</v>
          </cell>
          <cell r="H85" t="str">
            <v>Tubilin modulators</v>
          </cell>
        </row>
        <row r="86">
          <cell r="A86" t="str">
            <v>(S)-3-phenyllactic acid</v>
          </cell>
          <cell r="B86" t="str">
            <v>DB02494</v>
          </cell>
          <cell r="C86">
            <v>1.8896969699999999</v>
          </cell>
          <cell r="D86">
            <v>-5.2158469260000002</v>
          </cell>
          <cell r="E86">
            <v>9.1500000000000005E-8</v>
          </cell>
          <cell r="F86">
            <v>11</v>
          </cell>
          <cell r="G86">
            <v>219.45454549999999</v>
          </cell>
          <cell r="H86" t="str">
            <v>Unknown</v>
          </cell>
        </row>
        <row r="87">
          <cell r="A87" t="str">
            <v>Dasatinib</v>
          </cell>
          <cell r="B87" t="str">
            <v>DB01254</v>
          </cell>
          <cell r="C87">
            <v>1.831111111</v>
          </cell>
          <cell r="D87">
            <v>-5.2012853559999996</v>
          </cell>
          <cell r="E87">
            <v>9.9E-8</v>
          </cell>
          <cell r="F87">
            <v>9</v>
          </cell>
          <cell r="G87">
            <v>277.55555559999999</v>
          </cell>
          <cell r="H87" t="str">
            <v>Anticancer agents</v>
          </cell>
        </row>
        <row r="88">
          <cell r="A88" t="str">
            <v>Pseudoephedrine</v>
          </cell>
          <cell r="B88" t="str">
            <v>DB00852</v>
          </cell>
          <cell r="C88">
            <v>1.8133333330000001</v>
          </cell>
          <cell r="D88">
            <v>-4.9575143190000004</v>
          </cell>
          <cell r="E88">
            <v>3.5699999999999998E-7</v>
          </cell>
          <cell r="F88">
            <v>6</v>
          </cell>
          <cell r="G88">
            <v>351.5</v>
          </cell>
          <cell r="H88" t="str">
            <v>Sympathomimetics</v>
          </cell>
        </row>
        <row r="89">
          <cell r="A89" t="str">
            <v>CYT997</v>
          </cell>
          <cell r="B89" t="str">
            <v>DB05147</v>
          </cell>
          <cell r="C89">
            <v>1.86</v>
          </cell>
          <cell r="D89">
            <v>-4.7735530659999998</v>
          </cell>
          <cell r="E89">
            <v>9.0500000000000002E-7</v>
          </cell>
          <cell r="F89">
            <v>7</v>
          </cell>
          <cell r="G89">
            <v>232.7142857</v>
          </cell>
          <cell r="H89" t="str">
            <v>Anticancer agents</v>
          </cell>
        </row>
        <row r="90">
          <cell r="A90" t="str">
            <v>Minocycline</v>
          </cell>
          <cell r="B90" t="str">
            <v>DB01017</v>
          </cell>
          <cell r="C90">
            <v>1.8879999999999999</v>
          </cell>
          <cell r="D90">
            <v>-4.599503275</v>
          </cell>
          <cell r="E90">
            <v>2.12E-6</v>
          </cell>
          <cell r="F90">
            <v>10</v>
          </cell>
          <cell r="G90">
            <v>211.8</v>
          </cell>
          <cell r="H90" t="str">
            <v>Antibiotics</v>
          </cell>
        </row>
        <row r="91">
          <cell r="A91" t="str">
            <v>Lonoctocog alfa</v>
          </cell>
          <cell r="B91" t="str">
            <v>DB13998</v>
          </cell>
          <cell r="C91">
            <v>1.9055555559999999</v>
          </cell>
          <cell r="D91">
            <v>-4.5462812990000003</v>
          </cell>
          <cell r="E91">
            <v>2.7300000000000001E-6</v>
          </cell>
          <cell r="F91">
            <v>6</v>
          </cell>
          <cell r="G91">
            <v>200.83333329999999</v>
          </cell>
          <cell r="H91" t="str">
            <v>Hemostatics</v>
          </cell>
        </row>
        <row r="92">
          <cell r="A92" t="str">
            <v>ATP</v>
          </cell>
          <cell r="B92" t="str">
            <v>DB00171</v>
          </cell>
          <cell r="C92">
            <v>1.9727272730000001</v>
          </cell>
          <cell r="D92">
            <v>-4.474668672</v>
          </cell>
          <cell r="E92">
            <v>3.8299999999999998E-6</v>
          </cell>
          <cell r="F92">
            <v>11</v>
          </cell>
          <cell r="G92">
            <v>172.72727269999999</v>
          </cell>
          <cell r="H92" t="str">
            <v>Nucleotides</v>
          </cell>
        </row>
        <row r="93">
          <cell r="A93" t="str">
            <v>Lanoteplase</v>
          </cell>
          <cell r="B93" t="str">
            <v>DB06245</v>
          </cell>
          <cell r="C93">
            <v>1.9490909089999999</v>
          </cell>
          <cell r="D93">
            <v>-4.4559025180000003</v>
          </cell>
          <cell r="E93">
            <v>4.1799999999999998E-6</v>
          </cell>
          <cell r="F93">
            <v>11</v>
          </cell>
          <cell r="G93">
            <v>167.45454549999999</v>
          </cell>
          <cell r="H93" t="str">
            <v>Plasminogen activator</v>
          </cell>
        </row>
        <row r="94">
          <cell r="A94" t="str">
            <v>Brigatinib</v>
          </cell>
          <cell r="B94" t="str">
            <v>DB12267</v>
          </cell>
          <cell r="C94">
            <v>1.794666667</v>
          </cell>
          <cell r="D94">
            <v>-4.3991575169999999</v>
          </cell>
          <cell r="E94">
            <v>5.4299999999999997E-6</v>
          </cell>
          <cell r="F94">
            <v>5</v>
          </cell>
          <cell r="G94">
            <v>389</v>
          </cell>
          <cell r="H94" t="str">
            <v>Protein kinase inhibitors</v>
          </cell>
        </row>
        <row r="95">
          <cell r="A95" t="str">
            <v>Isoprenaline</v>
          </cell>
          <cell r="B95" t="str">
            <v>DB01064</v>
          </cell>
          <cell r="C95">
            <v>1.826666667</v>
          </cell>
          <cell r="D95">
            <v>-4.3983046039999998</v>
          </cell>
          <cell r="E95">
            <v>5.4500000000000003E-6</v>
          </cell>
          <cell r="F95">
            <v>5</v>
          </cell>
          <cell r="G95">
            <v>292</v>
          </cell>
          <cell r="H95" t="str">
            <v>Adrenergic and dopaminergic agents</v>
          </cell>
        </row>
        <row r="96">
          <cell r="A96" t="str">
            <v>(2S)-2-(3-bromophenyl)-3-(5-chloro-2-hydroxyphenyl)-1,3-thiazolidin-4-one</v>
          </cell>
          <cell r="B96" t="str">
            <v>DB08236</v>
          </cell>
          <cell r="C96">
            <v>1.94</v>
          </cell>
          <cell r="D96">
            <v>-4.1781539250000002</v>
          </cell>
          <cell r="E96">
            <v>1.47E-5</v>
          </cell>
          <cell r="F96">
            <v>7</v>
          </cell>
          <cell r="G96">
            <v>118.1428571</v>
          </cell>
          <cell r="H96" t="str">
            <v>Unknown</v>
          </cell>
        </row>
        <row r="97">
          <cell r="A97" t="str">
            <v>Moroctocog alfa</v>
          </cell>
          <cell r="B97" t="str">
            <v>DB13999</v>
          </cell>
          <cell r="C97">
            <v>1.9055555559999999</v>
          </cell>
          <cell r="D97">
            <v>-3.9815791690000002</v>
          </cell>
          <cell r="E97">
            <v>3.4199999999999998E-5</v>
          </cell>
          <cell r="F97">
            <v>6</v>
          </cell>
          <cell r="G97">
            <v>200.83333329999999</v>
          </cell>
          <cell r="H97" t="str">
            <v>Hemostatics</v>
          </cell>
        </row>
        <row r="98">
          <cell r="A98" t="str">
            <v>Calcium Phosphate</v>
          </cell>
          <cell r="B98" t="str">
            <v>DB11348</v>
          </cell>
          <cell r="C98">
            <v>2.0962499999999999</v>
          </cell>
          <cell r="D98">
            <v>-3.954501273</v>
          </cell>
          <cell r="E98">
            <v>3.8300000000000003E-5</v>
          </cell>
          <cell r="F98">
            <v>16</v>
          </cell>
          <cell r="G98">
            <v>73</v>
          </cell>
          <cell r="H98" t="str">
            <v>Calcium compounds</v>
          </cell>
        </row>
        <row r="99">
          <cell r="A99" t="str">
            <v>Insulin pork</v>
          </cell>
          <cell r="B99" t="str">
            <v>DB00071</v>
          </cell>
          <cell r="C99">
            <v>1.9255555559999999</v>
          </cell>
          <cell r="D99">
            <v>-3.9463932709999998</v>
          </cell>
          <cell r="E99">
            <v>3.9700000000000003E-5</v>
          </cell>
          <cell r="F99">
            <v>6</v>
          </cell>
          <cell r="G99">
            <v>173.33333329999999</v>
          </cell>
          <cell r="H99" t="str">
            <v>Insulin</v>
          </cell>
        </row>
        <row r="100">
          <cell r="A100" t="str">
            <v>SF1126</v>
          </cell>
          <cell r="B100" t="str">
            <v>DB05210</v>
          </cell>
          <cell r="C100">
            <v>1.8440000000000001</v>
          </cell>
          <cell r="D100">
            <v>-3.9269583209999999</v>
          </cell>
          <cell r="E100">
            <v>4.3000000000000002E-5</v>
          </cell>
          <cell r="F100">
            <v>5</v>
          </cell>
          <cell r="G100">
            <v>255.6</v>
          </cell>
          <cell r="H100" t="str">
            <v>Protein kinase inhibitors</v>
          </cell>
        </row>
        <row r="101">
          <cell r="A101" t="str">
            <v>Ponatinib</v>
          </cell>
          <cell r="B101" t="str">
            <v>DB08901</v>
          </cell>
          <cell r="C101">
            <v>1.8693333329999999</v>
          </cell>
          <cell r="D101">
            <v>-3.899568468</v>
          </cell>
          <cell r="E101">
            <v>4.8199999999999999E-5</v>
          </cell>
          <cell r="F101">
            <v>5</v>
          </cell>
          <cell r="G101">
            <v>242.2</v>
          </cell>
          <cell r="H101" t="str">
            <v>Protein kinase inhibitors</v>
          </cell>
        </row>
        <row r="102">
          <cell r="A102" t="str">
            <v>2,6,8-Trimethyl-3-Amino-9-Benzyl-9-Methoxynonanoic Acid</v>
          </cell>
          <cell r="B102" t="str">
            <v>DB02506</v>
          </cell>
          <cell r="C102">
            <v>1.88</v>
          </cell>
          <cell r="D102">
            <v>-3.7849771190000001</v>
          </cell>
          <cell r="E102">
            <v>7.6899999999999999E-5</v>
          </cell>
          <cell r="F102">
            <v>5</v>
          </cell>
          <cell r="G102">
            <v>226</v>
          </cell>
          <cell r="H102" t="str">
            <v>Unknown</v>
          </cell>
        </row>
        <row r="103">
          <cell r="A103" t="str">
            <v>Calcium phosphate dihydrate</v>
          </cell>
          <cell r="B103" t="str">
            <v>DB14481</v>
          </cell>
          <cell r="C103">
            <v>2.0962499999999999</v>
          </cell>
          <cell r="D103">
            <v>-3.7707827329999999</v>
          </cell>
          <cell r="E103">
            <v>8.14E-5</v>
          </cell>
          <cell r="F103">
            <v>16</v>
          </cell>
          <cell r="G103">
            <v>73</v>
          </cell>
          <cell r="H103" t="str">
            <v>Calcium compounds</v>
          </cell>
        </row>
        <row r="104">
          <cell r="A104" t="str">
            <v>N-[2-(2-methyl-1H-indol-3-yl)ethyl]thiophene-2-carboxamide</v>
          </cell>
          <cell r="B104" t="str">
            <v>DB08235</v>
          </cell>
          <cell r="C104">
            <v>1.94</v>
          </cell>
          <cell r="D104">
            <v>-3.6724593200000002</v>
          </cell>
          <cell r="E104">
            <v>1.20114E-4</v>
          </cell>
          <cell r="F104">
            <v>7</v>
          </cell>
          <cell r="G104">
            <v>118.1428571</v>
          </cell>
          <cell r="H104" t="str">
            <v>Unknown</v>
          </cell>
        </row>
        <row r="105">
          <cell r="A105" t="str">
            <v>Calcium citrate</v>
          </cell>
          <cell r="B105" t="str">
            <v>DB11093</v>
          </cell>
          <cell r="C105">
            <v>2.0962499999999999</v>
          </cell>
          <cell r="D105">
            <v>-3.6060689639999999</v>
          </cell>
          <cell r="E105">
            <v>1.5543499999999999E-4</v>
          </cell>
          <cell r="F105">
            <v>16</v>
          </cell>
          <cell r="G105">
            <v>73</v>
          </cell>
          <cell r="H105" t="str">
            <v>Calcium compounds</v>
          </cell>
        </row>
        <row r="106">
          <cell r="A106" t="str">
            <v>Antihemophilic factor, human recombinant</v>
          </cell>
          <cell r="B106" t="str">
            <v>DB00025</v>
          </cell>
          <cell r="C106">
            <v>1.9055555559999999</v>
          </cell>
          <cell r="D106">
            <v>-3.55573746</v>
          </cell>
          <cell r="E106">
            <v>1.8845999999999999E-4</v>
          </cell>
          <cell r="F106">
            <v>6</v>
          </cell>
          <cell r="G106">
            <v>200.83333329999999</v>
          </cell>
          <cell r="H106" t="str">
            <v>Blood coagulation factors</v>
          </cell>
        </row>
        <row r="107">
          <cell r="A107" t="str">
            <v>Fluocinolone acetonide</v>
          </cell>
          <cell r="B107" t="str">
            <v>DB00591</v>
          </cell>
          <cell r="C107">
            <v>1.9622222220000001</v>
          </cell>
          <cell r="D107">
            <v>-3.55229113</v>
          </cell>
          <cell r="E107">
            <v>1.90946E-4</v>
          </cell>
          <cell r="F107">
            <v>6</v>
          </cell>
          <cell r="G107">
            <v>143.83333329999999</v>
          </cell>
          <cell r="H107" t="str">
            <v>Corticosteroids</v>
          </cell>
        </row>
        <row r="108">
          <cell r="A108" t="str">
            <v>Calcium</v>
          </cell>
          <cell r="B108" t="str">
            <v>DB01373</v>
          </cell>
          <cell r="C108">
            <v>2.0619999999999998</v>
          </cell>
          <cell r="D108">
            <v>-3.5065477679999999</v>
          </cell>
          <cell r="E108">
            <v>2.2698E-4</v>
          </cell>
          <cell r="F108">
            <v>10</v>
          </cell>
          <cell r="G108">
            <v>95.4</v>
          </cell>
          <cell r="H108" t="str">
            <v>Calcium compounds</v>
          </cell>
        </row>
        <row r="109">
          <cell r="A109" t="str">
            <v>Resveratrol</v>
          </cell>
          <cell r="B109" t="str">
            <v>DB02709</v>
          </cell>
          <cell r="C109">
            <v>1.9766666669999999</v>
          </cell>
          <cell r="D109">
            <v>-3.3747337270000002</v>
          </cell>
          <cell r="E109">
            <v>3.69436E-4</v>
          </cell>
          <cell r="F109">
            <v>8</v>
          </cell>
          <cell r="G109">
            <v>269</v>
          </cell>
          <cell r="H109" t="str">
            <v>Pyrans</v>
          </cell>
        </row>
        <row r="110">
          <cell r="A110" t="str">
            <v>Citric acid</v>
          </cell>
          <cell r="B110" t="str">
            <v>DB04272</v>
          </cell>
          <cell r="C110">
            <v>1.9911111109999999</v>
          </cell>
          <cell r="D110">
            <v>-3.3330101390000002</v>
          </cell>
          <cell r="E110">
            <v>4.2955899999999998E-4</v>
          </cell>
          <cell r="F110">
            <v>6</v>
          </cell>
          <cell r="G110">
            <v>160</v>
          </cell>
          <cell r="H110" t="str">
            <v>Acid preparations</v>
          </cell>
        </row>
        <row r="111">
          <cell r="A111" t="str">
            <v>Tenecteplase</v>
          </cell>
          <cell r="B111" t="str">
            <v>DB00031</v>
          </cell>
          <cell r="C111">
            <v>1.9511111109999999</v>
          </cell>
          <cell r="D111">
            <v>-3.3188685819999999</v>
          </cell>
          <cell r="E111">
            <v>4.51915E-4</v>
          </cell>
          <cell r="F111">
            <v>6</v>
          </cell>
          <cell r="G111">
            <v>148.5</v>
          </cell>
          <cell r="H111" t="str">
            <v>Plasminogen activator</v>
          </cell>
        </row>
        <row r="112">
          <cell r="A112" t="str">
            <v>Xanthinol</v>
          </cell>
          <cell r="B112" t="str">
            <v>DB09092</v>
          </cell>
          <cell r="C112">
            <v>1.9677777780000001</v>
          </cell>
          <cell r="D112">
            <v>-3.2957662490000001</v>
          </cell>
          <cell r="E112">
            <v>4.9076800000000004E-4</v>
          </cell>
          <cell r="F112">
            <v>6</v>
          </cell>
          <cell r="G112">
            <v>129.83333329999999</v>
          </cell>
          <cell r="H112" t="str">
            <v>Vasodilators</v>
          </cell>
        </row>
        <row r="113">
          <cell r="A113" t="str">
            <v>2-Nonyl-4-quinolinol 1-oxide</v>
          </cell>
          <cell r="B113" t="str">
            <v>DB08453</v>
          </cell>
          <cell r="C113">
            <v>2.0699999999999998</v>
          </cell>
          <cell r="D113">
            <v>-3.2843290669999998</v>
          </cell>
          <cell r="E113">
            <v>5.11127E-4</v>
          </cell>
          <cell r="F113">
            <v>8</v>
          </cell>
          <cell r="G113">
            <v>78.625</v>
          </cell>
          <cell r="H113" t="str">
            <v>Unknown</v>
          </cell>
        </row>
        <row r="114">
          <cell r="A114" t="str">
            <v>N-Formylmethionine</v>
          </cell>
          <cell r="B114" t="str">
            <v>DB04464</v>
          </cell>
          <cell r="C114">
            <v>2.0988888889999999</v>
          </cell>
          <cell r="D114">
            <v>-3.2267160349999999</v>
          </cell>
          <cell r="E114">
            <v>6.2609799999999995E-4</v>
          </cell>
          <cell r="F114">
            <v>12</v>
          </cell>
          <cell r="G114">
            <v>118.5</v>
          </cell>
          <cell r="H114" t="str">
            <v>Amino acids</v>
          </cell>
        </row>
        <row r="115">
          <cell r="A115" t="str">
            <v>Myristic acid</v>
          </cell>
          <cell r="B115" t="str">
            <v>DB08231</v>
          </cell>
          <cell r="C115">
            <v>1.958888889</v>
          </cell>
          <cell r="D115">
            <v>-3.2096333060000002</v>
          </cell>
          <cell r="E115">
            <v>6.6452199999999996E-4</v>
          </cell>
          <cell r="F115">
            <v>6</v>
          </cell>
          <cell r="G115">
            <v>143.83333329999999</v>
          </cell>
          <cell r="H115" t="str">
            <v>Lipids</v>
          </cell>
        </row>
        <row r="116">
          <cell r="A116" t="str">
            <v>Theophylline</v>
          </cell>
          <cell r="B116" t="str">
            <v>DB00277</v>
          </cell>
          <cell r="C116">
            <v>1.977333333</v>
          </cell>
          <cell r="D116">
            <v>-3.187373225</v>
          </cell>
          <cell r="E116">
            <v>7.1785700000000002E-4</v>
          </cell>
          <cell r="F116">
            <v>5</v>
          </cell>
          <cell r="G116">
            <v>180.8</v>
          </cell>
          <cell r="H116" t="str">
            <v>Bronchodilator agents</v>
          </cell>
        </row>
        <row r="117">
          <cell r="A117" t="str">
            <v>Tiludronic acid</v>
          </cell>
          <cell r="B117" t="str">
            <v>DB01133</v>
          </cell>
          <cell r="C117">
            <v>2.0810256410000001</v>
          </cell>
          <cell r="D117">
            <v>-3.1683615330000001</v>
          </cell>
          <cell r="E117">
            <v>7.6650399999999999E-4</v>
          </cell>
          <cell r="F117">
            <v>13</v>
          </cell>
          <cell r="G117">
            <v>67.153846150000007</v>
          </cell>
          <cell r="H117" t="str">
            <v>Bisphosphonates</v>
          </cell>
        </row>
        <row r="118">
          <cell r="A118" t="str">
            <v>Ubiquinone Q2</v>
          </cell>
          <cell r="B118" t="str">
            <v>DB08690</v>
          </cell>
          <cell r="C118">
            <v>2.0699999999999998</v>
          </cell>
          <cell r="D118">
            <v>-3.0290501299999999</v>
          </cell>
          <cell r="E118">
            <v>1.2266200000000001E-3</v>
          </cell>
          <cell r="F118">
            <v>8</v>
          </cell>
          <cell r="G118">
            <v>78.625</v>
          </cell>
          <cell r="H118" t="str">
            <v>Vitamins</v>
          </cell>
        </row>
        <row r="119">
          <cell r="A119" t="str">
            <v>(5S)-3-ANILINO-5-(2,4-DIFLUOROPHENYL)-5-METHYL-1,3-OXAZOLIDINE-2,4-DIONE</v>
          </cell>
          <cell r="B119" t="str">
            <v>DB07763</v>
          </cell>
          <cell r="C119">
            <v>2.0699999999999998</v>
          </cell>
          <cell r="D119">
            <v>-3.0285650290000001</v>
          </cell>
          <cell r="E119">
            <v>1.228591E-3</v>
          </cell>
          <cell r="F119">
            <v>8</v>
          </cell>
          <cell r="G119">
            <v>78.625</v>
          </cell>
          <cell r="H119" t="str">
            <v>Unknown</v>
          </cell>
        </row>
        <row r="120">
          <cell r="A120" t="str">
            <v>(S)-famoxadone</v>
          </cell>
          <cell r="B120" t="str">
            <v>DB07778</v>
          </cell>
          <cell r="C120">
            <v>2.0699999999999998</v>
          </cell>
          <cell r="D120">
            <v>-2.9240511320000002</v>
          </cell>
          <cell r="E120">
            <v>1.7275400000000001E-3</v>
          </cell>
          <cell r="F120">
            <v>8</v>
          </cell>
          <cell r="G120">
            <v>78.625</v>
          </cell>
          <cell r="H120" t="str">
            <v>Unknown</v>
          </cell>
        </row>
        <row r="121">
          <cell r="A121" t="str">
            <v>6-Hydroxy-5-undecyl-4,7-benzothiazoledione</v>
          </cell>
          <cell r="B121" t="str">
            <v>DB04799</v>
          </cell>
          <cell r="C121">
            <v>2.0699999999999998</v>
          </cell>
          <cell r="D121">
            <v>-2.9030539979999999</v>
          </cell>
          <cell r="E121">
            <v>1.847715E-3</v>
          </cell>
          <cell r="F121">
            <v>8</v>
          </cell>
          <cell r="G121">
            <v>78.625</v>
          </cell>
          <cell r="H121" t="str">
            <v>Sulfur compounds</v>
          </cell>
        </row>
        <row r="122">
          <cell r="A122" t="str">
            <v>2-Hexyloxy-6-Hydroxymethyl-Tetrahydro-Pyran-3,4,5-Triol</v>
          </cell>
          <cell r="B122" t="str">
            <v>DB04141</v>
          </cell>
          <cell r="C122">
            <v>2.1054545450000002</v>
          </cell>
          <cell r="D122">
            <v>-2.8970229970000001</v>
          </cell>
          <cell r="E122">
            <v>1.8836110000000001E-3</v>
          </cell>
          <cell r="F122">
            <v>11</v>
          </cell>
          <cell r="G122">
            <v>77.363636360000001</v>
          </cell>
          <cell r="H122" t="str">
            <v>Unknown</v>
          </cell>
        </row>
        <row r="123">
          <cell r="A123" t="str">
            <v>METHYL (2Z)-3-METHOXY-2-{2-[(E)-2-PHENYLVINYL]PHENYL}ACRYLATE</v>
          </cell>
          <cell r="B123" t="str">
            <v>DB08330</v>
          </cell>
          <cell r="C123">
            <v>2.0699999999999998</v>
          </cell>
          <cell r="D123">
            <v>-2.8518205139999999</v>
          </cell>
          <cell r="E123">
            <v>2.173482E-3</v>
          </cell>
          <cell r="F123">
            <v>8</v>
          </cell>
          <cell r="G123">
            <v>78.625</v>
          </cell>
          <cell r="H123" t="str">
            <v>Unknown</v>
          </cell>
        </row>
        <row r="124">
          <cell r="A124" t="str">
            <v>Flavin adenine dinucleotide</v>
          </cell>
          <cell r="B124" t="str">
            <v>DB03147</v>
          </cell>
          <cell r="C124">
            <v>2.1454545450000002</v>
          </cell>
          <cell r="D124">
            <v>-2.7454693589999999</v>
          </cell>
          <cell r="E124">
            <v>3.0212199999999998E-3</v>
          </cell>
          <cell r="F124">
            <v>11</v>
          </cell>
          <cell r="G124">
            <v>56.454545449999998</v>
          </cell>
          <cell r="H124" t="str">
            <v>Vitamins</v>
          </cell>
        </row>
        <row r="125">
          <cell r="A125" t="str">
            <v>Imidazole</v>
          </cell>
          <cell r="B125" t="str">
            <v>DB03366</v>
          </cell>
          <cell r="C125">
            <v>2.0026666670000002</v>
          </cell>
          <cell r="D125">
            <v>-2.728267056</v>
          </cell>
          <cell r="E125">
            <v>3.1834020000000001E-3</v>
          </cell>
          <cell r="F125">
            <v>5</v>
          </cell>
          <cell r="G125">
            <v>92.6</v>
          </cell>
          <cell r="H125" t="str">
            <v>Thromboxane-A Synthase, antagonists &amp; inhibitors</v>
          </cell>
        </row>
        <row r="126">
          <cell r="A126" t="str">
            <v>Azoxystrobin</v>
          </cell>
          <cell r="B126" t="str">
            <v>DB07401</v>
          </cell>
          <cell r="C126">
            <v>2.0699999999999998</v>
          </cell>
          <cell r="D126">
            <v>-2.7262871689999999</v>
          </cell>
          <cell r="E126">
            <v>3.2025619999999999E-3</v>
          </cell>
          <cell r="F126">
            <v>8</v>
          </cell>
          <cell r="G126">
            <v>78.625</v>
          </cell>
          <cell r="H126" t="str">
            <v>Fungicide</v>
          </cell>
        </row>
        <row r="127">
          <cell r="A127" t="str">
            <v>Medical Cannabis</v>
          </cell>
          <cell r="B127" t="str">
            <v>DB14009</v>
          </cell>
          <cell r="C127">
            <v>2.0819047620000002</v>
          </cell>
          <cell r="D127">
            <v>-2.7240263260000002</v>
          </cell>
          <cell r="E127">
            <v>3.2245680000000001E-3</v>
          </cell>
          <cell r="F127">
            <v>7</v>
          </cell>
          <cell r="G127">
            <v>100.8571429</v>
          </cell>
          <cell r="H127" t="str">
            <v>Cannabinoids and similars</v>
          </cell>
        </row>
        <row r="128">
          <cell r="A128" t="str">
            <v>Nabiximols</v>
          </cell>
          <cell r="B128" t="str">
            <v>DB14011</v>
          </cell>
          <cell r="C128">
            <v>2.0819047620000002</v>
          </cell>
          <cell r="D128">
            <v>-2.5731049210000001</v>
          </cell>
          <cell r="E128">
            <v>5.0395320000000002E-3</v>
          </cell>
          <cell r="F128">
            <v>7</v>
          </cell>
          <cell r="G128">
            <v>100.8571429</v>
          </cell>
          <cell r="H128" t="str">
            <v>Cannabinoids and similars</v>
          </cell>
        </row>
        <row r="129">
          <cell r="A129" t="str">
            <v>Glutamic acid</v>
          </cell>
          <cell r="B129" t="str">
            <v>DB00142</v>
          </cell>
          <cell r="C129">
            <v>2.0955555559999999</v>
          </cell>
          <cell r="D129">
            <v>-2.5669366579999999</v>
          </cell>
          <cell r="E129">
            <v>5.1300679999999998E-3</v>
          </cell>
          <cell r="F129">
            <v>6</v>
          </cell>
          <cell r="G129">
            <v>42</v>
          </cell>
          <cell r="H129" t="str">
            <v>Acid preparations</v>
          </cell>
        </row>
        <row r="130">
          <cell r="A130" t="str">
            <v>Cannabidiol</v>
          </cell>
          <cell r="B130" t="str">
            <v>DB09061</v>
          </cell>
          <cell r="C130">
            <v>2.0858333330000001</v>
          </cell>
          <cell r="D130">
            <v>-2.5611543120000002</v>
          </cell>
          <cell r="E130">
            <v>5.2162500000000004E-3</v>
          </cell>
          <cell r="F130">
            <v>8</v>
          </cell>
          <cell r="G130">
            <v>91.625</v>
          </cell>
          <cell r="H130" t="str">
            <v>Cannabinoids and similars</v>
          </cell>
        </row>
        <row r="131">
          <cell r="A131" t="str">
            <v>Artenimol</v>
          </cell>
          <cell r="B131" t="str">
            <v>DB11638</v>
          </cell>
          <cell r="C131">
            <v>1.871165008</v>
          </cell>
          <cell r="D131">
            <v>-14.009073130000001</v>
          </cell>
          <cell r="E131">
            <v>6.8600000000000004E-45</v>
          </cell>
          <cell r="F131">
            <v>67</v>
          </cell>
          <cell r="G131">
            <v>216.31343279999999</v>
          </cell>
          <cell r="H131" t="str">
            <v>Antimalarial</v>
          </cell>
        </row>
        <row r="132">
          <cell r="A132" t="str">
            <v>Fostamatinib</v>
          </cell>
          <cell r="B132" t="str">
            <v>DB12010</v>
          </cell>
          <cell r="C132">
            <v>1.9539728679999999</v>
          </cell>
          <cell r="D132">
            <v>-11.00857725</v>
          </cell>
          <cell r="E132">
            <v>1.74E-28</v>
          </cell>
          <cell r="F132">
            <v>86</v>
          </cell>
          <cell r="G132">
            <v>166.25581399999999</v>
          </cell>
          <cell r="H132" t="str">
            <v>Protein kinase inhibitors</v>
          </cell>
        </row>
        <row r="133">
          <cell r="A133" t="str">
            <v>Copper</v>
          </cell>
          <cell r="B133" t="str">
            <v>DB09130</v>
          </cell>
          <cell r="C133">
            <v>1.919345238</v>
          </cell>
          <cell r="D133">
            <v>-10.36770651</v>
          </cell>
          <cell r="E133">
            <v>1.7399999999999999E-25</v>
          </cell>
          <cell r="F133">
            <v>70</v>
          </cell>
          <cell r="G133">
            <v>186.72857139999999</v>
          </cell>
          <cell r="H133" t="str">
            <v>Copper compounds</v>
          </cell>
        </row>
        <row r="134">
          <cell r="A134" t="str">
            <v>Phenethyl Isothiocyanate</v>
          </cell>
          <cell r="B134" t="str">
            <v>DB12695</v>
          </cell>
          <cell r="C134">
            <v>1.8400383140000001</v>
          </cell>
          <cell r="D134">
            <v>-9.9211607169999994</v>
          </cell>
          <cell r="E134">
            <v>1.6799999999999999E-23</v>
          </cell>
          <cell r="F134">
            <v>29</v>
          </cell>
          <cell r="G134">
            <v>297.75862069999999</v>
          </cell>
          <cell r="H134" t="str">
            <v>Anticancer agents</v>
          </cell>
        </row>
        <row r="135">
          <cell r="A135" t="str">
            <v>Zinc</v>
          </cell>
          <cell r="B135" t="str">
            <v>DB01593</v>
          </cell>
          <cell r="C135">
            <v>2.0099474470000001</v>
          </cell>
          <cell r="D135">
            <v>-7.4350659190000004</v>
          </cell>
          <cell r="E135">
            <v>5.2300000000000002E-14</v>
          </cell>
          <cell r="F135">
            <v>37</v>
          </cell>
          <cell r="G135">
            <v>155.40540540000001</v>
          </cell>
          <cell r="H135" t="str">
            <v>Zinc compound</v>
          </cell>
        </row>
        <row r="136">
          <cell r="A136" t="str">
            <v>Zinc acetate</v>
          </cell>
          <cell r="B136" t="str">
            <v>DB14487</v>
          </cell>
          <cell r="C136">
            <v>2.0099474470000001</v>
          </cell>
          <cell r="D136">
            <v>-7.109907454</v>
          </cell>
          <cell r="E136">
            <v>5.8100000000000005E-13</v>
          </cell>
          <cell r="F136">
            <v>37</v>
          </cell>
          <cell r="G136">
            <v>155.40540540000001</v>
          </cell>
          <cell r="H136" t="str">
            <v>Zinc compound</v>
          </cell>
        </row>
        <row r="137">
          <cell r="A137" t="str">
            <v>Zinc chloride</v>
          </cell>
          <cell r="B137" t="str">
            <v>DB14533</v>
          </cell>
          <cell r="C137">
            <v>1.992559524</v>
          </cell>
          <cell r="D137">
            <v>-6.7744885269999999</v>
          </cell>
          <cell r="E137">
            <v>6.2400000000000001E-12</v>
          </cell>
          <cell r="F137">
            <v>28</v>
          </cell>
          <cell r="G137">
            <v>178.4642857</v>
          </cell>
          <cell r="H137" t="str">
            <v>Zinc compound</v>
          </cell>
        </row>
        <row r="138">
          <cell r="A138" t="str">
            <v>GDP</v>
          </cell>
          <cell r="B138" t="str">
            <v>DB04315</v>
          </cell>
          <cell r="C138">
            <v>1.9084595959999999</v>
          </cell>
          <cell r="D138">
            <v>-6.48269406</v>
          </cell>
          <cell r="E138">
            <v>4.5E-11</v>
          </cell>
          <cell r="F138">
            <v>22</v>
          </cell>
          <cell r="G138">
            <v>194.72727269999999</v>
          </cell>
          <cell r="H138" t="str">
            <v>Nucleotides</v>
          </cell>
        </row>
        <row r="139">
          <cell r="A139" t="str">
            <v>Arsenic trioxide</v>
          </cell>
          <cell r="B139" t="str">
            <v>DB01169</v>
          </cell>
          <cell r="C139">
            <v>1.783179012</v>
          </cell>
          <cell r="D139">
            <v>-5.8769995469999996</v>
          </cell>
          <cell r="E139">
            <v>2.09E-9</v>
          </cell>
          <cell r="F139">
            <v>9</v>
          </cell>
          <cell r="G139">
            <v>387.66666670000001</v>
          </cell>
          <cell r="H139" t="str">
            <v>Anticancer agents</v>
          </cell>
        </row>
        <row r="140">
          <cell r="A140" t="str">
            <v>Quercetin</v>
          </cell>
          <cell r="B140" t="str">
            <v>DB04216</v>
          </cell>
          <cell r="C140">
            <v>1.8522727269999999</v>
          </cell>
          <cell r="D140">
            <v>-5.7382892319999996</v>
          </cell>
          <cell r="E140">
            <v>4.7799999999999996E-9</v>
          </cell>
          <cell r="F140">
            <v>11</v>
          </cell>
          <cell r="G140">
            <v>260.45454549999999</v>
          </cell>
          <cell r="H140" t="str">
            <v>Antioxidants</v>
          </cell>
        </row>
        <row r="141">
          <cell r="A141" t="str">
            <v>(S)-3-phenyllactic acid</v>
          </cell>
          <cell r="B141" t="str">
            <v>DB02494</v>
          </cell>
          <cell r="C141">
            <v>1.885732323</v>
          </cell>
          <cell r="D141">
            <v>-5.5021971030000003</v>
          </cell>
          <cell r="E141">
            <v>1.88E-8</v>
          </cell>
          <cell r="F141">
            <v>11</v>
          </cell>
          <cell r="G141">
            <v>207.36363639999999</v>
          </cell>
          <cell r="H141" t="str">
            <v>Unknown</v>
          </cell>
        </row>
        <row r="142">
          <cell r="A142" t="str">
            <v>Puromycin</v>
          </cell>
          <cell r="B142" t="str">
            <v>DB08437</v>
          </cell>
          <cell r="C142">
            <v>1.8784722220000001</v>
          </cell>
          <cell r="D142">
            <v>-5.4585964770000004</v>
          </cell>
          <cell r="E142">
            <v>2.4E-8</v>
          </cell>
          <cell r="F142">
            <v>10</v>
          </cell>
          <cell r="G142">
            <v>211.4</v>
          </cell>
          <cell r="H142" t="str">
            <v>Antibiotics</v>
          </cell>
        </row>
        <row r="143">
          <cell r="A143" t="str">
            <v>Dasatinib</v>
          </cell>
          <cell r="B143" t="str">
            <v>DB01254</v>
          </cell>
          <cell r="C143">
            <v>1.847993827</v>
          </cell>
          <cell r="D143">
            <v>-5.367525165</v>
          </cell>
          <cell r="E143">
            <v>3.99E-8</v>
          </cell>
          <cell r="F143">
            <v>9</v>
          </cell>
          <cell r="G143">
            <v>264.66666670000001</v>
          </cell>
          <cell r="H143" t="str">
            <v>Anticancer agents</v>
          </cell>
        </row>
        <row r="144">
          <cell r="A144" t="str">
            <v>Acetylsalicylic acid</v>
          </cell>
          <cell r="B144" t="str">
            <v>DB00945</v>
          </cell>
          <cell r="C144">
            <v>1.9021990740000001</v>
          </cell>
          <cell r="D144">
            <v>-5.3554503709999999</v>
          </cell>
          <cell r="E144">
            <v>4.2699999999999999E-8</v>
          </cell>
          <cell r="F144">
            <v>12</v>
          </cell>
          <cell r="G144">
            <v>252.66666670000001</v>
          </cell>
          <cell r="H144" t="str">
            <v>Anti-inflammatory agents</v>
          </cell>
        </row>
        <row r="145">
          <cell r="A145" t="str">
            <v>Lanoteplase</v>
          </cell>
          <cell r="B145" t="str">
            <v>DB06245</v>
          </cell>
          <cell r="C145">
            <v>1.9520202019999999</v>
          </cell>
          <cell r="D145">
            <v>-5.3552024129999998</v>
          </cell>
          <cell r="E145">
            <v>4.2699999999999999E-8</v>
          </cell>
          <cell r="F145">
            <v>11</v>
          </cell>
          <cell r="G145">
            <v>164.9090909</v>
          </cell>
          <cell r="H145" t="str">
            <v>Plasminogen activator</v>
          </cell>
        </row>
        <row r="146">
          <cell r="A146" t="str">
            <v>Zinc sulfate</v>
          </cell>
          <cell r="B146" t="str">
            <v>DB14548</v>
          </cell>
          <cell r="C146">
            <v>1.992559524</v>
          </cell>
          <cell r="D146">
            <v>-5.3339308350000003</v>
          </cell>
          <cell r="E146">
            <v>4.8100000000000001E-8</v>
          </cell>
          <cell r="F146">
            <v>28</v>
          </cell>
          <cell r="G146">
            <v>178.4642857</v>
          </cell>
          <cell r="H146" t="str">
            <v>Zinc compound</v>
          </cell>
        </row>
        <row r="147">
          <cell r="A147" t="str">
            <v>Anisomycin</v>
          </cell>
          <cell r="B147" t="str">
            <v>DB07374</v>
          </cell>
          <cell r="C147">
            <v>1.885732323</v>
          </cell>
          <cell r="D147">
            <v>-5.1770142379999999</v>
          </cell>
          <cell r="E147">
            <v>1.1300000000000001E-7</v>
          </cell>
          <cell r="F147">
            <v>11</v>
          </cell>
          <cell r="G147">
            <v>207.36363639999999</v>
          </cell>
          <cell r="H147" t="str">
            <v>Antibiotics</v>
          </cell>
        </row>
        <row r="148">
          <cell r="A148" t="str">
            <v>Phosphoaminophosphonic Acid-Adenylate Ester</v>
          </cell>
          <cell r="B148" t="str">
            <v>DB04395</v>
          </cell>
          <cell r="C148">
            <v>1.888888889</v>
          </cell>
          <cell r="D148">
            <v>-4.9814784220000004</v>
          </cell>
          <cell r="E148">
            <v>3.1600000000000002E-7</v>
          </cell>
          <cell r="F148">
            <v>11</v>
          </cell>
          <cell r="G148">
            <v>221.18181820000001</v>
          </cell>
          <cell r="H148" t="str">
            <v>Unknown</v>
          </cell>
        </row>
        <row r="149">
          <cell r="A149" t="str">
            <v>(3AR,6R,6AS)-6-((S)-((S)-CYCLOHEX-2-ENYL)(HYDROXY)METHYL)-6A-METHYL-4-OXO-HEXAHYDRO-2H-FURO[3,2-C]PYRROLE-6-CARBALDEHYDE</v>
          </cell>
          <cell r="B149" t="str">
            <v>DB08515</v>
          </cell>
          <cell r="C149">
            <v>1.9577991450000001</v>
          </cell>
          <cell r="D149">
            <v>-4.952318429</v>
          </cell>
          <cell r="E149">
            <v>3.6699999999999999E-7</v>
          </cell>
          <cell r="F149">
            <v>13</v>
          </cell>
          <cell r="G149">
            <v>135.92307690000001</v>
          </cell>
          <cell r="H149" t="str">
            <v>Unknown</v>
          </cell>
        </row>
        <row r="150">
          <cell r="A150" t="str">
            <v>Patupilone</v>
          </cell>
          <cell r="B150" t="str">
            <v>DB03010</v>
          </cell>
          <cell r="C150">
            <v>1.829861111</v>
          </cell>
          <cell r="D150">
            <v>-4.886405903</v>
          </cell>
          <cell r="E150">
            <v>5.13E-7</v>
          </cell>
          <cell r="F150">
            <v>6</v>
          </cell>
          <cell r="G150">
            <v>252.66666670000001</v>
          </cell>
          <cell r="H150" t="str">
            <v>Tubilin modulators</v>
          </cell>
        </row>
        <row r="151">
          <cell r="A151" t="str">
            <v>NADH</v>
          </cell>
          <cell r="B151" t="str">
            <v>DB00157</v>
          </cell>
          <cell r="C151">
            <v>2.15625</v>
          </cell>
          <cell r="D151">
            <v>-4.6951084319999996</v>
          </cell>
          <cell r="E151">
            <v>1.33E-6</v>
          </cell>
          <cell r="F151">
            <v>48</v>
          </cell>
          <cell r="G151">
            <v>60.208333330000002</v>
          </cell>
          <cell r="H151" t="str">
            <v>Dietary supplement</v>
          </cell>
        </row>
        <row r="152">
          <cell r="A152" t="str">
            <v>CYT997</v>
          </cell>
          <cell r="B152" t="str">
            <v>DB05147</v>
          </cell>
          <cell r="C152">
            <v>1.8645833329999999</v>
          </cell>
          <cell r="D152">
            <v>-4.5871021509999999</v>
          </cell>
          <cell r="E152">
            <v>2.2500000000000001E-6</v>
          </cell>
          <cell r="F152">
            <v>8</v>
          </cell>
          <cell r="G152">
            <v>214.375</v>
          </cell>
          <cell r="H152" t="str">
            <v>Anticancer agents</v>
          </cell>
        </row>
        <row r="153">
          <cell r="A153" t="str">
            <v>Minocycline</v>
          </cell>
          <cell r="B153" t="str">
            <v>DB01017</v>
          </cell>
          <cell r="C153">
            <v>1.9184027779999999</v>
          </cell>
          <cell r="D153">
            <v>-4.4683400200000003</v>
          </cell>
          <cell r="E153">
            <v>3.9400000000000004E-6</v>
          </cell>
          <cell r="F153">
            <v>8</v>
          </cell>
          <cell r="G153">
            <v>206.125</v>
          </cell>
          <cell r="H153" t="str">
            <v>Antibiotics</v>
          </cell>
        </row>
        <row r="154">
          <cell r="A154" t="str">
            <v>Pseudoephedrine</v>
          </cell>
          <cell r="B154" t="str">
            <v>DB00852</v>
          </cell>
          <cell r="C154">
            <v>1.826388889</v>
          </cell>
          <cell r="D154">
            <v>-4.4214282049999998</v>
          </cell>
          <cell r="E154">
            <v>4.8999999999999997E-6</v>
          </cell>
          <cell r="F154">
            <v>6</v>
          </cell>
          <cell r="G154">
            <v>327.16666670000001</v>
          </cell>
          <cell r="H154" t="str">
            <v>Sympathomimetics</v>
          </cell>
        </row>
        <row r="155">
          <cell r="A155" t="str">
            <v>Isoprenaline</v>
          </cell>
          <cell r="B155" t="str">
            <v>DB01064</v>
          </cell>
          <cell r="C155">
            <v>1.827777778</v>
          </cell>
          <cell r="D155">
            <v>-4.2732207290000002</v>
          </cell>
          <cell r="E155">
            <v>9.6299999999999993E-6</v>
          </cell>
          <cell r="F155">
            <v>5</v>
          </cell>
          <cell r="G155">
            <v>282</v>
          </cell>
          <cell r="H155" t="str">
            <v>Adrenergic and dopaminergic agents</v>
          </cell>
        </row>
        <row r="156">
          <cell r="A156" t="str">
            <v>ATP</v>
          </cell>
          <cell r="B156" t="str">
            <v>DB00171</v>
          </cell>
          <cell r="C156">
            <v>1.9526515149999999</v>
          </cell>
          <cell r="D156">
            <v>-4.2710897220000001</v>
          </cell>
          <cell r="E156">
            <v>9.73E-6</v>
          </cell>
          <cell r="F156">
            <v>11</v>
          </cell>
          <cell r="G156">
            <v>198.45454549999999</v>
          </cell>
          <cell r="H156" t="str">
            <v>Nucleotides</v>
          </cell>
        </row>
        <row r="157">
          <cell r="A157" t="str">
            <v>Moroctocog alfa</v>
          </cell>
          <cell r="B157" t="str">
            <v>DB13999</v>
          </cell>
          <cell r="C157">
            <v>1.8807870369999999</v>
          </cell>
          <cell r="D157">
            <v>-4.2493633720000004</v>
          </cell>
          <cell r="E157">
            <v>1.0699999999999999E-5</v>
          </cell>
          <cell r="F157">
            <v>6</v>
          </cell>
          <cell r="G157">
            <v>195.66666670000001</v>
          </cell>
          <cell r="H157" t="str">
            <v>Hemostatics</v>
          </cell>
        </row>
        <row r="158">
          <cell r="A158" t="str">
            <v>Myristic acid</v>
          </cell>
          <cell r="B158" t="str">
            <v>DB08231</v>
          </cell>
          <cell r="C158">
            <v>1.9565972220000001</v>
          </cell>
          <cell r="D158">
            <v>-4.2453266919999999</v>
          </cell>
          <cell r="E158">
            <v>1.0900000000000001E-5</v>
          </cell>
          <cell r="F158">
            <v>8</v>
          </cell>
          <cell r="G158">
            <v>157.875</v>
          </cell>
          <cell r="H158" t="str">
            <v>Lipids</v>
          </cell>
        </row>
        <row r="159">
          <cell r="A159" t="str">
            <v>Lonoctocog alfa</v>
          </cell>
          <cell r="B159" t="str">
            <v>DB13998</v>
          </cell>
          <cell r="C159">
            <v>1.8807870369999999</v>
          </cell>
          <cell r="D159">
            <v>-4.2084798939999999</v>
          </cell>
          <cell r="E159">
            <v>1.29E-5</v>
          </cell>
          <cell r="F159">
            <v>6</v>
          </cell>
          <cell r="G159">
            <v>195.66666670000001</v>
          </cell>
          <cell r="H159" t="str">
            <v>Hemostatics</v>
          </cell>
        </row>
        <row r="160">
          <cell r="A160" t="str">
            <v>N-[2-(2-methyl-1H-indol-3-yl)ethyl]thiophene-2-carboxamide</v>
          </cell>
          <cell r="B160" t="str">
            <v>DB08235</v>
          </cell>
          <cell r="C160">
            <v>1.953373016</v>
          </cell>
          <cell r="D160">
            <v>-4.1536022399999997</v>
          </cell>
          <cell r="E160">
            <v>1.6399999999999999E-5</v>
          </cell>
          <cell r="F160">
            <v>7</v>
          </cell>
          <cell r="G160">
            <v>113.7142857</v>
          </cell>
          <cell r="H160" t="str">
            <v>Unknown</v>
          </cell>
        </row>
        <row r="161">
          <cell r="A161" t="str">
            <v>SF1126</v>
          </cell>
          <cell r="B161" t="str">
            <v>DB05210</v>
          </cell>
          <cell r="C161">
            <v>1.8374999999999999</v>
          </cell>
          <cell r="D161">
            <v>-4.1123453220000004</v>
          </cell>
          <cell r="E161">
            <v>1.9599999999999999E-5</v>
          </cell>
          <cell r="F161">
            <v>5</v>
          </cell>
          <cell r="G161">
            <v>247.4</v>
          </cell>
          <cell r="H161" t="str">
            <v>Protein kinase inhibitors</v>
          </cell>
        </row>
        <row r="162">
          <cell r="A162" t="str">
            <v>(2S)-2-(3-bromophenyl)-3-(5-chloro-2-hydroxyphenyl)-1,3-thiazolidin-4-one</v>
          </cell>
          <cell r="B162" t="str">
            <v>DB08236</v>
          </cell>
          <cell r="C162">
            <v>1.953373016</v>
          </cell>
          <cell r="D162">
            <v>-4.0639036700000002</v>
          </cell>
          <cell r="E162">
            <v>2.41E-5</v>
          </cell>
          <cell r="F162">
            <v>7</v>
          </cell>
          <cell r="G162">
            <v>113.7142857</v>
          </cell>
          <cell r="H162" t="str">
            <v>Unknown</v>
          </cell>
        </row>
        <row r="163">
          <cell r="A163" t="str">
            <v>Brigatinib</v>
          </cell>
          <cell r="B163" t="str">
            <v>DB12267</v>
          </cell>
          <cell r="C163">
            <v>1.7928240740000001</v>
          </cell>
          <cell r="D163">
            <v>-4.0321332989999998</v>
          </cell>
          <cell r="E163">
            <v>2.76E-5</v>
          </cell>
          <cell r="F163">
            <v>6</v>
          </cell>
          <cell r="G163">
            <v>383</v>
          </cell>
          <cell r="H163" t="str">
            <v>Protein kinase inhibitors</v>
          </cell>
        </row>
        <row r="164">
          <cell r="A164" t="str">
            <v>Resveratrol</v>
          </cell>
          <cell r="B164" t="str">
            <v>DB02709</v>
          </cell>
          <cell r="C164">
            <v>1.9730902779999999</v>
          </cell>
          <cell r="D164">
            <v>-4.0216813690000004</v>
          </cell>
          <cell r="E164">
            <v>2.8900000000000001E-5</v>
          </cell>
          <cell r="F164">
            <v>8</v>
          </cell>
          <cell r="G164">
            <v>253.125</v>
          </cell>
          <cell r="H164" t="str">
            <v>Pyrans</v>
          </cell>
        </row>
        <row r="165">
          <cell r="A165" t="str">
            <v>Epothilone D</v>
          </cell>
          <cell r="B165" t="str">
            <v>DB01873</v>
          </cell>
          <cell r="C165">
            <v>1.829861111</v>
          </cell>
          <cell r="D165">
            <v>-3.9818260429999999</v>
          </cell>
          <cell r="E165">
            <v>3.4199999999999998E-5</v>
          </cell>
          <cell r="F165">
            <v>6</v>
          </cell>
          <cell r="G165">
            <v>252.66666670000001</v>
          </cell>
          <cell r="H165" t="str">
            <v>Tubilin modulators</v>
          </cell>
        </row>
        <row r="166">
          <cell r="A166" t="str">
            <v>Antihemophilic factor, human recombinant</v>
          </cell>
          <cell r="B166" t="str">
            <v>DB00025</v>
          </cell>
          <cell r="C166">
            <v>1.8807870369999999</v>
          </cell>
          <cell r="D166">
            <v>-3.9797452550000001</v>
          </cell>
          <cell r="E166">
            <v>3.4499999999999998E-5</v>
          </cell>
          <cell r="F166">
            <v>6</v>
          </cell>
          <cell r="G166">
            <v>195.66666670000001</v>
          </cell>
          <cell r="H166" t="str">
            <v>Blood coagulation factors</v>
          </cell>
        </row>
        <row r="167">
          <cell r="A167" t="str">
            <v>2,6,8-Trimethyl-3-Amino-9-Benzyl-9-Methoxynonanoic Acid</v>
          </cell>
          <cell r="B167" t="str">
            <v>DB02506</v>
          </cell>
          <cell r="C167">
            <v>1.872222222</v>
          </cell>
          <cell r="D167">
            <v>-3.908187013</v>
          </cell>
          <cell r="E167">
            <v>4.6499999999999999E-5</v>
          </cell>
          <cell r="F167">
            <v>5</v>
          </cell>
          <cell r="G167">
            <v>208.8</v>
          </cell>
          <cell r="H167" t="str">
            <v>Unknown</v>
          </cell>
        </row>
        <row r="168">
          <cell r="A168" t="str">
            <v>Bosutinib</v>
          </cell>
          <cell r="B168" t="str">
            <v>DB06616</v>
          </cell>
          <cell r="C168">
            <v>1.8388888889999999</v>
          </cell>
          <cell r="D168">
            <v>-3.8503167600000001</v>
          </cell>
          <cell r="E168">
            <v>5.8999999999999998E-5</v>
          </cell>
          <cell r="F168">
            <v>5</v>
          </cell>
          <cell r="G168">
            <v>249.4</v>
          </cell>
          <cell r="H168" t="str">
            <v>Protein kinase inhibitors</v>
          </cell>
        </row>
        <row r="169">
          <cell r="A169" t="str">
            <v>Regorafenib</v>
          </cell>
          <cell r="B169" t="str">
            <v>DB08896</v>
          </cell>
          <cell r="C169">
            <v>1.891666667</v>
          </cell>
          <cell r="D169">
            <v>-3.7154411020000002</v>
          </cell>
          <cell r="E169">
            <v>1.01425E-4</v>
          </cell>
          <cell r="F169">
            <v>5</v>
          </cell>
          <cell r="G169">
            <v>246.8</v>
          </cell>
          <cell r="H169" t="str">
            <v>Protein kinase inhibitors</v>
          </cell>
        </row>
        <row r="170">
          <cell r="A170" t="str">
            <v>Fluocinolone acetonide</v>
          </cell>
          <cell r="B170" t="str">
            <v>DB00591</v>
          </cell>
          <cell r="C170">
            <v>1.9733796299999999</v>
          </cell>
          <cell r="D170">
            <v>-3.6765543539999999</v>
          </cell>
          <cell r="E170">
            <v>1.1820300000000001E-4</v>
          </cell>
          <cell r="F170">
            <v>6</v>
          </cell>
          <cell r="G170">
            <v>140</v>
          </cell>
          <cell r="H170" t="str">
            <v>Corticosteroids</v>
          </cell>
        </row>
        <row r="171">
          <cell r="A171" t="str">
            <v>Ponatinib</v>
          </cell>
          <cell r="B171" t="str">
            <v>DB08901</v>
          </cell>
          <cell r="C171">
            <v>1.8875</v>
          </cell>
          <cell r="D171">
            <v>-3.528030888</v>
          </cell>
          <cell r="E171">
            <v>2.0933200000000001E-4</v>
          </cell>
          <cell r="F171">
            <v>5</v>
          </cell>
          <cell r="G171">
            <v>231</v>
          </cell>
          <cell r="H171" t="str">
            <v>Protein kinase inhibitors</v>
          </cell>
        </row>
        <row r="172">
          <cell r="A172" t="str">
            <v>Calcium phosphate dihydrate</v>
          </cell>
          <cell r="B172" t="str">
            <v>DB14481</v>
          </cell>
          <cell r="C172">
            <v>2.1086601310000002</v>
          </cell>
          <cell r="D172">
            <v>-3.5075075359999999</v>
          </cell>
          <cell r="E172">
            <v>2.2616300000000001E-4</v>
          </cell>
          <cell r="F172">
            <v>17</v>
          </cell>
          <cell r="G172">
            <v>68.294117650000004</v>
          </cell>
          <cell r="H172" t="str">
            <v>Calcium compounds</v>
          </cell>
        </row>
        <row r="173">
          <cell r="A173" t="str">
            <v>Calcium Phosphate</v>
          </cell>
          <cell r="B173" t="str">
            <v>DB11348</v>
          </cell>
          <cell r="C173">
            <v>2.1086601310000002</v>
          </cell>
          <cell r="D173">
            <v>-3.4707344280000001</v>
          </cell>
          <cell r="E173">
            <v>2.5951899999999999E-4</v>
          </cell>
          <cell r="F173">
            <v>17</v>
          </cell>
          <cell r="G173">
            <v>68.294117650000004</v>
          </cell>
          <cell r="H173" t="str">
            <v>Calcium compounds</v>
          </cell>
        </row>
        <row r="174">
          <cell r="A174" t="str">
            <v>Tenecteplase</v>
          </cell>
          <cell r="B174" t="str">
            <v>DB00031</v>
          </cell>
          <cell r="C174">
            <v>1.951388889</v>
          </cell>
          <cell r="D174">
            <v>-3.406974634</v>
          </cell>
          <cell r="E174">
            <v>3.2843599999999998E-4</v>
          </cell>
          <cell r="F174">
            <v>6</v>
          </cell>
          <cell r="G174">
            <v>145.33333329999999</v>
          </cell>
          <cell r="H174" t="str">
            <v>Plasminogen activator</v>
          </cell>
        </row>
        <row r="175">
          <cell r="A175" t="str">
            <v>Calcium citrate</v>
          </cell>
          <cell r="B175" t="str">
            <v>DB11093</v>
          </cell>
          <cell r="C175">
            <v>2.1086601310000002</v>
          </cell>
          <cell r="D175">
            <v>-3.3103080870000001</v>
          </cell>
          <cell r="E175">
            <v>4.6596700000000002E-4</v>
          </cell>
          <cell r="F175">
            <v>17</v>
          </cell>
          <cell r="G175">
            <v>68.294117650000004</v>
          </cell>
          <cell r="H175" t="str">
            <v>Calcium compounds</v>
          </cell>
        </row>
        <row r="176">
          <cell r="A176" t="str">
            <v>Tiludronic acid</v>
          </cell>
          <cell r="B176" t="str">
            <v>DB01133</v>
          </cell>
          <cell r="C176">
            <v>2.0848214289999998</v>
          </cell>
          <cell r="D176">
            <v>-3.2651090539999998</v>
          </cell>
          <cell r="E176">
            <v>5.4710999999999996E-4</v>
          </cell>
          <cell r="F176">
            <v>14</v>
          </cell>
          <cell r="G176">
            <v>65.928571430000005</v>
          </cell>
          <cell r="H176" t="str">
            <v>Bisphosphonates</v>
          </cell>
        </row>
        <row r="177">
          <cell r="A177" t="str">
            <v>Calcium</v>
          </cell>
          <cell r="B177" t="str">
            <v>DB01373</v>
          </cell>
          <cell r="C177">
            <v>2.0756944439999998</v>
          </cell>
          <cell r="D177">
            <v>-3.1245176099999998</v>
          </cell>
          <cell r="E177">
            <v>8.9048399999999998E-4</v>
          </cell>
          <cell r="F177">
            <v>10</v>
          </cell>
          <cell r="G177">
            <v>90.1</v>
          </cell>
          <cell r="H177" t="str">
            <v>Calcium compounds</v>
          </cell>
        </row>
        <row r="178">
          <cell r="A178" t="str">
            <v>N-Formylmethionine</v>
          </cell>
          <cell r="B178" t="str">
            <v>DB04464</v>
          </cell>
          <cell r="C178">
            <v>2.0928030299999998</v>
          </cell>
          <cell r="D178">
            <v>-2.9520183649999998</v>
          </cell>
          <cell r="E178">
            <v>1.578521E-3</v>
          </cell>
          <cell r="F178">
            <v>11</v>
          </cell>
          <cell r="G178">
            <v>118.54545450000001</v>
          </cell>
          <cell r="H178" t="str">
            <v>Amino acids</v>
          </cell>
        </row>
        <row r="179">
          <cell r="A179" t="str">
            <v>Insulin pork</v>
          </cell>
          <cell r="B179" t="str">
            <v>DB00071</v>
          </cell>
          <cell r="C179">
            <v>1.9736111110000001</v>
          </cell>
          <cell r="D179">
            <v>-2.9412092080000001</v>
          </cell>
          <cell r="E179">
            <v>1.6346679999999999E-3</v>
          </cell>
          <cell r="F179">
            <v>5</v>
          </cell>
          <cell r="G179">
            <v>132</v>
          </cell>
          <cell r="H179" t="str">
            <v>Insulin</v>
          </cell>
        </row>
        <row r="180">
          <cell r="A180" t="str">
            <v>6-Hydroxy-5-undecyl-4,7-benzothiazoledione</v>
          </cell>
          <cell r="B180" t="str">
            <v>DB04799</v>
          </cell>
          <cell r="C180">
            <v>2.0859375</v>
          </cell>
          <cell r="D180">
            <v>-2.9363837940000002</v>
          </cell>
          <cell r="E180">
            <v>1.660316E-3</v>
          </cell>
          <cell r="F180">
            <v>8</v>
          </cell>
          <cell r="G180">
            <v>73.125</v>
          </cell>
          <cell r="H180" t="str">
            <v>Sulfur compounds</v>
          </cell>
        </row>
        <row r="181">
          <cell r="A181" t="str">
            <v>Glutathione</v>
          </cell>
          <cell r="B181" t="str">
            <v>DB00143</v>
          </cell>
          <cell r="C181">
            <v>2.1686507939999999</v>
          </cell>
          <cell r="D181">
            <v>-2.9197807500000001</v>
          </cell>
          <cell r="E181">
            <v>1.7513889999999999E-3</v>
          </cell>
          <cell r="F181">
            <v>14</v>
          </cell>
          <cell r="G181">
            <v>38.857142860000003</v>
          </cell>
          <cell r="H181" t="str">
            <v>Glutathione, antagonists &amp; inhibitors</v>
          </cell>
        </row>
        <row r="182">
          <cell r="A182" t="str">
            <v>Azoxystrobin</v>
          </cell>
          <cell r="B182" t="str">
            <v>DB07401</v>
          </cell>
          <cell r="C182">
            <v>2.0859375</v>
          </cell>
          <cell r="D182">
            <v>-2.7998815709999998</v>
          </cell>
          <cell r="E182">
            <v>2.5560679999999999E-3</v>
          </cell>
          <cell r="F182">
            <v>8</v>
          </cell>
          <cell r="G182">
            <v>73.125</v>
          </cell>
          <cell r="H182" t="str">
            <v>Fungicide</v>
          </cell>
        </row>
        <row r="183">
          <cell r="A183" t="str">
            <v>2-Nonyl-4-quinolinol 1-oxide</v>
          </cell>
          <cell r="B183" t="str">
            <v>DB08453</v>
          </cell>
          <cell r="C183">
            <v>2.0859375</v>
          </cell>
          <cell r="D183">
            <v>-2.7849105189999999</v>
          </cell>
          <cell r="E183">
            <v>2.6771249999999998E-3</v>
          </cell>
          <cell r="F183">
            <v>8</v>
          </cell>
          <cell r="G183">
            <v>73.125</v>
          </cell>
          <cell r="H183" t="str">
            <v>Unknown</v>
          </cell>
        </row>
        <row r="184">
          <cell r="A184" t="str">
            <v>(5S)-3-ANILINO-5-(2,4-DIFLUOROPHENYL)-5-METHYL-1,3-OXAZOLIDINE-2,4-DIONE</v>
          </cell>
          <cell r="B184" t="str">
            <v>DB07763</v>
          </cell>
          <cell r="C184">
            <v>2.0859375</v>
          </cell>
          <cell r="D184">
            <v>-2.78457724</v>
          </cell>
          <cell r="E184">
            <v>2.6798780000000001E-3</v>
          </cell>
          <cell r="F184">
            <v>8</v>
          </cell>
          <cell r="G184">
            <v>73.125</v>
          </cell>
          <cell r="H184" t="str">
            <v>Unknown</v>
          </cell>
        </row>
        <row r="185">
          <cell r="A185" t="str">
            <v>METHYL (2Z)-3-METHOXY-2-{2-[(E)-2-PHENYLVINYL]PHENYL}ACRYLATE</v>
          </cell>
          <cell r="B185" t="str">
            <v>DB08330</v>
          </cell>
          <cell r="C185">
            <v>2.0859375</v>
          </cell>
          <cell r="D185">
            <v>-2.6618776300000002</v>
          </cell>
          <cell r="E185">
            <v>3.8853059999999998E-3</v>
          </cell>
          <cell r="F185">
            <v>8</v>
          </cell>
          <cell r="G185">
            <v>73.125</v>
          </cell>
          <cell r="H185" t="str">
            <v>Unknown</v>
          </cell>
        </row>
        <row r="186">
          <cell r="A186" t="str">
            <v>2-Hexyloxy-6-Hydroxymethyl-Tetrahydro-Pyran-3,4,5-Triol</v>
          </cell>
          <cell r="B186" t="str">
            <v>DB04141</v>
          </cell>
          <cell r="C186">
            <v>2.113005051</v>
          </cell>
          <cell r="D186">
            <v>-2.6606218990000001</v>
          </cell>
          <cell r="E186">
            <v>3.8998240000000001E-3</v>
          </cell>
          <cell r="F186">
            <v>11</v>
          </cell>
          <cell r="G186">
            <v>71.909090910000003</v>
          </cell>
          <cell r="H186" t="str">
            <v>Unknown</v>
          </cell>
        </row>
        <row r="187">
          <cell r="A187" t="str">
            <v>Cannabidiol</v>
          </cell>
          <cell r="B187" t="str">
            <v>DB09061</v>
          </cell>
          <cell r="C187">
            <v>2.0868055559999998</v>
          </cell>
          <cell r="D187">
            <v>-2.6246425179999999</v>
          </cell>
          <cell r="E187">
            <v>4.3369990000000002E-3</v>
          </cell>
          <cell r="F187">
            <v>8</v>
          </cell>
          <cell r="G187">
            <v>89.125</v>
          </cell>
          <cell r="H187" t="str">
            <v>Cannabinoids and similars</v>
          </cell>
        </row>
        <row r="188">
          <cell r="A188" t="str">
            <v>Theophylline</v>
          </cell>
          <cell r="B188" t="str">
            <v>DB00277</v>
          </cell>
          <cell r="C188">
            <v>1.997222222</v>
          </cell>
          <cell r="D188">
            <v>-2.620678184</v>
          </cell>
          <cell r="E188">
            <v>4.3877530000000003E-3</v>
          </cell>
          <cell r="F188">
            <v>5</v>
          </cell>
          <cell r="G188">
            <v>165.6</v>
          </cell>
          <cell r="H188" t="str">
            <v>Bronchodilator agents</v>
          </cell>
        </row>
        <row r="189">
          <cell r="A189" t="str">
            <v>Pyridoxal phosphate</v>
          </cell>
          <cell r="B189" t="str">
            <v>DB00114</v>
          </cell>
          <cell r="C189">
            <v>2.1432291669999999</v>
          </cell>
          <cell r="D189">
            <v>-2.5957630009999999</v>
          </cell>
          <cell r="E189">
            <v>4.7190569999999996E-3</v>
          </cell>
          <cell r="F189">
            <v>8</v>
          </cell>
          <cell r="G189">
            <v>29.25</v>
          </cell>
          <cell r="H189" t="str">
            <v>Vitamins</v>
          </cell>
        </row>
        <row r="190">
          <cell r="A190" t="str">
            <v>Nabiximols</v>
          </cell>
          <cell r="B190" t="str">
            <v>DB14011</v>
          </cell>
          <cell r="C190">
            <v>2.0873015869999998</v>
          </cell>
          <cell r="D190">
            <v>-2.5935255939999999</v>
          </cell>
          <cell r="E190">
            <v>4.7498729999999999E-3</v>
          </cell>
          <cell r="F190">
            <v>7</v>
          </cell>
          <cell r="G190">
            <v>98.285714290000001</v>
          </cell>
          <cell r="H190" t="str">
            <v>Cannabinoids and similars</v>
          </cell>
        </row>
        <row r="191">
          <cell r="A191" t="str">
            <v>Ubiquinone Q2</v>
          </cell>
          <cell r="B191" t="str">
            <v>DB08690</v>
          </cell>
          <cell r="C191">
            <v>2.0859375</v>
          </cell>
          <cell r="D191">
            <v>-2.578576634</v>
          </cell>
          <cell r="E191">
            <v>4.9604150000000001E-3</v>
          </cell>
          <cell r="F191">
            <v>8</v>
          </cell>
          <cell r="G191">
            <v>73.125</v>
          </cell>
          <cell r="H191" t="str">
            <v>Vitamins</v>
          </cell>
        </row>
        <row r="192">
          <cell r="A192" t="str">
            <v>Medical Cannabis</v>
          </cell>
          <cell r="B192" t="str">
            <v>DB14009</v>
          </cell>
          <cell r="C192">
            <v>2.0873015869999998</v>
          </cell>
          <cell r="D192">
            <v>-2.5605769600000001</v>
          </cell>
          <cell r="E192">
            <v>5.2249260000000004E-3</v>
          </cell>
          <cell r="F192">
            <v>7</v>
          </cell>
          <cell r="G192">
            <v>98.285714290000001</v>
          </cell>
          <cell r="H192" t="str">
            <v>Cannabinoids and similars</v>
          </cell>
        </row>
        <row r="193">
          <cell r="A193" t="str">
            <v>(S)-famoxadone</v>
          </cell>
          <cell r="B193" t="str">
            <v>DB07778</v>
          </cell>
          <cell r="C193">
            <v>2.0859375</v>
          </cell>
          <cell r="D193">
            <v>-2.5333319300000001</v>
          </cell>
          <cell r="E193">
            <v>5.6491950000000001E-3</v>
          </cell>
          <cell r="F193">
            <v>8</v>
          </cell>
          <cell r="G193">
            <v>73.125</v>
          </cell>
          <cell r="H193" t="str">
            <v>Unknown</v>
          </cell>
        </row>
        <row r="194">
          <cell r="A194" t="str">
            <v>Fostamatinib</v>
          </cell>
          <cell r="B194" t="str">
            <v>DB12010</v>
          </cell>
          <cell r="C194">
            <v>1.9428274430000001</v>
          </cell>
          <cell r="D194">
            <v>-12.33905246</v>
          </cell>
          <cell r="E194">
            <v>2.7900000000000003E-35</v>
          </cell>
          <cell r="F194">
            <v>91</v>
          </cell>
          <cell r="G194">
            <v>172.2197802</v>
          </cell>
          <cell r="H194" t="str">
            <v>Protein kinase inhibitors</v>
          </cell>
        </row>
        <row r="195">
          <cell r="A195" t="str">
            <v>Copper</v>
          </cell>
          <cell r="B195" t="str">
            <v>DB09130</v>
          </cell>
          <cell r="C195">
            <v>1.904908585</v>
          </cell>
          <cell r="D195">
            <v>-11.48971547</v>
          </cell>
          <cell r="E195">
            <v>7.4300000000000004E-31</v>
          </cell>
          <cell r="F195">
            <v>68</v>
          </cell>
          <cell r="G195">
            <v>197.47058820000001</v>
          </cell>
          <cell r="H195" t="str">
            <v>Copper compounds</v>
          </cell>
        </row>
        <row r="196">
          <cell r="A196" t="str">
            <v>Artenimol</v>
          </cell>
          <cell r="B196" t="str">
            <v>DB11638</v>
          </cell>
          <cell r="C196">
            <v>1.868038493</v>
          </cell>
          <cell r="D196">
            <v>-12.053486599999999</v>
          </cell>
          <cell r="E196">
            <v>9.3000000000000002E-34</v>
          </cell>
          <cell r="F196">
            <v>66</v>
          </cell>
          <cell r="G196">
            <v>221.84848479999999</v>
          </cell>
          <cell r="H196" t="str">
            <v>Antimalarial</v>
          </cell>
        </row>
        <row r="197">
          <cell r="A197" t="str">
            <v>NADH</v>
          </cell>
          <cell r="B197" t="str">
            <v>DB00157</v>
          </cell>
          <cell r="C197">
            <v>2.1382632629999998</v>
          </cell>
          <cell r="D197">
            <v>-5.519728926</v>
          </cell>
          <cell r="E197">
            <v>1.7E-8</v>
          </cell>
          <cell r="F197">
            <v>54</v>
          </cell>
          <cell r="G197">
            <v>66.185185189999999</v>
          </cell>
          <cell r="H197" t="str">
            <v>Dietary supplement</v>
          </cell>
        </row>
        <row r="198">
          <cell r="A198" t="str">
            <v>Zinc</v>
          </cell>
          <cell r="B198" t="str">
            <v>DB01593</v>
          </cell>
          <cell r="C198">
            <v>1.987612613</v>
          </cell>
          <cell r="D198">
            <v>-7.1079396580000003</v>
          </cell>
          <cell r="E198">
            <v>5.8900000000000001E-13</v>
          </cell>
          <cell r="F198">
            <v>36</v>
          </cell>
          <cell r="G198">
            <v>169.2222222</v>
          </cell>
          <cell r="H198" t="str">
            <v>Zinc compound</v>
          </cell>
        </row>
        <row r="199">
          <cell r="A199" t="str">
            <v>Zinc acetate</v>
          </cell>
          <cell r="B199" t="str">
            <v>DB14487</v>
          </cell>
          <cell r="C199">
            <v>1.987612613</v>
          </cell>
          <cell r="D199">
            <v>-7.3218600169999997</v>
          </cell>
          <cell r="E199">
            <v>1.2200000000000001E-13</v>
          </cell>
          <cell r="F199">
            <v>36</v>
          </cell>
          <cell r="G199">
            <v>169.2222222</v>
          </cell>
          <cell r="H199" t="str">
            <v>Zinc compound</v>
          </cell>
        </row>
        <row r="200">
          <cell r="A200" t="str">
            <v>Phenethyl Isothiocyanate</v>
          </cell>
          <cell r="B200" t="str">
            <v>DB12695</v>
          </cell>
          <cell r="C200">
            <v>1.835004359</v>
          </cell>
          <cell r="D200">
            <v>-8.800671436</v>
          </cell>
          <cell r="E200">
            <v>6.8000000000000004E-19</v>
          </cell>
          <cell r="F200">
            <v>31</v>
          </cell>
          <cell r="G200">
            <v>295.38709679999999</v>
          </cell>
          <cell r="H200" t="str">
            <v>Anticancer agents</v>
          </cell>
        </row>
        <row r="201">
          <cell r="A201" t="str">
            <v>Zinc chloride</v>
          </cell>
          <cell r="B201" t="str">
            <v>DB14533</v>
          </cell>
          <cell r="C201">
            <v>1.977557915</v>
          </cell>
          <cell r="D201">
            <v>-6.9570712160000001</v>
          </cell>
          <cell r="E201">
            <v>1.7400000000000001E-12</v>
          </cell>
          <cell r="F201">
            <v>28</v>
          </cell>
          <cell r="G201">
            <v>191.5</v>
          </cell>
          <cell r="H201" t="str">
            <v>Zinc compound</v>
          </cell>
        </row>
        <row r="202">
          <cell r="A202" t="str">
            <v>Zinc sulfate</v>
          </cell>
          <cell r="B202" t="str">
            <v>DB14548</v>
          </cell>
          <cell r="C202">
            <v>1.977557915</v>
          </cell>
          <cell r="D202">
            <v>-6.2780023390000004</v>
          </cell>
          <cell r="E202">
            <v>1.71E-10</v>
          </cell>
          <cell r="F202">
            <v>28</v>
          </cell>
          <cell r="G202">
            <v>191.5</v>
          </cell>
          <cell r="H202" t="str">
            <v>Zinc compound</v>
          </cell>
        </row>
        <row r="203">
          <cell r="A203" t="str">
            <v>GDP</v>
          </cell>
          <cell r="B203" t="str">
            <v>DB04315</v>
          </cell>
          <cell r="C203">
            <v>1.8980343980000001</v>
          </cell>
          <cell r="D203">
            <v>-7.5995779529999998</v>
          </cell>
          <cell r="E203">
            <v>1.4900000000000002E-14</v>
          </cell>
          <cell r="F203">
            <v>22</v>
          </cell>
          <cell r="G203">
            <v>202</v>
          </cell>
          <cell r="H203" t="str">
            <v>Nucleotides</v>
          </cell>
        </row>
        <row r="204">
          <cell r="A204" t="str">
            <v>Calcium citrate</v>
          </cell>
          <cell r="B204" t="str">
            <v>DB11093</v>
          </cell>
          <cell r="C204">
            <v>2.0929054050000002</v>
          </cell>
          <cell r="D204">
            <v>-3.7487730340000001</v>
          </cell>
          <cell r="E204">
            <v>8.8900000000000006E-5</v>
          </cell>
          <cell r="F204">
            <v>16</v>
          </cell>
          <cell r="G204">
            <v>71.9375</v>
          </cell>
          <cell r="H204" t="str">
            <v>Calcium compounds</v>
          </cell>
        </row>
        <row r="205">
          <cell r="A205" t="str">
            <v>Calcium Phosphate</v>
          </cell>
          <cell r="B205" t="str">
            <v>DB11348</v>
          </cell>
          <cell r="C205">
            <v>2.0929054050000002</v>
          </cell>
          <cell r="D205">
            <v>-3.8602467479999998</v>
          </cell>
          <cell r="E205">
            <v>5.66E-5</v>
          </cell>
          <cell r="F205">
            <v>16</v>
          </cell>
          <cell r="G205">
            <v>71.9375</v>
          </cell>
          <cell r="H205" t="str">
            <v>Calcium compounds</v>
          </cell>
        </row>
        <row r="206">
          <cell r="A206" t="str">
            <v>Calcium phosphate dihydrate</v>
          </cell>
          <cell r="B206" t="str">
            <v>DB14481</v>
          </cell>
          <cell r="C206">
            <v>2.0929054050000002</v>
          </cell>
          <cell r="D206">
            <v>-3.6934303549999998</v>
          </cell>
          <cell r="E206">
            <v>1.1062500000000001E-4</v>
          </cell>
          <cell r="F206">
            <v>16</v>
          </cell>
          <cell r="G206">
            <v>71.9375</v>
          </cell>
          <cell r="H206" t="str">
            <v>Calcium compounds</v>
          </cell>
        </row>
        <row r="207">
          <cell r="A207" t="str">
            <v>Phosphoaminophosphonic Acid-Adenylate Ester</v>
          </cell>
          <cell r="B207" t="str">
            <v>DB04395</v>
          </cell>
          <cell r="C207">
            <v>1.8967181470000001</v>
          </cell>
          <cell r="D207">
            <v>-5.6173839350000003</v>
          </cell>
          <cell r="E207">
            <v>9.6899999999999994E-9</v>
          </cell>
          <cell r="F207">
            <v>14</v>
          </cell>
          <cell r="G207">
            <v>219</v>
          </cell>
          <cell r="H207" t="str">
            <v>Unknown</v>
          </cell>
        </row>
        <row r="208">
          <cell r="A208" t="str">
            <v>(3AR,6R,6AS)-6-((S)-((S)-CYCLOHEX-2-ENYL)(HYDROXY)METHYL)-6A-METHYL-4-OXO-HEXAHYDRO-2H-FURO[3,2-C]PYRROLE-6-CARBALDEHYDE</v>
          </cell>
          <cell r="B208" t="str">
            <v>DB08515</v>
          </cell>
          <cell r="C208">
            <v>1.9610187109999999</v>
          </cell>
          <cell r="D208">
            <v>-4.7085238980000002</v>
          </cell>
          <cell r="E208">
            <v>1.2500000000000001E-6</v>
          </cell>
          <cell r="F208">
            <v>13</v>
          </cell>
          <cell r="G208">
            <v>140.8461538</v>
          </cell>
          <cell r="H208" t="str">
            <v>Unknown</v>
          </cell>
        </row>
        <row r="209">
          <cell r="A209" t="str">
            <v>Tiludronic acid</v>
          </cell>
          <cell r="B209" t="str">
            <v>DB01133</v>
          </cell>
          <cell r="C209">
            <v>2.076923077</v>
          </cell>
          <cell r="D209">
            <v>-3.5979731720000001</v>
          </cell>
          <cell r="E209">
            <v>1.6035299999999999E-4</v>
          </cell>
          <cell r="F209">
            <v>13</v>
          </cell>
          <cell r="G209">
            <v>67.230769230000007</v>
          </cell>
          <cell r="H209" t="str">
            <v>Bisphosphonates</v>
          </cell>
        </row>
        <row r="210">
          <cell r="A210" t="str">
            <v>Acetylsalicylic acid</v>
          </cell>
          <cell r="B210" t="str">
            <v>DB00945</v>
          </cell>
          <cell r="C210">
            <v>1.8738738740000001</v>
          </cell>
          <cell r="D210">
            <v>-6.7443878389999998</v>
          </cell>
          <cell r="E210">
            <v>7.6799999999999996E-12</v>
          </cell>
          <cell r="F210">
            <v>12</v>
          </cell>
          <cell r="G210">
            <v>270.25</v>
          </cell>
          <cell r="H210" t="str">
            <v>Anti-inflammatory agents</v>
          </cell>
        </row>
        <row r="211">
          <cell r="A211" t="str">
            <v>(S)-3-phenyllactic acid</v>
          </cell>
          <cell r="B211" t="str">
            <v>DB02494</v>
          </cell>
          <cell r="C211">
            <v>1.8912776410000001</v>
          </cell>
          <cell r="D211">
            <v>-5.3710011160000004</v>
          </cell>
          <cell r="E211">
            <v>3.92E-8</v>
          </cell>
          <cell r="F211">
            <v>11</v>
          </cell>
          <cell r="G211">
            <v>216.36363639999999</v>
          </cell>
          <cell r="H211" t="str">
            <v>Unknown</v>
          </cell>
        </row>
        <row r="212">
          <cell r="A212" t="str">
            <v>2-Hexyloxy-6-Hydroxymethyl-Tetrahydro-Pyran-3,4,5-Triol</v>
          </cell>
          <cell r="B212" t="str">
            <v>DB04141</v>
          </cell>
          <cell r="C212">
            <v>2.0921375919999998</v>
          </cell>
          <cell r="D212">
            <v>-3.165505799</v>
          </cell>
          <cell r="E212">
            <v>7.7406800000000004E-4</v>
          </cell>
          <cell r="F212">
            <v>11</v>
          </cell>
          <cell r="G212">
            <v>75.454545449999998</v>
          </cell>
          <cell r="H212" t="str">
            <v>Unknown</v>
          </cell>
        </row>
        <row r="213">
          <cell r="A213" t="str">
            <v>Anisomycin</v>
          </cell>
          <cell r="B213" t="str">
            <v>DB07374</v>
          </cell>
          <cell r="C213">
            <v>1.8912776410000001</v>
          </cell>
          <cell r="D213">
            <v>-5.5771288739999996</v>
          </cell>
          <cell r="E213">
            <v>1.22E-8</v>
          </cell>
          <cell r="F213">
            <v>11</v>
          </cell>
          <cell r="G213">
            <v>216.36363639999999</v>
          </cell>
          <cell r="H213" t="str">
            <v>Antibiotics</v>
          </cell>
        </row>
        <row r="214">
          <cell r="A214" t="str">
            <v>ATP</v>
          </cell>
          <cell r="B214" t="str">
            <v>DB00171</v>
          </cell>
          <cell r="C214">
            <v>1.970515971</v>
          </cell>
          <cell r="D214">
            <v>-4.2144243159999997</v>
          </cell>
          <cell r="E214">
            <v>1.2500000000000001E-5</v>
          </cell>
          <cell r="F214">
            <v>11</v>
          </cell>
          <cell r="G214">
            <v>171.72727269999999</v>
          </cell>
          <cell r="H214" t="str">
            <v>Nucleotides</v>
          </cell>
        </row>
        <row r="215">
          <cell r="A215" t="str">
            <v>Lanoteplase</v>
          </cell>
          <cell r="B215" t="str">
            <v>DB06245</v>
          </cell>
          <cell r="C215">
            <v>1.949017199</v>
          </cell>
          <cell r="D215">
            <v>-4.8567639549999999</v>
          </cell>
          <cell r="E215">
            <v>5.9699999999999996E-7</v>
          </cell>
          <cell r="F215">
            <v>11</v>
          </cell>
          <cell r="G215">
            <v>166.18181820000001</v>
          </cell>
          <cell r="H215" t="str">
            <v>Plasminogen activator</v>
          </cell>
        </row>
        <row r="216">
          <cell r="A216" t="str">
            <v>N-Formylmethionine</v>
          </cell>
          <cell r="B216" t="str">
            <v>DB04464</v>
          </cell>
          <cell r="C216">
            <v>2.063882064</v>
          </cell>
          <cell r="D216">
            <v>-3.5787613280000001</v>
          </cell>
          <cell r="E216">
            <v>1.7261300000000001E-4</v>
          </cell>
          <cell r="F216">
            <v>11</v>
          </cell>
          <cell r="G216">
            <v>122.3636364</v>
          </cell>
          <cell r="H216" t="str">
            <v>Amino acids</v>
          </cell>
        </row>
        <row r="217">
          <cell r="A217" t="str">
            <v>Quercetin</v>
          </cell>
          <cell r="B217" t="str">
            <v>DB04216</v>
          </cell>
          <cell r="C217">
            <v>1.837223587</v>
          </cell>
          <cell r="D217">
            <v>-5.7576145289999996</v>
          </cell>
          <cell r="E217">
            <v>4.2700000000000004E-9</v>
          </cell>
          <cell r="F217">
            <v>11</v>
          </cell>
          <cell r="G217">
            <v>272.72727270000001</v>
          </cell>
          <cell r="H217" t="str">
            <v>Antioxidants</v>
          </cell>
        </row>
        <row r="218">
          <cell r="A218" t="str">
            <v>Calcium</v>
          </cell>
          <cell r="B218" t="str">
            <v>DB01373</v>
          </cell>
          <cell r="C218">
            <v>2.0635135139999998</v>
          </cell>
          <cell r="D218">
            <v>-3.886192919</v>
          </cell>
          <cell r="E218">
            <v>5.0899999999999997E-5</v>
          </cell>
          <cell r="F218">
            <v>10</v>
          </cell>
          <cell r="G218">
            <v>94.6</v>
          </cell>
          <cell r="H218" t="str">
            <v>Calcium compounds</v>
          </cell>
        </row>
        <row r="219">
          <cell r="A219" t="str">
            <v>Flavin adenine dinucleotide</v>
          </cell>
          <cell r="B219" t="str">
            <v>DB03147</v>
          </cell>
          <cell r="C219">
            <v>2.1324324319999999</v>
          </cell>
          <cell r="D219">
            <v>-2.8429016859999998</v>
          </cell>
          <cell r="E219">
            <v>2.235243E-3</v>
          </cell>
          <cell r="F219">
            <v>10</v>
          </cell>
          <cell r="G219">
            <v>53.9</v>
          </cell>
          <cell r="H219" t="str">
            <v>Vitamins</v>
          </cell>
        </row>
        <row r="220">
          <cell r="A220" t="str">
            <v>Minocycline</v>
          </cell>
          <cell r="B220" t="str">
            <v>DB01017</v>
          </cell>
          <cell r="C220">
            <v>1.888513514</v>
          </cell>
          <cell r="D220">
            <v>-4.6435605620000002</v>
          </cell>
          <cell r="E220">
            <v>1.7099999999999999E-6</v>
          </cell>
          <cell r="F220">
            <v>10</v>
          </cell>
          <cell r="G220">
            <v>207.2</v>
          </cell>
          <cell r="H220" t="str">
            <v>Antibiotics</v>
          </cell>
        </row>
        <row r="221">
          <cell r="A221" t="str">
            <v>Puromycin</v>
          </cell>
          <cell r="B221" t="str">
            <v>DB08437</v>
          </cell>
          <cell r="C221">
            <v>1.885810811</v>
          </cell>
          <cell r="D221">
            <v>-4.9387546640000002</v>
          </cell>
          <cell r="E221">
            <v>3.9299999999999999E-7</v>
          </cell>
          <cell r="F221">
            <v>10</v>
          </cell>
          <cell r="G221">
            <v>220.6</v>
          </cell>
          <cell r="H221" t="str">
            <v>Antibiotics</v>
          </cell>
        </row>
        <row r="222">
          <cell r="A222" t="str">
            <v>Arsenic trioxide</v>
          </cell>
          <cell r="B222" t="str">
            <v>DB01169</v>
          </cell>
          <cell r="C222">
            <v>1.76951952</v>
          </cell>
          <cell r="D222">
            <v>-6.4383839009999999</v>
          </cell>
          <cell r="E222">
            <v>6.0400000000000006E-11</v>
          </cell>
          <cell r="F222">
            <v>9</v>
          </cell>
          <cell r="G222">
            <v>405.22222219999998</v>
          </cell>
          <cell r="H222" t="str">
            <v>Anticancer agents</v>
          </cell>
        </row>
        <row r="223">
          <cell r="A223" t="str">
            <v>Dasatinib</v>
          </cell>
          <cell r="B223" t="str">
            <v>DB01254</v>
          </cell>
          <cell r="C223">
            <v>1.83033033</v>
          </cell>
          <cell r="D223">
            <v>-5.9155016810000003</v>
          </cell>
          <cell r="E223">
            <v>1.6500000000000001E-9</v>
          </cell>
          <cell r="F223">
            <v>9</v>
          </cell>
          <cell r="G223">
            <v>275.22222219999998</v>
          </cell>
          <cell r="H223" t="str">
            <v>Anticancer agents</v>
          </cell>
        </row>
        <row r="224">
          <cell r="A224" t="str">
            <v>Pyridoxal phosphate</v>
          </cell>
          <cell r="B224" t="str">
            <v>DB00114</v>
          </cell>
          <cell r="C224">
            <v>2.1306306309999998</v>
          </cell>
          <cell r="D224">
            <v>-2.421861781</v>
          </cell>
          <cell r="E224">
            <v>7.7206109999999996E-3</v>
          </cell>
          <cell r="F224">
            <v>9</v>
          </cell>
          <cell r="G224">
            <v>35.333333330000002</v>
          </cell>
          <cell r="H224" t="str">
            <v>Vitamins</v>
          </cell>
        </row>
        <row r="225">
          <cell r="A225" t="str">
            <v>(5S)-3-ANILINO-5-(2,4-DIFLUOROPHENYL)-5-METHYL-1,3-OXAZOLIDINE-2,4-DIONE</v>
          </cell>
          <cell r="B225" t="str">
            <v>DB07763</v>
          </cell>
          <cell r="C225">
            <v>2.0625</v>
          </cell>
          <cell r="D225">
            <v>-2.7441359580000002</v>
          </cell>
          <cell r="E225">
            <v>3.0335200000000001E-3</v>
          </cell>
          <cell r="F225">
            <v>8</v>
          </cell>
          <cell r="G225">
            <v>76.375</v>
          </cell>
          <cell r="H225" t="str">
            <v>Unknown</v>
          </cell>
        </row>
        <row r="226">
          <cell r="A226" t="str">
            <v>(S)-famoxadone</v>
          </cell>
          <cell r="B226" t="str">
            <v>DB07778</v>
          </cell>
          <cell r="C226">
            <v>2.0625</v>
          </cell>
          <cell r="D226">
            <v>-2.8561446789999998</v>
          </cell>
          <cell r="E226">
            <v>2.1440980000000001E-3</v>
          </cell>
          <cell r="F226">
            <v>8</v>
          </cell>
          <cell r="G226">
            <v>76.375</v>
          </cell>
          <cell r="H226" t="str">
            <v>Unknown</v>
          </cell>
        </row>
        <row r="227">
          <cell r="A227" t="str">
            <v>2-Nonyl-4-quinolinol 1-oxide</v>
          </cell>
          <cell r="B227" t="str">
            <v>DB08453</v>
          </cell>
          <cell r="C227">
            <v>2.0625</v>
          </cell>
          <cell r="D227">
            <v>-3.0462012000000001</v>
          </cell>
          <cell r="E227">
            <v>1.1587629999999999E-3</v>
          </cell>
          <cell r="F227">
            <v>8</v>
          </cell>
          <cell r="G227">
            <v>76.375</v>
          </cell>
          <cell r="H227" t="str">
            <v>Unknown</v>
          </cell>
        </row>
        <row r="228">
          <cell r="A228" t="str">
            <v>6-Hydroxy-5-undecyl-4,7-benzothiazoledione</v>
          </cell>
          <cell r="B228" t="str">
            <v>DB04799</v>
          </cell>
          <cell r="C228">
            <v>2.0625</v>
          </cell>
          <cell r="D228">
            <v>-2.9409380779999998</v>
          </cell>
          <cell r="E228">
            <v>1.6360999999999999E-3</v>
          </cell>
          <cell r="F228">
            <v>8</v>
          </cell>
          <cell r="G228">
            <v>76.375</v>
          </cell>
          <cell r="H228" t="str">
            <v>Sulfur compounds</v>
          </cell>
        </row>
        <row r="229">
          <cell r="A229" t="str">
            <v>Azoxystrobin</v>
          </cell>
          <cell r="B229" t="str">
            <v>DB07401</v>
          </cell>
          <cell r="C229">
            <v>2.0625</v>
          </cell>
          <cell r="D229">
            <v>-2.8085526820000002</v>
          </cell>
          <cell r="E229">
            <v>2.4882369999999999E-3</v>
          </cell>
          <cell r="F229">
            <v>8</v>
          </cell>
          <cell r="G229">
            <v>76.375</v>
          </cell>
          <cell r="H229" t="str">
            <v>Fungicide</v>
          </cell>
        </row>
        <row r="230">
          <cell r="A230" t="str">
            <v>Cannabidiol</v>
          </cell>
          <cell r="B230" t="str">
            <v>DB09061</v>
          </cell>
          <cell r="C230">
            <v>2.0929054050000002</v>
          </cell>
          <cell r="D230">
            <v>-2.7988756659999998</v>
          </cell>
          <cell r="E230">
            <v>2.5640440000000001E-3</v>
          </cell>
          <cell r="F230">
            <v>8</v>
          </cell>
          <cell r="G230">
            <v>90.125</v>
          </cell>
          <cell r="H230" t="str">
            <v>Cannabinoids and similars</v>
          </cell>
        </row>
        <row r="231">
          <cell r="A231" t="str">
            <v>METHYL (2Z)-3-METHOXY-2-{2-[(E)-2-PHENYLVINYL]PHENYL}ACRYLATE</v>
          </cell>
          <cell r="B231" t="str">
            <v>DB08330</v>
          </cell>
          <cell r="C231">
            <v>2.0625</v>
          </cell>
          <cell r="D231">
            <v>-3.2578298499999998</v>
          </cell>
          <cell r="E231">
            <v>5.6133799999999998E-4</v>
          </cell>
          <cell r="F231">
            <v>8</v>
          </cell>
          <cell r="G231">
            <v>76.375</v>
          </cell>
          <cell r="H231" t="str">
            <v>Unknown</v>
          </cell>
        </row>
        <row r="232">
          <cell r="A232" t="str">
            <v>Resveratrol</v>
          </cell>
          <cell r="B232" t="str">
            <v>DB02709</v>
          </cell>
          <cell r="C232">
            <v>1.9670608110000001</v>
          </cell>
          <cell r="D232">
            <v>-3.9485886649999999</v>
          </cell>
          <cell r="E232">
            <v>3.93E-5</v>
          </cell>
          <cell r="F232">
            <v>8</v>
          </cell>
          <cell r="G232">
            <v>262.625</v>
          </cell>
          <cell r="H232" t="str">
            <v>Pyrans</v>
          </cell>
        </row>
        <row r="233">
          <cell r="A233" t="str">
            <v>Ubiquinone Q2</v>
          </cell>
          <cell r="B233" t="str">
            <v>DB08690</v>
          </cell>
          <cell r="C233">
            <v>2.0625</v>
          </cell>
          <cell r="D233">
            <v>-2.9188815080000001</v>
          </cell>
          <cell r="E233">
            <v>1.756449E-3</v>
          </cell>
          <cell r="F233">
            <v>8</v>
          </cell>
          <cell r="G233">
            <v>76.375</v>
          </cell>
          <cell r="H233" t="str">
            <v>Vitamins</v>
          </cell>
        </row>
        <row r="234">
          <cell r="A234" t="str">
            <v>(2S)-2-(3-bromophenyl)-3-(5-chloro-2-hydroxyphenyl)-1,3-thiazolidin-4-one</v>
          </cell>
          <cell r="B234" t="str">
            <v>DB08236</v>
          </cell>
          <cell r="C234">
            <v>1.9343629339999999</v>
          </cell>
          <cell r="D234">
            <v>-3.803192804</v>
          </cell>
          <cell r="E234">
            <v>7.1400000000000001E-5</v>
          </cell>
          <cell r="F234">
            <v>7</v>
          </cell>
          <cell r="G234">
            <v>117.7142857</v>
          </cell>
          <cell r="H234" t="str">
            <v>Unknown</v>
          </cell>
        </row>
        <row r="235">
          <cell r="A235" t="str">
            <v>CYT997</v>
          </cell>
          <cell r="B235" t="str">
            <v>DB05147</v>
          </cell>
          <cell r="C235">
            <v>1.841698842</v>
          </cell>
          <cell r="D235">
            <v>-4.2960031680000004</v>
          </cell>
          <cell r="E235">
            <v>8.6999999999999997E-6</v>
          </cell>
          <cell r="F235">
            <v>7</v>
          </cell>
          <cell r="G235">
            <v>229.42857140000001</v>
          </cell>
          <cell r="H235" t="str">
            <v>Cytotoxic agent</v>
          </cell>
        </row>
        <row r="236">
          <cell r="A236" t="str">
            <v>N-[2-(2-methyl-1H-indol-3-yl)ethyl]thiophene-2-carboxamide</v>
          </cell>
          <cell r="B236" t="str">
            <v>DB08235</v>
          </cell>
          <cell r="C236">
            <v>1.9343629339999999</v>
          </cell>
          <cell r="D236">
            <v>-3.8911123929999998</v>
          </cell>
          <cell r="E236">
            <v>4.99E-5</v>
          </cell>
          <cell r="F236">
            <v>7</v>
          </cell>
          <cell r="G236">
            <v>117.7142857</v>
          </cell>
          <cell r="H236" t="str">
            <v>Unknown</v>
          </cell>
        </row>
        <row r="237">
          <cell r="A237" t="str">
            <v>Nabiximols</v>
          </cell>
          <cell r="B237" t="str">
            <v>DB14011</v>
          </cell>
          <cell r="C237">
            <v>2.093629344</v>
          </cell>
          <cell r="D237">
            <v>-2.4714745659999999</v>
          </cell>
          <cell r="E237">
            <v>6.7278559999999999E-3</v>
          </cell>
          <cell r="F237">
            <v>7</v>
          </cell>
          <cell r="G237">
            <v>99.142857140000004</v>
          </cell>
          <cell r="H237" t="str">
            <v>Cannabinoids and similars</v>
          </cell>
        </row>
        <row r="238">
          <cell r="A238" t="str">
            <v>Antihemophilic factor, human recombinant</v>
          </cell>
          <cell r="B238" t="str">
            <v>DB00025</v>
          </cell>
          <cell r="C238">
            <v>1.888513514</v>
          </cell>
          <cell r="D238">
            <v>-4.174871542</v>
          </cell>
          <cell r="E238">
            <v>1.49E-5</v>
          </cell>
          <cell r="F238">
            <v>6</v>
          </cell>
          <cell r="G238">
            <v>198.33333329999999</v>
          </cell>
          <cell r="H238" t="str">
            <v>Blood coagulation factors</v>
          </cell>
        </row>
        <row r="239">
          <cell r="A239" t="str">
            <v>Epothilone D</v>
          </cell>
          <cell r="B239" t="str">
            <v>DB01873</v>
          </cell>
          <cell r="C239">
            <v>1.806306306</v>
          </cell>
          <cell r="D239">
            <v>-4.5553067680000003</v>
          </cell>
          <cell r="E239">
            <v>2.6199999999999999E-6</v>
          </cell>
          <cell r="F239">
            <v>6</v>
          </cell>
          <cell r="G239">
            <v>262.66666670000001</v>
          </cell>
          <cell r="H239" t="str">
            <v>Tubilin modulators</v>
          </cell>
        </row>
        <row r="240">
          <cell r="A240" t="str">
            <v>Fluocinolone acetonide</v>
          </cell>
          <cell r="B240" t="str">
            <v>DB00591</v>
          </cell>
          <cell r="C240">
            <v>1.974099099</v>
          </cell>
          <cell r="D240">
            <v>-3.7317749610000002</v>
          </cell>
          <cell r="E240">
            <v>9.5099999999999994E-5</v>
          </cell>
          <cell r="F240">
            <v>6</v>
          </cell>
          <cell r="G240">
            <v>143.16666670000001</v>
          </cell>
          <cell r="H240" t="str">
            <v>Corticosteroids</v>
          </cell>
        </row>
        <row r="241">
          <cell r="A241" t="str">
            <v>Lonoctocog alfa</v>
          </cell>
          <cell r="B241" t="str">
            <v>DB13998</v>
          </cell>
          <cell r="C241">
            <v>1.888513514</v>
          </cell>
          <cell r="D241">
            <v>-3.8449179469999999</v>
          </cell>
          <cell r="E241">
            <v>6.0300000000000002E-5</v>
          </cell>
          <cell r="F241">
            <v>6</v>
          </cell>
          <cell r="G241">
            <v>198.33333329999999</v>
          </cell>
          <cell r="H241" t="str">
            <v>Hemostatics</v>
          </cell>
        </row>
        <row r="242">
          <cell r="A242" t="str">
            <v>Moroctocog alfa</v>
          </cell>
          <cell r="B242" t="str">
            <v>DB13999</v>
          </cell>
          <cell r="C242">
            <v>1.888513514</v>
          </cell>
          <cell r="D242">
            <v>-4.1762431910000002</v>
          </cell>
          <cell r="E242">
            <v>1.4800000000000001E-5</v>
          </cell>
          <cell r="F242">
            <v>6</v>
          </cell>
          <cell r="G242">
            <v>198.33333329999999</v>
          </cell>
          <cell r="H242" t="str">
            <v>Hemostatics</v>
          </cell>
        </row>
        <row r="243">
          <cell r="A243" t="str">
            <v>Myristic acid</v>
          </cell>
          <cell r="B243" t="str">
            <v>DB08231</v>
          </cell>
          <cell r="C243">
            <v>1.943693694</v>
          </cell>
          <cell r="D243">
            <v>-3.8655444110000001</v>
          </cell>
          <cell r="E243">
            <v>5.5399999999999998E-5</v>
          </cell>
          <cell r="F243">
            <v>6</v>
          </cell>
          <cell r="G243">
            <v>140.5</v>
          </cell>
          <cell r="H243" t="str">
            <v>Lipids</v>
          </cell>
        </row>
        <row r="244">
          <cell r="A244" t="str">
            <v>Patupilone</v>
          </cell>
          <cell r="B244" t="str">
            <v>DB03010</v>
          </cell>
          <cell r="C244">
            <v>1.806306306</v>
          </cell>
          <cell r="D244">
            <v>-4.9069381940000003</v>
          </cell>
          <cell r="E244">
            <v>4.63E-7</v>
          </cell>
          <cell r="F244">
            <v>6</v>
          </cell>
          <cell r="G244">
            <v>262.66666670000001</v>
          </cell>
          <cell r="H244" t="str">
            <v>Tubilin modulators</v>
          </cell>
        </row>
        <row r="245">
          <cell r="A245" t="str">
            <v>Pseudoephedrine</v>
          </cell>
          <cell r="B245" t="str">
            <v>DB00852</v>
          </cell>
          <cell r="C245">
            <v>1.816441441</v>
          </cell>
          <cell r="D245">
            <v>-4.3296778270000003</v>
          </cell>
          <cell r="E245">
            <v>7.4699999999999996E-6</v>
          </cell>
          <cell r="F245">
            <v>6</v>
          </cell>
          <cell r="G245">
            <v>344</v>
          </cell>
          <cell r="H245" t="str">
            <v>Sympathomimetics</v>
          </cell>
        </row>
        <row r="246">
          <cell r="A246" t="str">
            <v>Tenecteplase</v>
          </cell>
          <cell r="B246" t="str">
            <v>DB00031</v>
          </cell>
          <cell r="C246">
            <v>1.956081081</v>
          </cell>
          <cell r="D246">
            <v>-3.8673238030000001</v>
          </cell>
          <cell r="E246">
            <v>5.5000000000000002E-5</v>
          </cell>
          <cell r="F246">
            <v>6</v>
          </cell>
          <cell r="G246">
            <v>147</v>
          </cell>
          <cell r="H246" t="str">
            <v>Plasminogen activator</v>
          </cell>
        </row>
        <row r="247">
          <cell r="A247" t="str">
            <v>2,6,8-Trimethyl-3-Amino-9-Benzyl-9-Methoxynonanoic Acid</v>
          </cell>
          <cell r="B247" t="str">
            <v>DB02506</v>
          </cell>
          <cell r="C247">
            <v>1.868918919</v>
          </cell>
          <cell r="D247">
            <v>-3.918251079</v>
          </cell>
          <cell r="E247">
            <v>4.46E-5</v>
          </cell>
          <cell r="F247">
            <v>5</v>
          </cell>
          <cell r="G247">
            <v>220</v>
          </cell>
          <cell r="H247" t="str">
            <v>Unknown</v>
          </cell>
        </row>
        <row r="248">
          <cell r="A248" t="str">
            <v>Brigatinib</v>
          </cell>
          <cell r="B248" t="str">
            <v>DB12267</v>
          </cell>
          <cell r="C248">
            <v>1.7770270269999999</v>
          </cell>
          <cell r="D248">
            <v>-4.8996710239999999</v>
          </cell>
          <cell r="E248">
            <v>4.7999999999999996E-7</v>
          </cell>
          <cell r="F248">
            <v>5</v>
          </cell>
          <cell r="G248">
            <v>384.6</v>
          </cell>
          <cell r="H248" t="str">
            <v>Protein kinase inhibitors</v>
          </cell>
        </row>
        <row r="249">
          <cell r="A249" t="str">
            <v>Citric acid</v>
          </cell>
          <cell r="B249" t="str">
            <v>DB04272</v>
          </cell>
          <cell r="C249">
            <v>1.9770270270000001</v>
          </cell>
          <cell r="D249">
            <v>-3.0726905630000001</v>
          </cell>
          <cell r="E249">
            <v>1.060692E-3</v>
          </cell>
          <cell r="F249">
            <v>5</v>
          </cell>
          <cell r="G249">
            <v>167.8</v>
          </cell>
          <cell r="H249" t="str">
            <v>Acid preparations</v>
          </cell>
        </row>
        <row r="250">
          <cell r="A250" t="str">
            <v>Imidazole</v>
          </cell>
          <cell r="B250" t="str">
            <v>DB03366</v>
          </cell>
          <cell r="C250">
            <v>1.995945946</v>
          </cell>
          <cell r="D250">
            <v>-3.2540023159999998</v>
          </cell>
          <cell r="E250">
            <v>5.6895700000000003E-4</v>
          </cell>
          <cell r="F250">
            <v>5</v>
          </cell>
          <cell r="G250">
            <v>91.6</v>
          </cell>
          <cell r="H250" t="str">
            <v>Thromboxane-A Synthase, antagonists &amp; inhibitors</v>
          </cell>
        </row>
        <row r="251">
          <cell r="A251" t="str">
            <v>Insulin pork</v>
          </cell>
          <cell r="B251" t="str">
            <v>DB00071</v>
          </cell>
          <cell r="C251">
            <v>1.967567568</v>
          </cell>
          <cell r="D251">
            <v>-3.0826729789999998</v>
          </cell>
          <cell r="E251">
            <v>1.025752E-3</v>
          </cell>
          <cell r="F251">
            <v>5</v>
          </cell>
          <cell r="G251">
            <v>135.6</v>
          </cell>
          <cell r="H251" t="str">
            <v>Insulin</v>
          </cell>
        </row>
        <row r="252">
          <cell r="A252" t="str">
            <v>Isoprenaline</v>
          </cell>
          <cell r="B252" t="str">
            <v>DB01064</v>
          </cell>
          <cell r="C252">
            <v>1.824324324</v>
          </cell>
          <cell r="D252">
            <v>-3.7862181779999999</v>
          </cell>
          <cell r="E252">
            <v>7.6500000000000003E-5</v>
          </cell>
          <cell r="F252">
            <v>5</v>
          </cell>
          <cell r="G252">
            <v>288.2</v>
          </cell>
          <cell r="H252" t="str">
            <v>Adrenergic and dopaminergic agents</v>
          </cell>
        </row>
        <row r="253">
          <cell r="A253" t="str">
            <v>Ponatinib</v>
          </cell>
          <cell r="B253" t="str">
            <v>DB08901</v>
          </cell>
          <cell r="C253">
            <v>1.8716216219999999</v>
          </cell>
          <cell r="D253">
            <v>-3.7087373729999999</v>
          </cell>
          <cell r="E253">
            <v>1.0414800000000001E-4</v>
          </cell>
          <cell r="F253">
            <v>5</v>
          </cell>
          <cell r="G253">
            <v>241.6</v>
          </cell>
          <cell r="H253" t="str">
            <v>Protein kinase inhibitors</v>
          </cell>
        </row>
        <row r="254">
          <cell r="A254" t="str">
            <v>SF1126</v>
          </cell>
          <cell r="B254" t="str">
            <v>DB05210</v>
          </cell>
          <cell r="C254">
            <v>1.827027027</v>
          </cell>
          <cell r="D254">
            <v>-4.54744057</v>
          </cell>
          <cell r="E254">
            <v>2.7199999999999998E-6</v>
          </cell>
          <cell r="F254">
            <v>5</v>
          </cell>
          <cell r="G254">
            <v>251.6</v>
          </cell>
          <cell r="H254" t="str">
            <v>Protein kinase inhibitors</v>
          </cell>
        </row>
        <row r="255">
          <cell r="A255" t="str">
            <v>Theophylline</v>
          </cell>
          <cell r="B255" t="str">
            <v>DB00277</v>
          </cell>
          <cell r="C255">
            <v>1.9770270270000001</v>
          </cell>
          <cell r="D255">
            <v>-2.9441400629999999</v>
          </cell>
          <cell r="E255">
            <v>1.619267E-3</v>
          </cell>
          <cell r="F255">
            <v>5</v>
          </cell>
          <cell r="G255">
            <v>175</v>
          </cell>
          <cell r="H255" t="str">
            <v>Bronchodilator agents</v>
          </cell>
        </row>
        <row r="256">
          <cell r="A256" t="str">
            <v>Xanthinol</v>
          </cell>
          <cell r="B256" t="str">
            <v>DB09092</v>
          </cell>
          <cell r="C256">
            <v>1.8986486490000001</v>
          </cell>
          <cell r="D256">
            <v>-3.5511479370000001</v>
          </cell>
          <cell r="E256">
            <v>1.9177699999999999E-4</v>
          </cell>
          <cell r="F256">
            <v>5</v>
          </cell>
          <cell r="G256">
            <v>149</v>
          </cell>
          <cell r="H256" t="str">
            <v>Vasodilators</v>
          </cell>
        </row>
        <row r="257">
          <cell r="A257" t="str">
            <v>Artenimol</v>
          </cell>
          <cell r="B257" t="str">
            <v>DB11638</v>
          </cell>
          <cell r="C257">
            <v>1.8119815669999999</v>
          </cell>
          <cell r="D257">
            <v>-5.4611767430000002</v>
          </cell>
          <cell r="E257">
            <v>2.36E-8</v>
          </cell>
          <cell r="F257">
            <v>62</v>
          </cell>
          <cell r="G257">
            <v>104.7096774</v>
          </cell>
          <cell r="H257" t="str">
            <v>Antimalarial</v>
          </cell>
        </row>
        <row r="258">
          <cell r="A258" t="str">
            <v>Copper</v>
          </cell>
          <cell r="B258" t="str">
            <v>DB09130</v>
          </cell>
          <cell r="C258">
            <v>1.867980296</v>
          </cell>
          <cell r="D258">
            <v>-4.3746431750000001</v>
          </cell>
          <cell r="E258">
            <v>6.0800000000000002E-6</v>
          </cell>
          <cell r="F258">
            <v>58</v>
          </cell>
          <cell r="G258">
            <v>90.793103450000004</v>
          </cell>
          <cell r="H258" t="str">
            <v>Copper compounds</v>
          </cell>
        </row>
        <row r="259">
          <cell r="A259" t="str">
            <v>Anisomycin</v>
          </cell>
          <cell r="B259" t="str">
            <v>DB07374</v>
          </cell>
          <cell r="C259">
            <v>1.7</v>
          </cell>
          <cell r="D259">
            <v>-4.3065377810000003</v>
          </cell>
          <cell r="E259">
            <v>8.2900000000000002E-6</v>
          </cell>
          <cell r="F259">
            <v>6</v>
          </cell>
          <cell r="G259">
            <v>129</v>
          </cell>
          <cell r="H259" t="str">
            <v>Antibiotics</v>
          </cell>
        </row>
        <row r="260">
          <cell r="A260" t="str">
            <v>Phenethyl Isothiocyanate</v>
          </cell>
          <cell r="B260" t="str">
            <v>DB12695</v>
          </cell>
          <cell r="C260">
            <v>1.7846153849999999</v>
          </cell>
          <cell r="D260">
            <v>-4.2636523710000001</v>
          </cell>
          <cell r="E260">
            <v>1.01E-5</v>
          </cell>
          <cell r="F260">
            <v>26</v>
          </cell>
          <cell r="G260">
            <v>126.3076923</v>
          </cell>
          <cell r="H260" t="str">
            <v>Anticancer agents</v>
          </cell>
        </row>
        <row r="261">
          <cell r="A261" t="str">
            <v>Puromycin</v>
          </cell>
          <cell r="B261" t="str">
            <v>DB08437</v>
          </cell>
          <cell r="C261">
            <v>1.7</v>
          </cell>
          <cell r="D261">
            <v>-3.8027988970000002</v>
          </cell>
          <cell r="E261">
            <v>7.1500000000000003E-5</v>
          </cell>
          <cell r="F261">
            <v>6</v>
          </cell>
          <cell r="G261">
            <v>129</v>
          </cell>
          <cell r="H261" t="str">
            <v>Antibiotics</v>
          </cell>
        </row>
        <row r="262">
          <cell r="A262" t="str">
            <v>(S)-3-phenyllactic acid</v>
          </cell>
          <cell r="B262" t="str">
            <v>DB02494</v>
          </cell>
          <cell r="C262">
            <v>1.7</v>
          </cell>
          <cell r="D262">
            <v>-3.7566739870000001</v>
          </cell>
          <cell r="E262">
            <v>8.6100000000000006E-5</v>
          </cell>
          <cell r="F262">
            <v>6</v>
          </cell>
          <cell r="G262">
            <v>129</v>
          </cell>
          <cell r="H262" t="str">
            <v>Unknown</v>
          </cell>
        </row>
        <row r="263">
          <cell r="A263" t="str">
            <v>Quercetin</v>
          </cell>
          <cell r="B263" t="str">
            <v>DB04216</v>
          </cell>
          <cell r="C263">
            <v>1.8126984129999999</v>
          </cell>
          <cell r="D263">
            <v>-3.1024324139999999</v>
          </cell>
          <cell r="E263">
            <v>9.5968699999999997E-4</v>
          </cell>
          <cell r="F263">
            <v>9</v>
          </cell>
          <cell r="G263">
            <v>122.55555560000001</v>
          </cell>
          <cell r="H263" t="str">
            <v>Antioxidants</v>
          </cell>
        </row>
        <row r="264">
          <cell r="A264" t="str">
            <v>Artenimol</v>
          </cell>
          <cell r="B264" t="str">
            <v>DB11638</v>
          </cell>
          <cell r="C264">
            <v>1.8241436929999999</v>
          </cell>
          <cell r="D264">
            <v>-5.7599022250000003</v>
          </cell>
          <cell r="E264">
            <v>4.2100000000000001E-9</v>
          </cell>
          <cell r="F264">
            <v>63</v>
          </cell>
          <cell r="G264">
            <v>108.7777778</v>
          </cell>
          <cell r="H264" t="str">
            <v>Antimalarial</v>
          </cell>
        </row>
        <row r="265">
          <cell r="A265" t="str">
            <v>Phenethyl Isothiocyanate</v>
          </cell>
          <cell r="B265" t="str">
            <v>DB12695</v>
          </cell>
          <cell r="C265">
            <v>1.765107212</v>
          </cell>
          <cell r="D265">
            <v>-5.5794571990000001</v>
          </cell>
          <cell r="E265">
            <v>1.2100000000000001E-8</v>
          </cell>
          <cell r="F265">
            <v>27</v>
          </cell>
          <cell r="G265">
            <v>131.11111109999999</v>
          </cell>
          <cell r="H265" t="str">
            <v>Anticancer agents</v>
          </cell>
        </row>
        <row r="266">
          <cell r="A266" t="str">
            <v>Copper</v>
          </cell>
          <cell r="B266" t="str">
            <v>DB09130</v>
          </cell>
          <cell r="C266">
            <v>1.8480475380000001</v>
          </cell>
          <cell r="D266">
            <v>-5.5594743409999996</v>
          </cell>
          <cell r="E266">
            <v>1.35E-8</v>
          </cell>
          <cell r="F266">
            <v>62</v>
          </cell>
          <cell r="G266">
            <v>89.903225809999995</v>
          </cell>
          <cell r="H266" t="str">
            <v>Copper compounds</v>
          </cell>
        </row>
        <row r="267">
          <cell r="A267" t="str">
            <v>Quercetin</v>
          </cell>
          <cell r="B267" t="str">
            <v>DB04216</v>
          </cell>
          <cell r="C267">
            <v>1.7923976610000001</v>
          </cell>
          <cell r="D267">
            <v>-3.1029382179999998</v>
          </cell>
          <cell r="E267">
            <v>9.5804799999999997E-4</v>
          </cell>
          <cell r="F267">
            <v>9</v>
          </cell>
          <cell r="G267">
            <v>126.44444439999999</v>
          </cell>
          <cell r="H267" t="str">
            <v>Antioxidants</v>
          </cell>
        </row>
        <row r="268">
          <cell r="A268" t="str">
            <v>Zinc</v>
          </cell>
          <cell r="B268" t="str">
            <v>DB01593</v>
          </cell>
          <cell r="C268">
            <v>1.900717703</v>
          </cell>
          <cell r="D268">
            <v>-3.0448251069999999</v>
          </cell>
          <cell r="E268">
            <v>1.164078E-3</v>
          </cell>
          <cell r="F268">
            <v>22</v>
          </cell>
          <cell r="G268">
            <v>73.818181820000007</v>
          </cell>
          <cell r="H268" t="str">
            <v>Zinc compound</v>
          </cell>
        </row>
        <row r="269">
          <cell r="A269" t="str">
            <v>Anisomycin</v>
          </cell>
          <cell r="B269" t="str">
            <v>DB07374</v>
          </cell>
          <cell r="C269">
            <v>1.7894736840000001</v>
          </cell>
          <cell r="D269">
            <v>-3.0155109809999998</v>
          </cell>
          <cell r="E269">
            <v>1.2827330000000001E-3</v>
          </cell>
          <cell r="F269">
            <v>6</v>
          </cell>
          <cell r="G269">
            <v>132.33333329999999</v>
          </cell>
          <cell r="H269" t="str">
            <v>Antibiotics</v>
          </cell>
        </row>
        <row r="270">
          <cell r="A270" t="str">
            <v>Zinc chloride</v>
          </cell>
          <cell r="B270" t="str">
            <v>DB14533</v>
          </cell>
          <cell r="C270">
            <v>1.8905817170000001</v>
          </cell>
          <cell r="D270">
            <v>-2.9533062129999998</v>
          </cell>
          <cell r="E270">
            <v>1.5719499999999999E-3</v>
          </cell>
          <cell r="F270">
            <v>19</v>
          </cell>
          <cell r="G270">
            <v>78.842105259999997</v>
          </cell>
          <cell r="H270" t="str">
            <v>Zinc compound</v>
          </cell>
        </row>
        <row r="271">
          <cell r="A271" t="str">
            <v>Zinc sulfate</v>
          </cell>
          <cell r="B271" t="str">
            <v>DB14548</v>
          </cell>
          <cell r="C271">
            <v>1.8905817170000001</v>
          </cell>
          <cell r="D271">
            <v>-2.9134545329999999</v>
          </cell>
          <cell r="E271">
            <v>1.787269E-3</v>
          </cell>
          <cell r="F271">
            <v>19</v>
          </cell>
          <cell r="G271">
            <v>78.842105259999997</v>
          </cell>
          <cell r="H271" t="str">
            <v>Zinc compound</v>
          </cell>
        </row>
        <row r="272">
          <cell r="A272" t="str">
            <v>(2S)-2-(3-bromophenyl)-3-(5-chloro-2-hydroxyphenyl)-1,3-thiazolidin-4-one</v>
          </cell>
          <cell r="B272" t="str">
            <v>DB08236</v>
          </cell>
          <cell r="C272">
            <v>1.820175439</v>
          </cell>
          <cell r="D272">
            <v>-2.8837964810000001</v>
          </cell>
          <cell r="E272">
            <v>1.9645629999999999E-3</v>
          </cell>
          <cell r="F272">
            <v>6</v>
          </cell>
          <cell r="G272">
            <v>60.666666669999998</v>
          </cell>
          <cell r="H272" t="str">
            <v>Unknown</v>
          </cell>
        </row>
        <row r="273">
          <cell r="A273" t="str">
            <v>Zinc acetate</v>
          </cell>
          <cell r="B273" t="str">
            <v>DB14487</v>
          </cell>
          <cell r="C273">
            <v>1.900717703</v>
          </cell>
          <cell r="D273">
            <v>-2.7762666409999999</v>
          </cell>
          <cell r="E273">
            <v>2.7493550000000002E-3</v>
          </cell>
          <cell r="F273">
            <v>22</v>
          </cell>
          <cell r="G273">
            <v>73.818181820000007</v>
          </cell>
          <cell r="H273" t="str">
            <v>Zinc compound</v>
          </cell>
        </row>
        <row r="274">
          <cell r="A274" t="str">
            <v>Puromycin</v>
          </cell>
          <cell r="B274" t="str">
            <v>DB08437</v>
          </cell>
          <cell r="C274">
            <v>1.7894736840000001</v>
          </cell>
          <cell r="D274">
            <v>-2.7557542160000001</v>
          </cell>
          <cell r="E274">
            <v>2.9278490000000002E-3</v>
          </cell>
          <cell r="F274">
            <v>6</v>
          </cell>
          <cell r="G274">
            <v>132.33333329999999</v>
          </cell>
          <cell r="H274" t="str">
            <v>Antibiotics</v>
          </cell>
        </row>
        <row r="275">
          <cell r="A275" t="str">
            <v>(S)-3-phenyllactic acid</v>
          </cell>
          <cell r="B275" t="str">
            <v>DB02494</v>
          </cell>
          <cell r="C275">
            <v>1.7894736840000001</v>
          </cell>
          <cell r="D275">
            <v>-2.716574187</v>
          </cell>
          <cell r="E275">
            <v>3.2980710000000001E-3</v>
          </cell>
          <cell r="F275">
            <v>6</v>
          </cell>
          <cell r="G275">
            <v>132.33333329999999</v>
          </cell>
          <cell r="H275" t="str">
            <v>Unknown</v>
          </cell>
        </row>
        <row r="276">
          <cell r="A276" t="str">
            <v>N-[2-(2-methyl-1H-indol-3-yl)ethyl]thiophene-2-carboxamide</v>
          </cell>
          <cell r="B276" t="str">
            <v>DB08235</v>
          </cell>
          <cell r="C276">
            <v>1.820175439</v>
          </cell>
          <cell r="D276">
            <v>-2.5697781119999998</v>
          </cell>
          <cell r="E276">
            <v>5.0881839999999999E-3</v>
          </cell>
          <cell r="F276">
            <v>6</v>
          </cell>
          <cell r="G276">
            <v>60.666666669999998</v>
          </cell>
          <cell r="H276" t="str">
            <v>Unknown</v>
          </cell>
        </row>
        <row r="277">
          <cell r="A277" t="str">
            <v>Artenimol</v>
          </cell>
          <cell r="B277" t="str">
            <v>DB11638</v>
          </cell>
          <cell r="C277">
            <v>1.801789077</v>
          </cell>
          <cell r="D277">
            <v>-5.7680156770000002</v>
          </cell>
          <cell r="E277">
            <v>4.01E-9</v>
          </cell>
          <cell r="F277">
            <v>59</v>
          </cell>
          <cell r="G277">
            <v>98.406779659999998</v>
          </cell>
          <cell r="H277" t="str">
            <v>Antimalarial</v>
          </cell>
        </row>
        <row r="278">
          <cell r="A278" t="str">
            <v>Phenethyl Isothiocyanate</v>
          </cell>
          <cell r="B278" t="str">
            <v>DB12695</v>
          </cell>
          <cell r="C278">
            <v>1.788461538</v>
          </cell>
          <cell r="D278">
            <v>-4.9150472130000002</v>
          </cell>
          <cell r="E278">
            <v>4.4400000000000001E-7</v>
          </cell>
          <cell r="F278">
            <v>26</v>
          </cell>
          <cell r="G278">
            <v>126.0769231</v>
          </cell>
          <cell r="H278" t="str">
            <v>Anticancer agents</v>
          </cell>
        </row>
        <row r="279">
          <cell r="A279" t="str">
            <v>Copper</v>
          </cell>
          <cell r="B279" t="str">
            <v>DB09130</v>
          </cell>
          <cell r="C279">
            <v>1.864695341</v>
          </cell>
          <cell r="D279">
            <v>-4.5991895400000002</v>
          </cell>
          <cell r="E279">
            <v>2.12E-6</v>
          </cell>
          <cell r="F279">
            <v>62</v>
          </cell>
          <cell r="G279">
            <v>80.451612900000001</v>
          </cell>
          <cell r="H279" t="str">
            <v>Copper compounds</v>
          </cell>
        </row>
        <row r="280">
          <cell r="A280" t="str">
            <v>(S)-3-phenyllactic acid</v>
          </cell>
          <cell r="B280" t="str">
            <v>DB02494</v>
          </cell>
          <cell r="C280">
            <v>1.670634921</v>
          </cell>
          <cell r="D280">
            <v>-4.2219856370000004</v>
          </cell>
          <cell r="E280">
            <v>1.2099999999999999E-5</v>
          </cell>
          <cell r="F280">
            <v>7</v>
          </cell>
          <cell r="G280">
            <v>128.2857143</v>
          </cell>
          <cell r="H280" t="str">
            <v>Unknown</v>
          </cell>
        </row>
        <row r="281">
          <cell r="A281" t="str">
            <v>Anisomycin</v>
          </cell>
          <cell r="B281" t="str">
            <v>DB07374</v>
          </cell>
          <cell r="C281">
            <v>1.670634921</v>
          </cell>
          <cell r="D281">
            <v>-4.175518351</v>
          </cell>
          <cell r="E281">
            <v>1.49E-5</v>
          </cell>
          <cell r="F281">
            <v>7</v>
          </cell>
          <cell r="G281">
            <v>128.2857143</v>
          </cell>
          <cell r="H281" t="str">
            <v>Antibiotics</v>
          </cell>
        </row>
        <row r="282">
          <cell r="A282" t="str">
            <v>Puromycin</v>
          </cell>
          <cell r="B282" t="str">
            <v>DB08437</v>
          </cell>
          <cell r="C282">
            <v>1.670634921</v>
          </cell>
          <cell r="D282">
            <v>-4.1523335179999998</v>
          </cell>
          <cell r="E282">
            <v>1.6500000000000001E-5</v>
          </cell>
          <cell r="F282">
            <v>7</v>
          </cell>
          <cell r="G282">
            <v>128.2857143</v>
          </cell>
          <cell r="H282" t="str">
            <v>Antibiotics</v>
          </cell>
        </row>
        <row r="283">
          <cell r="A283" t="str">
            <v>Quercetin</v>
          </cell>
          <cell r="B283" t="str">
            <v>DB04216</v>
          </cell>
          <cell r="C283">
            <v>1.7604166670000001</v>
          </cell>
          <cell r="D283">
            <v>-3.3978065210000001</v>
          </cell>
          <cell r="E283">
            <v>3.3964200000000003E-4</v>
          </cell>
          <cell r="F283">
            <v>8</v>
          </cell>
          <cell r="G283">
            <v>128.75</v>
          </cell>
          <cell r="H283" t="str">
            <v>Antioxidants</v>
          </cell>
        </row>
        <row r="284">
          <cell r="A284" t="str">
            <v>2-Hexyloxy-6-Hydroxymethyl-Tetrahydro-Pyran-3,4,5-Triol</v>
          </cell>
          <cell r="B284" t="str">
            <v>DB04141</v>
          </cell>
          <cell r="C284">
            <v>1.8333333329999999</v>
          </cell>
          <cell r="D284">
            <v>-2.6515916420000001</v>
          </cell>
          <cell r="E284">
            <v>4.0056680000000004E-3</v>
          </cell>
          <cell r="F284">
            <v>7</v>
          </cell>
          <cell r="G284">
            <v>58.142857139999997</v>
          </cell>
          <cell r="H284" t="str">
            <v>Unknown</v>
          </cell>
        </row>
        <row r="285">
          <cell r="A285" t="str">
            <v>2-Nonyl-4-quinolinol 1-oxide</v>
          </cell>
          <cell r="B285" t="str">
            <v>DB08453</v>
          </cell>
          <cell r="C285">
            <v>1.85</v>
          </cell>
          <cell r="D285">
            <v>-2.387464069</v>
          </cell>
          <cell r="E285">
            <v>8.4825309999999998E-3</v>
          </cell>
          <cell r="F285">
            <v>5</v>
          </cell>
          <cell r="G285">
            <v>55.2</v>
          </cell>
          <cell r="H285" t="str">
            <v>Unknown</v>
          </cell>
        </row>
        <row r="286">
          <cell r="A286" t="str">
            <v>Artenimol</v>
          </cell>
          <cell r="B286" t="str">
            <v>DB11638</v>
          </cell>
          <cell r="C286">
            <v>1.8068027209999999</v>
          </cell>
          <cell r="D286">
            <v>-5.2930532059999997</v>
          </cell>
          <cell r="E286">
            <v>6.0100000000000002E-8</v>
          </cell>
          <cell r="F286">
            <v>63</v>
          </cell>
          <cell r="G286">
            <v>104.20634920000001</v>
          </cell>
          <cell r="H286" t="str">
            <v>Antimalarial</v>
          </cell>
        </row>
        <row r="287">
          <cell r="A287" t="str">
            <v>Phenethyl Isothiocyanate</v>
          </cell>
          <cell r="B287" t="str">
            <v>DB12695</v>
          </cell>
          <cell r="C287">
            <v>1.7820105820000001</v>
          </cell>
          <cell r="D287">
            <v>-4.6106454189999999</v>
          </cell>
          <cell r="E287">
            <v>2.0099999999999998E-6</v>
          </cell>
          <cell r="F287">
            <v>27</v>
          </cell>
          <cell r="G287">
            <v>128.81481479999999</v>
          </cell>
          <cell r="H287" t="str">
            <v>Anticancer agents</v>
          </cell>
        </row>
        <row r="288">
          <cell r="A288" t="str">
            <v>Copper</v>
          </cell>
          <cell r="B288" t="str">
            <v>DB09130</v>
          </cell>
          <cell r="C288">
            <v>1.882488479</v>
          </cell>
          <cell r="D288">
            <v>-4.1780652229999999</v>
          </cell>
          <cell r="E288">
            <v>1.47E-5</v>
          </cell>
          <cell r="F288">
            <v>62</v>
          </cell>
          <cell r="G288">
            <v>85.983870969999998</v>
          </cell>
          <cell r="H288" t="str">
            <v>Copper compounds</v>
          </cell>
        </row>
        <row r="289">
          <cell r="A289" t="str">
            <v>Anisomycin</v>
          </cell>
          <cell r="B289" t="str">
            <v>DB07374</v>
          </cell>
          <cell r="C289">
            <v>1.7428571429999999</v>
          </cell>
          <cell r="D289">
            <v>-3.5006206400000002</v>
          </cell>
          <cell r="E289">
            <v>2.32088E-4</v>
          </cell>
          <cell r="F289">
            <v>6</v>
          </cell>
          <cell r="G289">
            <v>129</v>
          </cell>
          <cell r="H289" t="str">
            <v>Antibiotics</v>
          </cell>
        </row>
        <row r="290">
          <cell r="A290" t="str">
            <v>Quercetin</v>
          </cell>
          <cell r="B290" t="str">
            <v>DB04216</v>
          </cell>
          <cell r="C290">
            <v>1.7571428570000001</v>
          </cell>
          <cell r="D290">
            <v>-3.288005359</v>
          </cell>
          <cell r="E290">
            <v>5.0449999999999996E-4</v>
          </cell>
          <cell r="F290">
            <v>8</v>
          </cell>
          <cell r="G290">
            <v>135.75</v>
          </cell>
          <cell r="H290" t="str">
            <v>Antioxidants</v>
          </cell>
        </row>
        <row r="291">
          <cell r="A291" t="str">
            <v>Puromycin</v>
          </cell>
          <cell r="B291" t="str">
            <v>DB08437</v>
          </cell>
          <cell r="C291">
            <v>1.7428571429999999</v>
          </cell>
          <cell r="D291">
            <v>-3.06004451</v>
          </cell>
          <cell r="E291">
            <v>1.1065199999999999E-3</v>
          </cell>
          <cell r="F291">
            <v>6</v>
          </cell>
          <cell r="G291">
            <v>129</v>
          </cell>
          <cell r="H291" t="str">
            <v>Antibiotics</v>
          </cell>
        </row>
        <row r="292">
          <cell r="A292" t="str">
            <v>(S)-3-phenyllactic acid</v>
          </cell>
          <cell r="B292" t="str">
            <v>DB02494</v>
          </cell>
          <cell r="C292">
            <v>1.7428571429999999</v>
          </cell>
          <cell r="D292">
            <v>-2.998811355</v>
          </cell>
          <cell r="E292">
            <v>1.3551749999999999E-3</v>
          </cell>
          <cell r="F292">
            <v>6</v>
          </cell>
          <cell r="G292">
            <v>129</v>
          </cell>
          <cell r="H292" t="str">
            <v>Unknown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FEDC-B562-4D8A-B0B7-C8520F075D28}">
  <dimension ref="A1:I8"/>
  <sheetViews>
    <sheetView workbookViewId="0">
      <selection activeCell="I8" sqref="A2:I8"/>
    </sheetView>
  </sheetViews>
  <sheetFormatPr defaultRowHeight="15" x14ac:dyDescent="0.25"/>
  <sheetData>
    <row r="1" spans="1:9" x14ac:dyDescent="0.25">
      <c r="A1" t="s">
        <v>22</v>
      </c>
      <c r="B1" t="s">
        <v>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23</v>
      </c>
      <c r="I1" t="s">
        <v>24</v>
      </c>
    </row>
    <row r="2" spans="1:9" x14ac:dyDescent="0.25">
      <c r="A2" t="s">
        <v>29</v>
      </c>
      <c r="B2" t="s">
        <v>5</v>
      </c>
      <c r="C2">
        <v>1.8119815668202801</v>
      </c>
      <c r="D2">
        <v>-5.4611767425972904</v>
      </c>
      <c r="E2" s="1">
        <v>2.3649443069532701E-8</v>
      </c>
      <c r="F2">
        <v>62</v>
      </c>
      <c r="G2">
        <v>104.709677419355</v>
      </c>
      <c r="H2" t="str">
        <f>VLOOKUP(A2,[1]Sheet1!$A:$H,8,0)</f>
        <v>Antimalarial</v>
      </c>
      <c r="I2" t="s">
        <v>25</v>
      </c>
    </row>
    <row r="3" spans="1:9" x14ac:dyDescent="0.25">
      <c r="A3" t="s">
        <v>30</v>
      </c>
      <c r="B3" t="s">
        <v>6</v>
      </c>
      <c r="C3">
        <v>1.8679802955664999</v>
      </c>
      <c r="D3">
        <v>-4.3746431749254997</v>
      </c>
      <c r="E3" s="1">
        <v>6.0815635488709996E-6</v>
      </c>
      <c r="F3">
        <v>58</v>
      </c>
      <c r="G3">
        <v>90.7931034482759</v>
      </c>
      <c r="H3" t="str">
        <f>VLOOKUP(A3,[1]Sheet1!$A:$H,8,0)</f>
        <v>Copper compounds</v>
      </c>
      <c r="I3" t="s">
        <v>25</v>
      </c>
    </row>
    <row r="4" spans="1:9" x14ac:dyDescent="0.25">
      <c r="A4" t="s">
        <v>31</v>
      </c>
      <c r="B4" t="s">
        <v>17</v>
      </c>
      <c r="C4">
        <v>1.7</v>
      </c>
      <c r="D4">
        <v>-4.30653778050009</v>
      </c>
      <c r="E4" s="1">
        <v>8.2914808689652396E-6</v>
      </c>
      <c r="F4">
        <v>6</v>
      </c>
      <c r="G4">
        <v>129</v>
      </c>
      <c r="H4" t="str">
        <f>VLOOKUP(A4,[1]Sheet1!$A:$H,8,0)</f>
        <v>Antibiotics</v>
      </c>
      <c r="I4" t="s">
        <v>25</v>
      </c>
    </row>
    <row r="5" spans="1:9" x14ac:dyDescent="0.25">
      <c r="A5" t="s">
        <v>32</v>
      </c>
      <c r="B5" t="s">
        <v>7</v>
      </c>
      <c r="C5">
        <v>1.7846153846153801</v>
      </c>
      <c r="D5">
        <v>-4.2636523708528697</v>
      </c>
      <c r="E5" s="1">
        <v>1.00556123840532E-5</v>
      </c>
      <c r="F5">
        <v>26</v>
      </c>
      <c r="G5">
        <v>126.30769230769199</v>
      </c>
      <c r="H5" t="str">
        <f>VLOOKUP(A5,[1]Sheet1!$A:$H,8,0)</f>
        <v>Anticancer agents</v>
      </c>
      <c r="I5" t="s">
        <v>25</v>
      </c>
    </row>
    <row r="6" spans="1:9" x14ac:dyDescent="0.25">
      <c r="A6" t="s">
        <v>33</v>
      </c>
      <c r="B6" t="s">
        <v>18</v>
      </c>
      <c r="C6">
        <v>1.7</v>
      </c>
      <c r="D6">
        <v>-3.8027988972359799</v>
      </c>
      <c r="E6" s="1">
        <v>7.1535245591620403E-5</v>
      </c>
      <c r="F6">
        <v>6</v>
      </c>
      <c r="G6">
        <v>129</v>
      </c>
      <c r="H6" t="str">
        <f>VLOOKUP(A6,[1]Sheet1!$A:$H,8,0)</f>
        <v>Antibiotics</v>
      </c>
      <c r="I6" t="s">
        <v>25</v>
      </c>
    </row>
    <row r="7" spans="1:9" x14ac:dyDescent="0.25">
      <c r="A7" t="s">
        <v>34</v>
      </c>
      <c r="B7" t="s">
        <v>16</v>
      </c>
      <c r="C7">
        <v>1.7</v>
      </c>
      <c r="D7">
        <v>-3.7566739870595098</v>
      </c>
      <c r="E7" s="1">
        <v>8.6093286725490495E-5</v>
      </c>
      <c r="F7">
        <v>6</v>
      </c>
      <c r="G7">
        <v>129</v>
      </c>
      <c r="H7" t="str">
        <f>VLOOKUP(A7,[1]Sheet1!$A:$H,8,0)</f>
        <v>Unknown</v>
      </c>
      <c r="I7" t="s">
        <v>25</v>
      </c>
    </row>
    <row r="8" spans="1:9" x14ac:dyDescent="0.25">
      <c r="A8" t="s">
        <v>35</v>
      </c>
      <c r="B8" t="s">
        <v>12</v>
      </c>
      <c r="C8">
        <v>1.81269841269841</v>
      </c>
      <c r="D8">
        <v>-3.1024324137316999</v>
      </c>
      <c r="E8">
        <v>9.5968684961861804E-4</v>
      </c>
      <c r="F8">
        <v>9</v>
      </c>
      <c r="G8">
        <v>122.555555555556</v>
      </c>
      <c r="H8" t="str">
        <f>VLOOKUP(A8,[1]Sheet1!$A:$H,8,0)</f>
        <v>Antioxidants</v>
      </c>
      <c r="I8" t="s">
        <v>25</v>
      </c>
    </row>
  </sheetData>
  <sortState xmlns:xlrd2="http://schemas.microsoft.com/office/spreadsheetml/2017/richdata2" ref="A2:F37">
    <sortCondition ref="D2:D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249E9-3E1D-40B1-9292-C9B66BF0F41C}">
  <dimension ref="A1:I14"/>
  <sheetViews>
    <sheetView workbookViewId="0">
      <selection activeCell="I14" sqref="A2:I14"/>
    </sheetView>
  </sheetViews>
  <sheetFormatPr defaultRowHeight="15" x14ac:dyDescent="0.25"/>
  <cols>
    <col min="1" max="1" width="14.7109375" customWidth="1"/>
  </cols>
  <sheetData>
    <row r="1" spans="1:9" x14ac:dyDescent="0.25">
      <c r="A1" t="s">
        <v>22</v>
      </c>
      <c r="B1" t="s">
        <v>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23</v>
      </c>
      <c r="I1" t="s">
        <v>24</v>
      </c>
    </row>
    <row r="2" spans="1:9" x14ac:dyDescent="0.25">
      <c r="A2" t="s">
        <v>29</v>
      </c>
      <c r="B2" t="s">
        <v>5</v>
      </c>
      <c r="C2">
        <v>1.8241436925647501</v>
      </c>
      <c r="D2">
        <v>-5.7599022249138603</v>
      </c>
      <c r="E2" s="1">
        <v>4.2081336964572003E-9</v>
      </c>
      <c r="F2">
        <v>63</v>
      </c>
      <c r="G2">
        <v>108.777777777778</v>
      </c>
      <c r="H2" t="str">
        <f>VLOOKUP(A2,[1]Sheet1!$A:$H,8,0)</f>
        <v>Antimalarial</v>
      </c>
      <c r="I2" t="s">
        <v>26</v>
      </c>
    </row>
    <row r="3" spans="1:9" x14ac:dyDescent="0.25">
      <c r="A3" t="s">
        <v>32</v>
      </c>
      <c r="B3" t="s">
        <v>7</v>
      </c>
      <c r="C3">
        <v>1.76510721247563</v>
      </c>
      <c r="D3">
        <v>-5.5794571986846302</v>
      </c>
      <c r="E3" s="1">
        <v>1.2063515173180301E-8</v>
      </c>
      <c r="F3">
        <v>27</v>
      </c>
      <c r="G3">
        <v>131.111111111111</v>
      </c>
      <c r="H3" t="str">
        <f>VLOOKUP(A3,[1]Sheet1!$A:$H,8,0)</f>
        <v>Anticancer agents</v>
      </c>
      <c r="I3" t="s">
        <v>26</v>
      </c>
    </row>
    <row r="4" spans="1:9" x14ac:dyDescent="0.25">
      <c r="A4" t="s">
        <v>30</v>
      </c>
      <c r="B4" t="s">
        <v>6</v>
      </c>
      <c r="C4">
        <v>1.8480475382003401</v>
      </c>
      <c r="D4">
        <v>-5.5594743408245799</v>
      </c>
      <c r="E4" s="1">
        <v>1.35294186235608E-8</v>
      </c>
      <c r="F4">
        <v>62</v>
      </c>
      <c r="G4">
        <v>89.903225806451601</v>
      </c>
      <c r="H4" t="str">
        <f>VLOOKUP(A4,[1]Sheet1!$A:$H,8,0)</f>
        <v>Copper compounds</v>
      </c>
      <c r="I4" t="s">
        <v>26</v>
      </c>
    </row>
    <row r="5" spans="1:9" x14ac:dyDescent="0.25">
      <c r="A5" t="s">
        <v>35</v>
      </c>
      <c r="B5" t="s">
        <v>12</v>
      </c>
      <c r="C5">
        <v>1.79239766081871</v>
      </c>
      <c r="D5">
        <v>-3.1029382182891401</v>
      </c>
      <c r="E5">
        <v>9.5804818145228199E-4</v>
      </c>
      <c r="F5">
        <v>9</v>
      </c>
      <c r="G5">
        <v>126.444444444444</v>
      </c>
      <c r="H5" t="str">
        <f>VLOOKUP(A5,[1]Sheet1!$A:$H,8,0)</f>
        <v>Antioxidants</v>
      </c>
      <c r="I5" t="s">
        <v>26</v>
      </c>
    </row>
    <row r="6" spans="1:9" x14ac:dyDescent="0.25">
      <c r="A6" t="s">
        <v>36</v>
      </c>
      <c r="B6" t="s">
        <v>8</v>
      </c>
      <c r="C6">
        <v>1.9007177033492799</v>
      </c>
      <c r="D6">
        <v>-3.0448251073586299</v>
      </c>
      <c r="E6">
        <v>1.1640782595832601E-3</v>
      </c>
      <c r="F6">
        <v>22</v>
      </c>
      <c r="G6">
        <v>73.818181818181799</v>
      </c>
      <c r="H6" t="str">
        <f>VLOOKUP(A6,[1]Sheet1!$A:$H,8,0)</f>
        <v>Zinc compound</v>
      </c>
      <c r="I6" t="s">
        <v>26</v>
      </c>
    </row>
    <row r="7" spans="1:9" x14ac:dyDescent="0.25">
      <c r="A7" t="s">
        <v>31</v>
      </c>
      <c r="B7" t="s">
        <v>17</v>
      </c>
      <c r="C7">
        <v>1.7894736842105301</v>
      </c>
      <c r="D7">
        <v>-3.0155109811682399</v>
      </c>
      <c r="E7">
        <v>1.28273324529267E-3</v>
      </c>
      <c r="F7">
        <v>6</v>
      </c>
      <c r="G7">
        <v>132.333333333333</v>
      </c>
      <c r="H7" t="str">
        <f>VLOOKUP(A7,[1]Sheet1!$A:$H,8,0)</f>
        <v>Antibiotics</v>
      </c>
      <c r="I7" t="s">
        <v>26</v>
      </c>
    </row>
    <row r="8" spans="1:9" x14ac:dyDescent="0.25">
      <c r="A8" t="s">
        <v>37</v>
      </c>
      <c r="B8" t="s">
        <v>10</v>
      </c>
      <c r="C8">
        <v>1.89058171745152</v>
      </c>
      <c r="D8">
        <v>-2.95330621305847</v>
      </c>
      <c r="E8">
        <v>1.5719496589229099E-3</v>
      </c>
      <c r="F8">
        <v>19</v>
      </c>
      <c r="G8">
        <v>78.842105263157904</v>
      </c>
      <c r="H8" t="str">
        <f>VLOOKUP(A8,[1]Sheet1!$A:$H,8,0)</f>
        <v>Zinc compound</v>
      </c>
      <c r="I8" t="s">
        <v>26</v>
      </c>
    </row>
    <row r="9" spans="1:9" x14ac:dyDescent="0.25">
      <c r="A9" t="s">
        <v>38</v>
      </c>
      <c r="B9" t="s">
        <v>11</v>
      </c>
      <c r="C9">
        <v>1.89058171745152</v>
      </c>
      <c r="D9">
        <v>-2.9134545333251198</v>
      </c>
      <c r="E9">
        <v>1.78726942987874E-3</v>
      </c>
      <c r="F9">
        <v>19</v>
      </c>
      <c r="G9">
        <v>78.842105263157904</v>
      </c>
      <c r="H9" t="str">
        <f>VLOOKUP(A9,[1]Sheet1!$A:$H,8,0)</f>
        <v>Zinc compound</v>
      </c>
      <c r="I9" t="s">
        <v>26</v>
      </c>
    </row>
    <row r="10" spans="1:9" x14ac:dyDescent="0.25">
      <c r="A10" t="s">
        <v>39</v>
      </c>
      <c r="B10" t="s">
        <v>14</v>
      </c>
      <c r="C10">
        <v>1.8201754385964899</v>
      </c>
      <c r="D10">
        <v>-2.8837964813160899</v>
      </c>
      <c r="E10">
        <v>1.9645629640403701E-3</v>
      </c>
      <c r="F10">
        <v>6</v>
      </c>
      <c r="G10">
        <v>60.6666666666667</v>
      </c>
      <c r="H10" t="str">
        <f>VLOOKUP(A10,[1]Sheet1!$A:$H,8,0)</f>
        <v>Unknown</v>
      </c>
      <c r="I10" t="s">
        <v>26</v>
      </c>
    </row>
    <row r="11" spans="1:9" x14ac:dyDescent="0.25">
      <c r="A11" t="s">
        <v>40</v>
      </c>
      <c r="B11" t="s">
        <v>9</v>
      </c>
      <c r="C11">
        <v>1.9007177033492799</v>
      </c>
      <c r="D11">
        <v>-2.7762666408434198</v>
      </c>
      <c r="E11">
        <v>2.7493546201376299E-3</v>
      </c>
      <c r="F11">
        <v>22</v>
      </c>
      <c r="G11">
        <v>73.818181818181799</v>
      </c>
      <c r="H11" t="str">
        <f>VLOOKUP(A11,[1]Sheet1!$A:$H,8,0)</f>
        <v>Zinc compound</v>
      </c>
      <c r="I11" t="s">
        <v>26</v>
      </c>
    </row>
    <row r="12" spans="1:9" x14ac:dyDescent="0.25">
      <c r="A12" t="s">
        <v>33</v>
      </c>
      <c r="B12" t="s">
        <v>18</v>
      </c>
      <c r="C12">
        <v>1.7894736842105301</v>
      </c>
      <c r="D12">
        <v>-2.7557542157144699</v>
      </c>
      <c r="E12">
        <v>2.92784903329111E-3</v>
      </c>
      <c r="F12">
        <v>6</v>
      </c>
      <c r="G12">
        <v>132.333333333333</v>
      </c>
      <c r="H12" t="str">
        <f>VLOOKUP(A12,[1]Sheet1!$A:$H,8,0)</f>
        <v>Antibiotics</v>
      </c>
      <c r="I12" t="s">
        <v>26</v>
      </c>
    </row>
    <row r="13" spans="1:9" x14ac:dyDescent="0.25">
      <c r="A13" t="s">
        <v>34</v>
      </c>
      <c r="B13" t="s">
        <v>16</v>
      </c>
      <c r="C13">
        <v>1.7894736842105301</v>
      </c>
      <c r="D13">
        <v>-2.7165741865735802</v>
      </c>
      <c r="E13">
        <v>3.2980705267506398E-3</v>
      </c>
      <c r="F13">
        <v>6</v>
      </c>
      <c r="G13">
        <v>132.333333333333</v>
      </c>
      <c r="H13" t="str">
        <f>VLOOKUP(A13,[1]Sheet1!$A:$H,8,0)</f>
        <v>Unknown</v>
      </c>
      <c r="I13" t="s">
        <v>26</v>
      </c>
    </row>
    <row r="14" spans="1:9" x14ac:dyDescent="0.25">
      <c r="A14" t="s">
        <v>41</v>
      </c>
      <c r="B14" t="s">
        <v>13</v>
      </c>
      <c r="C14">
        <v>1.8201754385964899</v>
      </c>
      <c r="D14">
        <v>-2.5697781121861101</v>
      </c>
      <c r="E14">
        <v>5.0881836023814698E-3</v>
      </c>
      <c r="F14">
        <v>6</v>
      </c>
      <c r="G14">
        <v>60.6666666666667</v>
      </c>
      <c r="H14" t="str">
        <f>VLOOKUP(A14,[1]Sheet1!$A:$H,8,0)</f>
        <v>Unknown</v>
      </c>
      <c r="I14" t="s">
        <v>26</v>
      </c>
    </row>
  </sheetData>
  <sortState xmlns:xlrd2="http://schemas.microsoft.com/office/spreadsheetml/2017/richdata2" ref="A2:F37">
    <sortCondition ref="D2:D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0BCD3-9F2B-4068-B42E-730CB41317EE}">
  <dimension ref="A1:I10"/>
  <sheetViews>
    <sheetView workbookViewId="0">
      <selection activeCell="A2" sqref="A2:I10"/>
    </sheetView>
  </sheetViews>
  <sheetFormatPr defaultRowHeight="15" x14ac:dyDescent="0.25"/>
  <sheetData>
    <row r="1" spans="1:9" x14ac:dyDescent="0.25">
      <c r="A1" t="s">
        <v>22</v>
      </c>
      <c r="B1" t="s">
        <v>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23</v>
      </c>
      <c r="I1" t="s">
        <v>24</v>
      </c>
    </row>
    <row r="2" spans="1:9" x14ac:dyDescent="0.25">
      <c r="A2" t="s">
        <v>29</v>
      </c>
      <c r="B2" t="s">
        <v>5</v>
      </c>
      <c r="C2">
        <v>1.80178907721281</v>
      </c>
      <c r="D2">
        <v>-5.7680156771188598</v>
      </c>
      <c r="E2" s="1">
        <v>4.0105173038054E-9</v>
      </c>
      <c r="F2">
        <v>59</v>
      </c>
      <c r="G2">
        <v>98.406779661016998</v>
      </c>
      <c r="H2" t="str">
        <f>VLOOKUP(A2,[1]Sheet1!$A:$H,8,0)</f>
        <v>Antimalarial</v>
      </c>
      <c r="I2" t="s">
        <v>27</v>
      </c>
    </row>
    <row r="3" spans="1:9" x14ac:dyDescent="0.25">
      <c r="A3" t="s">
        <v>32</v>
      </c>
      <c r="B3" t="s">
        <v>7</v>
      </c>
      <c r="C3">
        <v>1.7884615384615401</v>
      </c>
      <c r="D3">
        <v>-4.9150472126484299</v>
      </c>
      <c r="E3" s="1">
        <v>4.43805332333886E-7</v>
      </c>
      <c r="F3">
        <v>26</v>
      </c>
      <c r="G3">
        <v>126.07692307692299</v>
      </c>
      <c r="H3" t="str">
        <f>VLOOKUP(A3,[1]Sheet1!$A:$H,8,0)</f>
        <v>Anticancer agents</v>
      </c>
      <c r="I3" t="s">
        <v>27</v>
      </c>
    </row>
    <row r="4" spans="1:9" x14ac:dyDescent="0.25">
      <c r="A4" t="s">
        <v>30</v>
      </c>
      <c r="B4" t="s">
        <v>6</v>
      </c>
      <c r="C4">
        <v>1.8646953405017901</v>
      </c>
      <c r="D4">
        <v>-4.5991895403478003</v>
      </c>
      <c r="E4" s="1">
        <v>2.1206887923176601E-6</v>
      </c>
      <c r="F4">
        <v>62</v>
      </c>
      <c r="G4">
        <v>80.451612903225794</v>
      </c>
      <c r="H4" t="str">
        <f>VLOOKUP(A4,[1]Sheet1!$A:$H,8,0)</f>
        <v>Copper compounds</v>
      </c>
      <c r="I4" t="s">
        <v>27</v>
      </c>
    </row>
    <row r="5" spans="1:9" x14ac:dyDescent="0.25">
      <c r="A5" t="s">
        <v>34</v>
      </c>
      <c r="B5" t="s">
        <v>16</v>
      </c>
      <c r="C5">
        <v>1.67063492063492</v>
      </c>
      <c r="D5">
        <v>-4.2219856374203903</v>
      </c>
      <c r="E5" s="1">
        <v>1.2107977190529799E-5</v>
      </c>
      <c r="F5">
        <v>7</v>
      </c>
      <c r="G5">
        <v>128.28571428571399</v>
      </c>
      <c r="H5" t="str">
        <f>VLOOKUP(A5,[1]Sheet1!$A:$H,8,0)</f>
        <v>Unknown</v>
      </c>
      <c r="I5" t="s">
        <v>27</v>
      </c>
    </row>
    <row r="6" spans="1:9" x14ac:dyDescent="0.25">
      <c r="A6" t="s">
        <v>31</v>
      </c>
      <c r="B6" t="s">
        <v>17</v>
      </c>
      <c r="C6">
        <v>1.67063492063492</v>
      </c>
      <c r="D6">
        <v>-4.1755183513051097</v>
      </c>
      <c r="E6" s="1">
        <v>1.48654141930185E-5</v>
      </c>
      <c r="F6">
        <v>7</v>
      </c>
      <c r="G6">
        <v>128.28571428571399</v>
      </c>
      <c r="H6" t="str">
        <f>VLOOKUP(A6,[1]Sheet1!$A:$H,8,0)</f>
        <v>Antibiotics</v>
      </c>
      <c r="I6" t="s">
        <v>27</v>
      </c>
    </row>
    <row r="7" spans="1:9" x14ac:dyDescent="0.25">
      <c r="A7" t="s">
        <v>33</v>
      </c>
      <c r="B7" t="s">
        <v>18</v>
      </c>
      <c r="C7">
        <v>1.67063492063492</v>
      </c>
      <c r="D7">
        <v>-4.1523335177446103</v>
      </c>
      <c r="E7" s="1">
        <v>1.6455107943708599E-5</v>
      </c>
      <c r="F7">
        <v>7</v>
      </c>
      <c r="G7">
        <v>128.28571428571399</v>
      </c>
      <c r="H7" t="str">
        <f>VLOOKUP(A7,[1]Sheet1!$A:$H,8,0)</f>
        <v>Antibiotics</v>
      </c>
      <c r="I7" t="s">
        <v>27</v>
      </c>
    </row>
    <row r="8" spans="1:9" x14ac:dyDescent="0.25">
      <c r="A8" t="s">
        <v>35</v>
      </c>
      <c r="B8" t="s">
        <v>12</v>
      </c>
      <c r="C8">
        <v>1.7604166666666701</v>
      </c>
      <c r="D8">
        <v>-3.3978065205949699</v>
      </c>
      <c r="E8">
        <v>3.3964221465576102E-4</v>
      </c>
      <c r="F8">
        <v>8</v>
      </c>
      <c r="G8">
        <v>128.75</v>
      </c>
      <c r="H8" t="str">
        <f>VLOOKUP(A8,[1]Sheet1!$A:$H,8,0)</f>
        <v>Antioxidants</v>
      </c>
      <c r="I8" t="s">
        <v>27</v>
      </c>
    </row>
    <row r="9" spans="1:9" x14ac:dyDescent="0.25">
      <c r="A9" t="s">
        <v>20</v>
      </c>
      <c r="B9" t="s">
        <v>15</v>
      </c>
      <c r="C9">
        <v>1.8333333333333299</v>
      </c>
      <c r="D9">
        <v>-2.6515916418294401</v>
      </c>
      <c r="E9">
        <v>4.0056684546510603E-3</v>
      </c>
      <c r="F9">
        <v>7</v>
      </c>
      <c r="G9">
        <v>58.142857142857103</v>
      </c>
      <c r="H9" t="str">
        <f>VLOOKUP(A9,[1]Sheet1!$A:$H,8,0)</f>
        <v>Unknown</v>
      </c>
      <c r="I9" t="s">
        <v>27</v>
      </c>
    </row>
    <row r="10" spans="1:9" x14ac:dyDescent="0.25">
      <c r="A10" t="s">
        <v>42</v>
      </c>
      <c r="B10" t="s">
        <v>19</v>
      </c>
      <c r="C10">
        <v>1.85</v>
      </c>
      <c r="D10">
        <v>-2.38746406850264</v>
      </c>
      <c r="E10">
        <v>8.4825305241731496E-3</v>
      </c>
      <c r="F10">
        <v>5</v>
      </c>
      <c r="G10">
        <v>55.2</v>
      </c>
      <c r="H10" t="str">
        <f>VLOOKUP(A10,[1]Sheet1!$A:$H,8,0)</f>
        <v>Unknown</v>
      </c>
      <c r="I10" t="s">
        <v>27</v>
      </c>
    </row>
  </sheetData>
  <sortState xmlns:xlrd2="http://schemas.microsoft.com/office/spreadsheetml/2017/richdata2" ref="A2:F37">
    <sortCondition ref="D2:D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55D5-7CC6-4771-9394-443B133E3349}">
  <dimension ref="A1:I8"/>
  <sheetViews>
    <sheetView tabSelected="1" workbookViewId="0">
      <selection activeCell="Q14" sqref="Q14"/>
    </sheetView>
  </sheetViews>
  <sheetFormatPr defaultRowHeight="15" x14ac:dyDescent="0.25"/>
  <cols>
    <col min="1" max="1" width="16.42578125" customWidth="1"/>
  </cols>
  <sheetData>
    <row r="1" spans="1:9" x14ac:dyDescent="0.25">
      <c r="A1" t="s">
        <v>22</v>
      </c>
      <c r="B1" t="s">
        <v>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23</v>
      </c>
      <c r="I1" t="s">
        <v>24</v>
      </c>
    </row>
    <row r="2" spans="1:9" x14ac:dyDescent="0.25">
      <c r="A2" t="s">
        <v>29</v>
      </c>
      <c r="B2" t="s">
        <v>5</v>
      </c>
      <c r="C2">
        <v>1.8068027210884401</v>
      </c>
      <c r="D2">
        <v>-5.29305320630412</v>
      </c>
      <c r="E2" s="1">
        <v>6.0145451747387801E-8</v>
      </c>
      <c r="F2">
        <v>63</v>
      </c>
      <c r="G2">
        <v>104.206349206349</v>
      </c>
      <c r="H2" t="str">
        <f>VLOOKUP(A2,[1]Sheet1!$A:$H,8,0)</f>
        <v>Antimalarial</v>
      </c>
      <c r="I2" t="s">
        <v>28</v>
      </c>
    </row>
    <row r="3" spans="1:9" x14ac:dyDescent="0.25">
      <c r="A3" t="s">
        <v>32</v>
      </c>
      <c r="B3" t="s">
        <v>7</v>
      </c>
      <c r="C3">
        <v>1.78201058201058</v>
      </c>
      <c r="D3">
        <v>-4.61064541939266</v>
      </c>
      <c r="E3" s="1">
        <v>2.0071036098184698E-6</v>
      </c>
      <c r="F3">
        <v>27</v>
      </c>
      <c r="G3">
        <v>128.81481481481501</v>
      </c>
      <c r="H3" t="str">
        <f>VLOOKUP(A3,[1]Sheet1!$A:$H,8,0)</f>
        <v>Anticancer agents</v>
      </c>
      <c r="I3" t="s">
        <v>28</v>
      </c>
    </row>
    <row r="4" spans="1:9" x14ac:dyDescent="0.25">
      <c r="A4" t="s">
        <v>30</v>
      </c>
      <c r="B4" t="s">
        <v>6</v>
      </c>
      <c r="C4">
        <v>1.8824884792626699</v>
      </c>
      <c r="D4">
        <v>-4.1780652226041699</v>
      </c>
      <c r="E4" s="1">
        <v>1.46999677859385E-5</v>
      </c>
      <c r="F4">
        <v>62</v>
      </c>
      <c r="G4">
        <v>85.983870967741893</v>
      </c>
      <c r="H4" t="str">
        <f>VLOOKUP(A4,[1]Sheet1!$A:$H,8,0)</f>
        <v>Copper compounds</v>
      </c>
      <c r="I4" t="s">
        <v>28</v>
      </c>
    </row>
    <row r="5" spans="1:9" x14ac:dyDescent="0.25">
      <c r="A5" t="s">
        <v>31</v>
      </c>
      <c r="B5" t="s">
        <v>17</v>
      </c>
      <c r="C5">
        <v>1.74285714285714</v>
      </c>
      <c r="D5">
        <v>-3.5006206398713902</v>
      </c>
      <c r="E5">
        <v>2.3208804523491299E-4</v>
      </c>
      <c r="F5">
        <v>6</v>
      </c>
      <c r="G5">
        <v>129</v>
      </c>
      <c r="H5" t="str">
        <f>VLOOKUP(A5,[1]Sheet1!$A:$H,8,0)</f>
        <v>Antibiotics</v>
      </c>
      <c r="I5" t="s">
        <v>28</v>
      </c>
    </row>
    <row r="6" spans="1:9" x14ac:dyDescent="0.25">
      <c r="A6" t="s">
        <v>35</v>
      </c>
      <c r="B6" t="s">
        <v>12</v>
      </c>
      <c r="C6">
        <v>1.75714285714286</v>
      </c>
      <c r="D6">
        <v>-3.2880053591287202</v>
      </c>
      <c r="E6">
        <v>5.0449959381882305E-4</v>
      </c>
      <c r="F6">
        <v>8</v>
      </c>
      <c r="G6">
        <v>135.75</v>
      </c>
      <c r="H6" t="str">
        <f>VLOOKUP(A6,[1]Sheet1!$A:$H,8,0)</f>
        <v>Antioxidants</v>
      </c>
      <c r="I6" t="s">
        <v>28</v>
      </c>
    </row>
    <row r="7" spans="1:9" x14ac:dyDescent="0.25">
      <c r="A7" t="s">
        <v>33</v>
      </c>
      <c r="B7" t="s">
        <v>18</v>
      </c>
      <c r="C7">
        <v>1.74285714285714</v>
      </c>
      <c r="D7">
        <v>-3.0600445097583902</v>
      </c>
      <c r="E7">
        <v>1.1065204990996201E-3</v>
      </c>
      <c r="F7">
        <v>6</v>
      </c>
      <c r="G7">
        <v>129</v>
      </c>
      <c r="H7" t="str">
        <f>VLOOKUP(A7,[1]Sheet1!$A:$H,8,0)</f>
        <v>Antibiotics</v>
      </c>
      <c r="I7" t="s">
        <v>28</v>
      </c>
    </row>
    <row r="8" spans="1:9" x14ac:dyDescent="0.25">
      <c r="A8" t="s">
        <v>34</v>
      </c>
      <c r="B8" t="s">
        <v>16</v>
      </c>
      <c r="C8">
        <v>1.74285714285714</v>
      </c>
      <c r="D8">
        <v>-2.9988113549053699</v>
      </c>
      <c r="E8">
        <v>1.3551753289216999E-3</v>
      </c>
      <c r="F8">
        <v>6</v>
      </c>
      <c r="G8">
        <v>129</v>
      </c>
      <c r="H8" t="str">
        <f>VLOOKUP(A8,[1]Sheet1!$A:$H,8,0)</f>
        <v>Unknown</v>
      </c>
      <c r="I8" t="s">
        <v>28</v>
      </c>
    </row>
  </sheetData>
  <sortState xmlns:xlrd2="http://schemas.microsoft.com/office/spreadsheetml/2017/richdata2" ref="A2:F37">
    <sortCondition ref="D2:D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Child</vt:lpstr>
      <vt:lpstr>Young Adult</vt:lpstr>
      <vt:lpstr>Older Adult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Alexander Capraro</cp:lastModifiedBy>
  <dcterms:created xsi:type="dcterms:W3CDTF">2021-09-22T06:00:11Z</dcterms:created>
  <dcterms:modified xsi:type="dcterms:W3CDTF">2021-09-22T06:29:02Z</dcterms:modified>
</cp:coreProperties>
</file>