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bernat/Desktop/"/>
    </mc:Choice>
  </mc:AlternateContent>
  <xr:revisionPtr revIDLastSave="0" documentId="13_ncr:1_{7D8182B2-5B42-5F47-92B4-7F0550ABE5D9}" xr6:coauthVersionLast="36" xr6:coauthVersionMax="36" xr10:uidLastSave="{00000000-0000-0000-0000-000000000000}"/>
  <bookViews>
    <workbookView xWindow="11280" yWindow="500" windowWidth="21560" windowHeight="16600" xr2:uid="{5098ED71-4DFC-D747-9308-23891173662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  <c r="N26" i="1" l="1"/>
  <c r="N22" i="1"/>
  <c r="N18" i="1"/>
  <c r="N14" i="1"/>
  <c r="N10" i="1"/>
  <c r="N6" i="1"/>
  <c r="N25" i="1"/>
  <c r="N21" i="1"/>
  <c r="N17" i="1"/>
  <c r="N13" i="1"/>
  <c r="N9" i="1"/>
  <c r="N5" i="1"/>
  <c r="N28" i="1"/>
  <c r="N24" i="1"/>
  <c r="N20" i="1"/>
  <c r="N16" i="1"/>
  <c r="N12" i="1"/>
  <c r="N8" i="1"/>
  <c r="N4" i="1"/>
  <c r="N27" i="1"/>
  <c r="N23" i="1"/>
  <c r="N19" i="1"/>
  <c r="N15" i="1"/>
  <c r="N11" i="1"/>
  <c r="N7" i="1"/>
  <c r="N3" i="1"/>
  <c r="N2" i="1"/>
</calcChain>
</file>

<file path=xl/sharedStrings.xml><?xml version="1.0" encoding="utf-8"?>
<sst xmlns="http://schemas.openxmlformats.org/spreadsheetml/2006/main" count="16" uniqueCount="16">
  <si>
    <t>Plant</t>
  </si>
  <si>
    <t>Branch_Length1</t>
  </si>
  <si>
    <t>Branch_Length2</t>
  </si>
  <si>
    <t>Branch_Length3</t>
  </si>
  <si>
    <t>Branch_Length4</t>
  </si>
  <si>
    <t>Branch_Length5</t>
  </si>
  <si>
    <t>Branch_Length6</t>
  </si>
  <si>
    <t>Branch_Length7</t>
  </si>
  <si>
    <t>Branch_Length8</t>
  </si>
  <si>
    <t>Branch_Length9</t>
  </si>
  <si>
    <t>Branch_Length10</t>
  </si>
  <si>
    <t>Q1</t>
  </si>
  <si>
    <t>Branch_Length_IQR</t>
  </si>
  <si>
    <t>Q3</t>
  </si>
  <si>
    <t>Median_Branch_Length</t>
  </si>
  <si>
    <t>Num_Nodes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</si>
</sst>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F7FB-76E5-244F-8703-0940B919D7DB}">
  <dimension ref="A1:P28"/>
  <sheetViews>
    <sheetView tabSelected="1" workbookViewId="0">
      <pane xSplit="1" topLeftCell="P1" activePane="topRight" state="frozen"/>
      <selection pane="topRight" activeCell="P2" sqref="P2"/>
    </sheetView>
  </sheetViews>
  <sheetFormatPr baseColWidth="10" defaultRowHeight="16" x14ac:dyDescent="0.2"/>
  <cols>
    <col min="2" max="11" width="14.83203125" customWidth="1"/>
    <col min="14" max="14" width="21.83203125" customWidth="1"/>
    <col min="15" max="15" width="20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  <c r="O1" t="s">
        <v>14</v>
      </c>
      <c r="P1" t="s">
        <v>15</v>
      </c>
    </row>
    <row r="2" spans="1:16" x14ac:dyDescent="0.2">
      <c r="A2">
        <v>1</v>
      </c>
      <c r="B2" s="1">
        <v>271</v>
      </c>
      <c r="C2" s="1">
        <v>211</v>
      </c>
      <c r="D2" s="1">
        <v>373</v>
      </c>
      <c r="E2" s="1">
        <v>497</v>
      </c>
      <c r="F2" s="1">
        <v>133</v>
      </c>
      <c r="G2" s="1">
        <v>214</v>
      </c>
      <c r="H2" s="1">
        <v>280</v>
      </c>
      <c r="I2" s="1">
        <v>351</v>
      </c>
      <c r="J2" s="1">
        <v>508</v>
      </c>
      <c r="K2" s="1">
        <v>448</v>
      </c>
      <c r="L2">
        <f>QUARTILE(B2:K2,1)</f>
        <v>228.25</v>
      </c>
      <c r="M2">
        <f>QUARTILE(B2:K2,3)</f>
        <v>429.25</v>
      </c>
      <c r="N2">
        <f>M2-L2</f>
        <v>201</v>
      </c>
      <c r="O2">
        <f>MEDIAN(B2:K2)</f>
        <v>315.5</v>
      </c>
      <c r="P2">
        <v>96</v>
      </c>
    </row>
    <row r="3" spans="1:16" x14ac:dyDescent="0.2">
      <c r="A3">
        <v>2</v>
      </c>
      <c r="B3" s="1">
        <v>232</v>
      </c>
      <c r="C3" s="1">
        <v>300</v>
      </c>
      <c r="D3" s="1">
        <v>273</v>
      </c>
      <c r="E3" s="1">
        <v>365</v>
      </c>
      <c r="F3" s="1">
        <v>350</v>
      </c>
      <c r="G3" s="1">
        <v>368</v>
      </c>
      <c r="H3" s="1">
        <v>400</v>
      </c>
      <c r="I3" s="1">
        <v>281</v>
      </c>
      <c r="J3" s="1">
        <v>286</v>
      </c>
      <c r="K3" s="1">
        <v>300</v>
      </c>
      <c r="L3">
        <f t="shared" ref="L3:L28" si="0">QUARTILE(B3:K3,1)</f>
        <v>282.25</v>
      </c>
      <c r="M3">
        <f t="shared" ref="M3:M28" si="1">QUARTILE(B3:K3,3)</f>
        <v>361.25</v>
      </c>
      <c r="N3">
        <f t="shared" ref="N3:N28" si="2">M3-L3</f>
        <v>79</v>
      </c>
      <c r="O3">
        <f>MEDIAN(B3:K3)</f>
        <v>300</v>
      </c>
      <c r="P3">
        <v>137</v>
      </c>
    </row>
    <row r="4" spans="1:16" x14ac:dyDescent="0.2">
      <c r="A4">
        <v>3</v>
      </c>
      <c r="B4" s="1">
        <v>339</v>
      </c>
      <c r="C4" s="1">
        <v>338</v>
      </c>
      <c r="D4" s="1">
        <v>290</v>
      </c>
      <c r="E4" s="1">
        <v>227</v>
      </c>
      <c r="F4" s="1">
        <v>354</v>
      </c>
      <c r="G4" s="1">
        <v>176</v>
      </c>
      <c r="H4" s="1">
        <v>354</v>
      </c>
      <c r="I4" s="1">
        <v>301</v>
      </c>
      <c r="J4" s="1">
        <v>356</v>
      </c>
      <c r="K4" s="1">
        <v>426</v>
      </c>
      <c r="L4">
        <f t="shared" si="0"/>
        <v>292.75</v>
      </c>
      <c r="M4">
        <f t="shared" si="1"/>
        <v>354</v>
      </c>
      <c r="N4">
        <f t="shared" si="2"/>
        <v>61.25</v>
      </c>
      <c r="O4">
        <f>MEDIAN(B4:K4)</f>
        <v>338.5</v>
      </c>
      <c r="P4">
        <v>223</v>
      </c>
    </row>
    <row r="5" spans="1:16" x14ac:dyDescent="0.2">
      <c r="A5">
        <v>4</v>
      </c>
      <c r="B5" s="1">
        <v>207</v>
      </c>
      <c r="C5" s="1">
        <v>271</v>
      </c>
      <c r="D5" s="1">
        <v>152</v>
      </c>
      <c r="E5" s="1">
        <v>136</v>
      </c>
      <c r="F5" s="1">
        <v>181</v>
      </c>
      <c r="G5" s="1">
        <v>181</v>
      </c>
      <c r="H5" s="1">
        <v>136</v>
      </c>
      <c r="I5" s="1">
        <v>198</v>
      </c>
      <c r="J5" s="1">
        <v>175</v>
      </c>
      <c r="K5" s="1">
        <v>199</v>
      </c>
      <c r="L5">
        <f t="shared" si="0"/>
        <v>157.75</v>
      </c>
      <c r="M5">
        <f t="shared" si="1"/>
        <v>198.75</v>
      </c>
      <c r="N5">
        <f t="shared" si="2"/>
        <v>41</v>
      </c>
      <c r="O5">
        <f>MEDIAN(B5:K5)</f>
        <v>181</v>
      </c>
      <c r="P5">
        <v>120</v>
      </c>
    </row>
    <row r="6" spans="1:16" x14ac:dyDescent="0.2">
      <c r="A6">
        <v>5</v>
      </c>
      <c r="B6" s="1">
        <v>315</v>
      </c>
      <c r="C6" s="1">
        <v>312</v>
      </c>
      <c r="D6" s="1">
        <v>306</v>
      </c>
      <c r="E6" s="1">
        <v>265</v>
      </c>
      <c r="F6" s="1">
        <v>262</v>
      </c>
      <c r="G6" s="1">
        <v>264</v>
      </c>
      <c r="H6" s="1">
        <v>259</v>
      </c>
      <c r="I6" s="1">
        <v>290</v>
      </c>
      <c r="J6" s="1">
        <v>252</v>
      </c>
      <c r="K6" s="1">
        <v>267</v>
      </c>
      <c r="L6">
        <f t="shared" si="0"/>
        <v>262.5</v>
      </c>
      <c r="M6">
        <f t="shared" si="1"/>
        <v>302</v>
      </c>
      <c r="N6">
        <f t="shared" si="2"/>
        <v>39.5</v>
      </c>
      <c r="O6">
        <f>MEDIAN(B6:K6)</f>
        <v>266</v>
      </c>
      <c r="P6">
        <v>151</v>
      </c>
    </row>
    <row r="7" spans="1:16" x14ac:dyDescent="0.2">
      <c r="A7">
        <v>6</v>
      </c>
      <c r="B7" s="1">
        <v>173</v>
      </c>
      <c r="C7" s="1">
        <v>247</v>
      </c>
      <c r="D7" s="1">
        <v>312</v>
      </c>
      <c r="E7" s="1">
        <v>228</v>
      </c>
      <c r="F7" s="1">
        <v>291</v>
      </c>
      <c r="G7" s="1">
        <v>310</v>
      </c>
      <c r="H7" s="1">
        <v>381</v>
      </c>
      <c r="I7" s="1">
        <v>294</v>
      </c>
      <c r="J7" s="1">
        <v>366</v>
      </c>
      <c r="K7" s="1">
        <v>244</v>
      </c>
      <c r="L7">
        <f t="shared" si="0"/>
        <v>244.75</v>
      </c>
      <c r="M7">
        <f t="shared" si="1"/>
        <v>311.5</v>
      </c>
      <c r="N7">
        <f t="shared" si="2"/>
        <v>66.75</v>
      </c>
      <c r="O7">
        <f>MEDIAN(B7:K7)</f>
        <v>292.5</v>
      </c>
      <c r="P7">
        <v>214</v>
      </c>
    </row>
    <row r="8" spans="1:16" x14ac:dyDescent="0.2">
      <c r="A8">
        <v>7</v>
      </c>
      <c r="B8" s="1">
        <v>273</v>
      </c>
      <c r="C8" s="1">
        <v>282</v>
      </c>
      <c r="D8" s="1">
        <v>407</v>
      </c>
      <c r="E8" s="1">
        <v>233</v>
      </c>
      <c r="F8" s="1">
        <v>207</v>
      </c>
      <c r="G8" s="1">
        <v>311</v>
      </c>
      <c r="H8" s="1">
        <v>226</v>
      </c>
      <c r="I8" s="1">
        <v>352</v>
      </c>
      <c r="J8" s="1">
        <v>296</v>
      </c>
      <c r="K8" s="1">
        <v>217</v>
      </c>
      <c r="L8">
        <f t="shared" si="0"/>
        <v>227.75</v>
      </c>
      <c r="M8">
        <f t="shared" si="1"/>
        <v>307.25</v>
      </c>
      <c r="N8">
        <f t="shared" si="2"/>
        <v>79.5</v>
      </c>
      <c r="O8">
        <f>MEDIAN(B8:K8)</f>
        <v>277.5</v>
      </c>
      <c r="P8">
        <v>147</v>
      </c>
    </row>
    <row r="9" spans="1:16" x14ac:dyDescent="0.2">
      <c r="A9">
        <v>8</v>
      </c>
      <c r="B9" s="1">
        <v>285</v>
      </c>
      <c r="C9" s="1">
        <v>194</v>
      </c>
      <c r="D9" s="1">
        <v>207</v>
      </c>
      <c r="E9" s="1">
        <v>202</v>
      </c>
      <c r="F9" s="1">
        <v>298</v>
      </c>
      <c r="G9" s="1">
        <v>319</v>
      </c>
      <c r="H9" s="1">
        <v>250</v>
      </c>
      <c r="I9" s="1">
        <v>353</v>
      </c>
      <c r="J9" s="1">
        <v>262</v>
      </c>
      <c r="K9" s="1">
        <v>294</v>
      </c>
      <c r="L9">
        <f t="shared" si="0"/>
        <v>217.75</v>
      </c>
      <c r="M9">
        <f t="shared" si="1"/>
        <v>297</v>
      </c>
      <c r="N9">
        <f t="shared" si="2"/>
        <v>79.25</v>
      </c>
      <c r="O9">
        <f>MEDIAN(B9:K9)</f>
        <v>273.5</v>
      </c>
      <c r="P9">
        <v>198</v>
      </c>
    </row>
    <row r="10" spans="1:16" x14ac:dyDescent="0.2">
      <c r="A10">
        <v>9</v>
      </c>
      <c r="B10" s="1">
        <v>180</v>
      </c>
      <c r="C10" s="1">
        <v>211</v>
      </c>
      <c r="D10" s="1">
        <v>184</v>
      </c>
      <c r="E10" s="1">
        <v>198</v>
      </c>
      <c r="F10" s="1">
        <v>242</v>
      </c>
      <c r="G10" s="1">
        <v>137</v>
      </c>
      <c r="H10" s="1">
        <v>224</v>
      </c>
      <c r="I10" s="1">
        <v>191</v>
      </c>
      <c r="J10" s="1">
        <v>225</v>
      </c>
      <c r="K10" s="1">
        <v>222</v>
      </c>
      <c r="L10">
        <f t="shared" si="0"/>
        <v>185.75</v>
      </c>
      <c r="M10">
        <f t="shared" si="1"/>
        <v>223.5</v>
      </c>
      <c r="N10">
        <f t="shared" si="2"/>
        <v>37.75</v>
      </c>
      <c r="O10">
        <f>MEDIAN(B10:K10)</f>
        <v>204.5</v>
      </c>
      <c r="P10">
        <v>152</v>
      </c>
    </row>
    <row r="11" spans="1:16" x14ac:dyDescent="0.2">
      <c r="A11">
        <v>10</v>
      </c>
      <c r="B11" s="1">
        <v>201</v>
      </c>
      <c r="C11" s="1">
        <v>300</v>
      </c>
      <c r="D11" s="1">
        <v>262</v>
      </c>
      <c r="E11" s="1">
        <v>267</v>
      </c>
      <c r="F11" s="1">
        <v>233</v>
      </c>
      <c r="G11" s="1">
        <v>167</v>
      </c>
      <c r="H11" s="1">
        <v>230</v>
      </c>
      <c r="I11" s="1">
        <v>276</v>
      </c>
      <c r="J11" s="1">
        <v>255</v>
      </c>
      <c r="K11" s="1">
        <v>273</v>
      </c>
      <c r="L11">
        <f t="shared" si="0"/>
        <v>230.75</v>
      </c>
      <c r="M11">
        <f t="shared" si="1"/>
        <v>271.5</v>
      </c>
      <c r="N11">
        <f t="shared" si="2"/>
        <v>40.75</v>
      </c>
      <c r="O11">
        <f>MEDIAN(B11:K11)</f>
        <v>258.5</v>
      </c>
      <c r="P11">
        <v>140</v>
      </c>
    </row>
    <row r="12" spans="1:16" x14ac:dyDescent="0.2">
      <c r="A12">
        <v>11</v>
      </c>
      <c r="B12" s="1">
        <v>232</v>
      </c>
      <c r="C12" s="1">
        <v>250</v>
      </c>
      <c r="D12" s="1">
        <v>229</v>
      </c>
      <c r="E12" s="1">
        <v>307</v>
      </c>
      <c r="F12" s="1">
        <v>221</v>
      </c>
      <c r="G12" s="1">
        <v>202</v>
      </c>
      <c r="H12" s="1">
        <v>149</v>
      </c>
      <c r="I12" s="1">
        <v>147</v>
      </c>
      <c r="J12" s="1">
        <v>265</v>
      </c>
      <c r="K12" s="1">
        <v>226</v>
      </c>
      <c r="L12">
        <f t="shared" si="0"/>
        <v>206.75</v>
      </c>
      <c r="M12">
        <f t="shared" si="1"/>
        <v>245.5</v>
      </c>
      <c r="N12">
        <f t="shared" si="2"/>
        <v>38.75</v>
      </c>
      <c r="O12">
        <f>MEDIAN(B12:K12)</f>
        <v>227.5</v>
      </c>
      <c r="P12">
        <v>186</v>
      </c>
    </row>
    <row r="13" spans="1:16" x14ac:dyDescent="0.2">
      <c r="A13">
        <v>12</v>
      </c>
      <c r="B13" s="1">
        <v>259</v>
      </c>
      <c r="C13" s="1">
        <v>206</v>
      </c>
      <c r="D13" s="1">
        <v>225</v>
      </c>
      <c r="E13" s="1">
        <v>295</v>
      </c>
      <c r="F13" s="1">
        <v>228</v>
      </c>
      <c r="G13" s="1">
        <v>214</v>
      </c>
      <c r="H13" s="1">
        <v>223</v>
      </c>
      <c r="I13" s="1">
        <v>187</v>
      </c>
      <c r="J13" s="1">
        <v>319</v>
      </c>
      <c r="K13" s="1">
        <v>241</v>
      </c>
      <c r="L13">
        <f t="shared" si="0"/>
        <v>216.25</v>
      </c>
      <c r="M13">
        <f t="shared" si="1"/>
        <v>254.5</v>
      </c>
      <c r="N13">
        <f t="shared" si="2"/>
        <v>38.25</v>
      </c>
      <c r="O13">
        <f>MEDIAN(B13:K13)</f>
        <v>226.5</v>
      </c>
      <c r="P13">
        <v>134</v>
      </c>
    </row>
    <row r="14" spans="1:16" x14ac:dyDescent="0.2">
      <c r="A14">
        <v>13</v>
      </c>
      <c r="B14" s="1">
        <v>229</v>
      </c>
      <c r="C14" s="1">
        <v>181</v>
      </c>
      <c r="D14" s="1">
        <v>181</v>
      </c>
      <c r="E14" s="1">
        <v>222</v>
      </c>
      <c r="F14" s="1">
        <v>166</v>
      </c>
      <c r="G14" s="1">
        <v>233</v>
      </c>
      <c r="H14" s="1">
        <v>162</v>
      </c>
      <c r="I14" s="1">
        <v>246</v>
      </c>
      <c r="J14" s="1">
        <v>332</v>
      </c>
      <c r="K14" s="1">
        <v>198</v>
      </c>
      <c r="L14">
        <f t="shared" si="0"/>
        <v>181</v>
      </c>
      <c r="M14">
        <f t="shared" si="1"/>
        <v>232</v>
      </c>
      <c r="N14">
        <f t="shared" si="2"/>
        <v>51</v>
      </c>
      <c r="O14">
        <f>MEDIAN(B14:K14)</f>
        <v>210</v>
      </c>
      <c r="P14">
        <v>176</v>
      </c>
    </row>
    <row r="15" spans="1:16" x14ac:dyDescent="0.2">
      <c r="A15">
        <v>14</v>
      </c>
      <c r="B15" s="1">
        <v>162</v>
      </c>
      <c r="C15" s="1">
        <v>300</v>
      </c>
      <c r="D15" s="1">
        <v>123</v>
      </c>
      <c r="E15" s="1">
        <v>360</v>
      </c>
      <c r="F15" s="1">
        <v>259</v>
      </c>
      <c r="G15" s="1">
        <v>313</v>
      </c>
      <c r="H15" s="1">
        <v>282</v>
      </c>
      <c r="I15" s="1">
        <v>231</v>
      </c>
      <c r="J15" s="1">
        <v>123</v>
      </c>
      <c r="K15" s="1">
        <v>149</v>
      </c>
      <c r="L15">
        <f t="shared" si="0"/>
        <v>152.25</v>
      </c>
      <c r="M15">
        <f t="shared" si="1"/>
        <v>295.5</v>
      </c>
      <c r="N15">
        <f t="shared" si="2"/>
        <v>143.25</v>
      </c>
      <c r="O15">
        <f>MEDIAN(B15:K15)</f>
        <v>245</v>
      </c>
      <c r="P15">
        <v>102</v>
      </c>
    </row>
    <row r="16" spans="1:16" x14ac:dyDescent="0.2">
      <c r="A16">
        <v>15</v>
      </c>
      <c r="B16" s="1">
        <v>235</v>
      </c>
      <c r="C16" s="1">
        <v>333</v>
      </c>
      <c r="D16" s="1">
        <v>259</v>
      </c>
      <c r="E16" s="1">
        <v>226</v>
      </c>
      <c r="F16" s="1">
        <v>189</v>
      </c>
      <c r="G16" s="1">
        <v>165</v>
      </c>
      <c r="H16" s="1">
        <v>223</v>
      </c>
      <c r="I16" s="1">
        <v>240</v>
      </c>
      <c r="J16" s="1">
        <v>395</v>
      </c>
      <c r="K16" s="1">
        <v>386</v>
      </c>
      <c r="L16">
        <f t="shared" si="0"/>
        <v>223.75</v>
      </c>
      <c r="M16">
        <f t="shared" si="1"/>
        <v>314.5</v>
      </c>
      <c r="N16">
        <f t="shared" si="2"/>
        <v>90.75</v>
      </c>
      <c r="O16">
        <f>MEDIAN(B16:K16)</f>
        <v>237.5</v>
      </c>
      <c r="P16">
        <v>164</v>
      </c>
    </row>
    <row r="17" spans="1:16" x14ac:dyDescent="0.2">
      <c r="A17">
        <v>16</v>
      </c>
      <c r="B17" s="1">
        <v>211</v>
      </c>
      <c r="C17" s="1">
        <v>261</v>
      </c>
      <c r="D17" s="1">
        <v>185</v>
      </c>
      <c r="E17" s="1">
        <v>202</v>
      </c>
      <c r="F17" s="1">
        <v>277</v>
      </c>
      <c r="G17" s="1">
        <v>277</v>
      </c>
      <c r="H17" s="1">
        <v>277</v>
      </c>
      <c r="I17" s="1">
        <v>247</v>
      </c>
      <c r="J17" s="1">
        <v>318</v>
      </c>
      <c r="K17" s="1">
        <v>205</v>
      </c>
      <c r="L17">
        <f t="shared" si="0"/>
        <v>206.5</v>
      </c>
      <c r="M17">
        <f t="shared" si="1"/>
        <v>277</v>
      </c>
      <c r="N17">
        <f t="shared" si="2"/>
        <v>70.5</v>
      </c>
      <c r="O17">
        <f>MEDIAN(B17:K17)</f>
        <v>254</v>
      </c>
      <c r="P17">
        <v>161</v>
      </c>
    </row>
    <row r="18" spans="1:16" x14ac:dyDescent="0.2">
      <c r="A18">
        <v>17</v>
      </c>
      <c r="B18" s="1">
        <v>320</v>
      </c>
      <c r="C18" s="1">
        <v>276</v>
      </c>
      <c r="D18" s="1">
        <v>253</v>
      </c>
      <c r="E18" s="1">
        <v>277</v>
      </c>
      <c r="F18" s="1">
        <v>237</v>
      </c>
      <c r="G18" s="1">
        <v>182</v>
      </c>
      <c r="H18" s="1">
        <v>137</v>
      </c>
      <c r="I18" s="1">
        <v>184</v>
      </c>
      <c r="J18" s="1">
        <v>228</v>
      </c>
      <c r="K18" s="1">
        <v>199</v>
      </c>
      <c r="L18">
        <f t="shared" si="0"/>
        <v>187.75</v>
      </c>
      <c r="M18">
        <f t="shared" si="1"/>
        <v>270.25</v>
      </c>
      <c r="N18">
        <f t="shared" si="2"/>
        <v>82.5</v>
      </c>
      <c r="O18">
        <f>MEDIAN(B18:K18)</f>
        <v>232.5</v>
      </c>
      <c r="P18">
        <v>144</v>
      </c>
    </row>
    <row r="19" spans="1:16" x14ac:dyDescent="0.2">
      <c r="A19">
        <v>18</v>
      </c>
      <c r="B19" s="1">
        <v>314</v>
      </c>
      <c r="C19" s="1">
        <v>352</v>
      </c>
      <c r="D19" s="1">
        <v>330</v>
      </c>
      <c r="E19" s="1">
        <v>284</v>
      </c>
      <c r="F19" s="1">
        <v>311</v>
      </c>
      <c r="G19" s="1">
        <v>246</v>
      </c>
      <c r="H19" s="1">
        <v>284</v>
      </c>
      <c r="I19" s="1">
        <v>203</v>
      </c>
      <c r="J19" s="1">
        <v>312</v>
      </c>
      <c r="K19" s="1">
        <v>331</v>
      </c>
      <c r="L19">
        <f t="shared" si="0"/>
        <v>284</v>
      </c>
      <c r="M19">
        <f t="shared" si="1"/>
        <v>326</v>
      </c>
      <c r="N19">
        <f t="shared" si="2"/>
        <v>42</v>
      </c>
      <c r="O19">
        <f>MEDIAN(B19:K19)</f>
        <v>311.5</v>
      </c>
      <c r="P19">
        <v>203</v>
      </c>
    </row>
    <row r="20" spans="1:16" x14ac:dyDescent="0.2">
      <c r="A20">
        <v>19</v>
      </c>
      <c r="B20" s="1">
        <v>200</v>
      </c>
      <c r="C20" s="1">
        <v>310</v>
      </c>
      <c r="D20" s="1">
        <v>286</v>
      </c>
      <c r="E20" s="1">
        <v>287</v>
      </c>
      <c r="F20" s="1">
        <v>402</v>
      </c>
      <c r="G20" s="1">
        <v>242</v>
      </c>
      <c r="H20" s="1">
        <v>204</v>
      </c>
      <c r="I20" s="1">
        <v>292</v>
      </c>
      <c r="J20" s="1">
        <v>258</v>
      </c>
      <c r="K20" s="1">
        <v>244</v>
      </c>
      <c r="L20">
        <f t="shared" si="0"/>
        <v>242.5</v>
      </c>
      <c r="M20">
        <f t="shared" si="1"/>
        <v>290.75</v>
      </c>
      <c r="N20">
        <f t="shared" si="2"/>
        <v>48.25</v>
      </c>
      <c r="O20">
        <f>MEDIAN(B20:K20)</f>
        <v>272</v>
      </c>
      <c r="P20">
        <v>184</v>
      </c>
    </row>
    <row r="21" spans="1:16" x14ac:dyDescent="0.2">
      <c r="A21">
        <v>20</v>
      </c>
      <c r="B21" s="1">
        <v>223</v>
      </c>
      <c r="C21" s="1">
        <v>246</v>
      </c>
      <c r="D21" s="1">
        <v>168</v>
      </c>
      <c r="E21" s="1">
        <v>210</v>
      </c>
      <c r="F21" s="1">
        <v>281</v>
      </c>
      <c r="G21" s="1">
        <v>152</v>
      </c>
      <c r="H21" s="1">
        <v>217</v>
      </c>
      <c r="I21" s="1">
        <v>251</v>
      </c>
      <c r="J21" s="1">
        <v>219</v>
      </c>
      <c r="K21" s="1">
        <v>161</v>
      </c>
      <c r="L21">
        <f t="shared" si="0"/>
        <v>178.5</v>
      </c>
      <c r="M21">
        <f t="shared" si="1"/>
        <v>240.25</v>
      </c>
      <c r="N21">
        <f t="shared" si="2"/>
        <v>61.75</v>
      </c>
      <c r="O21">
        <f>MEDIAN(B21:K21)</f>
        <v>218</v>
      </c>
      <c r="P21">
        <v>165</v>
      </c>
    </row>
    <row r="22" spans="1:16" x14ac:dyDescent="0.2">
      <c r="A22">
        <v>21</v>
      </c>
      <c r="B22" s="1">
        <v>293</v>
      </c>
      <c r="C22" s="1">
        <v>340</v>
      </c>
      <c r="D22" s="1">
        <v>205</v>
      </c>
      <c r="E22" s="1">
        <v>275</v>
      </c>
      <c r="F22" s="1">
        <v>198</v>
      </c>
      <c r="G22" s="1">
        <v>421</v>
      </c>
      <c r="H22" s="1">
        <v>417</v>
      </c>
      <c r="I22" s="1">
        <v>379</v>
      </c>
      <c r="J22" s="1">
        <v>450</v>
      </c>
      <c r="K22" s="1">
        <v>382</v>
      </c>
      <c r="L22">
        <f t="shared" si="0"/>
        <v>279.5</v>
      </c>
      <c r="M22">
        <f t="shared" si="1"/>
        <v>408.25</v>
      </c>
      <c r="N22">
        <f t="shared" si="2"/>
        <v>128.75</v>
      </c>
      <c r="O22">
        <f>MEDIAN(B22:K22)</f>
        <v>359.5</v>
      </c>
      <c r="P22">
        <v>239</v>
      </c>
    </row>
    <row r="23" spans="1:16" x14ac:dyDescent="0.2">
      <c r="A23">
        <v>22</v>
      </c>
      <c r="B23" s="1">
        <v>308</v>
      </c>
      <c r="C23" s="1">
        <v>316</v>
      </c>
      <c r="D23" s="1">
        <v>341</v>
      </c>
      <c r="E23" s="1">
        <v>256</v>
      </c>
      <c r="F23" s="1">
        <v>211</v>
      </c>
      <c r="G23" s="1">
        <v>264</v>
      </c>
      <c r="H23" s="1">
        <v>381</v>
      </c>
      <c r="I23" s="1">
        <v>256</v>
      </c>
      <c r="J23" s="1">
        <v>335</v>
      </c>
      <c r="K23" s="1">
        <v>225</v>
      </c>
      <c r="L23">
        <f t="shared" si="0"/>
        <v>256</v>
      </c>
      <c r="M23">
        <f t="shared" si="1"/>
        <v>330.25</v>
      </c>
      <c r="N23">
        <f t="shared" si="2"/>
        <v>74.25</v>
      </c>
      <c r="O23">
        <f>MEDIAN(B23:K23)</f>
        <v>286</v>
      </c>
      <c r="P23">
        <v>190</v>
      </c>
    </row>
    <row r="24" spans="1:16" x14ac:dyDescent="0.2">
      <c r="A24">
        <v>23</v>
      </c>
      <c r="B24" s="1">
        <v>277</v>
      </c>
      <c r="C24" s="1">
        <v>266</v>
      </c>
      <c r="D24" s="1">
        <v>305</v>
      </c>
      <c r="E24" s="1">
        <v>247</v>
      </c>
      <c r="F24" s="1">
        <v>278</v>
      </c>
      <c r="G24" s="1">
        <v>271</v>
      </c>
      <c r="H24" s="1">
        <v>185</v>
      </c>
      <c r="I24" s="1">
        <v>266</v>
      </c>
      <c r="J24" s="1">
        <v>207</v>
      </c>
      <c r="K24" s="1">
        <v>285</v>
      </c>
      <c r="L24">
        <f t="shared" si="0"/>
        <v>251.75</v>
      </c>
      <c r="M24">
        <f t="shared" si="1"/>
        <v>277.75</v>
      </c>
      <c r="N24">
        <f t="shared" si="2"/>
        <v>26</v>
      </c>
      <c r="O24">
        <f>MEDIAN(B24:K24)</f>
        <v>268.5</v>
      </c>
      <c r="P24">
        <v>232</v>
      </c>
    </row>
    <row r="25" spans="1:16" x14ac:dyDescent="0.2">
      <c r="A25">
        <v>24</v>
      </c>
      <c r="B25" s="1">
        <v>292</v>
      </c>
      <c r="C25" s="1">
        <v>224</v>
      </c>
      <c r="D25" s="1">
        <v>291</v>
      </c>
      <c r="E25" s="1">
        <v>233</v>
      </c>
      <c r="F25" s="1">
        <v>318</v>
      </c>
      <c r="G25" s="1">
        <v>329</v>
      </c>
      <c r="H25" s="1">
        <v>339</v>
      </c>
      <c r="I25" s="1">
        <v>351</v>
      </c>
      <c r="J25" s="1">
        <v>352</v>
      </c>
      <c r="K25" s="1">
        <v>340</v>
      </c>
      <c r="L25">
        <f t="shared" si="0"/>
        <v>291.25</v>
      </c>
      <c r="M25">
        <f t="shared" si="1"/>
        <v>339.75</v>
      </c>
      <c r="N25">
        <f t="shared" si="2"/>
        <v>48.5</v>
      </c>
      <c r="O25">
        <f>MEDIAN(B25:K25)</f>
        <v>323.5</v>
      </c>
      <c r="P25">
        <v>216</v>
      </c>
    </row>
    <row r="26" spans="1:16" x14ac:dyDescent="0.2">
      <c r="A26">
        <v>25</v>
      </c>
      <c r="B26" s="1">
        <v>334</v>
      </c>
      <c r="C26" s="1">
        <v>347</v>
      </c>
      <c r="D26" s="1">
        <v>350</v>
      </c>
      <c r="E26" s="1">
        <v>374</v>
      </c>
      <c r="F26" s="1">
        <v>296</v>
      </c>
      <c r="G26" s="1">
        <v>354</v>
      </c>
      <c r="H26" s="1">
        <v>367</v>
      </c>
      <c r="I26" s="1">
        <v>320</v>
      </c>
      <c r="J26" s="1">
        <v>373</v>
      </c>
      <c r="K26" s="1">
        <v>288</v>
      </c>
      <c r="L26">
        <f t="shared" si="0"/>
        <v>323.5</v>
      </c>
      <c r="M26">
        <f t="shared" si="1"/>
        <v>363.75</v>
      </c>
      <c r="N26">
        <f t="shared" si="2"/>
        <v>40.25</v>
      </c>
      <c r="O26">
        <f>MEDIAN(B26:K26)</f>
        <v>348.5</v>
      </c>
      <c r="P26">
        <v>231</v>
      </c>
    </row>
    <row r="27" spans="1:16" x14ac:dyDescent="0.2">
      <c r="A27">
        <v>26</v>
      </c>
      <c r="B27" s="1">
        <v>374</v>
      </c>
      <c r="C27" s="1">
        <v>329</v>
      </c>
      <c r="D27" s="1">
        <v>315</v>
      </c>
      <c r="E27" s="1">
        <v>305</v>
      </c>
      <c r="F27" s="1">
        <v>329</v>
      </c>
      <c r="G27" s="1">
        <v>335</v>
      </c>
      <c r="H27" s="1">
        <v>290</v>
      </c>
      <c r="I27" s="1">
        <v>336</v>
      </c>
      <c r="J27" s="1">
        <v>333</v>
      </c>
      <c r="K27" s="1">
        <v>269</v>
      </c>
      <c r="L27">
        <f t="shared" si="0"/>
        <v>307.5</v>
      </c>
      <c r="M27">
        <f t="shared" si="1"/>
        <v>334.5</v>
      </c>
      <c r="N27">
        <f t="shared" si="2"/>
        <v>27</v>
      </c>
      <c r="O27">
        <f>MEDIAN(B27:K27)</f>
        <v>329</v>
      </c>
      <c r="P27">
        <v>267</v>
      </c>
    </row>
    <row r="28" spans="1:16" x14ac:dyDescent="0.2">
      <c r="A28">
        <v>27</v>
      </c>
      <c r="B28" s="2">
        <v>252</v>
      </c>
      <c r="C28" s="2">
        <v>197</v>
      </c>
      <c r="D28" s="2">
        <v>208</v>
      </c>
      <c r="E28" s="2">
        <v>352</v>
      </c>
      <c r="F28" s="2">
        <v>219</v>
      </c>
      <c r="G28" s="2">
        <v>205</v>
      </c>
      <c r="H28" s="2">
        <v>341</v>
      </c>
      <c r="I28" s="2">
        <v>305</v>
      </c>
      <c r="J28" s="2">
        <v>341</v>
      </c>
      <c r="K28" s="2">
        <v>333</v>
      </c>
      <c r="L28">
        <f t="shared" si="0"/>
        <v>210.75</v>
      </c>
      <c r="M28">
        <f t="shared" si="1"/>
        <v>339</v>
      </c>
      <c r="N28">
        <f t="shared" si="2"/>
        <v>128.25</v>
      </c>
      <c r="O28">
        <f>MEDIAN(B28:K28)</f>
        <v>278.5</v>
      </c>
      <c r="P28">
        <v>163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Bernat</dc:creator>
  <cp:lastModifiedBy>Anastasia Bernat</cp:lastModifiedBy>
  <dcterms:created xsi:type="dcterms:W3CDTF">2020-12-08T02:36:20Z</dcterms:created>
  <dcterms:modified xsi:type="dcterms:W3CDTF">2020-12-08T04:58:16Z</dcterms:modified>
</cp:coreProperties>
</file>