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3" i="1"/>
  <c r="H4"/>
  <c r="H5"/>
  <c r="H6"/>
  <c r="H7"/>
  <c r="H8"/>
  <c r="H9"/>
  <c r="H10"/>
  <c r="H11"/>
  <c r="H2"/>
  <c r="E3"/>
  <c r="E4"/>
  <c r="E5"/>
  <c r="E6"/>
  <c r="E7"/>
  <c r="E8"/>
  <c r="E9"/>
  <c r="E10"/>
  <c r="E11"/>
  <c r="E2"/>
  <c r="D3"/>
  <c r="D4"/>
  <c r="D5"/>
  <c r="D6"/>
  <c r="D7"/>
  <c r="D8"/>
  <c r="D9"/>
  <c r="D10"/>
  <c r="D11"/>
  <c r="D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<sst xmlns="http://schemas.openxmlformats.org/spreadsheetml/2006/main" count="28" uniqueCount="28">
  <si>
    <t>PRODUCT ID</t>
  </si>
  <si>
    <t xml:space="preserve">PRODUCT NAME </t>
  </si>
  <si>
    <t>EXPIRED DATE</t>
  </si>
  <si>
    <t>A01</t>
  </si>
  <si>
    <t>ALPHA</t>
  </si>
  <si>
    <t>A02</t>
  </si>
  <si>
    <t>BETA</t>
  </si>
  <si>
    <t>A03</t>
  </si>
  <si>
    <t>GAMMA</t>
  </si>
  <si>
    <t>A04</t>
  </si>
  <si>
    <t>DELTA</t>
  </si>
  <si>
    <t>A05</t>
  </si>
  <si>
    <t>EPSILON</t>
  </si>
  <si>
    <t>A06</t>
  </si>
  <si>
    <t>ZETA</t>
  </si>
  <si>
    <t>A07</t>
  </si>
  <si>
    <t>ETA</t>
  </si>
  <si>
    <t>A08</t>
  </si>
  <si>
    <t>THETA</t>
  </si>
  <si>
    <t>A09</t>
  </si>
  <si>
    <t>IOTA</t>
  </si>
  <si>
    <t>A10</t>
  </si>
  <si>
    <t>KAPPA</t>
  </si>
  <si>
    <t>STATUS</t>
  </si>
  <si>
    <t>DAYS LEFT</t>
  </si>
  <si>
    <t>PRICE</t>
  </si>
  <si>
    <t>NO OF QUANTITY</t>
  </si>
  <si>
    <t>AMOUNT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</si>
</sst>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4" fontId="0" fillId="2" borderId="0" xfId="0" applyNumberFormat="1" applyFill="1"/>
    <xf numFmtId="0" fontId="0" fillId="3" borderId="0" xfId="0" applyFill="1"/>
    <xf numFmtId="14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1"/>
  <sheetViews>
    <sheetView tabSelected="1" workbookViewId="0">
      <selection activeCell="J17" sqref="J17"/>
    </sheetView>
  </sheetViews>
  <sheetFormatPr defaultRowHeight="15"/>
  <cols>
    <col min="3" max="3" width="13.28515625" customWidth="1"/>
    <col min="5" max="6" width="11.28515625" customWidth="1"/>
    <col min="7" max="7" width="16.28515625" customWidth="1"/>
  </cols>
  <sheetData>
    <row r="1" spans="1:8">
      <c r="A1" s="3" t="s">
        <v>0</v>
      </c>
      <c r="B1" s="3" t="s">
        <v>1</v>
      </c>
      <c r="C1" s="3" t="s">
        <v>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</row>
    <row r="2" spans="1:8">
      <c r="A2" s="1" t="s">
        <v>3</v>
      </c>
      <c r="B2" s="1" t="s">
        <v>4</v>
      </c>
      <c r="C2" s="2">
        <f>DATE(2022,12,3)</f>
        <v>44898</v>
      </c>
      <c r="D2" s="1" t="str">
        <f ca="1">IF(C2&gt;TODAY(),"USABLE","EXPIRED")</f>
        <v>USABLE</v>
      </c>
      <c r="E2" s="1">
        <f ca="1">IF(C2-TODAY()&gt;0,C2-TODAY(),"EXPIRED")</f>
        <v>345</v>
      </c>
      <c r="F2" s="1">
        <v>125</v>
      </c>
      <c r="G2" s="1">
        <v>21</v>
      </c>
      <c r="H2" s="1">
        <f>F2*G2</f>
        <v>2625</v>
      </c>
    </row>
    <row r="3" spans="1:8">
      <c r="A3" s="3" t="s">
        <v>5</v>
      </c>
      <c r="B3" s="3" t="s">
        <v>6</v>
      </c>
      <c r="C3" s="4">
        <f>DATE(2022,12,5)</f>
        <v>44900</v>
      </c>
      <c r="D3" s="3" t="str">
        <f t="shared" ref="D3:D11" ca="1" si="0">IF(C3&gt;TODAY(),"USABLE","EXPIRED")</f>
        <v>USABLE</v>
      </c>
      <c r="E3" s="3">
        <f t="shared" ref="E3:E11" ca="1" si="1">IF(C3-TODAY()&gt;0,C3-TODAY(),"EXPIRED")</f>
        <v>347</v>
      </c>
      <c r="F3" s="3">
        <v>135</v>
      </c>
      <c r="G3" s="3">
        <v>20</v>
      </c>
      <c r="H3" s="3">
        <f t="shared" ref="H3:H11" si="2">F3*G3</f>
        <v>2700</v>
      </c>
    </row>
    <row r="4" spans="1:8">
      <c r="A4" s="1" t="s">
        <v>7</v>
      </c>
      <c r="B4" s="1" t="s">
        <v>8</v>
      </c>
      <c r="C4" s="2">
        <f>DATE(2022,4,11)</f>
        <v>44662</v>
      </c>
      <c r="D4" s="1" t="str">
        <f t="shared" ca="1" si="0"/>
        <v>USABLE</v>
      </c>
      <c r="E4" s="1">
        <f t="shared" ca="1" si="1"/>
        <v>109</v>
      </c>
      <c r="F4" s="1">
        <v>145</v>
      </c>
      <c r="G4" s="1">
        <v>19</v>
      </c>
      <c r="H4" s="1">
        <f t="shared" si="2"/>
        <v>2755</v>
      </c>
    </row>
    <row r="5" spans="1:8">
      <c r="A5" s="3" t="s">
        <v>9</v>
      </c>
      <c r="B5" s="3" t="s">
        <v>10</v>
      </c>
      <c r="C5" s="4">
        <f>DATE(2021,3,30)</f>
        <v>44285</v>
      </c>
      <c r="D5" s="3" t="str">
        <f t="shared" ca="1" si="0"/>
        <v>EXPIRED</v>
      </c>
      <c r="E5" s="3" t="str">
        <f t="shared" ca="1" si="1"/>
        <v>EXPIRED</v>
      </c>
      <c r="F5" s="3">
        <v>155</v>
      </c>
      <c r="G5" s="3">
        <v>18</v>
      </c>
      <c r="H5" s="3">
        <f t="shared" si="2"/>
        <v>2790</v>
      </c>
    </row>
    <row r="6" spans="1:8">
      <c r="A6" s="1" t="s">
        <v>11</v>
      </c>
      <c r="B6" s="1" t="s">
        <v>12</v>
      </c>
      <c r="C6" s="2">
        <f>DATE(2021,5,7)</f>
        <v>44323</v>
      </c>
      <c r="D6" s="1" t="str">
        <f t="shared" ca="1" si="0"/>
        <v>EXPIRED</v>
      </c>
      <c r="E6" s="1" t="str">
        <f t="shared" ca="1" si="1"/>
        <v>EXPIRED</v>
      </c>
      <c r="F6" s="1">
        <v>165</v>
      </c>
      <c r="G6" s="1">
        <v>17</v>
      </c>
      <c r="H6" s="1">
        <f t="shared" si="2"/>
        <v>2805</v>
      </c>
    </row>
    <row r="7" spans="1:8">
      <c r="A7" s="3" t="s">
        <v>13</v>
      </c>
      <c r="B7" s="3" t="s">
        <v>14</v>
      </c>
      <c r="C7" s="4">
        <f>DATE(2022,9,15)</f>
        <v>44819</v>
      </c>
      <c r="D7" s="3" t="str">
        <f t="shared" ca="1" si="0"/>
        <v>USABLE</v>
      </c>
      <c r="E7" s="3">
        <f t="shared" ca="1" si="1"/>
        <v>266</v>
      </c>
      <c r="F7" s="3">
        <v>175</v>
      </c>
      <c r="G7" s="3">
        <v>16</v>
      </c>
      <c r="H7" s="3">
        <f t="shared" si="2"/>
        <v>2800</v>
      </c>
    </row>
    <row r="8" spans="1:8">
      <c r="A8" s="1" t="s">
        <v>15</v>
      </c>
      <c r="B8" s="1" t="s">
        <v>16</v>
      </c>
      <c r="C8" s="2">
        <f>DATE(2021,9,29)</f>
        <v>44468</v>
      </c>
      <c r="D8" s="1" t="str">
        <f t="shared" ca="1" si="0"/>
        <v>EXPIRED</v>
      </c>
      <c r="E8" s="1" t="str">
        <f t="shared" ca="1" si="1"/>
        <v>EXPIRED</v>
      </c>
      <c r="F8" s="1">
        <v>185</v>
      </c>
      <c r="G8" s="1">
        <v>15</v>
      </c>
      <c r="H8" s="1">
        <f t="shared" si="2"/>
        <v>2775</v>
      </c>
    </row>
    <row r="9" spans="1:8">
      <c r="A9" s="3" t="s">
        <v>17</v>
      </c>
      <c r="B9" s="3" t="s">
        <v>18</v>
      </c>
      <c r="C9" s="4">
        <f>DATE(2022,12,3)</f>
        <v>44898</v>
      </c>
      <c r="D9" s="3" t="str">
        <f t="shared" ca="1" si="0"/>
        <v>USABLE</v>
      </c>
      <c r="E9" s="3">
        <f t="shared" ca="1" si="1"/>
        <v>345</v>
      </c>
      <c r="F9" s="3">
        <v>195</v>
      </c>
      <c r="G9" s="3">
        <v>14</v>
      </c>
      <c r="H9" s="3">
        <f t="shared" si="2"/>
        <v>2730</v>
      </c>
    </row>
    <row r="10" spans="1:8">
      <c r="A10" s="1" t="s">
        <v>19</v>
      </c>
      <c r="B10" s="1" t="s">
        <v>20</v>
      </c>
      <c r="C10" s="2">
        <f>DATE(2021,8,8)</f>
        <v>44416</v>
      </c>
      <c r="D10" s="1" t="str">
        <f t="shared" ca="1" si="0"/>
        <v>EXPIRED</v>
      </c>
      <c r="E10" s="1" t="str">
        <f t="shared" ca="1" si="1"/>
        <v>EXPIRED</v>
      </c>
      <c r="F10" s="1">
        <v>205</v>
      </c>
      <c r="G10" s="1">
        <v>13</v>
      </c>
      <c r="H10" s="1">
        <f t="shared" si="2"/>
        <v>2665</v>
      </c>
    </row>
    <row r="11" spans="1:8">
      <c r="A11" s="3" t="s">
        <v>21</v>
      </c>
      <c r="B11" s="3" t="s">
        <v>22</v>
      </c>
      <c r="C11" s="4">
        <f>DATE(2021,6,19)</f>
        <v>44366</v>
      </c>
      <c r="D11" s="3" t="str">
        <f t="shared" ca="1" si="0"/>
        <v>EXPIRED</v>
      </c>
      <c r="E11" s="3" t="str">
        <f t="shared" ca="1" si="1"/>
        <v>EXPIRED</v>
      </c>
      <c r="F11" s="3">
        <v>215</v>
      </c>
      <c r="G11" s="3">
        <v>12</v>
      </c>
      <c r="H11" s="3">
        <f t="shared" si="2"/>
        <v>2580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2021-11-25T09:06:47Z</dcterms:created>
  <dcterms:modified xsi:type="dcterms:W3CDTF">2021-12-23T14:32:32Z</dcterms:modified>
</cp:coreProperties>
</file>