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17" i="1"/>
  <c r="E16"/>
  <c r="E15"/>
  <c r="E14"/>
  <c r="E13"/>
  <c r="E4"/>
  <c r="E8"/>
  <c r="E7"/>
  <c r="E6"/>
  <c r="E5"/>
</calcChain>
</file>

<file path=xl/sharedStrings.xml><?xml version="1.0" encoding="utf-8"?>
<sst xmlns="http://schemas.openxmlformats.org/spreadsheetml/2006/main" count="20" uniqueCount="17">
  <si>
    <t>S.NO</t>
  </si>
  <si>
    <t>PULSE RATE PER MIN</t>
  </si>
  <si>
    <t>INCLUSIVE FORM</t>
  </si>
  <si>
    <t>CLASS INTERVAL</t>
  </si>
  <si>
    <t>FREQUENCY</t>
  </si>
  <si>
    <t>54.5-60.5</t>
  </si>
  <si>
    <t>65.5-70.5</t>
  </si>
  <si>
    <t>70.5-75.5</t>
  </si>
  <si>
    <t>75.5-80.5</t>
  </si>
  <si>
    <t>60.5-65.5</t>
  </si>
  <si>
    <t>TOTAL</t>
  </si>
  <si>
    <t>EXCLUSIVE FORM</t>
  </si>
  <si>
    <t>55-60</t>
  </si>
  <si>
    <t>60-65</t>
  </si>
  <si>
    <t>65-70</t>
  </si>
  <si>
    <t>70-75</t>
  </si>
  <si>
    <t>75-80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</si>
</sst>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26"/>
  <sheetViews>
    <sheetView tabSelected="1" zoomScale="90" zoomScaleNormal="90" workbookViewId="0">
      <selection activeCell="U28" sqref="U28"/>
    </sheetView>
  </sheetViews>
  <sheetFormatPr defaultRowHeight="15"/>
  <cols>
    <col min="2" max="2" width="19.28515625" bestFit="1" customWidth="1"/>
    <col min="4" max="4" width="16" bestFit="1" customWidth="1"/>
    <col min="5" max="5" width="11.42578125" bestFit="1" customWidth="1"/>
  </cols>
  <sheetData>
    <row r="1" spans="1:5">
      <c r="A1" t="s">
        <v>0</v>
      </c>
      <c r="B1" t="s">
        <v>1</v>
      </c>
    </row>
    <row r="2" spans="1:5">
      <c r="A2">
        <v>1</v>
      </c>
      <c r="B2">
        <v>61</v>
      </c>
      <c r="D2" t="s">
        <v>2</v>
      </c>
    </row>
    <row r="3" spans="1:5">
      <c r="A3">
        <v>2</v>
      </c>
      <c r="B3">
        <v>75</v>
      </c>
      <c r="D3" t="s">
        <v>3</v>
      </c>
      <c r="E3" t="s">
        <v>4</v>
      </c>
    </row>
    <row r="4" spans="1:5">
      <c r="A4">
        <v>3</v>
      </c>
      <c r="B4">
        <v>71</v>
      </c>
      <c r="D4" t="s">
        <v>5</v>
      </c>
      <c r="E4">
        <f>COUNTIFS(B2:B26,"&gt;=54.5",B2:B26,"&lt;60.5")</f>
        <v>0</v>
      </c>
    </row>
    <row r="5" spans="1:5">
      <c r="A5">
        <v>4</v>
      </c>
      <c r="B5">
        <v>72</v>
      </c>
      <c r="D5" t="s">
        <v>9</v>
      </c>
      <c r="E5">
        <f>COUNTIFS(B2:B26,"&gt;=60.5",B2:B26,"&lt;65.5")</f>
        <v>5</v>
      </c>
    </row>
    <row r="6" spans="1:5">
      <c r="A6">
        <v>5</v>
      </c>
      <c r="B6">
        <v>70</v>
      </c>
      <c r="D6" t="s">
        <v>6</v>
      </c>
      <c r="E6">
        <f>COUNTIFS(B2:B26,"&gt;=65.5",B2:B26,"&lt;70.5")</f>
        <v>4</v>
      </c>
    </row>
    <row r="7" spans="1:5">
      <c r="A7">
        <v>6</v>
      </c>
      <c r="B7">
        <v>65</v>
      </c>
      <c r="D7" t="s">
        <v>7</v>
      </c>
      <c r="E7">
        <f>COUNTIFS(B2:B26,"&gt;=70.5",B2:B26,"&lt;75.5")</f>
        <v>9</v>
      </c>
    </row>
    <row r="8" spans="1:5">
      <c r="A8">
        <v>7</v>
      </c>
      <c r="B8">
        <v>77</v>
      </c>
      <c r="D8" t="s">
        <v>8</v>
      </c>
      <c r="E8">
        <f>COUNTIFS(B2:B26,"&gt;=75.5",B2:B26,"&lt;80.5")</f>
        <v>7</v>
      </c>
    </row>
    <row r="9" spans="1:5">
      <c r="A9">
        <v>8</v>
      </c>
      <c r="B9">
        <v>72</v>
      </c>
      <c r="D9" t="s">
        <v>10</v>
      </c>
      <c r="E9">
        <v>25</v>
      </c>
    </row>
    <row r="10" spans="1:5">
      <c r="A10">
        <v>9</v>
      </c>
      <c r="B10">
        <v>67</v>
      </c>
    </row>
    <row r="11" spans="1:5">
      <c r="A11">
        <v>10</v>
      </c>
      <c r="B11">
        <v>80</v>
      </c>
      <c r="D11" t="s">
        <v>11</v>
      </c>
    </row>
    <row r="12" spans="1:5">
      <c r="A12">
        <v>11</v>
      </c>
      <c r="B12">
        <v>77</v>
      </c>
      <c r="D12" t="s">
        <v>3</v>
      </c>
      <c r="E12" t="s">
        <v>4</v>
      </c>
    </row>
    <row r="13" spans="1:5">
      <c r="A13">
        <v>12</v>
      </c>
      <c r="B13">
        <v>62</v>
      </c>
      <c r="D13" t="s">
        <v>12</v>
      </c>
      <c r="E13">
        <f>COUNTIFS(B2:B26,"&gt;=55",B2:B26,"&lt;60")</f>
        <v>0</v>
      </c>
    </row>
    <row r="14" spans="1:5">
      <c r="A14">
        <v>13</v>
      </c>
      <c r="B14">
        <v>71</v>
      </c>
      <c r="D14" t="s">
        <v>13</v>
      </c>
      <c r="E14">
        <f>COUNTIFS(B2:B26,"&gt;=60",B2:B26,"&lt;65")</f>
        <v>4</v>
      </c>
    </row>
    <row r="15" spans="1:5">
      <c r="A15">
        <v>14</v>
      </c>
      <c r="B15">
        <v>74</v>
      </c>
      <c r="D15" t="s">
        <v>14</v>
      </c>
      <c r="E15">
        <f>COUNTIFS(B2:B26,"&gt;=65",B2:B26,"&lt;70")</f>
        <v>3</v>
      </c>
    </row>
    <row r="16" spans="1:5">
      <c r="A16">
        <v>15</v>
      </c>
      <c r="B16">
        <v>79</v>
      </c>
      <c r="D16" t="s">
        <v>15</v>
      </c>
      <c r="E16">
        <f>COUNTIFS(B2:B26,"&gt;=70",B2:B26,"&lt;75")</f>
        <v>10</v>
      </c>
    </row>
    <row r="17" spans="1:5">
      <c r="A17">
        <v>16</v>
      </c>
      <c r="B17">
        <v>67</v>
      </c>
      <c r="D17" t="s">
        <v>16</v>
      </c>
      <c r="E17">
        <f>COUNTIFS(B2:B26,"&gt;=75",B2:B26,"&lt;80")</f>
        <v>5</v>
      </c>
    </row>
    <row r="18" spans="1:5">
      <c r="A18">
        <v>17</v>
      </c>
      <c r="B18">
        <v>80</v>
      </c>
      <c r="D18" t="s">
        <v>10</v>
      </c>
      <c r="E18">
        <v>25</v>
      </c>
    </row>
    <row r="19" spans="1:5">
      <c r="A19">
        <v>18</v>
      </c>
      <c r="B19">
        <v>77</v>
      </c>
    </row>
    <row r="20" spans="1:5">
      <c r="A20">
        <v>19</v>
      </c>
      <c r="B20">
        <v>62</v>
      </c>
    </row>
    <row r="21" spans="1:5">
      <c r="A21">
        <v>20</v>
      </c>
      <c r="B21">
        <v>71</v>
      </c>
    </row>
    <row r="22" spans="1:5">
      <c r="A22">
        <v>21</v>
      </c>
      <c r="B22">
        <v>74</v>
      </c>
    </row>
    <row r="23" spans="1:5">
      <c r="A23">
        <v>22</v>
      </c>
      <c r="B23">
        <v>61</v>
      </c>
    </row>
    <row r="24" spans="1:5">
      <c r="A24">
        <v>23</v>
      </c>
      <c r="B24">
        <v>70</v>
      </c>
    </row>
    <row r="25" spans="1:5">
      <c r="A25">
        <v>24</v>
      </c>
      <c r="B25">
        <v>80</v>
      </c>
    </row>
    <row r="26" spans="1:5">
      <c r="A26">
        <v>25</v>
      </c>
      <c r="B26">
        <v>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2021-12-24T07:09:49Z</dcterms:created>
  <dcterms:modified xsi:type="dcterms:W3CDTF">2021-12-24T10:21:01Z</dcterms:modified>
</cp:coreProperties>
</file>