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7" i="1"/>
  <c r="H16"/>
  <c r="H15"/>
  <c r="G17"/>
  <c r="G16"/>
  <c r="G15"/>
  <c r="H11"/>
  <c r="H10"/>
  <c r="H9"/>
  <c r="H8"/>
  <c r="H7"/>
  <c r="H6"/>
  <c r="H5"/>
</calcChain>
</file>

<file path=xl/sharedStrings.xml><?xml version="1.0" encoding="utf-8"?>
<sst xmlns="http://schemas.openxmlformats.org/spreadsheetml/2006/main" count="19" uniqueCount="19">
  <si>
    <t>STUDENT SURVEY DATA FILE</t>
  </si>
  <si>
    <t>S.NO</t>
  </si>
  <si>
    <t>AGE</t>
  </si>
  <si>
    <t>A)</t>
  </si>
  <si>
    <t>ARITHEMATIC MEAN</t>
  </si>
  <si>
    <t>GEOMETRIC MEAN</t>
  </si>
  <si>
    <t>HARMONIC MEAN</t>
  </si>
  <si>
    <t>MEDIAN</t>
  </si>
  <si>
    <t>MODE</t>
  </si>
  <si>
    <t>STANDARD DEVIATION</t>
  </si>
  <si>
    <t>COEFFICIENT OF VARIATION</t>
  </si>
  <si>
    <t>B)</t>
  </si>
  <si>
    <t>AGE RANGE</t>
  </si>
  <si>
    <t>FREQUENCY</t>
  </si>
  <si>
    <t>CF</t>
  </si>
  <si>
    <t>#10-15</t>
  </si>
  <si>
    <t>#16-20</t>
  </si>
  <si>
    <t>#21-25</t>
  </si>
  <si>
    <t>C)CHARTS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</si>
</sst>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BAR</a:t>
            </a:r>
            <a:r>
              <a:rPr lang="en-US" baseline="0"/>
              <a:t> CHART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Sheet1!$G$14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Sheet1!$F$15:$F$17</c:f>
              <c:strCache>
                <c:ptCount val="3"/>
                <c:pt idx="0">
                  <c:v>#10-15</c:v>
                </c:pt>
                <c:pt idx="1">
                  <c:v>#16-20</c:v>
                </c:pt>
                <c:pt idx="2">
                  <c:v>#21-25</c:v>
                </c:pt>
              </c:strCache>
            </c:strRef>
          </c:cat>
          <c:val>
            <c:numRef>
              <c:f>Sheet1!$G$15:$G$17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</c:ser>
        <c:dLbls/>
        <c:axId val="112899968"/>
        <c:axId val="112940928"/>
      </c:barChart>
      <c:catAx>
        <c:axId val="112899968"/>
        <c:scaling>
          <c:orientation val="minMax"/>
        </c:scaling>
        <c:axPos val="b"/>
        <c:majorTickMark val="none"/>
        <c:tickLblPos val="nextTo"/>
        <c:crossAx val="112940928"/>
        <c:crosses val="autoZero"/>
        <c:auto val="1"/>
        <c:lblAlgn val="ctr"/>
        <c:lblOffset val="100"/>
      </c:catAx>
      <c:valAx>
        <c:axId val="1129409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12899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OGIVE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Sheet1!$H$14</c:f>
              <c:strCache>
                <c:ptCount val="1"/>
                <c:pt idx="0">
                  <c:v>CF</c:v>
                </c:pt>
              </c:strCache>
            </c:strRef>
          </c:tx>
          <c:cat>
            <c:strRef>
              <c:f>Sheet1!$F$15:$F$17</c:f>
              <c:strCache>
                <c:ptCount val="3"/>
                <c:pt idx="0">
                  <c:v>#10-15</c:v>
                </c:pt>
                <c:pt idx="1">
                  <c:v>#16-20</c:v>
                </c:pt>
                <c:pt idx="2">
                  <c:v>#21-25</c:v>
                </c:pt>
              </c:strCache>
            </c:strRef>
          </c:cat>
          <c:val>
            <c:numRef>
              <c:f>Sheet1!$H$15:$H$17</c:f>
              <c:numCache>
                <c:formatCode>General</c:formatCode>
                <c:ptCount val="3"/>
                <c:pt idx="0">
                  <c:v>4</c:v>
                </c:pt>
                <c:pt idx="1">
                  <c:v>12</c:v>
                </c:pt>
                <c:pt idx="2">
                  <c:v>20</c:v>
                </c:pt>
              </c:numCache>
            </c:numRef>
          </c:val>
        </c:ser>
        <c:marker val="1"/>
        <c:axId val="114838912"/>
        <c:axId val="115111040"/>
      </c:lineChart>
      <c:catAx>
        <c:axId val="114838912"/>
        <c:scaling>
          <c:orientation val="minMax"/>
        </c:scaling>
        <c:axPos val="b"/>
        <c:tickLblPos val="nextTo"/>
        <c:crossAx val="115111040"/>
        <c:crosses val="autoZero"/>
        <c:auto val="1"/>
        <c:lblAlgn val="ctr"/>
        <c:lblOffset val="100"/>
      </c:catAx>
      <c:valAx>
        <c:axId val="115111040"/>
        <c:scaling>
          <c:orientation val="minMax"/>
        </c:scaling>
        <c:axPos val="l"/>
        <c:majorGridlines/>
        <c:numFmt formatCode="General" sourceLinked="1"/>
        <c:tickLblPos val="nextTo"/>
        <c:crossAx val="114838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FREQUENCY</a:t>
            </a:r>
            <a:r>
              <a:rPr lang="en-US" baseline="0"/>
              <a:t> POLYGON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Sheet1!$G$14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Sheet1!$F$15:$F$17</c:f>
              <c:strCache>
                <c:ptCount val="3"/>
                <c:pt idx="0">
                  <c:v>#10-15</c:v>
                </c:pt>
                <c:pt idx="1">
                  <c:v>#16-20</c:v>
                </c:pt>
                <c:pt idx="2">
                  <c:v>#21-25</c:v>
                </c:pt>
              </c:strCache>
            </c:strRef>
          </c:cat>
          <c:val>
            <c:numRef>
              <c:f>Sheet1!$G$15:$G$17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</c:ser>
        <c:marker val="1"/>
        <c:axId val="138516352"/>
        <c:axId val="140447744"/>
      </c:lineChart>
      <c:catAx>
        <c:axId val="138516352"/>
        <c:scaling>
          <c:orientation val="minMax"/>
        </c:scaling>
        <c:axPos val="b"/>
        <c:tickLblPos val="nextTo"/>
        <c:crossAx val="140447744"/>
        <c:crosses val="autoZero"/>
        <c:auto val="1"/>
        <c:lblAlgn val="ctr"/>
        <c:lblOffset val="100"/>
      </c:catAx>
      <c:valAx>
        <c:axId val="140447744"/>
        <c:scaling>
          <c:orientation val="minMax"/>
        </c:scaling>
        <c:axPos val="l"/>
        <c:majorGridlines/>
        <c:numFmt formatCode="General" sourceLinked="1"/>
        <c:tickLblPos val="nextTo"/>
        <c:crossAx val="138516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610657</xdr:colOff>
      <xdr:row>5</xdr:row>
      <xdr:rowOff>25400</xdr:rowOff>
    </xdr:from>
    <xdr:to>
      <xdr:col>14</xdr:col>
      <xdr:colOff>592666</xdr:colOff>
      <xdr:row>19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600074</xdr:colOff>
      <xdr:row>5</xdr:row>
      <xdr:rowOff>28575</xdr:rowOff>
    </xdr:from>
    <xdr:to>
      <xdr:col>23</xdr:col>
      <xdr:colOff>95249</xdr:colOff>
      <xdr:row>19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581025</xdr:colOff>
      <xdr:row>21</xdr:row>
      <xdr:rowOff>19050</xdr:rowOff>
    </xdr:from>
    <xdr:to>
      <xdr:col>15</xdr:col>
      <xdr:colOff>28575</xdr:colOff>
      <xdr:row>34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3"/>
  <sheetViews>
    <sheetView tabSelected="1" workbookViewId="0">
      <selection activeCell="G31" sqref="G31"/>
    </sheetView>
  </sheetViews>
  <sheetFormatPr defaultRowHeight="15"/>
  <cols>
    <col min="6" max="6" width="14.5703125" customWidth="1"/>
    <col min="7" max="7" width="13.28515625" customWidth="1"/>
  </cols>
  <sheetData>
    <row r="2" spans="2:10">
      <c r="B2" t="s">
        <v>0</v>
      </c>
    </row>
    <row r="3" spans="2:10">
      <c r="B3" t="s">
        <v>1</v>
      </c>
      <c r="C3" t="s">
        <v>2</v>
      </c>
    </row>
    <row r="4" spans="2:10">
      <c r="B4">
        <v>1</v>
      </c>
      <c r="C4">
        <v>11</v>
      </c>
      <c r="F4" t="s">
        <v>3</v>
      </c>
      <c r="J4" t="s">
        <v>18</v>
      </c>
    </row>
    <row r="5" spans="2:10">
      <c r="B5">
        <v>2</v>
      </c>
      <c r="C5">
        <v>16</v>
      </c>
      <c r="F5" t="s">
        <v>4</v>
      </c>
      <c r="H5">
        <f>AVERAGE(C4:C23)</f>
        <v>18.5</v>
      </c>
    </row>
    <row r="6" spans="2:10">
      <c r="B6">
        <v>3</v>
      </c>
      <c r="C6">
        <v>17</v>
      </c>
      <c r="F6" t="s">
        <v>5</v>
      </c>
      <c r="H6">
        <f>GEOMEAN(C4:C23)</f>
        <v>18.014623945041993</v>
      </c>
    </row>
    <row r="7" spans="2:10">
      <c r="B7">
        <v>4</v>
      </c>
      <c r="C7">
        <v>16</v>
      </c>
      <c r="F7" t="s">
        <v>6</v>
      </c>
      <c r="H7">
        <f>HARMEAN(C4:C23)</f>
        <v>17.503867930205068</v>
      </c>
    </row>
    <row r="8" spans="2:10">
      <c r="B8">
        <v>5</v>
      </c>
      <c r="C8">
        <v>15</v>
      </c>
      <c r="F8" t="s">
        <v>7</v>
      </c>
      <c r="H8">
        <f>MEDIAN(C4:C23)</f>
        <v>17</v>
      </c>
    </row>
    <row r="9" spans="2:10">
      <c r="B9">
        <v>6</v>
      </c>
      <c r="C9">
        <v>22</v>
      </c>
      <c r="F9" t="s">
        <v>8</v>
      </c>
      <c r="H9">
        <f>MODE(C4:C23)</f>
        <v>16</v>
      </c>
    </row>
    <row r="10" spans="2:10">
      <c r="B10">
        <v>7</v>
      </c>
      <c r="C10">
        <v>23</v>
      </c>
      <c r="F10" t="s">
        <v>9</v>
      </c>
      <c r="H10">
        <f>STDEV(C4:C23)</f>
        <v>4.223991626785959</v>
      </c>
    </row>
    <row r="11" spans="2:10">
      <c r="B11">
        <v>8</v>
      </c>
      <c r="C11">
        <v>21</v>
      </c>
      <c r="F11" t="s">
        <v>10</v>
      </c>
      <c r="H11">
        <f>(H10/H5)*100</f>
        <v>22.832387171815995</v>
      </c>
    </row>
    <row r="12" spans="2:10">
      <c r="B12">
        <v>9</v>
      </c>
      <c r="C12">
        <v>20</v>
      </c>
    </row>
    <row r="13" spans="2:10">
      <c r="B13">
        <v>10</v>
      </c>
      <c r="C13">
        <v>17</v>
      </c>
      <c r="F13" t="s">
        <v>11</v>
      </c>
    </row>
    <row r="14" spans="2:10">
      <c r="B14">
        <v>11</v>
      </c>
      <c r="C14">
        <v>17</v>
      </c>
      <c r="F14" t="s">
        <v>12</v>
      </c>
      <c r="G14" t="s">
        <v>13</v>
      </c>
      <c r="H14" t="s">
        <v>14</v>
      </c>
    </row>
    <row r="15" spans="2:10">
      <c r="B15">
        <v>12</v>
      </c>
      <c r="C15">
        <v>25</v>
      </c>
      <c r="F15" s="1" t="s">
        <v>15</v>
      </c>
      <c r="G15">
        <f>COUNTIFS(C4:C23,"&gt;=10",C4:C23,"&lt;=15")</f>
        <v>4</v>
      </c>
      <c r="H15">
        <f>G15</f>
        <v>4</v>
      </c>
    </row>
    <row r="16" spans="2:10">
      <c r="B16">
        <v>13</v>
      </c>
      <c r="C16">
        <v>24</v>
      </c>
      <c r="F16" t="s">
        <v>16</v>
      </c>
      <c r="G16">
        <f>COUNTIFS(C4:C23,"&gt;=16",C4:C23,"&lt;=20")</f>
        <v>8</v>
      </c>
      <c r="H16">
        <f>H15+G16</f>
        <v>12</v>
      </c>
    </row>
    <row r="17" spans="2:8">
      <c r="B17">
        <v>14</v>
      </c>
      <c r="C17">
        <v>23</v>
      </c>
      <c r="F17" t="s">
        <v>17</v>
      </c>
      <c r="G17">
        <f>COUNTIFS(C4:C23,"&gt;=21",C4:C23,"&lt;=25")</f>
        <v>8</v>
      </c>
      <c r="H17">
        <f>H16+G17</f>
        <v>20</v>
      </c>
    </row>
    <row r="18" spans="2:8">
      <c r="B18">
        <v>15</v>
      </c>
      <c r="C18">
        <v>11</v>
      </c>
    </row>
    <row r="19" spans="2:8">
      <c r="B19">
        <v>16</v>
      </c>
      <c r="C19">
        <v>21</v>
      </c>
    </row>
    <row r="20" spans="2:8">
      <c r="B20">
        <v>17</v>
      </c>
      <c r="C20">
        <v>16</v>
      </c>
    </row>
    <row r="21" spans="2:8">
      <c r="B21">
        <v>18</v>
      </c>
      <c r="C21">
        <v>16</v>
      </c>
    </row>
    <row r="22" spans="2:8">
      <c r="B22">
        <v>19</v>
      </c>
      <c r="C22">
        <v>24</v>
      </c>
    </row>
    <row r="23" spans="2:8">
      <c r="B23">
        <v>20</v>
      </c>
      <c r="C23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2022-02-05T09:39:44Z</dcterms:created>
  <dcterms:modified xsi:type="dcterms:W3CDTF">2022-02-05T10:24:24Z</dcterms:modified>
</cp:coreProperties>
</file>