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432sa\Desktop\"/>
    </mc:Choice>
  </mc:AlternateContent>
  <xr:revisionPtr revIDLastSave="0" documentId="13_ncr:1_{DC80963C-D696-4C57-939E-8BF7F099AA3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F2" i="2"/>
  <c r="F8" i="2"/>
  <c r="F3" i="2"/>
  <c r="F4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</calcChain>
</file>

<file path=xl/sharedStrings.xml><?xml version="1.0" encoding="utf-8"?>
<sst xmlns="http://schemas.openxmlformats.org/spreadsheetml/2006/main" count="358" uniqueCount="152">
  <si>
    <t>Вклады физ. лиц на валютные счета в сбербанке, в млн. рублей</t>
  </si>
  <si>
    <t>регионы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</si>
  <si>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</si>
  <si>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</si>
  <si>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</si>
  <si>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</si>
  <si>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</si>
  <si>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</si>
  <si>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</si>
  <si>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</si>
  <si>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</si>
  <si>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</si>
  <si>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</si>
  <si>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</si>
  <si>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</si>
  <si>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</si>
  <si>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</si>
  <si>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</si>
  <si>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</si>
  <si>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</si>
  <si>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</si>
  <si>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</si>
  <si>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</si>
  <si>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</si>
  <si>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</si>
  <si>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</si>
  <si>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</si>
  <si>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</si>
  <si>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</si>
  <si>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</si>
  <si>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</si>
  <si>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</si>
  <si>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 xml:space="preserve">Краснодарский край 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</si>
  <si>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</si>
  <si>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</si>
  <si>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</si>
  <si>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</si>
  <si>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</si>
  <si>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</si>
  <si>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</si>
  <si>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</si>
  <si>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</si>
  <si>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</si>
  <si>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</si>
  <si>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</si>
  <si>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</si>
  <si>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</si>
  <si>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</si>
  <si>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</si>
  <si>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</si>
  <si>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</si>
  <si>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</si>
  <si>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</si>
  <si>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</si>
  <si>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</si>
  <si>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</si>
  <si>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</si>
  <si>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</si>
  <si>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</si>
  <si>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</si>
  <si>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</si>
  <si>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</si>
  <si>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</si>
  <si>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</si>
  <si>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</si>
  <si>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</si>
  <si>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</si>
  <si>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</si>
  <si>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</si>
  <si>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</si>
  <si>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</si>
  <si>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</si>
  <si>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</si>
  <si>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</si>
  <si>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</si>
  <si>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 xml:space="preserve">Хабаровский край </t>
  </si>
  <si>
    <t>Амурская область</t>
  </si>
  <si>
    <t xml:space="preserve">Магаданская область </t>
  </si>
  <si>
    <t>Сахалинская область</t>
  </si>
  <si>
    <t>Еврейская автономная область</t>
  </si>
  <si>
    <t>Чукотский автономный округ</t>
  </si>
  <si>
    <t>Республика Северная Осетия – Алания</t>
  </si>
  <si>
    <t xml:space="preserve">ВЫПУСК БАКАЛАВРОВ,СПЕЦИАЛИСТОВ, МАГИСТРОВ, тыс человек, на 2019 год </t>
  </si>
  <si>
    <t>Столбец1</t>
  </si>
  <si>
    <t>Столбец2</t>
  </si>
  <si>
    <t>Столбец3</t>
  </si>
  <si>
    <t>Столбец4</t>
  </si>
  <si>
    <t>Столбец5</t>
  </si>
  <si>
    <t>Столбец6</t>
  </si>
  <si>
    <t>ПРОДАЖА АЛКОГОЛЬНОЙ ПРОДУКЦИИ НАСЕЛЕНИЮ 
(тысяч декалитров)</t>
  </si>
  <si>
    <t>Столбец7</t>
  </si>
  <si>
    <t>Столбец8</t>
  </si>
  <si>
    <t>Столбец9</t>
  </si>
  <si>
    <t>Выдача патентов на изобретения и полезные модели</t>
  </si>
  <si>
    <t xml:space="preserve">Средне-
душевые денежные доходы 
(в месяц), руб. </t>
  </si>
  <si>
    <t>Уровень безработицы, в процентах НЕ ЗНАЧИМ</t>
  </si>
  <si>
    <t xml:space="preserve">ВЫПУСК БАКАЛАВРОВ,СПЕЦИАЛИСТОВ, МАГИСТРОВ, тыс человек, на 2010 год </t>
  </si>
  <si>
    <t>ПОСТУПЛЕНИЕ ПРЯМЫХ ИНОСТРАННЫХ ИНВЕСТИЦИЙ В РФ, млн $ сша</t>
  </si>
  <si>
    <t xml:space="preserve">y </t>
  </si>
  <si>
    <t>x1</t>
  </si>
  <si>
    <t>x2</t>
  </si>
  <si>
    <t>x3</t>
  </si>
  <si>
    <t>x4</t>
  </si>
  <si>
    <t>x5</t>
  </si>
  <si>
    <t>Вклады физических лиц на валютные счета в Сбербанке, в млн. рублей</t>
  </si>
  <si>
    <t>Средне-душевые денежные доходы (в месяц), в рублях</t>
  </si>
  <si>
    <t>Уровень безработицы, в процентах</t>
  </si>
  <si>
    <t xml:space="preserve">Выпуск бакалавров,специалистов, магистров, тысяч человек, на 2019 год </t>
  </si>
  <si>
    <t>Продажа алкогольной продукции населению, в тысячах декалитров (за исключением пива и пивных напитков)</t>
  </si>
  <si>
    <t xml:space="preserve">Выпуск бакалавров,специалистов, магистров, тысяч человек, на 2010 год </t>
  </si>
  <si>
    <t>p-value F statistic</t>
  </si>
  <si>
    <t>Тесты на остатки:</t>
  </si>
  <si>
    <t>F statistic</t>
  </si>
  <si>
    <t>adj. R-squared
(Скорректированный
коэффициент
детерминации)</t>
  </si>
  <si>
    <t>AIC
(Информационный
критерий Акайка)</t>
  </si>
  <si>
    <t>BIC
(Информационный
критерий Шварца)</t>
  </si>
  <si>
    <t>некоррелируемость
ошибок</t>
  </si>
  <si>
    <t>гомоскедастичность</t>
  </si>
  <si>
    <t>нормальность
распределения</t>
  </si>
  <si>
    <t>m1</t>
  </si>
  <si>
    <t>m2</t>
  </si>
  <si>
    <t>m3</t>
  </si>
  <si>
    <t>критерий</t>
  </si>
  <si>
    <t>max</t>
  </si>
  <si>
    <t>значимость модели</t>
  </si>
  <si>
    <t>min</t>
  </si>
  <si>
    <t>да</t>
  </si>
  <si>
    <t>2.2e-16</t>
  </si>
  <si>
    <t>186.9</t>
  </si>
  <si>
    <t>0.9217</t>
  </si>
  <si>
    <t>1960.665</t>
  </si>
  <si>
    <t>1954.523</t>
  </si>
  <si>
    <t>1953.856</t>
  </si>
  <si>
    <t>1943.991</t>
  </si>
  <si>
    <t>1940.23</t>
  </si>
  <si>
    <t>1937.182</t>
  </si>
  <si>
    <t>242.5</t>
  </si>
  <si>
    <t>0.9244</t>
  </si>
  <si>
    <t>204.8</t>
  </si>
  <si>
    <t>0.9281</t>
  </si>
  <si>
    <t>нет</t>
  </si>
  <si>
    <t>Кэоффициент ассиметрии</t>
  </si>
  <si>
    <t>Коэффициент эксцесса</t>
  </si>
  <si>
    <t>y</t>
  </si>
  <si>
    <t>Коэффициент вариации, в %</t>
  </si>
  <si>
    <t>Тест Шапиро-Уилка, p-value</t>
  </si>
  <si>
    <t>m4</t>
  </si>
  <si>
    <t>Среднее ошибок равно 0</t>
  </si>
  <si>
    <t>73.33</t>
  </si>
  <si>
    <t>0.7885</t>
  </si>
  <si>
    <t>176.11</t>
  </si>
  <si>
    <t>190.402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</si>
</sst>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E+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2" fontId="6" fillId="0" borderId="1" xfId="0" applyNumberFormat="1" applyFont="1" applyBorder="1" applyAlignment="1">
      <alignment vertical="center"/>
    </xf>
    <xf numFmtId="2" fontId="0" fillId="0" borderId="1" xfId="0" applyNumberFormat="1" applyBorder="1"/>
    <xf numFmtId="11" fontId="6" fillId="0" borderId="1" xfId="0" applyNumberFormat="1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FF6FD8-F386-4687-B914-EBB526721DF0}" name="Таблица1" displayName="Таблица1" ref="A1:I81" totalsRowShown="0" headerRowCellStyle="Обычный" dataCellStyle="Обычный">
  <autoFilter ref="A1:I81" xr:uid="{36FF6FD8-F386-4687-B914-EBB526721DF0}"/>
  <tableColumns count="9">
    <tableColumn id="1" xr3:uid="{986B1A66-1146-41B5-A789-4DF774BAA891}" name="Столбец1" dataCellStyle="Обычный"/>
    <tableColumn id="2" xr3:uid="{324BDFE5-0F03-4E6F-B85E-F1F79DB609E0}" name="Столбец2" dataCellStyle="Обычный"/>
    <tableColumn id="3" xr3:uid="{F0779AEE-F076-4157-AB43-C7E804F5122A}" name="Столбец3" dataCellStyle="Обычный"/>
    <tableColumn id="4" xr3:uid="{D895B217-1153-423A-8690-034F24C5E517}" name="Столбец4" dataCellStyle="Обычный"/>
    <tableColumn id="5" xr3:uid="{701837DA-590D-4CDA-82C9-47909118043C}" name="Столбец5" dataCellStyle="Обычный"/>
    <tableColumn id="6" xr3:uid="{1995D986-74D7-46BE-A99A-E8E065FCB05B}" name="Столбец6" dataCellStyle="Обычный">
      <calculatedColumnFormula>B2+C2+D2+E2</calculatedColumnFormula>
    </tableColumn>
    <tableColumn id="7" xr3:uid="{8FB7D477-3D7F-43C3-8AA9-ADD426BE2399}" name="Столбец7" dataCellStyle="Обычный"/>
    <tableColumn id="8" xr3:uid="{40110A7D-A1E9-4D45-B7F7-3DB8AF3EB40E}" name="Столбец8" dataCellStyle="Обычный"/>
    <tableColumn id="9" xr3:uid="{8571A992-4DD4-4F76-A9C6-66A204027EF0}" name="Столбец9" dataDxfId="0" dataCellStyle="Обычный">
      <calculatedColumnFormula>Таблица1[[#This Row],[Столбец7]]+Таблица1[[#This Row],[Столбец8]]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"/>
  <sheetViews>
    <sheetView topLeftCell="A48" zoomScale="85" zoomScaleNormal="85" workbookViewId="0">
      <selection activeCell="B1" sqref="B1"/>
    </sheetView>
  </sheetViews>
  <sheetFormatPr defaultRowHeight="15" x14ac:dyDescent="0.25"/>
  <cols>
    <col min="1" max="1" width="21.42578125" customWidth="1"/>
    <col min="2" max="2" width="28.28515625" customWidth="1"/>
    <col min="3" max="3" width="28.42578125" customWidth="1"/>
    <col min="4" max="4" width="16.85546875" customWidth="1"/>
    <col min="5" max="5" width="18.28515625" customWidth="1"/>
    <col min="6" max="6" width="20.42578125" customWidth="1"/>
    <col min="13" max="13" width="10.5703125" bestFit="1" customWidth="1"/>
    <col min="15" max="15" width="21.42578125" customWidth="1"/>
    <col min="16" max="16" width="28.28515625" customWidth="1"/>
    <col min="17" max="17" width="28.42578125" customWidth="1"/>
    <col min="18" max="18" width="16.85546875" customWidth="1"/>
    <col min="19" max="19" width="13.140625" customWidth="1"/>
    <col min="20" max="20" width="20.42578125" customWidth="1"/>
    <col min="26" max="26" width="13.85546875" customWidth="1"/>
  </cols>
  <sheetData>
    <row r="1" spans="1:26" ht="96" customHeight="1" x14ac:dyDescent="0.25">
      <c r="A1" s="2" t="s">
        <v>1</v>
      </c>
      <c r="B1" s="2" t="s">
        <v>0</v>
      </c>
      <c r="C1" s="2" t="s">
        <v>94</v>
      </c>
      <c r="D1" s="2" t="s">
        <v>95</v>
      </c>
      <c r="E1" s="3" t="s">
        <v>82</v>
      </c>
      <c r="F1" s="2" t="s">
        <v>89</v>
      </c>
      <c r="G1" s="2" t="s">
        <v>93</v>
      </c>
      <c r="M1" s="1"/>
      <c r="O1" s="2" t="s">
        <v>1</v>
      </c>
      <c r="P1" s="2" t="s">
        <v>0</v>
      </c>
      <c r="Q1" s="2" t="s">
        <v>94</v>
      </c>
      <c r="R1" s="2" t="s">
        <v>95</v>
      </c>
      <c r="S1" s="2" t="s">
        <v>96</v>
      </c>
      <c r="T1" s="2" t="s">
        <v>89</v>
      </c>
      <c r="U1" s="2" t="s">
        <v>93</v>
      </c>
      <c r="Z1" s="2" t="s">
        <v>97</v>
      </c>
    </row>
    <row r="2" spans="1:26" ht="19.5" customHeight="1" x14ac:dyDescent="0.25">
      <c r="A2" s="2" t="s">
        <v>2</v>
      </c>
      <c r="B2" s="4">
        <v>43556</v>
      </c>
      <c r="C2" s="9">
        <v>35612</v>
      </c>
      <c r="D2" s="3">
        <v>4.2</v>
      </c>
      <c r="E2" s="3">
        <v>10.4</v>
      </c>
      <c r="F2" s="6">
        <v>1297.4000000000001</v>
      </c>
      <c r="G2" s="6">
        <v>229</v>
      </c>
      <c r="M2" s="1"/>
      <c r="O2" s="2" t="s">
        <v>2</v>
      </c>
      <c r="P2" s="4">
        <v>43556</v>
      </c>
      <c r="Q2" s="9">
        <v>35612</v>
      </c>
      <c r="R2" s="3">
        <v>4.2</v>
      </c>
      <c r="S2" s="3">
        <v>14.6</v>
      </c>
      <c r="T2" s="6">
        <v>1297.4000000000001</v>
      </c>
      <c r="U2" s="6">
        <v>229</v>
      </c>
      <c r="Z2" s="2">
        <v>715</v>
      </c>
    </row>
    <row r="3" spans="1:26" ht="19.5" customHeight="1" x14ac:dyDescent="0.25">
      <c r="A3" s="2" t="s">
        <v>3</v>
      </c>
      <c r="B3" s="4">
        <v>5478</v>
      </c>
      <c r="C3" s="9">
        <v>31608</v>
      </c>
      <c r="D3" s="3">
        <v>3.4</v>
      </c>
      <c r="E3" s="3">
        <v>5.5</v>
      </c>
      <c r="F3" s="6">
        <v>1435.9</v>
      </c>
      <c r="G3" s="6">
        <v>126</v>
      </c>
      <c r="O3" s="2" t="s">
        <v>3</v>
      </c>
      <c r="P3" s="4">
        <v>5478</v>
      </c>
      <c r="Q3" s="9">
        <v>31608</v>
      </c>
      <c r="R3" s="3">
        <v>3.4</v>
      </c>
      <c r="S3" s="3">
        <v>11.4</v>
      </c>
      <c r="T3" s="6">
        <v>1435.9</v>
      </c>
      <c r="U3" s="6">
        <v>126</v>
      </c>
      <c r="Z3" s="2">
        <v>7</v>
      </c>
    </row>
    <row r="4" spans="1:26" ht="19.5" customHeight="1" x14ac:dyDescent="0.25">
      <c r="A4" s="2" t="s">
        <v>4</v>
      </c>
      <c r="B4" s="4">
        <v>9754</v>
      </c>
      <c r="C4" s="9">
        <v>28489</v>
      </c>
      <c r="D4" s="3">
        <v>3.9</v>
      </c>
      <c r="E4" s="3">
        <v>6.5</v>
      </c>
      <c r="F4" s="6">
        <v>2388.2999999999997</v>
      </c>
      <c r="G4" s="6">
        <v>140</v>
      </c>
      <c r="O4" s="2" t="s">
        <v>4</v>
      </c>
      <c r="P4" s="4">
        <v>9754</v>
      </c>
      <c r="Q4" s="9">
        <v>28489</v>
      </c>
      <c r="R4" s="3">
        <v>3.9</v>
      </c>
      <c r="S4" s="3">
        <v>11.3</v>
      </c>
      <c r="T4" s="6">
        <v>2388.2999999999997</v>
      </c>
      <c r="U4" s="6">
        <v>140</v>
      </c>
      <c r="Z4" s="2">
        <v>390</v>
      </c>
    </row>
    <row r="5" spans="1:26" ht="19.5" customHeight="1" x14ac:dyDescent="0.25">
      <c r="A5" s="2" t="s">
        <v>5</v>
      </c>
      <c r="B5" s="4">
        <v>23819</v>
      </c>
      <c r="C5" s="9">
        <v>35100</v>
      </c>
      <c r="D5" s="3">
        <v>3.8</v>
      </c>
      <c r="E5" s="3">
        <v>20.3</v>
      </c>
      <c r="F5" s="6">
        <v>2661.7000000000003</v>
      </c>
      <c r="G5" s="6">
        <v>426</v>
      </c>
      <c r="O5" s="2" t="s">
        <v>5</v>
      </c>
      <c r="P5" s="4">
        <v>23819</v>
      </c>
      <c r="Q5" s="9">
        <v>35100</v>
      </c>
      <c r="R5" s="3">
        <v>3.8</v>
      </c>
      <c r="S5" s="3">
        <v>28.2</v>
      </c>
      <c r="T5" s="6">
        <v>2661.7000000000003</v>
      </c>
      <c r="U5" s="6">
        <v>426</v>
      </c>
      <c r="Z5" s="2">
        <v>126</v>
      </c>
    </row>
    <row r="6" spans="1:26" ht="19.5" customHeight="1" x14ac:dyDescent="0.25">
      <c r="A6" s="2" t="s">
        <v>6</v>
      </c>
      <c r="B6" s="4">
        <v>9752</v>
      </c>
      <c r="C6" s="9">
        <v>28680</v>
      </c>
      <c r="D6" s="3">
        <v>4.5</v>
      </c>
      <c r="E6" s="3">
        <v>5.3</v>
      </c>
      <c r="F6" s="6">
        <v>1463.4</v>
      </c>
      <c r="G6" s="6">
        <v>72</v>
      </c>
      <c r="O6" s="2" t="s">
        <v>6</v>
      </c>
      <c r="P6" s="4">
        <v>9752</v>
      </c>
      <c r="Q6" s="9">
        <v>28680</v>
      </c>
      <c r="R6" s="3">
        <v>4.5</v>
      </c>
      <c r="S6" s="3">
        <v>11.6</v>
      </c>
      <c r="T6" s="6">
        <v>1463.4</v>
      </c>
      <c r="U6" s="6">
        <v>72</v>
      </c>
      <c r="Z6" s="2">
        <v>40</v>
      </c>
    </row>
    <row r="7" spans="1:26" ht="19.5" customHeight="1" x14ac:dyDescent="0.25">
      <c r="A7" s="2" t="s">
        <v>7</v>
      </c>
      <c r="B7" s="4">
        <v>10400</v>
      </c>
      <c r="C7" s="9">
        <v>35028</v>
      </c>
      <c r="D7" s="3">
        <v>4</v>
      </c>
      <c r="E7" s="3">
        <v>3.6</v>
      </c>
      <c r="F7" s="6">
        <v>1705.7999999999997</v>
      </c>
      <c r="G7" s="6">
        <v>173</v>
      </c>
      <c r="O7" s="2" t="s">
        <v>7</v>
      </c>
      <c r="P7" s="4">
        <v>10400</v>
      </c>
      <c r="Q7" s="9">
        <v>35028</v>
      </c>
      <c r="R7" s="3">
        <v>4</v>
      </c>
      <c r="S7" s="3">
        <v>8</v>
      </c>
      <c r="T7" s="6">
        <v>1705.7999999999997</v>
      </c>
      <c r="U7" s="6">
        <v>173</v>
      </c>
      <c r="Z7" s="2">
        <v>907</v>
      </c>
    </row>
    <row r="8" spans="1:26" ht="19.5" customHeight="1" x14ac:dyDescent="0.25">
      <c r="A8" s="2" t="s">
        <v>8</v>
      </c>
      <c r="B8" s="4">
        <v>3455</v>
      </c>
      <c r="C8" s="9">
        <v>28560</v>
      </c>
      <c r="D8" s="3">
        <v>4.4000000000000004</v>
      </c>
      <c r="E8" s="3">
        <v>2.2999999999999998</v>
      </c>
      <c r="F8" s="6">
        <v>1037.8</v>
      </c>
      <c r="G8" s="6">
        <v>57</v>
      </c>
      <c r="O8" s="2" t="s">
        <v>8</v>
      </c>
      <c r="P8" s="4">
        <v>3455</v>
      </c>
      <c r="Q8" s="9">
        <v>28560</v>
      </c>
      <c r="R8" s="3">
        <v>4.4000000000000004</v>
      </c>
      <c r="S8" s="3">
        <v>4.0999999999999996</v>
      </c>
      <c r="T8" s="6">
        <v>1037.8</v>
      </c>
      <c r="U8" s="6">
        <v>57</v>
      </c>
      <c r="Z8" s="2">
        <v>339</v>
      </c>
    </row>
    <row r="9" spans="1:26" ht="19.5" customHeight="1" x14ac:dyDescent="0.25">
      <c r="A9" s="2" t="s">
        <v>9</v>
      </c>
      <c r="B9" s="4">
        <v>7148</v>
      </c>
      <c r="C9" s="9">
        <v>32715</v>
      </c>
      <c r="D9" s="3">
        <v>4</v>
      </c>
      <c r="E9" s="3">
        <v>8.6999999999999993</v>
      </c>
      <c r="F9" s="6">
        <v>1151.8</v>
      </c>
      <c r="G9" s="6">
        <v>145</v>
      </c>
      <c r="O9" s="2" t="s">
        <v>9</v>
      </c>
      <c r="P9" s="4">
        <v>7148</v>
      </c>
      <c r="Q9" s="9">
        <v>32715</v>
      </c>
      <c r="R9" s="3">
        <v>4</v>
      </c>
      <c r="S9" s="3">
        <v>16.3</v>
      </c>
      <c r="T9" s="6">
        <v>1151.8</v>
      </c>
      <c r="U9" s="6">
        <v>145</v>
      </c>
      <c r="Z9" s="2">
        <v>19</v>
      </c>
    </row>
    <row r="10" spans="1:26" ht="19.5" customHeight="1" x14ac:dyDescent="0.25">
      <c r="A10" s="2" t="s">
        <v>10</v>
      </c>
      <c r="B10" s="4">
        <v>6224</v>
      </c>
      <c r="C10" s="9">
        <v>35124</v>
      </c>
      <c r="D10" s="3">
        <v>4.2</v>
      </c>
      <c r="E10" s="3">
        <v>4.9000000000000004</v>
      </c>
      <c r="F10" s="6">
        <v>1272.4000000000001</v>
      </c>
      <c r="G10" s="6">
        <v>61</v>
      </c>
      <c r="O10" s="2" t="s">
        <v>10</v>
      </c>
      <c r="P10" s="4">
        <v>6224</v>
      </c>
      <c r="Q10" s="9">
        <v>35124</v>
      </c>
      <c r="R10" s="3">
        <v>4.2</v>
      </c>
      <c r="S10" s="3">
        <v>7.9</v>
      </c>
      <c r="T10" s="6">
        <v>1272.4000000000001</v>
      </c>
      <c r="U10" s="6">
        <v>61</v>
      </c>
      <c r="Z10" s="5">
        <v>5128</v>
      </c>
    </row>
    <row r="11" spans="1:26" ht="19.5" customHeight="1" x14ac:dyDescent="0.25">
      <c r="A11" s="2" t="s">
        <v>11</v>
      </c>
      <c r="B11" s="4">
        <v>111085</v>
      </c>
      <c r="C11" s="9">
        <v>53793</v>
      </c>
      <c r="D11" s="3">
        <v>3.4</v>
      </c>
      <c r="E11" s="3">
        <v>16.5</v>
      </c>
      <c r="F11" s="6">
        <v>17682.7</v>
      </c>
      <c r="G11" s="6">
        <v>1389</v>
      </c>
      <c r="O11" s="2" t="s">
        <v>11</v>
      </c>
      <c r="P11" s="4">
        <v>111085</v>
      </c>
      <c r="Q11" s="9">
        <v>53793</v>
      </c>
      <c r="R11" s="3">
        <v>3.4</v>
      </c>
      <c r="S11" s="3">
        <v>33.299999999999997</v>
      </c>
      <c r="T11" s="6">
        <v>17682.7</v>
      </c>
      <c r="U11" s="6">
        <v>1389</v>
      </c>
      <c r="Z11" s="5">
        <v>8907</v>
      </c>
    </row>
    <row r="12" spans="1:26" ht="19.5" customHeight="1" x14ac:dyDescent="0.25">
      <c r="A12" s="2" t="s">
        <v>12</v>
      </c>
      <c r="B12" s="4">
        <v>2986</v>
      </c>
      <c r="C12" s="9">
        <v>29846</v>
      </c>
      <c r="D12" s="3">
        <v>4.7</v>
      </c>
      <c r="E12" s="3">
        <v>6.7</v>
      </c>
      <c r="F12" s="6">
        <v>878.89999999999986</v>
      </c>
      <c r="G12" s="6">
        <v>58</v>
      </c>
      <c r="O12" s="2" t="s">
        <v>12</v>
      </c>
      <c r="P12" s="4">
        <v>2986</v>
      </c>
      <c r="Q12" s="9">
        <v>29846</v>
      </c>
      <c r="R12" s="3">
        <v>4.7</v>
      </c>
      <c r="S12" s="3">
        <v>9</v>
      </c>
      <c r="T12" s="6">
        <v>878.89999999999986</v>
      </c>
      <c r="U12" s="6">
        <v>58</v>
      </c>
      <c r="Z12" s="2">
        <v>167</v>
      </c>
    </row>
    <row r="13" spans="1:26" ht="19.5" customHeight="1" x14ac:dyDescent="0.25">
      <c r="A13" s="2" t="s">
        <v>13</v>
      </c>
      <c r="B13" s="4">
        <v>7758</v>
      </c>
      <c r="C13" s="9">
        <v>30495</v>
      </c>
      <c r="D13" s="3">
        <v>4</v>
      </c>
      <c r="E13" s="3">
        <v>6.4</v>
      </c>
      <c r="F13" s="6">
        <v>1435.8</v>
      </c>
      <c r="G13" s="6">
        <v>185</v>
      </c>
      <c r="O13" s="2" t="s">
        <v>13</v>
      </c>
      <c r="P13" s="4">
        <v>7758</v>
      </c>
      <c r="Q13" s="9">
        <v>30495</v>
      </c>
      <c r="R13" s="3">
        <v>4</v>
      </c>
      <c r="S13" s="3">
        <v>9.6</v>
      </c>
      <c r="T13" s="6">
        <v>1435.8</v>
      </c>
      <c r="U13" s="6">
        <v>185</v>
      </c>
      <c r="Z13" s="2">
        <v>150</v>
      </c>
    </row>
    <row r="14" spans="1:26" ht="19.5" customHeight="1" x14ac:dyDescent="0.25">
      <c r="A14" s="2" t="s">
        <v>14</v>
      </c>
      <c r="B14" s="4">
        <v>9024</v>
      </c>
      <c r="C14" s="9">
        <v>30731</v>
      </c>
      <c r="D14" s="3">
        <v>5</v>
      </c>
      <c r="E14" s="3">
        <v>4.2</v>
      </c>
      <c r="F14" s="6">
        <v>1483.6</v>
      </c>
      <c r="G14" s="6">
        <v>54</v>
      </c>
      <c r="O14" s="2" t="s">
        <v>14</v>
      </c>
      <c r="P14" s="4">
        <v>9024</v>
      </c>
      <c r="Q14" s="9">
        <v>30731</v>
      </c>
      <c r="R14" s="3">
        <v>5</v>
      </c>
      <c r="S14" s="3">
        <v>9</v>
      </c>
      <c r="T14" s="6">
        <v>1483.6</v>
      </c>
      <c r="U14" s="6">
        <v>54</v>
      </c>
      <c r="Z14" s="2">
        <v>176</v>
      </c>
    </row>
    <row r="15" spans="1:26" ht="19.5" customHeight="1" x14ac:dyDescent="0.25">
      <c r="A15" s="2" t="s">
        <v>15</v>
      </c>
      <c r="B15" s="4">
        <v>4291</v>
      </c>
      <c r="C15" s="9">
        <v>30241</v>
      </c>
      <c r="D15" s="3">
        <v>3.9</v>
      </c>
      <c r="E15" s="3">
        <v>6.1</v>
      </c>
      <c r="F15" s="6">
        <v>890.69999999999993</v>
      </c>
      <c r="G15" s="6">
        <v>100</v>
      </c>
      <c r="O15" s="2" t="s">
        <v>15</v>
      </c>
      <c r="P15" s="4">
        <v>4291</v>
      </c>
      <c r="Q15" s="9">
        <v>30241</v>
      </c>
      <c r="R15" s="3">
        <v>3.9</v>
      </c>
      <c r="S15" s="3">
        <v>8.9</v>
      </c>
      <c r="T15" s="6">
        <v>890.69999999999993</v>
      </c>
      <c r="U15" s="6">
        <v>100</v>
      </c>
      <c r="Z15" s="2">
        <v>73</v>
      </c>
    </row>
    <row r="16" spans="1:26" ht="19.5" customHeight="1" x14ac:dyDescent="0.25">
      <c r="A16" s="2" t="s">
        <v>16</v>
      </c>
      <c r="B16" s="4">
        <v>8337</v>
      </c>
      <c r="C16" s="9">
        <v>30528</v>
      </c>
      <c r="D16" s="3">
        <v>3.9</v>
      </c>
      <c r="E16" s="3">
        <v>5</v>
      </c>
      <c r="F16" s="6">
        <v>2193.6999999999998</v>
      </c>
      <c r="G16" s="6">
        <v>127</v>
      </c>
      <c r="O16" s="2" t="s">
        <v>16</v>
      </c>
      <c r="P16" s="4">
        <v>8337</v>
      </c>
      <c r="Q16" s="9">
        <v>30528</v>
      </c>
      <c r="R16" s="3">
        <v>3.9</v>
      </c>
      <c r="S16" s="3">
        <v>8.4</v>
      </c>
      <c r="T16" s="6">
        <v>2193.6999999999998</v>
      </c>
      <c r="U16" s="6">
        <v>127</v>
      </c>
      <c r="Z16" s="2">
        <v>167</v>
      </c>
    </row>
    <row r="17" spans="1:26" ht="19.5" customHeight="1" x14ac:dyDescent="0.25">
      <c r="A17" s="2" t="s">
        <v>17</v>
      </c>
      <c r="B17" s="4">
        <v>7771</v>
      </c>
      <c r="C17" s="9">
        <v>32131</v>
      </c>
      <c r="D17" s="3">
        <v>3.8</v>
      </c>
      <c r="E17" s="3">
        <v>5.8</v>
      </c>
      <c r="F17" s="6">
        <v>1870.4</v>
      </c>
      <c r="G17" s="6">
        <v>154</v>
      </c>
      <c r="O17" s="2" t="s">
        <v>17</v>
      </c>
      <c r="P17" s="4">
        <v>7771</v>
      </c>
      <c r="Q17" s="9">
        <v>32131</v>
      </c>
      <c r="R17" s="3">
        <v>3.8</v>
      </c>
      <c r="S17" s="3">
        <v>9.6</v>
      </c>
      <c r="T17" s="6">
        <v>1870.4</v>
      </c>
      <c r="U17" s="6">
        <v>154</v>
      </c>
      <c r="Z17" s="2">
        <v>610</v>
      </c>
    </row>
    <row r="18" spans="1:26" ht="19.5" customHeight="1" x14ac:dyDescent="0.25">
      <c r="A18" s="2" t="s">
        <v>18</v>
      </c>
      <c r="B18" s="4">
        <v>17727</v>
      </c>
      <c r="C18" s="9">
        <v>33124</v>
      </c>
      <c r="D18" s="3">
        <v>5.9</v>
      </c>
      <c r="E18" s="3">
        <v>5.5</v>
      </c>
      <c r="F18" s="6">
        <v>2345.7000000000003</v>
      </c>
      <c r="G18" s="6">
        <v>156</v>
      </c>
      <c r="O18" s="2" t="s">
        <v>18</v>
      </c>
      <c r="P18" s="4">
        <v>17727</v>
      </c>
      <c r="Q18" s="9">
        <v>33124</v>
      </c>
      <c r="R18" s="3">
        <v>5.9</v>
      </c>
      <c r="S18" s="3">
        <v>10.3</v>
      </c>
      <c r="T18" s="6">
        <v>2345.7000000000003</v>
      </c>
      <c r="U18" s="6">
        <v>156</v>
      </c>
      <c r="Z18" s="2">
        <v>95</v>
      </c>
    </row>
    <row r="19" spans="1:26" x14ac:dyDescent="0.25">
      <c r="A19" s="2" t="s">
        <v>19</v>
      </c>
      <c r="B19" s="4">
        <v>1378894</v>
      </c>
      <c r="C19" s="9">
        <v>88831</v>
      </c>
      <c r="D19" s="3">
        <v>2.6</v>
      </c>
      <c r="E19" s="3">
        <v>182.6</v>
      </c>
      <c r="F19" s="6">
        <v>18298.699999999997</v>
      </c>
      <c r="G19" s="6">
        <v>5894</v>
      </c>
      <c r="O19" s="2" t="s">
        <v>19</v>
      </c>
      <c r="P19" s="4">
        <v>1378894</v>
      </c>
      <c r="Q19" s="9">
        <v>88831</v>
      </c>
      <c r="R19" s="3">
        <v>2.6</v>
      </c>
      <c r="S19" s="3">
        <v>271.89999999999998</v>
      </c>
      <c r="T19" s="6">
        <v>18298.699999999997</v>
      </c>
      <c r="U19" s="6">
        <v>5894</v>
      </c>
      <c r="Z19" s="5">
        <v>102319</v>
      </c>
    </row>
    <row r="20" spans="1:26" ht="19.5" customHeight="1" x14ac:dyDescent="0.25">
      <c r="A20" s="2" t="s">
        <v>20</v>
      </c>
      <c r="B20" s="4">
        <v>4297</v>
      </c>
      <c r="C20" s="9">
        <v>35173</v>
      </c>
      <c r="D20" s="3">
        <v>6.6</v>
      </c>
      <c r="E20" s="3">
        <v>2.1</v>
      </c>
      <c r="F20" s="6">
        <v>1454.7</v>
      </c>
      <c r="G20" s="6">
        <v>63</v>
      </c>
      <c r="O20" s="2" t="s">
        <v>20</v>
      </c>
      <c r="P20" s="4">
        <v>4297</v>
      </c>
      <c r="Q20" s="9">
        <v>35173</v>
      </c>
      <c r="R20" s="3">
        <v>6.6</v>
      </c>
      <c r="S20" s="3">
        <v>4.5999999999999996</v>
      </c>
      <c r="T20" s="6">
        <v>1454.7</v>
      </c>
      <c r="U20" s="6">
        <v>63</v>
      </c>
      <c r="Z20" s="2">
        <v>44</v>
      </c>
    </row>
    <row r="21" spans="1:26" ht="19.5" customHeight="1" x14ac:dyDescent="0.25">
      <c r="A21" s="2" t="s">
        <v>21</v>
      </c>
      <c r="B21" s="4">
        <v>7911</v>
      </c>
      <c r="C21" s="9">
        <v>38880</v>
      </c>
      <c r="D21" s="3">
        <v>7</v>
      </c>
      <c r="E21" s="3">
        <v>3.3</v>
      </c>
      <c r="F21" s="6">
        <v>1862</v>
      </c>
      <c r="G21" s="6">
        <v>47</v>
      </c>
      <c r="O21" s="2" t="s">
        <v>21</v>
      </c>
      <c r="P21" s="4">
        <v>7911</v>
      </c>
      <c r="Q21" s="9">
        <v>38880</v>
      </c>
      <c r="R21" s="3">
        <v>7</v>
      </c>
      <c r="S21" s="3">
        <v>6</v>
      </c>
      <c r="T21" s="6">
        <v>1862</v>
      </c>
      <c r="U21" s="6">
        <v>47</v>
      </c>
      <c r="Z21" s="2">
        <v>221</v>
      </c>
    </row>
    <row r="22" spans="1:26" ht="19.5" customHeight="1" x14ac:dyDescent="0.25">
      <c r="A22" s="2" t="s">
        <v>22</v>
      </c>
      <c r="B22" s="4">
        <v>8219</v>
      </c>
      <c r="C22" s="9">
        <v>39739</v>
      </c>
      <c r="D22" s="3">
        <v>6.6</v>
      </c>
      <c r="E22" s="3">
        <v>3.6</v>
      </c>
      <c r="F22" s="6">
        <v>2363.6</v>
      </c>
      <c r="G22" s="6">
        <v>76</v>
      </c>
      <c r="O22" s="2" t="s">
        <v>22</v>
      </c>
      <c r="P22" s="4">
        <v>8219</v>
      </c>
      <c r="Q22" s="9">
        <v>39739</v>
      </c>
      <c r="R22" s="3">
        <v>6.6</v>
      </c>
      <c r="S22" s="3">
        <v>9</v>
      </c>
      <c r="T22" s="6">
        <v>2363.6</v>
      </c>
      <c r="U22" s="6">
        <v>76</v>
      </c>
      <c r="Z22" s="2">
        <v>64</v>
      </c>
    </row>
    <row r="23" spans="1:26" ht="19.5" customHeight="1" x14ac:dyDescent="0.25">
      <c r="A23" s="2" t="s">
        <v>23</v>
      </c>
      <c r="B23" s="4">
        <v>8516</v>
      </c>
      <c r="C23" s="9">
        <v>31851</v>
      </c>
      <c r="D23" s="3">
        <v>4.7</v>
      </c>
      <c r="E23" s="3">
        <v>4</v>
      </c>
      <c r="F23" s="6">
        <v>2336.5</v>
      </c>
      <c r="G23" s="6">
        <v>92</v>
      </c>
      <c r="O23" s="2" t="s">
        <v>23</v>
      </c>
      <c r="P23" s="4">
        <v>8516</v>
      </c>
      <c r="Q23" s="9">
        <v>31851</v>
      </c>
      <c r="R23" s="3">
        <v>4.7</v>
      </c>
      <c r="S23" s="3">
        <v>9.4</v>
      </c>
      <c r="T23" s="6">
        <v>2336.5</v>
      </c>
      <c r="U23" s="6">
        <v>92</v>
      </c>
      <c r="Z23" s="5">
        <v>4268</v>
      </c>
    </row>
    <row r="24" spans="1:26" ht="19.5" customHeight="1" x14ac:dyDescent="0.25">
      <c r="A24" s="2" t="s">
        <v>24</v>
      </c>
      <c r="B24" s="4">
        <v>17343</v>
      </c>
      <c r="C24" s="9">
        <v>32010</v>
      </c>
      <c r="D24" s="3">
        <v>5</v>
      </c>
      <c r="E24" s="3">
        <v>3.7</v>
      </c>
      <c r="F24" s="6">
        <v>1753.7</v>
      </c>
      <c r="G24" s="6">
        <v>62</v>
      </c>
      <c r="O24" s="2" t="s">
        <v>24</v>
      </c>
      <c r="P24" s="4">
        <v>17343</v>
      </c>
      <c r="Q24" s="9">
        <v>32010</v>
      </c>
      <c r="R24" s="3">
        <v>5</v>
      </c>
      <c r="S24" s="3">
        <v>7.6</v>
      </c>
      <c r="T24" s="6">
        <v>1753.7</v>
      </c>
      <c r="U24" s="6">
        <v>62</v>
      </c>
      <c r="Z24" s="2">
        <v>591</v>
      </c>
    </row>
    <row r="25" spans="1:26" ht="19.5" customHeight="1" x14ac:dyDescent="0.25">
      <c r="A25" s="2" t="s">
        <v>25</v>
      </c>
      <c r="B25" s="4">
        <v>7426</v>
      </c>
      <c r="C25" s="9">
        <v>36847</v>
      </c>
      <c r="D25" s="3">
        <v>3.7</v>
      </c>
      <c r="E25" s="3">
        <v>1.1000000000000001</v>
      </c>
      <c r="F25" s="6">
        <v>4175.5999999999995</v>
      </c>
      <c r="G25" s="6">
        <v>96</v>
      </c>
      <c r="O25" s="2" t="s">
        <v>25</v>
      </c>
      <c r="P25" s="4">
        <v>7426</v>
      </c>
      <c r="Q25" s="9">
        <v>36847</v>
      </c>
      <c r="R25" s="3">
        <v>3.7</v>
      </c>
      <c r="S25" s="3">
        <v>2.2000000000000002</v>
      </c>
      <c r="T25" s="6">
        <v>4175.5999999999995</v>
      </c>
      <c r="U25" s="6">
        <v>96</v>
      </c>
      <c r="Z25" s="5">
        <v>2301</v>
      </c>
    </row>
    <row r="26" spans="1:26" ht="19.5" customHeight="1" x14ac:dyDescent="0.25">
      <c r="A26" s="2" t="s">
        <v>26</v>
      </c>
      <c r="B26" s="4">
        <v>12728</v>
      </c>
      <c r="C26" s="9">
        <v>51183</v>
      </c>
      <c r="D26" s="3">
        <v>5.8</v>
      </c>
      <c r="E26" s="3">
        <v>1.8</v>
      </c>
      <c r="F26" s="6">
        <v>1501.6</v>
      </c>
      <c r="G26" s="6">
        <v>38</v>
      </c>
      <c r="O26" s="2" t="s">
        <v>26</v>
      </c>
      <c r="P26" s="4">
        <v>12728</v>
      </c>
      <c r="Q26" s="9">
        <v>51183</v>
      </c>
      <c r="R26" s="3">
        <v>5.8</v>
      </c>
      <c r="S26" s="3">
        <v>7</v>
      </c>
      <c r="T26" s="6">
        <v>1501.6</v>
      </c>
      <c r="U26" s="6">
        <v>38</v>
      </c>
      <c r="Z26" s="2">
        <v>107</v>
      </c>
    </row>
    <row r="27" spans="1:26" ht="19.5" customHeight="1" x14ac:dyDescent="0.25">
      <c r="A27" s="2" t="s">
        <v>27</v>
      </c>
      <c r="B27" s="4">
        <v>4782</v>
      </c>
      <c r="C27" s="9">
        <v>29229</v>
      </c>
      <c r="D27" s="3">
        <v>4.0999999999999996</v>
      </c>
      <c r="E27" s="3">
        <v>1.7</v>
      </c>
      <c r="F27" s="6">
        <v>1020.1999999999999</v>
      </c>
      <c r="G27" s="6">
        <v>43</v>
      </c>
      <c r="O27" s="2" t="s">
        <v>27</v>
      </c>
      <c r="P27" s="4">
        <v>4782</v>
      </c>
      <c r="Q27" s="9">
        <v>29229</v>
      </c>
      <c r="R27" s="3">
        <v>4.0999999999999996</v>
      </c>
      <c r="S27" s="3">
        <v>3.9</v>
      </c>
      <c r="T27" s="6">
        <v>1020.1999999999999</v>
      </c>
      <c r="U27" s="6">
        <v>43</v>
      </c>
      <c r="Z27" s="2">
        <v>547</v>
      </c>
    </row>
    <row r="28" spans="1:26" ht="19.5" customHeight="1" x14ac:dyDescent="0.25">
      <c r="A28" s="2" t="s">
        <v>28</v>
      </c>
      <c r="B28" s="4">
        <v>3526</v>
      </c>
      <c r="C28" s="9">
        <v>29332</v>
      </c>
      <c r="D28" s="3">
        <v>4.7</v>
      </c>
      <c r="E28" s="3">
        <v>2.1</v>
      </c>
      <c r="F28" s="6">
        <v>1045.3</v>
      </c>
      <c r="G28" s="6">
        <v>44</v>
      </c>
      <c r="O28" s="2" t="s">
        <v>28</v>
      </c>
      <c r="P28" s="4">
        <v>3526</v>
      </c>
      <c r="Q28" s="9">
        <v>29332</v>
      </c>
      <c r="R28" s="3">
        <v>4.7</v>
      </c>
      <c r="S28" s="3">
        <v>4.2</v>
      </c>
      <c r="T28" s="6">
        <v>1045.3</v>
      </c>
      <c r="U28" s="6">
        <v>44</v>
      </c>
      <c r="Z28" s="2">
        <v>38</v>
      </c>
    </row>
    <row r="29" spans="1:26" ht="19.5" customHeight="1" x14ac:dyDescent="0.25">
      <c r="A29" s="2" t="s">
        <v>29</v>
      </c>
      <c r="B29" s="4">
        <v>194557</v>
      </c>
      <c r="C29" s="9">
        <v>57745</v>
      </c>
      <c r="D29" s="3">
        <v>2</v>
      </c>
      <c r="E29" s="3">
        <v>64.2</v>
      </c>
      <c r="F29" s="6">
        <v>9898</v>
      </c>
      <c r="G29" s="6">
        <v>2174</v>
      </c>
      <c r="O29" s="2" t="s">
        <v>29</v>
      </c>
      <c r="P29" s="4">
        <v>194557</v>
      </c>
      <c r="Q29" s="9">
        <v>57745</v>
      </c>
      <c r="R29" s="3">
        <v>2</v>
      </c>
      <c r="S29" s="3">
        <v>93.2</v>
      </c>
      <c r="T29" s="6">
        <v>9898</v>
      </c>
      <c r="U29" s="6">
        <v>2174</v>
      </c>
      <c r="Z29" s="5">
        <v>23189</v>
      </c>
    </row>
    <row r="30" spans="1:26" ht="19.5" customHeight="1" x14ac:dyDescent="0.25">
      <c r="A30" s="2" t="s">
        <v>30</v>
      </c>
      <c r="B30" s="4">
        <v>1089</v>
      </c>
      <c r="C30" s="9">
        <v>34901</v>
      </c>
      <c r="D30" s="3">
        <v>8.3000000000000007</v>
      </c>
      <c r="E30" s="3">
        <v>2.2000000000000002</v>
      </c>
      <c r="F30" s="6">
        <v>370.90000000000003</v>
      </c>
      <c r="G30" s="6">
        <v>2</v>
      </c>
      <c r="O30" s="2" t="s">
        <v>30</v>
      </c>
      <c r="P30" s="4">
        <v>1089</v>
      </c>
      <c r="Q30" s="9">
        <v>34901</v>
      </c>
      <c r="R30" s="3">
        <v>8.3000000000000007</v>
      </c>
      <c r="S30" s="3">
        <v>4</v>
      </c>
      <c r="T30" s="6">
        <v>370.90000000000003</v>
      </c>
      <c r="U30" s="6">
        <v>2</v>
      </c>
      <c r="Z30" s="2">
        <v>4</v>
      </c>
    </row>
    <row r="31" spans="1:26" ht="19.5" customHeight="1" x14ac:dyDescent="0.25">
      <c r="A31" s="2" t="s">
        <v>31</v>
      </c>
      <c r="B31" s="4">
        <v>566</v>
      </c>
      <c r="C31" s="9">
        <v>21319</v>
      </c>
      <c r="D31" s="3">
        <v>9</v>
      </c>
      <c r="E31" s="3">
        <v>1.9</v>
      </c>
      <c r="F31" s="6">
        <v>196.29999999999998</v>
      </c>
      <c r="G31" s="6">
        <v>9</v>
      </c>
      <c r="O31" s="2" t="s">
        <v>31</v>
      </c>
      <c r="P31" s="4">
        <v>566</v>
      </c>
      <c r="Q31" s="9">
        <v>21319</v>
      </c>
      <c r="R31" s="3">
        <v>9</v>
      </c>
      <c r="S31" s="3">
        <v>2.4</v>
      </c>
      <c r="T31" s="6">
        <v>196.29999999999998</v>
      </c>
      <c r="U31" s="6">
        <v>9</v>
      </c>
      <c r="Z31" s="2">
        <v>0</v>
      </c>
    </row>
    <row r="32" spans="1:26" ht="19.5" customHeight="1" x14ac:dyDescent="0.25">
      <c r="A32" s="2" t="s">
        <v>32</v>
      </c>
      <c r="B32" s="4">
        <v>42266</v>
      </c>
      <c r="C32" s="9">
        <v>41948</v>
      </c>
      <c r="D32" s="3">
        <v>5</v>
      </c>
      <c r="E32" s="3">
        <v>26.4</v>
      </c>
      <c r="F32" s="6">
        <v>7370.5</v>
      </c>
      <c r="G32" s="6">
        <v>467</v>
      </c>
      <c r="O32" s="2" t="s">
        <v>32</v>
      </c>
      <c r="P32" s="4">
        <v>42266</v>
      </c>
      <c r="Q32" s="9">
        <v>41948</v>
      </c>
      <c r="R32" s="3">
        <v>5</v>
      </c>
      <c r="S32" s="3">
        <v>39.4</v>
      </c>
      <c r="T32" s="6">
        <v>7370.5</v>
      </c>
      <c r="U32" s="6">
        <v>467</v>
      </c>
      <c r="Z32" s="5">
        <v>1114</v>
      </c>
    </row>
    <row r="33" spans="1:26" x14ac:dyDescent="0.25">
      <c r="A33" s="2" t="s">
        <v>33</v>
      </c>
      <c r="B33" s="4">
        <v>4826</v>
      </c>
      <c r="C33" s="9">
        <v>23233</v>
      </c>
      <c r="D33" s="3">
        <v>7.7</v>
      </c>
      <c r="E33" s="3">
        <v>5.5</v>
      </c>
      <c r="F33" s="6">
        <v>913.00000000000011</v>
      </c>
      <c r="G33" s="6">
        <v>84</v>
      </c>
      <c r="O33" s="2" t="s">
        <v>33</v>
      </c>
      <c r="P33" s="4">
        <v>4826</v>
      </c>
      <c r="Q33" s="9">
        <v>23233</v>
      </c>
      <c r="R33" s="3">
        <v>7.7</v>
      </c>
      <c r="S33" s="3">
        <v>7.1</v>
      </c>
      <c r="T33" s="6">
        <v>913.00000000000011</v>
      </c>
      <c r="U33" s="6">
        <v>84</v>
      </c>
      <c r="Z33" s="2">
        <v>28</v>
      </c>
    </row>
    <row r="34" spans="1:26" x14ac:dyDescent="0.25">
      <c r="A34" s="2" t="s">
        <v>34</v>
      </c>
      <c r="B34" s="4">
        <v>14252</v>
      </c>
      <c r="C34" s="9">
        <v>23421</v>
      </c>
      <c r="D34" s="3">
        <v>4.9000000000000004</v>
      </c>
      <c r="E34" s="3">
        <v>13.4</v>
      </c>
      <c r="F34" s="6">
        <v>2379.8000000000002</v>
      </c>
      <c r="G34" s="6">
        <v>342</v>
      </c>
      <c r="O34" s="2" t="s">
        <v>34</v>
      </c>
      <c r="P34" s="4">
        <v>14252</v>
      </c>
      <c r="Q34" s="9">
        <v>23421</v>
      </c>
      <c r="R34" s="3">
        <v>4.9000000000000004</v>
      </c>
      <c r="S34" s="3">
        <v>25.4</v>
      </c>
      <c r="T34" s="6">
        <v>2379.8000000000002</v>
      </c>
      <c r="U34" s="6">
        <v>342</v>
      </c>
      <c r="Z34" s="2">
        <v>402</v>
      </c>
    </row>
    <row r="35" spans="1:26" ht="19.5" customHeight="1" x14ac:dyDescent="0.25">
      <c r="A35" s="2" t="s">
        <v>35</v>
      </c>
      <c r="B35" s="4">
        <v>21783</v>
      </c>
      <c r="C35" s="9">
        <v>30989</v>
      </c>
      <c r="D35" s="3">
        <v>4</v>
      </c>
      <c r="E35" s="3">
        <v>30.5</v>
      </c>
      <c r="F35" s="6">
        <v>3617.9</v>
      </c>
      <c r="G35" s="6">
        <v>425</v>
      </c>
      <c r="O35" s="2" t="s">
        <v>35</v>
      </c>
      <c r="P35" s="4">
        <v>21783</v>
      </c>
      <c r="Q35" s="9">
        <v>30989</v>
      </c>
      <c r="R35" s="3">
        <v>4</v>
      </c>
      <c r="S35" s="3">
        <v>43.4</v>
      </c>
      <c r="T35" s="6">
        <v>3617.9</v>
      </c>
      <c r="U35" s="6">
        <v>425</v>
      </c>
      <c r="Z35" s="2">
        <v>534</v>
      </c>
    </row>
    <row r="36" spans="1:26" ht="19.5" customHeight="1" x14ac:dyDescent="0.25">
      <c r="A36" s="2" t="s">
        <v>36</v>
      </c>
      <c r="B36" s="4">
        <v>2150</v>
      </c>
      <c r="C36" s="9">
        <v>30260</v>
      </c>
      <c r="D36" s="3">
        <v>15.1</v>
      </c>
      <c r="E36" s="3">
        <v>12.4</v>
      </c>
      <c r="F36" s="6">
        <v>574.20000000000005</v>
      </c>
      <c r="G36" s="6">
        <v>44</v>
      </c>
      <c r="O36" s="2" t="s">
        <v>36</v>
      </c>
      <c r="P36" s="4">
        <v>2150</v>
      </c>
      <c r="Q36" s="9">
        <v>30260</v>
      </c>
      <c r="R36" s="3">
        <v>15.1</v>
      </c>
      <c r="S36" s="3">
        <v>22.2</v>
      </c>
      <c r="T36" s="6">
        <v>574.20000000000005</v>
      </c>
      <c r="U36" s="6">
        <v>44</v>
      </c>
      <c r="Z36" s="2">
        <v>1</v>
      </c>
    </row>
    <row r="37" spans="1:26" ht="19.5" customHeight="1" x14ac:dyDescent="0.25">
      <c r="A37" s="2" t="s">
        <v>37</v>
      </c>
      <c r="B37" s="4">
        <v>268</v>
      </c>
      <c r="C37" s="9">
        <v>18139</v>
      </c>
      <c r="D37" s="3">
        <v>30.9</v>
      </c>
      <c r="E37" s="3">
        <v>1.9</v>
      </c>
      <c r="F37" s="6">
        <v>24.7</v>
      </c>
      <c r="G37" s="6">
        <v>1</v>
      </c>
      <c r="O37" s="2" t="s">
        <v>37</v>
      </c>
      <c r="P37" s="4">
        <v>268</v>
      </c>
      <c r="Q37" s="9">
        <v>18139</v>
      </c>
      <c r="R37" s="3">
        <v>30.9</v>
      </c>
      <c r="S37" s="3">
        <v>2.1</v>
      </c>
      <c r="T37" s="6">
        <v>24.7</v>
      </c>
      <c r="U37" s="6">
        <v>1</v>
      </c>
      <c r="Z37" s="2">
        <v>0.1</v>
      </c>
    </row>
    <row r="38" spans="1:26" ht="25.5" x14ac:dyDescent="0.25">
      <c r="A38" s="2" t="s">
        <v>38</v>
      </c>
      <c r="B38" s="4">
        <v>2110</v>
      </c>
      <c r="C38" s="9">
        <v>25929</v>
      </c>
      <c r="D38" s="3">
        <v>11.7</v>
      </c>
      <c r="E38" s="3">
        <v>3.3</v>
      </c>
      <c r="F38" s="6">
        <v>149.4</v>
      </c>
      <c r="G38" s="6">
        <v>60</v>
      </c>
      <c r="O38" s="2" t="s">
        <v>38</v>
      </c>
      <c r="P38" s="4">
        <v>2110</v>
      </c>
      <c r="Q38" s="9">
        <v>25929</v>
      </c>
      <c r="R38" s="3">
        <v>11.7</v>
      </c>
      <c r="S38" s="3">
        <v>5.7</v>
      </c>
      <c r="T38" s="6">
        <v>149.4</v>
      </c>
      <c r="U38" s="6">
        <v>60</v>
      </c>
      <c r="Z38" s="2">
        <v>1</v>
      </c>
    </row>
    <row r="39" spans="1:26" ht="29.25" customHeight="1" x14ac:dyDescent="0.25">
      <c r="A39" s="2" t="s">
        <v>39</v>
      </c>
      <c r="B39" s="4">
        <v>653</v>
      </c>
      <c r="C39" s="9">
        <v>20473</v>
      </c>
      <c r="D39" s="3">
        <v>12.3</v>
      </c>
      <c r="E39" s="3">
        <v>2.4</v>
      </c>
      <c r="F39" s="6">
        <v>129.6</v>
      </c>
      <c r="G39" s="6">
        <v>13</v>
      </c>
      <c r="O39" s="2" t="s">
        <v>39</v>
      </c>
      <c r="P39" s="4">
        <v>653</v>
      </c>
      <c r="Q39" s="9">
        <v>20473</v>
      </c>
      <c r="R39" s="3">
        <v>12.3</v>
      </c>
      <c r="S39" s="3">
        <v>3.2</v>
      </c>
      <c r="T39" s="6">
        <v>129.6</v>
      </c>
      <c r="U39" s="6">
        <v>13</v>
      </c>
      <c r="Z39" s="2">
        <v>1</v>
      </c>
    </row>
    <row r="40" spans="1:26" ht="29.25" customHeight="1" x14ac:dyDescent="0.25">
      <c r="A40" s="2" t="s">
        <v>81</v>
      </c>
      <c r="B40" s="4">
        <v>1833</v>
      </c>
      <c r="C40" s="9">
        <v>25885</v>
      </c>
      <c r="D40" s="3">
        <v>13.4</v>
      </c>
      <c r="E40" s="3">
        <v>5</v>
      </c>
      <c r="F40" s="6">
        <v>155.4</v>
      </c>
      <c r="G40" s="6">
        <v>72</v>
      </c>
      <c r="O40" s="2" t="s">
        <v>81</v>
      </c>
      <c r="P40" s="4">
        <v>1833</v>
      </c>
      <c r="Q40" s="9">
        <v>25885</v>
      </c>
      <c r="R40" s="3">
        <v>13.4</v>
      </c>
      <c r="S40" s="3">
        <v>6.7</v>
      </c>
      <c r="T40" s="6">
        <v>155.4</v>
      </c>
      <c r="U40" s="6">
        <v>72</v>
      </c>
      <c r="Z40" s="2">
        <v>5</v>
      </c>
    </row>
    <row r="41" spans="1:26" ht="19.5" customHeight="1" x14ac:dyDescent="0.25">
      <c r="A41" s="2" t="s">
        <v>40</v>
      </c>
      <c r="B41" s="4">
        <v>292</v>
      </c>
      <c r="C41" s="9">
        <v>26397</v>
      </c>
      <c r="D41" s="3">
        <v>14.5</v>
      </c>
      <c r="E41" s="3">
        <v>6.4</v>
      </c>
      <c r="F41" s="6">
        <v>34</v>
      </c>
      <c r="G41" s="6">
        <v>37</v>
      </c>
      <c r="O41" s="2" t="s">
        <v>40</v>
      </c>
      <c r="P41" s="4">
        <v>292</v>
      </c>
      <c r="Q41" s="9">
        <v>26397</v>
      </c>
      <c r="R41" s="3">
        <v>14.5</v>
      </c>
      <c r="S41" s="3">
        <v>5.3</v>
      </c>
      <c r="T41" s="6">
        <v>34</v>
      </c>
      <c r="U41" s="6">
        <v>37</v>
      </c>
      <c r="Z41" s="2">
        <v>18</v>
      </c>
    </row>
    <row r="42" spans="1:26" x14ac:dyDescent="0.25">
      <c r="A42" s="2" t="s">
        <v>41</v>
      </c>
      <c r="B42" s="4">
        <v>15222</v>
      </c>
      <c r="C42" s="9">
        <v>26190</v>
      </c>
      <c r="D42" s="3">
        <v>5.3</v>
      </c>
      <c r="E42" s="3">
        <v>16</v>
      </c>
      <c r="F42" s="6">
        <v>2090.7999999999997</v>
      </c>
      <c r="G42" s="6">
        <v>136</v>
      </c>
      <c r="O42" s="2" t="s">
        <v>41</v>
      </c>
      <c r="P42" s="4">
        <v>15222</v>
      </c>
      <c r="Q42" s="9">
        <v>26190</v>
      </c>
      <c r="R42" s="3">
        <v>5.3</v>
      </c>
      <c r="S42" s="3">
        <v>29.7</v>
      </c>
      <c r="T42" s="6">
        <v>2090.7999999999997</v>
      </c>
      <c r="U42" s="6">
        <v>136</v>
      </c>
      <c r="Z42" s="2">
        <v>80</v>
      </c>
    </row>
    <row r="43" spans="1:26" ht="25.5" x14ac:dyDescent="0.25">
      <c r="A43" s="2" t="s">
        <v>42</v>
      </c>
      <c r="B43" s="4">
        <v>18969</v>
      </c>
      <c r="C43" s="9">
        <v>32621</v>
      </c>
      <c r="D43" s="3">
        <v>4.3</v>
      </c>
      <c r="E43" s="2">
        <v>21.8</v>
      </c>
      <c r="F43" s="6">
        <v>4628.3</v>
      </c>
      <c r="G43" s="6">
        <v>511</v>
      </c>
      <c r="O43" s="2" t="s">
        <v>42</v>
      </c>
      <c r="P43" s="4">
        <v>18969</v>
      </c>
      <c r="Q43" s="9">
        <v>32621</v>
      </c>
      <c r="R43" s="3">
        <v>4.3</v>
      </c>
      <c r="S43" s="3">
        <v>32.6</v>
      </c>
      <c r="T43" s="6">
        <v>4628.3</v>
      </c>
      <c r="U43" s="6">
        <v>511</v>
      </c>
      <c r="Z43" s="2">
        <v>524</v>
      </c>
    </row>
    <row r="44" spans="1:26" x14ac:dyDescent="0.25">
      <c r="A44" s="2" t="s">
        <v>43</v>
      </c>
      <c r="B44" s="4">
        <v>1707</v>
      </c>
      <c r="C44" s="9">
        <v>23185</v>
      </c>
      <c r="D44" s="3">
        <v>5.3</v>
      </c>
      <c r="E44" s="2">
        <v>3.4</v>
      </c>
      <c r="F44" s="6">
        <v>984.6</v>
      </c>
      <c r="G44" s="6">
        <v>72</v>
      </c>
      <c r="O44" s="2" t="s">
        <v>43</v>
      </c>
      <c r="P44" s="4">
        <v>1707</v>
      </c>
      <c r="Q44" s="9">
        <v>23185</v>
      </c>
      <c r="R44" s="3">
        <v>5.3</v>
      </c>
      <c r="S44" s="3">
        <v>5.8</v>
      </c>
      <c r="T44" s="6">
        <v>984.6</v>
      </c>
      <c r="U44" s="6">
        <v>72</v>
      </c>
      <c r="Z44" s="2">
        <v>1</v>
      </c>
    </row>
    <row r="45" spans="1:26" x14ac:dyDescent="0.25">
      <c r="A45" s="2" t="s">
        <v>44</v>
      </c>
      <c r="B45" s="4">
        <v>3084</v>
      </c>
      <c r="C45" s="9">
        <v>22906</v>
      </c>
      <c r="D45" s="3">
        <v>4.2</v>
      </c>
      <c r="E45" s="2">
        <v>5.7</v>
      </c>
      <c r="F45" s="6">
        <v>829</v>
      </c>
      <c r="G45" s="6">
        <v>124</v>
      </c>
      <c r="O45" s="2" t="s">
        <v>44</v>
      </c>
      <c r="P45" s="4">
        <v>3084</v>
      </c>
      <c r="Q45" s="9">
        <v>22906</v>
      </c>
      <c r="R45" s="3">
        <v>4.2</v>
      </c>
      <c r="S45" s="3">
        <v>9</v>
      </c>
      <c r="T45" s="6">
        <v>829</v>
      </c>
      <c r="U45" s="6">
        <v>124</v>
      </c>
      <c r="Z45" s="2">
        <v>3</v>
      </c>
    </row>
    <row r="46" spans="1:26" x14ac:dyDescent="0.25">
      <c r="A46" s="2" t="s">
        <v>45</v>
      </c>
      <c r="B46" s="4">
        <v>42570</v>
      </c>
      <c r="C46" s="9">
        <v>39679</v>
      </c>
      <c r="D46" s="3">
        <v>2.6</v>
      </c>
      <c r="E46" s="2">
        <v>33</v>
      </c>
      <c r="F46" s="6">
        <v>4985.7</v>
      </c>
      <c r="G46" s="6">
        <v>816</v>
      </c>
      <c r="O46" s="2" t="s">
        <v>45</v>
      </c>
      <c r="P46" s="4">
        <v>42570</v>
      </c>
      <c r="Q46" s="9">
        <v>39679</v>
      </c>
      <c r="R46" s="3">
        <v>2.6</v>
      </c>
      <c r="S46" s="3">
        <v>45.2</v>
      </c>
      <c r="T46" s="6">
        <v>4985.7</v>
      </c>
      <c r="U46" s="6">
        <v>816</v>
      </c>
      <c r="Z46" s="2">
        <v>388</v>
      </c>
    </row>
    <row r="47" spans="1:26" x14ac:dyDescent="0.25">
      <c r="A47" s="2" t="s">
        <v>46</v>
      </c>
      <c r="B47" s="4">
        <v>7852</v>
      </c>
      <c r="C47" s="9">
        <v>27650</v>
      </c>
      <c r="D47" s="3">
        <v>4.5</v>
      </c>
      <c r="E47" s="2">
        <v>9.6999999999999993</v>
      </c>
      <c r="F47" s="6">
        <v>2337.4</v>
      </c>
      <c r="G47" s="6">
        <v>158</v>
      </c>
      <c r="O47" s="2" t="s">
        <v>46</v>
      </c>
      <c r="P47" s="4">
        <v>7852</v>
      </c>
      <c r="Q47" s="9">
        <v>27650</v>
      </c>
      <c r="R47" s="3">
        <v>4.5</v>
      </c>
      <c r="S47" s="3">
        <v>15.9</v>
      </c>
      <c r="T47" s="6">
        <v>2337.4</v>
      </c>
      <c r="U47" s="6">
        <v>158</v>
      </c>
      <c r="Z47" s="2">
        <v>7</v>
      </c>
    </row>
    <row r="48" spans="1:26" x14ac:dyDescent="0.25">
      <c r="A48" s="2" t="s">
        <v>47</v>
      </c>
      <c r="B48" s="4">
        <v>5024</v>
      </c>
      <c r="C48" s="9">
        <v>23619</v>
      </c>
      <c r="D48" s="3">
        <v>4.8</v>
      </c>
      <c r="E48" s="2">
        <v>7.2</v>
      </c>
      <c r="F48" s="6">
        <v>1626.9</v>
      </c>
      <c r="G48" s="6">
        <v>89</v>
      </c>
      <c r="O48" s="2" t="s">
        <v>47</v>
      </c>
      <c r="P48" s="4">
        <v>5024</v>
      </c>
      <c r="Q48" s="9">
        <v>23619</v>
      </c>
      <c r="R48" s="3">
        <v>4.8</v>
      </c>
      <c r="S48" s="3">
        <v>14.9</v>
      </c>
      <c r="T48" s="6">
        <v>1626.9</v>
      </c>
      <c r="U48" s="6">
        <v>89</v>
      </c>
      <c r="Z48" s="2">
        <v>4</v>
      </c>
    </row>
    <row r="49" spans="1:26" x14ac:dyDescent="0.25">
      <c r="A49" s="2" t="s">
        <v>48</v>
      </c>
      <c r="B49" s="4">
        <v>24276</v>
      </c>
      <c r="C49" s="9">
        <v>32747</v>
      </c>
      <c r="D49" s="3">
        <v>4.5999999999999996</v>
      </c>
      <c r="E49" s="2">
        <v>11</v>
      </c>
      <c r="F49" s="6">
        <v>3569.6</v>
      </c>
      <c r="G49" s="6">
        <v>338</v>
      </c>
      <c r="O49" s="2" t="s">
        <v>48</v>
      </c>
      <c r="P49" s="4">
        <v>24276</v>
      </c>
      <c r="Q49" s="9">
        <v>32747</v>
      </c>
      <c r="R49" s="3">
        <v>4.5999999999999996</v>
      </c>
      <c r="S49" s="3">
        <v>18.899999999999999</v>
      </c>
      <c r="T49" s="6">
        <v>3569.6</v>
      </c>
      <c r="U49" s="6">
        <v>338</v>
      </c>
      <c r="Z49" s="2">
        <v>181</v>
      </c>
    </row>
    <row r="50" spans="1:26" x14ac:dyDescent="0.25">
      <c r="A50" s="2" t="s">
        <v>49</v>
      </c>
      <c r="B50" s="4">
        <v>4890</v>
      </c>
      <c r="C50" s="9">
        <v>26649</v>
      </c>
      <c r="D50" s="3">
        <v>4.9000000000000004</v>
      </c>
      <c r="E50" s="2">
        <v>6.2</v>
      </c>
      <c r="F50" s="6">
        <v>2080.5</v>
      </c>
      <c r="G50" s="6">
        <v>103</v>
      </c>
      <c r="O50" s="2" t="s">
        <v>49</v>
      </c>
      <c r="P50" s="4">
        <v>4890</v>
      </c>
      <c r="Q50" s="9">
        <v>26649</v>
      </c>
      <c r="R50" s="3">
        <v>4.9000000000000004</v>
      </c>
      <c r="S50" s="3">
        <v>11.4</v>
      </c>
      <c r="T50" s="6">
        <v>2080.5</v>
      </c>
      <c r="U50" s="6">
        <v>103</v>
      </c>
      <c r="Z50" s="2">
        <v>56</v>
      </c>
    </row>
    <row r="51" spans="1:26" x14ac:dyDescent="0.25">
      <c r="A51" s="2" t="s">
        <v>50</v>
      </c>
      <c r="B51" s="4">
        <v>28148</v>
      </c>
      <c r="C51" s="9">
        <v>37524</v>
      </c>
      <c r="D51" s="3">
        <v>4.2</v>
      </c>
      <c r="E51" s="2">
        <v>18.7</v>
      </c>
      <c r="F51" s="6">
        <v>4812.5</v>
      </c>
      <c r="G51" s="6">
        <v>356</v>
      </c>
      <c r="O51" s="2" t="s">
        <v>50</v>
      </c>
      <c r="P51" s="4">
        <v>28148</v>
      </c>
      <c r="Q51" s="9">
        <v>37524</v>
      </c>
      <c r="R51" s="3">
        <v>4.2</v>
      </c>
      <c r="S51" s="3">
        <v>40.4</v>
      </c>
      <c r="T51" s="6">
        <v>4812.5</v>
      </c>
      <c r="U51" s="6">
        <v>356</v>
      </c>
      <c r="Z51" s="2">
        <v>812</v>
      </c>
    </row>
    <row r="52" spans="1:26" x14ac:dyDescent="0.25">
      <c r="A52" s="2" t="s">
        <v>51</v>
      </c>
      <c r="B52" s="4">
        <v>7023</v>
      </c>
      <c r="C52" s="9">
        <v>26518</v>
      </c>
      <c r="D52" s="3">
        <v>4.7</v>
      </c>
      <c r="E52" s="2">
        <v>8.1</v>
      </c>
      <c r="F52" s="6">
        <v>1933.3000000000002</v>
      </c>
      <c r="G52" s="6">
        <v>87</v>
      </c>
      <c r="O52" s="2" t="s">
        <v>51</v>
      </c>
      <c r="P52" s="4">
        <v>7023</v>
      </c>
      <c r="Q52" s="9">
        <v>26518</v>
      </c>
      <c r="R52" s="3">
        <v>4.7</v>
      </c>
      <c r="S52" s="3">
        <v>16.100000000000001</v>
      </c>
      <c r="T52" s="6">
        <v>1933.3000000000002</v>
      </c>
      <c r="U52" s="6">
        <v>87</v>
      </c>
      <c r="Z52" s="2">
        <v>20</v>
      </c>
    </row>
    <row r="53" spans="1:26" x14ac:dyDescent="0.25">
      <c r="A53" s="2" t="s">
        <v>52</v>
      </c>
      <c r="B53" s="4">
        <v>4807</v>
      </c>
      <c r="C53" s="9">
        <v>26415</v>
      </c>
      <c r="D53" s="3">
        <v>4.2</v>
      </c>
      <c r="E53" s="2">
        <v>7.2</v>
      </c>
      <c r="F53" s="6">
        <v>1427.2</v>
      </c>
      <c r="G53" s="6">
        <v>162</v>
      </c>
      <c r="O53" s="2" t="s">
        <v>52</v>
      </c>
      <c r="P53" s="4">
        <v>4807</v>
      </c>
      <c r="Q53" s="9">
        <v>26415</v>
      </c>
      <c r="R53" s="3">
        <v>4.2</v>
      </c>
      <c r="S53" s="3">
        <v>10.7</v>
      </c>
      <c r="T53" s="6">
        <v>1427.2</v>
      </c>
      <c r="U53" s="6">
        <v>162</v>
      </c>
      <c r="Z53" s="2">
        <v>2</v>
      </c>
    </row>
    <row r="54" spans="1:26" x14ac:dyDescent="0.25">
      <c r="A54" s="2" t="s">
        <v>53</v>
      </c>
      <c r="B54" s="4">
        <v>65002</v>
      </c>
      <c r="C54" s="9">
        <v>32663</v>
      </c>
      <c r="D54" s="3">
        <v>3.5</v>
      </c>
      <c r="E54" s="2">
        <v>22.2</v>
      </c>
      <c r="F54" s="6">
        <v>3724.3</v>
      </c>
      <c r="G54" s="6">
        <v>447</v>
      </c>
      <c r="O54" s="2" t="s">
        <v>53</v>
      </c>
      <c r="P54" s="4">
        <v>65002</v>
      </c>
      <c r="Q54" s="9">
        <v>32663</v>
      </c>
      <c r="R54" s="3">
        <v>3.5</v>
      </c>
      <c r="S54" s="3">
        <v>33.9</v>
      </c>
      <c r="T54" s="6">
        <v>3724.3</v>
      </c>
      <c r="U54" s="6">
        <v>447</v>
      </c>
      <c r="Z54" s="2">
        <v>963</v>
      </c>
    </row>
    <row r="55" spans="1:26" x14ac:dyDescent="0.25">
      <c r="A55" s="2" t="s">
        <v>54</v>
      </c>
      <c r="B55" s="4">
        <v>13517</v>
      </c>
      <c r="C55" s="9">
        <v>26228</v>
      </c>
      <c r="D55" s="3">
        <v>4.5</v>
      </c>
      <c r="E55" s="2">
        <v>17.100000000000001</v>
      </c>
      <c r="F55" s="6">
        <v>2137.8000000000002</v>
      </c>
      <c r="G55" s="6">
        <v>275</v>
      </c>
      <c r="O55" s="2" t="s">
        <v>54</v>
      </c>
      <c r="P55" s="4">
        <v>13517</v>
      </c>
      <c r="Q55" s="9">
        <v>26228</v>
      </c>
      <c r="R55" s="3">
        <v>4.5</v>
      </c>
      <c r="S55" s="3">
        <v>24.8</v>
      </c>
      <c r="T55" s="6">
        <v>2137.8000000000002</v>
      </c>
      <c r="U55" s="6">
        <v>275</v>
      </c>
      <c r="Z55" s="2">
        <v>225</v>
      </c>
    </row>
    <row r="56" spans="1:26" x14ac:dyDescent="0.25">
      <c r="A56" s="2" t="s">
        <v>55</v>
      </c>
      <c r="B56" s="4">
        <v>5446</v>
      </c>
      <c r="C56" s="9">
        <v>26849</v>
      </c>
      <c r="D56" s="3">
        <v>4.3</v>
      </c>
      <c r="E56" s="2">
        <v>7.2</v>
      </c>
      <c r="F56" s="6">
        <v>1328.7</v>
      </c>
      <c r="G56" s="6">
        <v>340</v>
      </c>
      <c r="O56" s="2" t="s">
        <v>55</v>
      </c>
      <c r="P56" s="4">
        <v>5446</v>
      </c>
      <c r="Q56" s="9">
        <v>26849</v>
      </c>
      <c r="R56" s="3">
        <v>4.3</v>
      </c>
      <c r="S56" s="3">
        <v>11.4</v>
      </c>
      <c r="T56" s="6">
        <v>1328.7</v>
      </c>
      <c r="U56" s="6">
        <v>340</v>
      </c>
      <c r="Z56" s="2">
        <v>86</v>
      </c>
    </row>
    <row r="57" spans="1:26" x14ac:dyDescent="0.25">
      <c r="A57" s="2" t="s">
        <v>56</v>
      </c>
      <c r="B57" s="4">
        <v>2869</v>
      </c>
      <c r="C57" s="9">
        <v>23747</v>
      </c>
      <c r="D57" s="3">
        <v>7.6</v>
      </c>
      <c r="E57" s="2">
        <v>3.4</v>
      </c>
      <c r="F57" s="6">
        <v>846.40000000000009</v>
      </c>
      <c r="G57" s="6">
        <v>60</v>
      </c>
      <c r="O57" s="2" t="s">
        <v>56</v>
      </c>
      <c r="P57" s="4">
        <v>2869</v>
      </c>
      <c r="Q57" s="9">
        <v>23747</v>
      </c>
      <c r="R57" s="3">
        <v>7.6</v>
      </c>
      <c r="S57" s="3">
        <v>7.6</v>
      </c>
      <c r="T57" s="6">
        <v>846.40000000000009</v>
      </c>
      <c r="U57" s="6">
        <v>60</v>
      </c>
      <c r="Z57" s="2">
        <v>6</v>
      </c>
    </row>
    <row r="58" spans="1:26" x14ac:dyDescent="0.25">
      <c r="A58" s="2" t="s">
        <v>57</v>
      </c>
      <c r="B58" s="4">
        <v>32173</v>
      </c>
      <c r="C58" s="9">
        <v>40275</v>
      </c>
      <c r="D58" s="3">
        <v>4.0999999999999996</v>
      </c>
      <c r="E58" s="2">
        <v>25.5</v>
      </c>
      <c r="F58" s="6">
        <v>6753.5</v>
      </c>
      <c r="G58" s="6">
        <v>676</v>
      </c>
      <c r="O58" s="2" t="s">
        <v>57</v>
      </c>
      <c r="P58" s="4">
        <v>32173</v>
      </c>
      <c r="Q58" s="9">
        <v>40275</v>
      </c>
      <c r="R58" s="3">
        <v>4.0999999999999996</v>
      </c>
      <c r="S58" s="3">
        <v>42.3</v>
      </c>
      <c r="T58" s="6">
        <v>6753.5</v>
      </c>
      <c r="U58" s="6">
        <v>676</v>
      </c>
      <c r="Z58" s="5">
        <v>1479</v>
      </c>
    </row>
    <row r="59" spans="1:26" x14ac:dyDescent="0.25">
      <c r="A59" s="2" t="s">
        <v>58</v>
      </c>
      <c r="B59" s="4">
        <v>189114</v>
      </c>
      <c r="C59" s="9">
        <v>53381</v>
      </c>
      <c r="D59" s="3">
        <v>3.2</v>
      </c>
      <c r="E59" s="2">
        <v>16.5</v>
      </c>
      <c r="F59" s="6">
        <v>5296</v>
      </c>
      <c r="G59" s="6">
        <v>234</v>
      </c>
      <c r="O59" s="2" t="s">
        <v>58</v>
      </c>
      <c r="P59" s="4">
        <v>189114</v>
      </c>
      <c r="Q59" s="9">
        <v>53381</v>
      </c>
      <c r="R59" s="3">
        <v>3.2</v>
      </c>
      <c r="S59" s="3">
        <v>31.1</v>
      </c>
      <c r="T59" s="6">
        <v>5296</v>
      </c>
      <c r="U59" s="6">
        <v>234</v>
      </c>
      <c r="Z59" s="5">
        <v>11976</v>
      </c>
    </row>
    <row r="60" spans="1:26" x14ac:dyDescent="0.25">
      <c r="A60" s="2" t="s">
        <v>59</v>
      </c>
      <c r="B60" s="4">
        <v>24006</v>
      </c>
      <c r="C60" s="9">
        <v>29498</v>
      </c>
      <c r="D60" s="3">
        <v>4.9000000000000004</v>
      </c>
      <c r="E60" s="6">
        <v>19</v>
      </c>
      <c r="F60" s="6">
        <v>4447.8999999999996</v>
      </c>
      <c r="G60" s="6">
        <v>328</v>
      </c>
      <c r="O60" s="2" t="s">
        <v>59</v>
      </c>
      <c r="P60" s="4">
        <v>24006</v>
      </c>
      <c r="Q60" s="9">
        <v>29498</v>
      </c>
      <c r="R60" s="3">
        <v>4.9000000000000004</v>
      </c>
      <c r="S60" s="7">
        <v>32.799999999999997</v>
      </c>
      <c r="T60" s="6">
        <v>4447.8999999999996</v>
      </c>
      <c r="U60" s="6">
        <v>328</v>
      </c>
      <c r="Z60" s="8">
        <v>2940</v>
      </c>
    </row>
    <row r="61" spans="1:26" x14ac:dyDescent="0.25">
      <c r="A61" s="2" t="s">
        <v>60</v>
      </c>
      <c r="B61" s="4">
        <v>231</v>
      </c>
      <c r="C61" s="9">
        <v>23798</v>
      </c>
      <c r="D61" s="3">
        <v>12</v>
      </c>
      <c r="E61" s="2">
        <v>0.6</v>
      </c>
      <c r="F61" s="6">
        <v>240.29999999999998</v>
      </c>
      <c r="G61" s="6">
        <v>2</v>
      </c>
      <c r="O61" s="2" t="s">
        <v>60</v>
      </c>
      <c r="P61" s="4">
        <v>231</v>
      </c>
      <c r="Q61" s="9">
        <v>23798</v>
      </c>
      <c r="R61" s="3">
        <v>12</v>
      </c>
      <c r="S61" s="3">
        <v>1</v>
      </c>
      <c r="T61" s="6">
        <v>240.29999999999998</v>
      </c>
      <c r="U61" s="6">
        <v>2</v>
      </c>
      <c r="Z61" s="2">
        <v>0</v>
      </c>
    </row>
    <row r="62" spans="1:26" x14ac:dyDescent="0.25">
      <c r="A62" s="2" t="s">
        <v>61</v>
      </c>
      <c r="B62" s="4">
        <v>331</v>
      </c>
      <c r="C62" s="9">
        <v>20652</v>
      </c>
      <c r="D62" s="3">
        <v>15</v>
      </c>
      <c r="E62" s="2">
        <v>1</v>
      </c>
      <c r="F62" s="6">
        <v>136.19999999999999</v>
      </c>
      <c r="G62" s="6">
        <v>5</v>
      </c>
      <c r="O62" s="2" t="s">
        <v>61</v>
      </c>
      <c r="P62" s="4">
        <v>331</v>
      </c>
      <c r="Q62" s="9">
        <v>20652</v>
      </c>
      <c r="R62" s="3">
        <v>15</v>
      </c>
      <c r="S62" s="3">
        <v>1</v>
      </c>
      <c r="T62" s="6">
        <v>136.19999999999999</v>
      </c>
      <c r="U62" s="6">
        <v>5</v>
      </c>
      <c r="Z62" s="2">
        <v>11</v>
      </c>
    </row>
    <row r="63" spans="1:26" x14ac:dyDescent="0.25">
      <c r="A63" s="2" t="s">
        <v>62</v>
      </c>
      <c r="B63" s="4">
        <v>3930</v>
      </c>
      <c r="C63" s="9">
        <v>26068</v>
      </c>
      <c r="D63" s="3">
        <v>6.4</v>
      </c>
      <c r="E63" s="2">
        <v>1.8</v>
      </c>
      <c r="F63" s="6">
        <v>506.8</v>
      </c>
      <c r="G63" s="6">
        <v>19</v>
      </c>
      <c r="O63" s="2" t="s">
        <v>62</v>
      </c>
      <c r="P63" s="4">
        <v>3930</v>
      </c>
      <c r="Q63" s="9">
        <v>26068</v>
      </c>
      <c r="R63" s="3">
        <v>6.4</v>
      </c>
      <c r="S63" s="3">
        <v>3.9</v>
      </c>
      <c r="T63" s="6">
        <v>506.8</v>
      </c>
      <c r="U63" s="6">
        <v>19</v>
      </c>
      <c r="Z63" s="2">
        <v>2</v>
      </c>
    </row>
    <row r="64" spans="1:26" x14ac:dyDescent="0.25">
      <c r="A64" s="2" t="s">
        <v>63</v>
      </c>
      <c r="B64" s="4">
        <v>8794</v>
      </c>
      <c r="C64" s="9">
        <v>26010</v>
      </c>
      <c r="D64" s="3">
        <v>5.5</v>
      </c>
      <c r="E64" s="2">
        <v>9.6999999999999993</v>
      </c>
      <c r="F64" s="6">
        <v>2071.6</v>
      </c>
      <c r="G64" s="6">
        <v>240</v>
      </c>
      <c r="O64" s="2" t="s">
        <v>63</v>
      </c>
      <c r="P64" s="4">
        <v>8794</v>
      </c>
      <c r="Q64" s="9">
        <v>26010</v>
      </c>
      <c r="R64" s="3">
        <v>5.5</v>
      </c>
      <c r="S64" s="3">
        <v>17.8</v>
      </c>
      <c r="T64" s="6">
        <v>2071.6</v>
      </c>
      <c r="U64" s="6">
        <v>240</v>
      </c>
      <c r="Z64" s="2">
        <v>4</v>
      </c>
    </row>
    <row r="65" spans="1:26" x14ac:dyDescent="0.25">
      <c r="A65" s="2" t="s">
        <v>64</v>
      </c>
      <c r="B65" s="4">
        <v>15184</v>
      </c>
      <c r="C65" s="9">
        <v>36090</v>
      </c>
      <c r="D65" s="3">
        <v>3.6</v>
      </c>
      <c r="E65" s="2">
        <v>13.5</v>
      </c>
      <c r="F65" s="6">
        <v>3787.5</v>
      </c>
      <c r="G65" s="6">
        <v>343</v>
      </c>
      <c r="O65" s="2" t="s">
        <v>64</v>
      </c>
      <c r="P65" s="4">
        <v>15184</v>
      </c>
      <c r="Q65" s="9">
        <v>36090</v>
      </c>
      <c r="R65" s="3">
        <v>3.6</v>
      </c>
      <c r="S65" s="3">
        <v>22.5</v>
      </c>
      <c r="T65" s="6">
        <v>3787.5</v>
      </c>
      <c r="U65" s="6">
        <v>343</v>
      </c>
      <c r="Z65" s="5">
        <v>3633</v>
      </c>
    </row>
    <row r="66" spans="1:26" x14ac:dyDescent="0.25">
      <c r="A66" s="2" t="s">
        <v>65</v>
      </c>
      <c r="B66" s="4">
        <v>17954</v>
      </c>
      <c r="C66" s="9">
        <v>30346</v>
      </c>
      <c r="D66" s="3">
        <v>6</v>
      </c>
      <c r="E66" s="2">
        <v>13.1</v>
      </c>
      <c r="F66" s="6">
        <v>3216.8</v>
      </c>
      <c r="G66" s="6">
        <v>142</v>
      </c>
      <c r="O66" s="2" t="s">
        <v>65</v>
      </c>
      <c r="P66" s="4">
        <v>17954</v>
      </c>
      <c r="Q66" s="9">
        <v>30346</v>
      </c>
      <c r="R66" s="3">
        <v>6</v>
      </c>
      <c r="S66" s="3">
        <v>27.2</v>
      </c>
      <c r="T66" s="6">
        <v>3216.8</v>
      </c>
      <c r="U66" s="6">
        <v>142</v>
      </c>
      <c r="Z66" s="2">
        <v>249</v>
      </c>
    </row>
    <row r="67" spans="1:26" x14ac:dyDescent="0.25">
      <c r="A67" s="2" t="s">
        <v>66</v>
      </c>
      <c r="B67" s="4">
        <v>13440</v>
      </c>
      <c r="C67" s="9">
        <v>28048</v>
      </c>
      <c r="D67" s="3">
        <v>5.4</v>
      </c>
      <c r="E67" s="2">
        <v>9.4</v>
      </c>
      <c r="F67" s="6">
        <v>3005</v>
      </c>
      <c r="G67" s="6">
        <v>184</v>
      </c>
      <c r="O67" s="2" t="s">
        <v>66</v>
      </c>
      <c r="P67" s="4">
        <v>13440</v>
      </c>
      <c r="Q67" s="9">
        <v>28048</v>
      </c>
      <c r="R67" s="3">
        <v>5.4</v>
      </c>
      <c r="S67" s="3">
        <v>18.100000000000001</v>
      </c>
      <c r="T67" s="6">
        <v>3005</v>
      </c>
      <c r="U67" s="6">
        <v>184</v>
      </c>
      <c r="Z67" s="5">
        <v>2465</v>
      </c>
    </row>
    <row r="68" spans="1:26" x14ac:dyDescent="0.25">
      <c r="A68" s="2" t="s">
        <v>67</v>
      </c>
      <c r="B68" s="4">
        <v>19036</v>
      </c>
      <c r="C68" s="9">
        <v>35261</v>
      </c>
      <c r="D68" s="3">
        <v>6.1</v>
      </c>
      <c r="E68" s="2">
        <v>19.100000000000001</v>
      </c>
      <c r="F68" s="6">
        <v>3254.0000000000005</v>
      </c>
      <c r="G68" s="6">
        <v>530</v>
      </c>
      <c r="O68" s="2" t="s">
        <v>67</v>
      </c>
      <c r="P68" s="4">
        <v>19036</v>
      </c>
      <c r="Q68" s="9">
        <v>35261</v>
      </c>
      <c r="R68" s="3">
        <v>6.1</v>
      </c>
      <c r="S68" s="3">
        <v>32.299999999999997</v>
      </c>
      <c r="T68" s="6">
        <v>3254.0000000000005</v>
      </c>
      <c r="U68" s="6">
        <v>530</v>
      </c>
      <c r="Z68" s="2">
        <v>340</v>
      </c>
    </row>
    <row r="69" spans="1:26" x14ac:dyDescent="0.25">
      <c r="A69" s="2" t="s">
        <v>68</v>
      </c>
      <c r="B69" s="4">
        <v>11306</v>
      </c>
      <c r="C69" s="9">
        <v>29972</v>
      </c>
      <c r="D69" s="3">
        <v>6.5</v>
      </c>
      <c r="E69" s="2">
        <v>15</v>
      </c>
      <c r="F69" s="6">
        <v>1843.3</v>
      </c>
      <c r="G69" s="6">
        <v>211</v>
      </c>
      <c r="O69" s="2" t="s">
        <v>68</v>
      </c>
      <c r="P69" s="4">
        <v>11306</v>
      </c>
      <c r="Q69" s="9">
        <v>29972</v>
      </c>
      <c r="R69" s="3">
        <v>6.5</v>
      </c>
      <c r="S69" s="3">
        <v>21</v>
      </c>
      <c r="T69" s="6">
        <v>1843.3</v>
      </c>
      <c r="U69" s="6">
        <v>211</v>
      </c>
      <c r="Z69" s="2">
        <v>16</v>
      </c>
    </row>
    <row r="70" spans="1:26" x14ac:dyDescent="0.25">
      <c r="A70" s="2" t="s">
        <v>69</v>
      </c>
      <c r="B70" s="4">
        <v>6201</v>
      </c>
      <c r="C70" s="9">
        <v>30976</v>
      </c>
      <c r="D70" s="3">
        <v>6.8</v>
      </c>
      <c r="E70" s="2">
        <v>11.4</v>
      </c>
      <c r="F70" s="6">
        <v>1378.2</v>
      </c>
      <c r="G70" s="6">
        <v>296</v>
      </c>
      <c r="O70" s="2" t="s">
        <v>69</v>
      </c>
      <c r="P70" s="4">
        <v>6201</v>
      </c>
      <c r="Q70" s="9">
        <v>30976</v>
      </c>
      <c r="R70" s="3">
        <v>6.8</v>
      </c>
      <c r="S70" s="3">
        <v>17.7</v>
      </c>
      <c r="T70" s="6">
        <v>1378.2</v>
      </c>
      <c r="U70" s="6">
        <v>296</v>
      </c>
      <c r="Z70" s="2">
        <v>93</v>
      </c>
    </row>
    <row r="71" spans="1:26" ht="19.5" customHeight="1" x14ac:dyDescent="0.25">
      <c r="A71" s="2" t="s">
        <v>70</v>
      </c>
      <c r="B71" s="4">
        <v>3250</v>
      </c>
      <c r="C71" s="9">
        <v>28314</v>
      </c>
      <c r="D71" s="3">
        <v>9.5</v>
      </c>
      <c r="E71" s="2">
        <v>4.5999999999999996</v>
      </c>
      <c r="F71" s="6">
        <v>1110.8</v>
      </c>
      <c r="G71" s="6">
        <v>16</v>
      </c>
      <c r="O71" s="2" t="s">
        <v>70</v>
      </c>
      <c r="P71" s="4">
        <v>3250</v>
      </c>
      <c r="Q71" s="9">
        <v>28314</v>
      </c>
      <c r="R71" s="3">
        <v>9.5</v>
      </c>
      <c r="S71" s="3">
        <v>10.199999999999999</v>
      </c>
      <c r="T71" s="6">
        <v>1110.8</v>
      </c>
      <c r="U71" s="6">
        <v>16</v>
      </c>
      <c r="Z71" s="2">
        <v>3</v>
      </c>
    </row>
    <row r="72" spans="1:26" ht="29.25" customHeight="1" x14ac:dyDescent="0.25">
      <c r="A72" s="2" t="s">
        <v>71</v>
      </c>
      <c r="B72" s="4">
        <v>3521</v>
      </c>
      <c r="C72" s="9">
        <v>50369</v>
      </c>
      <c r="D72" s="3">
        <v>6.9</v>
      </c>
      <c r="E72" s="2">
        <v>4.3</v>
      </c>
      <c r="F72" s="6">
        <v>1256</v>
      </c>
      <c r="G72" s="6">
        <v>67</v>
      </c>
      <c r="O72" s="2" t="s">
        <v>71</v>
      </c>
      <c r="P72" s="4">
        <v>3521</v>
      </c>
      <c r="Q72" s="9">
        <v>50369</v>
      </c>
      <c r="R72" s="3">
        <v>6.9</v>
      </c>
      <c r="S72" s="3">
        <v>6.7</v>
      </c>
      <c r="T72" s="6">
        <v>1256</v>
      </c>
      <c r="U72" s="6">
        <v>67</v>
      </c>
      <c r="Z72" s="2">
        <v>652</v>
      </c>
    </row>
    <row r="73" spans="1:26" ht="19.5" customHeight="1" x14ac:dyDescent="0.25">
      <c r="A73" s="2" t="s">
        <v>72</v>
      </c>
      <c r="B73" s="4">
        <v>2692</v>
      </c>
      <c r="C73" s="9">
        <v>29827</v>
      </c>
      <c r="D73" s="3">
        <v>9.3000000000000007</v>
      </c>
      <c r="E73" s="2">
        <v>4.2</v>
      </c>
      <c r="F73" s="6">
        <v>1153.5999999999999</v>
      </c>
      <c r="G73" s="6">
        <v>19</v>
      </c>
      <c r="O73" s="2" t="s">
        <v>72</v>
      </c>
      <c r="P73" s="4">
        <v>2692</v>
      </c>
      <c r="Q73" s="9">
        <v>29827</v>
      </c>
      <c r="R73" s="3">
        <v>9.3000000000000007</v>
      </c>
      <c r="S73" s="3">
        <v>7.5</v>
      </c>
      <c r="T73" s="6">
        <v>1153.5999999999999</v>
      </c>
      <c r="U73" s="6">
        <v>19</v>
      </c>
      <c r="Z73" s="2">
        <v>268</v>
      </c>
    </row>
    <row r="74" spans="1:26" ht="19.5" customHeight="1" x14ac:dyDescent="0.25">
      <c r="A74" s="2" t="s">
        <v>73</v>
      </c>
      <c r="B74" s="4">
        <v>5697</v>
      </c>
      <c r="C74" s="9">
        <v>60794</v>
      </c>
      <c r="D74" s="3">
        <v>3.5</v>
      </c>
      <c r="E74" s="2">
        <v>1</v>
      </c>
      <c r="F74" s="6">
        <v>665.6</v>
      </c>
      <c r="G74" s="6">
        <v>11</v>
      </c>
      <c r="O74" s="2" t="s">
        <v>73</v>
      </c>
      <c r="P74" s="4">
        <v>5697</v>
      </c>
      <c r="Q74" s="9">
        <v>60794</v>
      </c>
      <c r="R74" s="3">
        <v>3.5</v>
      </c>
      <c r="S74" s="3">
        <v>3</v>
      </c>
      <c r="T74" s="6">
        <v>665.6</v>
      </c>
      <c r="U74" s="6">
        <v>11</v>
      </c>
      <c r="Z74" s="2">
        <v>245</v>
      </c>
    </row>
    <row r="75" spans="1:26" ht="19.5" customHeight="1" x14ac:dyDescent="0.25">
      <c r="A75" s="2" t="s">
        <v>74</v>
      </c>
      <c r="B75" s="4">
        <v>19683</v>
      </c>
      <c r="C75" s="9">
        <v>40843</v>
      </c>
      <c r="D75" s="3">
        <v>4.2</v>
      </c>
      <c r="E75" s="2">
        <v>9.6</v>
      </c>
      <c r="F75" s="6">
        <v>3254.8</v>
      </c>
      <c r="G75" s="6">
        <v>152</v>
      </c>
      <c r="O75" s="2" t="s">
        <v>74</v>
      </c>
      <c r="P75" s="4">
        <v>19683</v>
      </c>
      <c r="Q75" s="9">
        <v>40843</v>
      </c>
      <c r="R75" s="3">
        <v>4.2</v>
      </c>
      <c r="S75" s="3">
        <v>17</v>
      </c>
      <c r="T75" s="6">
        <v>3254.8</v>
      </c>
      <c r="U75" s="6">
        <v>152</v>
      </c>
      <c r="Z75" s="5">
        <v>1507</v>
      </c>
    </row>
    <row r="76" spans="1:26" ht="19.5" customHeight="1" x14ac:dyDescent="0.25">
      <c r="A76" s="2" t="s">
        <v>75</v>
      </c>
      <c r="B76" s="4">
        <v>10414</v>
      </c>
      <c r="C76" s="9">
        <v>44108</v>
      </c>
      <c r="D76" s="3">
        <v>3.1</v>
      </c>
      <c r="E76" s="2">
        <v>9.3000000000000007</v>
      </c>
      <c r="F76" s="6">
        <v>2538</v>
      </c>
      <c r="G76" s="6">
        <v>120</v>
      </c>
      <c r="O76" s="2" t="s">
        <v>75</v>
      </c>
      <c r="P76" s="4">
        <v>10414</v>
      </c>
      <c r="Q76" s="9">
        <v>44108</v>
      </c>
      <c r="R76" s="3">
        <v>3.1</v>
      </c>
      <c r="S76" s="3">
        <v>17.8</v>
      </c>
      <c r="T76" s="6">
        <v>2538</v>
      </c>
      <c r="U76" s="6">
        <v>120</v>
      </c>
      <c r="Z76" s="2">
        <v>263</v>
      </c>
    </row>
    <row r="77" spans="1:26" x14ac:dyDescent="0.25">
      <c r="A77" s="2" t="s">
        <v>76</v>
      </c>
      <c r="B77" s="4">
        <v>4472</v>
      </c>
      <c r="C77" s="9">
        <v>39626</v>
      </c>
      <c r="D77" s="3">
        <v>5.2</v>
      </c>
      <c r="E77" s="2">
        <v>3</v>
      </c>
      <c r="F77" s="6">
        <v>1263.9000000000001</v>
      </c>
      <c r="G77" s="6">
        <v>47</v>
      </c>
      <c r="O77" s="2" t="s">
        <v>76</v>
      </c>
      <c r="P77" s="4">
        <v>4472</v>
      </c>
      <c r="Q77" s="9">
        <v>39626</v>
      </c>
      <c r="R77" s="3">
        <v>5.2</v>
      </c>
      <c r="S77" s="3">
        <v>5.5</v>
      </c>
      <c r="T77" s="6">
        <v>1263.9000000000001</v>
      </c>
      <c r="U77" s="6">
        <v>47</v>
      </c>
      <c r="Z77" s="5">
        <v>1122</v>
      </c>
    </row>
    <row r="78" spans="1:26" ht="19.5" customHeight="1" x14ac:dyDescent="0.25">
      <c r="A78" s="2" t="s">
        <v>77</v>
      </c>
      <c r="B78" s="4">
        <v>3880</v>
      </c>
      <c r="C78" s="9">
        <v>80979</v>
      </c>
      <c r="D78" s="3">
        <v>4.9000000000000004</v>
      </c>
      <c r="E78" s="2">
        <v>0.4</v>
      </c>
      <c r="F78" s="6">
        <v>339.70000000000005</v>
      </c>
      <c r="G78" s="6">
        <v>11</v>
      </c>
      <c r="O78" s="2" t="s">
        <v>77</v>
      </c>
      <c r="P78" s="4">
        <v>3880</v>
      </c>
      <c r="Q78" s="9">
        <v>80979</v>
      </c>
      <c r="R78" s="3">
        <v>4.9000000000000004</v>
      </c>
      <c r="S78" s="3">
        <v>1.7</v>
      </c>
      <c r="T78" s="6">
        <v>339.70000000000005</v>
      </c>
      <c r="U78" s="6">
        <v>11</v>
      </c>
      <c r="Z78" s="2">
        <v>3</v>
      </c>
    </row>
    <row r="79" spans="1:26" ht="19.5" customHeight="1" x14ac:dyDescent="0.25">
      <c r="A79" s="2" t="s">
        <v>78</v>
      </c>
      <c r="B79" s="4">
        <v>7834</v>
      </c>
      <c r="C79" s="9">
        <v>63854</v>
      </c>
      <c r="D79" s="3">
        <v>5.2</v>
      </c>
      <c r="E79" s="2">
        <v>0.6</v>
      </c>
      <c r="F79" s="6">
        <v>1253.5999999999999</v>
      </c>
      <c r="G79" s="6">
        <v>7</v>
      </c>
      <c r="O79" s="2" t="s">
        <v>78</v>
      </c>
      <c r="P79" s="4">
        <v>7834</v>
      </c>
      <c r="Q79" s="9">
        <v>63854</v>
      </c>
      <c r="R79" s="3">
        <v>5.2</v>
      </c>
      <c r="S79" s="3">
        <v>3.1</v>
      </c>
      <c r="T79" s="6">
        <v>1253.5999999999999</v>
      </c>
      <c r="U79" s="6">
        <v>7</v>
      </c>
      <c r="Z79" s="5">
        <v>3264</v>
      </c>
    </row>
    <row r="80" spans="1:26" ht="25.5" x14ac:dyDescent="0.25">
      <c r="A80" s="2" t="s">
        <v>79</v>
      </c>
      <c r="B80" s="4">
        <v>428</v>
      </c>
      <c r="C80" s="9">
        <v>30297</v>
      </c>
      <c r="D80" s="3">
        <v>5.6</v>
      </c>
      <c r="E80" s="2">
        <v>0.5</v>
      </c>
      <c r="F80" s="6">
        <v>252.9</v>
      </c>
      <c r="G80" s="6">
        <v>4</v>
      </c>
      <c r="O80" s="2" t="s">
        <v>79</v>
      </c>
      <c r="P80" s="4">
        <v>428</v>
      </c>
      <c r="Q80" s="9">
        <v>30297</v>
      </c>
      <c r="R80" s="3">
        <v>5.6</v>
      </c>
      <c r="S80" s="3">
        <v>1.5</v>
      </c>
      <c r="T80" s="6">
        <v>252.9</v>
      </c>
      <c r="U80" s="6">
        <v>4</v>
      </c>
      <c r="Z80" s="2">
        <v>1</v>
      </c>
    </row>
    <row r="81" spans="1:26" ht="25.5" x14ac:dyDescent="0.25">
      <c r="A81" s="2" t="s">
        <v>80</v>
      </c>
      <c r="B81" s="4">
        <v>408</v>
      </c>
      <c r="C81" s="9">
        <v>99905</v>
      </c>
      <c r="D81" s="3">
        <v>2.6</v>
      </c>
      <c r="E81" s="2">
        <v>0</v>
      </c>
      <c r="F81" s="6">
        <v>95.5</v>
      </c>
      <c r="G81" s="6">
        <v>0</v>
      </c>
      <c r="O81" s="2" t="s">
        <v>80</v>
      </c>
      <c r="P81" s="4">
        <v>408</v>
      </c>
      <c r="Q81" s="9">
        <v>99905</v>
      </c>
      <c r="R81" s="3">
        <v>2.6</v>
      </c>
      <c r="S81" s="3">
        <v>0</v>
      </c>
      <c r="T81" s="6">
        <v>95.5</v>
      </c>
      <c r="U81" s="6">
        <v>0</v>
      </c>
      <c r="Z81" s="2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FA03-7E12-4B3B-9E0D-9C7209720BA2}">
  <dimension ref="A1:I81"/>
  <sheetViews>
    <sheetView workbookViewId="0">
      <selection activeCell="I81" sqref="I2:I81"/>
    </sheetView>
  </sheetViews>
  <sheetFormatPr defaultRowHeight="15" x14ac:dyDescent="0.25"/>
  <cols>
    <col min="1" max="1" width="30.140625" customWidth="1"/>
    <col min="6" max="6" width="11.85546875" customWidth="1"/>
  </cols>
  <sheetData>
    <row r="1" spans="1:9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90</v>
      </c>
      <c r="H1" t="s">
        <v>91</v>
      </c>
      <c r="I1" t="s">
        <v>92</v>
      </c>
    </row>
    <row r="2" spans="1:9" x14ac:dyDescent="0.25">
      <c r="A2" t="s">
        <v>2</v>
      </c>
      <c r="B2">
        <v>628.9</v>
      </c>
      <c r="C2">
        <v>72.2</v>
      </c>
      <c r="D2">
        <v>452.3</v>
      </c>
      <c r="E2">
        <v>144</v>
      </c>
      <c r="F2">
        <f>B2+C2+D2+E2</f>
        <v>1297.4000000000001</v>
      </c>
      <c r="G2">
        <v>147</v>
      </c>
      <c r="H2">
        <v>82</v>
      </c>
      <c r="I2">
        <f>Таблица1[[#This Row],[Столбец7]]+Таблица1[[#This Row],[Столбец8]]</f>
        <v>229</v>
      </c>
    </row>
    <row r="3" spans="1:9" x14ac:dyDescent="0.25">
      <c r="A3" t="s">
        <v>3</v>
      </c>
      <c r="B3">
        <v>646.6</v>
      </c>
      <c r="C3">
        <v>71.099999999999994</v>
      </c>
      <c r="D3">
        <v>604.79999999999995</v>
      </c>
      <c r="E3">
        <v>113.4</v>
      </c>
      <c r="F3">
        <f t="shared" ref="F3:F66" si="0">B3+C3+D3+E3</f>
        <v>1435.9</v>
      </c>
      <c r="G3">
        <v>29</v>
      </c>
      <c r="H3">
        <v>97</v>
      </c>
      <c r="I3">
        <f>Таблица1[[#This Row],[Столбец7]]+Таблица1[[#This Row],[Столбец8]]</f>
        <v>126</v>
      </c>
    </row>
    <row r="4" spans="1:9" x14ac:dyDescent="0.25">
      <c r="A4" t="s">
        <v>4</v>
      </c>
      <c r="B4">
        <v>1102.8</v>
      </c>
      <c r="C4">
        <v>127.4</v>
      </c>
      <c r="D4">
        <v>1002.9</v>
      </c>
      <c r="E4">
        <v>155.19999999999999</v>
      </c>
      <c r="F4">
        <f t="shared" si="0"/>
        <v>2388.2999999999997</v>
      </c>
      <c r="G4">
        <v>112</v>
      </c>
      <c r="H4">
        <v>28</v>
      </c>
      <c r="I4">
        <f>Таблица1[[#This Row],[Столбец7]]+Таблица1[[#This Row],[Столбец8]]</f>
        <v>140</v>
      </c>
    </row>
    <row r="5" spans="1:9" x14ac:dyDescent="0.25">
      <c r="A5" t="s">
        <v>5</v>
      </c>
      <c r="B5">
        <v>1086.5999999999999</v>
      </c>
      <c r="C5">
        <v>169.4</v>
      </c>
      <c r="D5">
        <v>1127.8</v>
      </c>
      <c r="E5">
        <v>277.89999999999998</v>
      </c>
      <c r="F5">
        <f t="shared" si="0"/>
        <v>2661.7000000000003</v>
      </c>
      <c r="G5">
        <v>336</v>
      </c>
      <c r="H5">
        <v>90</v>
      </c>
      <c r="I5">
        <f>Таблица1[[#This Row],[Столбец7]]+Таблица1[[#This Row],[Столбец8]]</f>
        <v>426</v>
      </c>
    </row>
    <row r="6" spans="1:9" x14ac:dyDescent="0.25">
      <c r="A6" t="s">
        <v>6</v>
      </c>
      <c r="B6">
        <v>707.7</v>
      </c>
      <c r="C6">
        <v>68.7</v>
      </c>
      <c r="D6">
        <v>591</v>
      </c>
      <c r="E6">
        <v>96</v>
      </c>
      <c r="F6">
        <f t="shared" si="0"/>
        <v>1463.4</v>
      </c>
      <c r="G6">
        <v>52</v>
      </c>
      <c r="H6">
        <v>20</v>
      </c>
      <c r="I6">
        <f>Таблица1[[#This Row],[Столбец7]]+Таблица1[[#This Row],[Столбец8]]</f>
        <v>72</v>
      </c>
    </row>
    <row r="7" spans="1:9" x14ac:dyDescent="0.25">
      <c r="A7" t="s">
        <v>7</v>
      </c>
      <c r="B7">
        <v>776.4</v>
      </c>
      <c r="C7">
        <v>106.3</v>
      </c>
      <c r="D7">
        <v>670.5</v>
      </c>
      <c r="E7">
        <v>152.6</v>
      </c>
      <c r="F7">
        <f t="shared" si="0"/>
        <v>1705.7999999999997</v>
      </c>
      <c r="G7">
        <v>140</v>
      </c>
      <c r="H7">
        <v>33</v>
      </c>
      <c r="I7">
        <f>Таблица1[[#This Row],[Столбец7]]+Таблица1[[#This Row],[Столбец8]]</f>
        <v>173</v>
      </c>
    </row>
    <row r="8" spans="1:9" x14ac:dyDescent="0.25">
      <c r="A8" t="s">
        <v>8</v>
      </c>
      <c r="B8">
        <v>517</v>
      </c>
      <c r="C8">
        <v>48.1</v>
      </c>
      <c r="D8">
        <v>413.2</v>
      </c>
      <c r="E8">
        <v>59.5</v>
      </c>
      <c r="F8">
        <f>B8+C8+D8+E8</f>
        <v>1037.8</v>
      </c>
      <c r="G8">
        <v>47</v>
      </c>
      <c r="H8">
        <v>10</v>
      </c>
      <c r="I8">
        <f>Таблица1[[#This Row],[Столбец7]]+Таблица1[[#This Row],[Столбец8]]</f>
        <v>57</v>
      </c>
    </row>
    <row r="9" spans="1:9" x14ac:dyDescent="0.25">
      <c r="A9" t="s">
        <v>9</v>
      </c>
      <c r="B9">
        <v>479.4</v>
      </c>
      <c r="C9">
        <v>72.099999999999994</v>
      </c>
      <c r="D9">
        <v>479.7</v>
      </c>
      <c r="E9">
        <v>120.6</v>
      </c>
      <c r="F9">
        <f t="shared" si="0"/>
        <v>1151.8</v>
      </c>
      <c r="G9">
        <v>114</v>
      </c>
      <c r="H9">
        <v>31</v>
      </c>
      <c r="I9">
        <f>Таблица1[[#This Row],[Столбец7]]+Таблица1[[#This Row],[Столбец8]]</f>
        <v>145</v>
      </c>
    </row>
    <row r="10" spans="1:9" x14ac:dyDescent="0.25">
      <c r="A10" t="s">
        <v>10</v>
      </c>
      <c r="B10">
        <v>563.70000000000005</v>
      </c>
      <c r="C10">
        <v>73.5</v>
      </c>
      <c r="D10">
        <v>520.20000000000005</v>
      </c>
      <c r="E10">
        <v>115</v>
      </c>
      <c r="F10">
        <f t="shared" si="0"/>
        <v>1272.4000000000001</v>
      </c>
      <c r="G10">
        <v>38</v>
      </c>
      <c r="H10">
        <v>23</v>
      </c>
      <c r="I10">
        <f>Таблица1[[#This Row],[Столбец7]]+Таблица1[[#This Row],[Столбец8]]</f>
        <v>61</v>
      </c>
    </row>
    <row r="11" spans="1:9" x14ac:dyDescent="0.25">
      <c r="A11" t="s">
        <v>11</v>
      </c>
      <c r="B11">
        <v>7259</v>
      </c>
      <c r="C11">
        <v>1277.2</v>
      </c>
      <c r="D11">
        <v>7126.9</v>
      </c>
      <c r="E11">
        <v>2019.6</v>
      </c>
      <c r="F11">
        <f t="shared" si="0"/>
        <v>17682.7</v>
      </c>
      <c r="G11">
        <v>984</v>
      </c>
      <c r="H11">
        <v>405</v>
      </c>
      <c r="I11">
        <f>Таблица1[[#This Row],[Столбец7]]+Таблица1[[#This Row],[Столбец8]]</f>
        <v>1389</v>
      </c>
    </row>
    <row r="12" spans="1:9" x14ac:dyDescent="0.25">
      <c r="A12" t="s">
        <v>12</v>
      </c>
      <c r="B12">
        <v>347.9</v>
      </c>
      <c r="C12">
        <v>52.7</v>
      </c>
      <c r="D12">
        <v>388</v>
      </c>
      <c r="E12">
        <v>90.3</v>
      </c>
      <c r="F12">
        <f t="shared" si="0"/>
        <v>878.89999999999986</v>
      </c>
      <c r="G12">
        <v>47</v>
      </c>
      <c r="H12">
        <v>11</v>
      </c>
      <c r="I12">
        <f>Таблица1[[#This Row],[Столбец7]]+Таблица1[[#This Row],[Столбец8]]</f>
        <v>58</v>
      </c>
    </row>
    <row r="13" spans="1:9" x14ac:dyDescent="0.25">
      <c r="A13" t="s">
        <v>13</v>
      </c>
      <c r="B13">
        <v>593.70000000000005</v>
      </c>
      <c r="C13">
        <v>80.7</v>
      </c>
      <c r="D13">
        <v>626.79999999999995</v>
      </c>
      <c r="E13">
        <v>134.6</v>
      </c>
      <c r="F13">
        <f t="shared" si="0"/>
        <v>1435.8</v>
      </c>
      <c r="G13">
        <v>120</v>
      </c>
      <c r="H13">
        <v>65</v>
      </c>
      <c r="I13">
        <f>Таблица1[[#This Row],[Столбец7]]+Таблица1[[#This Row],[Столбец8]]</f>
        <v>185</v>
      </c>
    </row>
    <row r="14" spans="1:9" x14ac:dyDescent="0.25">
      <c r="A14" t="s">
        <v>14</v>
      </c>
      <c r="B14">
        <v>671.1</v>
      </c>
      <c r="C14">
        <v>92.1</v>
      </c>
      <c r="D14">
        <v>592.79999999999995</v>
      </c>
      <c r="E14">
        <v>127.6</v>
      </c>
      <c r="F14">
        <f t="shared" si="0"/>
        <v>1483.6</v>
      </c>
      <c r="G14">
        <v>33</v>
      </c>
      <c r="H14">
        <v>21</v>
      </c>
      <c r="I14">
        <f>Таблица1[[#This Row],[Столбец7]]+Таблица1[[#This Row],[Столбец8]]</f>
        <v>54</v>
      </c>
    </row>
    <row r="15" spans="1:9" x14ac:dyDescent="0.25">
      <c r="A15" t="s">
        <v>15</v>
      </c>
      <c r="B15">
        <v>407.7</v>
      </c>
      <c r="C15">
        <v>49.7</v>
      </c>
      <c r="D15">
        <v>363.2</v>
      </c>
      <c r="E15">
        <v>70.099999999999994</v>
      </c>
      <c r="F15">
        <f t="shared" si="0"/>
        <v>890.69999999999993</v>
      </c>
      <c r="G15">
        <v>78</v>
      </c>
      <c r="H15">
        <v>22</v>
      </c>
      <c r="I15">
        <f>Таблица1[[#This Row],[Столбец7]]+Таблица1[[#This Row],[Столбец8]]</f>
        <v>100</v>
      </c>
    </row>
    <row r="16" spans="1:9" x14ac:dyDescent="0.25">
      <c r="A16" t="s">
        <v>16</v>
      </c>
      <c r="B16">
        <v>1070.2</v>
      </c>
      <c r="C16">
        <v>124.8</v>
      </c>
      <c r="D16">
        <v>821</v>
      </c>
      <c r="E16">
        <v>177.7</v>
      </c>
      <c r="F16">
        <f t="shared" si="0"/>
        <v>2193.6999999999998</v>
      </c>
      <c r="G16">
        <v>79</v>
      </c>
      <c r="H16">
        <v>48</v>
      </c>
      <c r="I16">
        <f>Таблица1[[#This Row],[Столбец7]]+Таблица1[[#This Row],[Столбец8]]</f>
        <v>127</v>
      </c>
    </row>
    <row r="17" spans="1:9" x14ac:dyDescent="0.25">
      <c r="A17" t="s">
        <v>17</v>
      </c>
      <c r="B17">
        <v>811.4</v>
      </c>
      <c r="C17">
        <v>115.2</v>
      </c>
      <c r="D17">
        <v>786.8</v>
      </c>
      <c r="E17">
        <v>157</v>
      </c>
      <c r="F17">
        <f t="shared" si="0"/>
        <v>1870.4</v>
      </c>
      <c r="G17">
        <v>98</v>
      </c>
      <c r="H17">
        <v>56</v>
      </c>
      <c r="I17">
        <f>Таблица1[[#This Row],[Столбец7]]+Таблица1[[#This Row],[Столбец8]]</f>
        <v>154</v>
      </c>
    </row>
    <row r="18" spans="1:9" x14ac:dyDescent="0.25">
      <c r="A18" t="s">
        <v>18</v>
      </c>
      <c r="B18">
        <v>1060.2</v>
      </c>
      <c r="C18">
        <v>136.6</v>
      </c>
      <c r="D18">
        <v>967.6</v>
      </c>
      <c r="E18">
        <v>181.3</v>
      </c>
      <c r="F18">
        <f t="shared" si="0"/>
        <v>2345.7000000000003</v>
      </c>
      <c r="G18">
        <v>89</v>
      </c>
      <c r="H18">
        <v>67</v>
      </c>
      <c r="I18">
        <f>Таблица1[[#This Row],[Столбец7]]+Таблица1[[#This Row],[Столбец8]]</f>
        <v>156</v>
      </c>
    </row>
    <row r="19" spans="1:9" x14ac:dyDescent="0.25">
      <c r="A19" t="s">
        <v>19</v>
      </c>
      <c r="B19">
        <v>6070</v>
      </c>
      <c r="C19">
        <v>1296.2</v>
      </c>
      <c r="D19">
        <v>8195.9</v>
      </c>
      <c r="E19">
        <v>2736.6</v>
      </c>
      <c r="F19">
        <f t="shared" si="0"/>
        <v>18298.699999999997</v>
      </c>
      <c r="G19">
        <v>4280</v>
      </c>
      <c r="H19">
        <v>1614</v>
      </c>
      <c r="I19">
        <f>Таблица1[[#This Row],[Столбец7]]+Таблица1[[#This Row],[Столбец8]]</f>
        <v>5894</v>
      </c>
    </row>
    <row r="20" spans="1:9" x14ac:dyDescent="0.25">
      <c r="A20" t="s">
        <v>20</v>
      </c>
      <c r="B20">
        <v>717.7</v>
      </c>
      <c r="C20">
        <v>83.8</v>
      </c>
      <c r="D20">
        <v>569.9</v>
      </c>
      <c r="E20">
        <v>83.3</v>
      </c>
      <c r="F20">
        <f t="shared" si="0"/>
        <v>1454.7</v>
      </c>
      <c r="G20">
        <v>27</v>
      </c>
      <c r="H20">
        <v>36</v>
      </c>
      <c r="I20">
        <f>Таблица1[[#This Row],[Столбец7]]+Таблица1[[#This Row],[Столбец8]]</f>
        <v>63</v>
      </c>
    </row>
    <row r="21" spans="1:9" x14ac:dyDescent="0.25">
      <c r="A21" t="s">
        <v>21</v>
      </c>
      <c r="B21">
        <v>1016.7</v>
      </c>
      <c r="C21">
        <v>91.7</v>
      </c>
      <c r="D21">
        <v>634.29999999999995</v>
      </c>
      <c r="E21">
        <v>119.3</v>
      </c>
      <c r="F21">
        <f t="shared" si="0"/>
        <v>1862</v>
      </c>
      <c r="G21">
        <v>26</v>
      </c>
      <c r="H21">
        <v>21</v>
      </c>
      <c r="I21">
        <f>Таблица1[[#This Row],[Столбец7]]+Таблица1[[#This Row],[Столбец8]]</f>
        <v>47</v>
      </c>
    </row>
    <row r="22" spans="1:9" x14ac:dyDescent="0.25">
      <c r="A22" t="s">
        <v>22</v>
      </c>
      <c r="B22">
        <v>1200.0999999999999</v>
      </c>
      <c r="C22">
        <v>116.2</v>
      </c>
      <c r="D22">
        <v>874.8</v>
      </c>
      <c r="E22">
        <v>172.5</v>
      </c>
      <c r="F22">
        <f t="shared" si="0"/>
        <v>2363.6</v>
      </c>
      <c r="G22">
        <v>49</v>
      </c>
      <c r="H22">
        <v>27</v>
      </c>
      <c r="I22">
        <f>Таблица1[[#This Row],[Столбец7]]+Таблица1[[#This Row],[Столбец8]]</f>
        <v>76</v>
      </c>
    </row>
    <row r="23" spans="1:9" x14ac:dyDescent="0.25">
      <c r="A23" t="s">
        <v>23</v>
      </c>
      <c r="B23">
        <v>1271</v>
      </c>
      <c r="C23">
        <v>104.8</v>
      </c>
      <c r="D23">
        <v>838.1</v>
      </c>
      <c r="E23">
        <v>122.6</v>
      </c>
      <c r="F23">
        <f t="shared" si="0"/>
        <v>2336.5</v>
      </c>
      <c r="G23">
        <v>59</v>
      </c>
      <c r="H23">
        <v>33</v>
      </c>
      <c r="I23">
        <f>Таблица1[[#This Row],[Столбец7]]+Таблица1[[#This Row],[Столбец8]]</f>
        <v>92</v>
      </c>
    </row>
    <row r="24" spans="1:9" x14ac:dyDescent="0.25">
      <c r="A24" t="s">
        <v>24</v>
      </c>
      <c r="B24">
        <v>660.7</v>
      </c>
      <c r="C24">
        <v>108.3</v>
      </c>
      <c r="D24">
        <v>816.3</v>
      </c>
      <c r="E24">
        <v>168.4</v>
      </c>
      <c r="F24">
        <f t="shared" si="0"/>
        <v>1753.7</v>
      </c>
      <c r="G24">
        <v>44</v>
      </c>
      <c r="H24">
        <v>18</v>
      </c>
      <c r="I24">
        <f>Таблица1[[#This Row],[Столбец7]]+Таблица1[[#This Row],[Столбец8]]</f>
        <v>62</v>
      </c>
    </row>
    <row r="25" spans="1:9" x14ac:dyDescent="0.25">
      <c r="A25" t="s">
        <v>25</v>
      </c>
      <c r="B25">
        <v>1764.5</v>
      </c>
      <c r="C25">
        <v>307.7</v>
      </c>
      <c r="D25">
        <v>1746.6</v>
      </c>
      <c r="E25">
        <v>356.8</v>
      </c>
      <c r="F25">
        <f t="shared" si="0"/>
        <v>4175.5999999999995</v>
      </c>
      <c r="G25">
        <v>56</v>
      </c>
      <c r="H25">
        <v>40</v>
      </c>
      <c r="I25">
        <f>Таблица1[[#This Row],[Столбец7]]+Таблица1[[#This Row],[Столбец8]]</f>
        <v>96</v>
      </c>
    </row>
    <row r="26" spans="1:9" x14ac:dyDescent="0.25">
      <c r="A26" t="s">
        <v>26</v>
      </c>
      <c r="B26">
        <v>669.9</v>
      </c>
      <c r="C26">
        <v>130.80000000000001</v>
      </c>
      <c r="D26">
        <v>564.4</v>
      </c>
      <c r="E26">
        <v>136.5</v>
      </c>
      <c r="F26">
        <f t="shared" si="0"/>
        <v>1501.6</v>
      </c>
      <c r="G26">
        <v>24</v>
      </c>
      <c r="H26">
        <v>14</v>
      </c>
      <c r="I26">
        <f>Таблица1[[#This Row],[Столбец7]]+Таблица1[[#This Row],[Столбец8]]</f>
        <v>38</v>
      </c>
    </row>
    <row r="27" spans="1:9" x14ac:dyDescent="0.25">
      <c r="A27" t="s">
        <v>27</v>
      </c>
      <c r="B27">
        <v>455.5</v>
      </c>
      <c r="C27">
        <v>63.5</v>
      </c>
      <c r="D27">
        <v>429.8</v>
      </c>
      <c r="E27">
        <v>71.400000000000006</v>
      </c>
      <c r="F27">
        <f t="shared" si="0"/>
        <v>1020.1999999999999</v>
      </c>
      <c r="G27">
        <v>29</v>
      </c>
      <c r="H27">
        <v>14</v>
      </c>
      <c r="I27">
        <f>Таблица1[[#This Row],[Столбец7]]+Таблица1[[#This Row],[Столбец8]]</f>
        <v>43</v>
      </c>
    </row>
    <row r="28" spans="1:9" x14ac:dyDescent="0.25">
      <c r="A28" t="s">
        <v>28</v>
      </c>
      <c r="B28">
        <v>419.7</v>
      </c>
      <c r="C28">
        <v>60.3</v>
      </c>
      <c r="D28">
        <v>476.8</v>
      </c>
      <c r="E28">
        <v>88.5</v>
      </c>
      <c r="F28">
        <f t="shared" si="0"/>
        <v>1045.3</v>
      </c>
      <c r="G28">
        <v>26</v>
      </c>
      <c r="H28">
        <v>18</v>
      </c>
      <c r="I28">
        <f>Таблица1[[#This Row],[Столбец7]]+Таблица1[[#This Row],[Столбец8]]</f>
        <v>44</v>
      </c>
    </row>
    <row r="29" spans="1:9" x14ac:dyDescent="0.25">
      <c r="A29" t="s">
        <v>29</v>
      </c>
      <c r="B29">
        <v>3121.1</v>
      </c>
      <c r="C29">
        <v>733.4</v>
      </c>
      <c r="D29">
        <v>4755.5</v>
      </c>
      <c r="E29">
        <v>1288</v>
      </c>
      <c r="F29">
        <f t="shared" si="0"/>
        <v>9898</v>
      </c>
      <c r="G29">
        <v>1498</v>
      </c>
      <c r="H29">
        <v>676</v>
      </c>
      <c r="I29">
        <f>Таблица1[[#This Row],[Столбец7]]+Таблица1[[#This Row],[Столбец8]]</f>
        <v>2174</v>
      </c>
    </row>
    <row r="30" spans="1:9" x14ac:dyDescent="0.25">
      <c r="A30" t="s">
        <v>30</v>
      </c>
      <c r="B30">
        <v>163.30000000000001</v>
      </c>
      <c r="C30">
        <v>26.4</v>
      </c>
      <c r="D30">
        <v>137.4</v>
      </c>
      <c r="E30">
        <v>43.8</v>
      </c>
      <c r="F30">
        <f t="shared" si="0"/>
        <v>370.90000000000003</v>
      </c>
      <c r="G30">
        <v>1</v>
      </c>
      <c r="H30">
        <v>1</v>
      </c>
      <c r="I30">
        <f>Таблица1[[#This Row],[Столбец7]]+Таблица1[[#This Row],[Столбец8]]</f>
        <v>2</v>
      </c>
    </row>
    <row r="31" spans="1:9" x14ac:dyDescent="0.25">
      <c r="A31" t="s">
        <v>31</v>
      </c>
      <c r="B31">
        <v>115.7</v>
      </c>
      <c r="C31">
        <v>10.8</v>
      </c>
      <c r="D31">
        <v>63.2</v>
      </c>
      <c r="E31">
        <v>6.6</v>
      </c>
      <c r="F31">
        <f t="shared" si="0"/>
        <v>196.29999999999998</v>
      </c>
      <c r="G31">
        <v>8</v>
      </c>
      <c r="H31">
        <v>1</v>
      </c>
      <c r="I31">
        <f>Таблица1[[#This Row],[Столбец7]]+Таблица1[[#This Row],[Столбец8]]</f>
        <v>9</v>
      </c>
    </row>
    <row r="32" spans="1:9" x14ac:dyDescent="0.25">
      <c r="A32" t="s">
        <v>32</v>
      </c>
      <c r="B32">
        <v>2401.1999999999998</v>
      </c>
      <c r="C32">
        <v>516</v>
      </c>
      <c r="D32">
        <v>3353.9</v>
      </c>
      <c r="E32">
        <v>1099.4000000000001</v>
      </c>
      <c r="F32">
        <f t="shared" si="0"/>
        <v>7370.5</v>
      </c>
      <c r="G32">
        <v>358</v>
      </c>
      <c r="H32">
        <v>109</v>
      </c>
      <c r="I32">
        <f>Таблица1[[#This Row],[Столбец7]]+Таблица1[[#This Row],[Столбец8]]</f>
        <v>467</v>
      </c>
    </row>
    <row r="33" spans="1:9" x14ac:dyDescent="0.25">
      <c r="A33" t="s">
        <v>33</v>
      </c>
      <c r="B33">
        <v>435.8</v>
      </c>
      <c r="C33">
        <v>56</v>
      </c>
      <c r="D33">
        <v>357.6</v>
      </c>
      <c r="E33">
        <v>63.6</v>
      </c>
      <c r="F33">
        <f t="shared" si="0"/>
        <v>913.00000000000011</v>
      </c>
      <c r="G33">
        <v>64</v>
      </c>
      <c r="H33">
        <v>20</v>
      </c>
      <c r="I33">
        <f>Таблица1[[#This Row],[Столбец7]]+Таблица1[[#This Row],[Столбец8]]</f>
        <v>84</v>
      </c>
    </row>
    <row r="34" spans="1:9" x14ac:dyDescent="0.25">
      <c r="A34" t="s">
        <v>34</v>
      </c>
      <c r="B34">
        <v>913.8</v>
      </c>
      <c r="C34">
        <v>138.19999999999999</v>
      </c>
      <c r="D34">
        <v>1066.8</v>
      </c>
      <c r="E34">
        <v>261</v>
      </c>
      <c r="F34">
        <f t="shared" si="0"/>
        <v>2379.8000000000002</v>
      </c>
      <c r="G34">
        <v>198</v>
      </c>
      <c r="H34">
        <v>144</v>
      </c>
      <c r="I34">
        <f>Таблица1[[#This Row],[Столбец7]]+Таблица1[[#This Row],[Столбец8]]</f>
        <v>342</v>
      </c>
    </row>
    <row r="35" spans="1:9" x14ac:dyDescent="0.25">
      <c r="A35" t="s">
        <v>35</v>
      </c>
      <c r="B35">
        <v>1350.9</v>
      </c>
      <c r="C35">
        <v>255.8</v>
      </c>
      <c r="D35">
        <v>1526.7</v>
      </c>
      <c r="E35">
        <v>484.5</v>
      </c>
      <c r="F35">
        <f t="shared" si="0"/>
        <v>3617.9</v>
      </c>
      <c r="G35">
        <v>305</v>
      </c>
      <c r="H35">
        <v>120</v>
      </c>
      <c r="I35">
        <f>Таблица1[[#This Row],[Столбец7]]+Таблица1[[#This Row],[Столбец8]]</f>
        <v>425</v>
      </c>
    </row>
    <row r="36" spans="1:9" x14ac:dyDescent="0.25">
      <c r="A36" t="s">
        <v>36</v>
      </c>
      <c r="B36">
        <v>365.3</v>
      </c>
      <c r="C36">
        <v>76.400000000000006</v>
      </c>
      <c r="D36">
        <v>100.2</v>
      </c>
      <c r="E36">
        <v>32.299999999999997</v>
      </c>
      <c r="F36">
        <f t="shared" si="0"/>
        <v>574.20000000000005</v>
      </c>
      <c r="G36">
        <v>37</v>
      </c>
      <c r="H36">
        <v>7</v>
      </c>
      <c r="I36">
        <f>Таблица1[[#This Row],[Столбец7]]+Таблица1[[#This Row],[Столбец8]]</f>
        <v>44</v>
      </c>
    </row>
    <row r="37" spans="1:9" x14ac:dyDescent="0.25">
      <c r="A37" t="s">
        <v>37</v>
      </c>
      <c r="B37">
        <v>20.7</v>
      </c>
      <c r="C37">
        <v>1.9</v>
      </c>
      <c r="D37">
        <v>1.8</v>
      </c>
      <c r="E37">
        <v>0.3</v>
      </c>
      <c r="F37">
        <f t="shared" si="0"/>
        <v>24.7</v>
      </c>
      <c r="G37">
        <v>1</v>
      </c>
      <c r="H37">
        <v>0</v>
      </c>
      <c r="I37">
        <f>Таблица1[[#This Row],[Столбец7]]+Таблица1[[#This Row],[Столбец8]]</f>
        <v>1</v>
      </c>
    </row>
    <row r="38" spans="1:9" x14ac:dyDescent="0.25">
      <c r="A38" t="s">
        <v>38</v>
      </c>
      <c r="B38">
        <v>65</v>
      </c>
      <c r="C38">
        <v>18</v>
      </c>
      <c r="D38">
        <v>51.6</v>
      </c>
      <c r="E38">
        <v>14.8</v>
      </c>
      <c r="F38">
        <f t="shared" si="0"/>
        <v>149.4</v>
      </c>
      <c r="G38">
        <v>56</v>
      </c>
      <c r="H38">
        <v>4</v>
      </c>
      <c r="I38">
        <f>Таблица1[[#This Row],[Столбец7]]+Таблица1[[#This Row],[Столбец8]]</f>
        <v>60</v>
      </c>
    </row>
    <row r="39" spans="1:9" x14ac:dyDescent="0.25">
      <c r="A39" t="s">
        <v>39</v>
      </c>
      <c r="B39">
        <v>62.5</v>
      </c>
      <c r="C39">
        <v>9.6</v>
      </c>
      <c r="D39">
        <v>46.8</v>
      </c>
      <c r="E39">
        <v>10.7</v>
      </c>
      <c r="F39">
        <f t="shared" si="0"/>
        <v>129.6</v>
      </c>
      <c r="G39">
        <v>5</v>
      </c>
      <c r="H39">
        <v>8</v>
      </c>
      <c r="I39">
        <f>Таблица1[[#This Row],[Столбец7]]+Таблица1[[#This Row],[Столбец8]]</f>
        <v>13</v>
      </c>
    </row>
    <row r="40" spans="1:9" x14ac:dyDescent="0.25">
      <c r="A40" t="s">
        <v>81</v>
      </c>
      <c r="B40">
        <v>57.2</v>
      </c>
      <c r="C40">
        <v>12.3</v>
      </c>
      <c r="D40">
        <v>58.1</v>
      </c>
      <c r="E40">
        <v>27.8</v>
      </c>
      <c r="F40">
        <f t="shared" si="0"/>
        <v>155.4</v>
      </c>
      <c r="G40">
        <v>65</v>
      </c>
      <c r="H40">
        <v>7</v>
      </c>
      <c r="I40">
        <f>Таблица1[[#This Row],[Столбец7]]+Таблица1[[#This Row],[Столбец8]]</f>
        <v>72</v>
      </c>
    </row>
    <row r="41" spans="1:9" x14ac:dyDescent="0.25">
      <c r="A41" t="s">
        <v>40</v>
      </c>
      <c r="B41">
        <v>26</v>
      </c>
      <c r="C41">
        <v>2.2999999999999998</v>
      </c>
      <c r="D41">
        <v>5.0999999999999996</v>
      </c>
      <c r="E41">
        <v>0.6</v>
      </c>
      <c r="F41">
        <f t="shared" si="0"/>
        <v>34</v>
      </c>
      <c r="G41">
        <v>23</v>
      </c>
      <c r="H41">
        <v>14</v>
      </c>
      <c r="I41">
        <f>Таблица1[[#This Row],[Столбец7]]+Таблица1[[#This Row],[Столбец8]]</f>
        <v>37</v>
      </c>
    </row>
    <row r="42" spans="1:9" x14ac:dyDescent="0.25">
      <c r="A42" t="s">
        <v>41</v>
      </c>
      <c r="B42">
        <v>814.8</v>
      </c>
      <c r="C42">
        <v>142.30000000000001</v>
      </c>
      <c r="D42">
        <v>888.3</v>
      </c>
      <c r="E42">
        <v>245.4</v>
      </c>
      <c r="F42">
        <f t="shared" si="0"/>
        <v>2090.7999999999997</v>
      </c>
      <c r="G42">
        <v>111</v>
      </c>
      <c r="H42">
        <v>25</v>
      </c>
      <c r="I42">
        <f>Таблица1[[#This Row],[Столбец7]]+Таблица1[[#This Row],[Столбец8]]</f>
        <v>136</v>
      </c>
    </row>
    <row r="43" spans="1:9" x14ac:dyDescent="0.25">
      <c r="A43" t="s">
        <v>42</v>
      </c>
      <c r="B43">
        <v>2696.3</v>
      </c>
      <c r="C43">
        <v>236.5</v>
      </c>
      <c r="D43">
        <v>1384.8</v>
      </c>
      <c r="E43">
        <v>310.7</v>
      </c>
      <c r="F43">
        <f t="shared" si="0"/>
        <v>4628.3</v>
      </c>
      <c r="G43">
        <v>410</v>
      </c>
      <c r="H43">
        <v>101</v>
      </c>
      <c r="I43">
        <f>Таблица1[[#This Row],[Столбец7]]+Таблица1[[#This Row],[Столбец8]]</f>
        <v>511</v>
      </c>
    </row>
    <row r="44" spans="1:9" x14ac:dyDescent="0.25">
      <c r="A44" t="s">
        <v>43</v>
      </c>
      <c r="B44">
        <v>517.6</v>
      </c>
      <c r="C44">
        <v>46.7</v>
      </c>
      <c r="D44">
        <v>376.7</v>
      </c>
      <c r="E44">
        <v>43.6</v>
      </c>
      <c r="F44">
        <f t="shared" si="0"/>
        <v>984.6</v>
      </c>
      <c r="G44">
        <v>51</v>
      </c>
      <c r="H44">
        <v>21</v>
      </c>
      <c r="I44">
        <f>Таблица1[[#This Row],[Столбец7]]+Таблица1[[#This Row],[Столбец8]]</f>
        <v>72</v>
      </c>
    </row>
    <row r="45" spans="1:9" x14ac:dyDescent="0.25">
      <c r="A45" t="s">
        <v>44</v>
      </c>
      <c r="B45">
        <v>465.7</v>
      </c>
      <c r="C45">
        <v>34.5</v>
      </c>
      <c r="D45">
        <v>278.5</v>
      </c>
      <c r="E45">
        <v>50.3</v>
      </c>
      <c r="F45">
        <f t="shared" si="0"/>
        <v>829</v>
      </c>
      <c r="G45">
        <v>37</v>
      </c>
      <c r="H45">
        <v>87</v>
      </c>
      <c r="I45">
        <f>Таблица1[[#This Row],[Столбец7]]+Таблица1[[#This Row],[Столбец8]]</f>
        <v>124</v>
      </c>
    </row>
    <row r="46" spans="1:9" x14ac:dyDescent="0.25">
      <c r="A46" t="s">
        <v>45</v>
      </c>
      <c r="B46">
        <v>3015.2</v>
      </c>
      <c r="C46">
        <v>310.3</v>
      </c>
      <c r="D46">
        <v>1376</v>
      </c>
      <c r="E46">
        <v>284.2</v>
      </c>
      <c r="F46">
        <f t="shared" si="0"/>
        <v>4985.7</v>
      </c>
      <c r="G46">
        <v>510</v>
      </c>
      <c r="H46">
        <v>306</v>
      </c>
      <c r="I46">
        <f>Таблица1[[#This Row],[Столбец7]]+Таблица1[[#This Row],[Столбец8]]</f>
        <v>816</v>
      </c>
    </row>
    <row r="47" spans="1:9" x14ac:dyDescent="0.25">
      <c r="A47" t="s">
        <v>46</v>
      </c>
      <c r="B47">
        <v>1408.3</v>
      </c>
      <c r="C47">
        <v>110.8</v>
      </c>
      <c r="D47">
        <v>698.5</v>
      </c>
      <c r="E47">
        <v>119.8</v>
      </c>
      <c r="F47">
        <f t="shared" si="0"/>
        <v>2337.4</v>
      </c>
      <c r="G47">
        <v>91</v>
      </c>
      <c r="H47">
        <v>67</v>
      </c>
      <c r="I47">
        <f>Таблица1[[#This Row],[Столбец7]]+Таблица1[[#This Row],[Столбец8]]</f>
        <v>158</v>
      </c>
    </row>
    <row r="48" spans="1:9" x14ac:dyDescent="0.25">
      <c r="A48" t="s">
        <v>47</v>
      </c>
      <c r="B48">
        <v>970.6</v>
      </c>
      <c r="C48">
        <v>66.3</v>
      </c>
      <c r="D48">
        <v>521.29999999999995</v>
      </c>
      <c r="E48">
        <v>68.7</v>
      </c>
      <c r="F48">
        <f t="shared" si="0"/>
        <v>1626.9</v>
      </c>
      <c r="G48">
        <v>63</v>
      </c>
      <c r="H48">
        <v>26</v>
      </c>
      <c r="I48">
        <f>Таблица1[[#This Row],[Столбец7]]+Таблица1[[#This Row],[Столбец8]]</f>
        <v>89</v>
      </c>
    </row>
    <row r="49" spans="1:9" x14ac:dyDescent="0.25">
      <c r="A49" t="s">
        <v>48</v>
      </c>
      <c r="B49">
        <v>1790</v>
      </c>
      <c r="C49">
        <v>211.5</v>
      </c>
      <c r="D49">
        <v>1330.2</v>
      </c>
      <c r="E49">
        <v>237.9</v>
      </c>
      <c r="F49">
        <f t="shared" si="0"/>
        <v>3569.6</v>
      </c>
      <c r="G49">
        <v>237</v>
      </c>
      <c r="H49">
        <v>101</v>
      </c>
      <c r="I49">
        <f>Таблица1[[#This Row],[Столбец7]]+Таблица1[[#This Row],[Столбец8]]</f>
        <v>338</v>
      </c>
    </row>
    <row r="50" spans="1:9" x14ac:dyDescent="0.25">
      <c r="A50" t="s">
        <v>49</v>
      </c>
      <c r="B50">
        <v>1086</v>
      </c>
      <c r="C50">
        <v>88.6</v>
      </c>
      <c r="D50">
        <v>773.7</v>
      </c>
      <c r="E50">
        <v>132.19999999999999</v>
      </c>
      <c r="F50">
        <f t="shared" si="0"/>
        <v>2080.5</v>
      </c>
      <c r="G50">
        <v>69</v>
      </c>
      <c r="H50">
        <v>34</v>
      </c>
      <c r="I50">
        <f>Таблица1[[#This Row],[Столбец7]]+Таблица1[[#This Row],[Столбец8]]</f>
        <v>103</v>
      </c>
    </row>
    <row r="51" spans="1:9" x14ac:dyDescent="0.25">
      <c r="A51" t="s">
        <v>50</v>
      </c>
      <c r="B51">
        <v>2089.1999999999998</v>
      </c>
      <c r="C51">
        <v>262.39999999999998</v>
      </c>
      <c r="D51">
        <v>2042.7</v>
      </c>
      <c r="E51">
        <v>418.2</v>
      </c>
      <c r="F51">
        <f t="shared" si="0"/>
        <v>4812.5</v>
      </c>
      <c r="G51">
        <v>254</v>
      </c>
      <c r="H51">
        <v>102</v>
      </c>
      <c r="I51">
        <f>Таблица1[[#This Row],[Столбец7]]+Таблица1[[#This Row],[Столбец8]]</f>
        <v>356</v>
      </c>
    </row>
    <row r="52" spans="1:9" x14ac:dyDescent="0.25">
      <c r="A52" t="s">
        <v>51</v>
      </c>
      <c r="B52">
        <v>866.4</v>
      </c>
      <c r="C52">
        <v>86.1</v>
      </c>
      <c r="D52">
        <v>814.9</v>
      </c>
      <c r="E52">
        <v>165.9</v>
      </c>
      <c r="F52">
        <f t="shared" si="0"/>
        <v>1933.3000000000002</v>
      </c>
      <c r="G52">
        <v>75</v>
      </c>
      <c r="H52">
        <v>12</v>
      </c>
      <c r="I52">
        <f>Таблица1[[#This Row],[Столбец7]]+Таблица1[[#This Row],[Столбец8]]</f>
        <v>87</v>
      </c>
    </row>
    <row r="53" spans="1:9" x14ac:dyDescent="0.25">
      <c r="A53" t="s">
        <v>52</v>
      </c>
      <c r="B53">
        <v>677.8</v>
      </c>
      <c r="C53">
        <v>61.9</v>
      </c>
      <c r="D53">
        <v>592.1</v>
      </c>
      <c r="E53">
        <v>95.4</v>
      </c>
      <c r="F53">
        <f t="shared" si="0"/>
        <v>1427.2</v>
      </c>
      <c r="G53">
        <v>106</v>
      </c>
      <c r="H53">
        <v>56</v>
      </c>
      <c r="I53">
        <f>Таблица1[[#This Row],[Столбец7]]+Таблица1[[#This Row],[Столбец8]]</f>
        <v>162</v>
      </c>
    </row>
    <row r="54" spans="1:9" x14ac:dyDescent="0.25">
      <c r="A54" t="s">
        <v>53</v>
      </c>
      <c r="B54">
        <v>1485.7</v>
      </c>
      <c r="C54">
        <v>235.4</v>
      </c>
      <c r="D54">
        <v>1632.7</v>
      </c>
      <c r="E54">
        <v>370.5</v>
      </c>
      <c r="F54">
        <f t="shared" si="0"/>
        <v>3724.3</v>
      </c>
      <c r="G54">
        <v>273</v>
      </c>
      <c r="H54">
        <v>174</v>
      </c>
      <c r="I54">
        <f>Таблица1[[#This Row],[Столбец7]]+Таблица1[[#This Row],[Столбец8]]</f>
        <v>447</v>
      </c>
    </row>
    <row r="55" spans="1:9" x14ac:dyDescent="0.25">
      <c r="A55" t="s">
        <v>54</v>
      </c>
      <c r="B55">
        <v>821.9</v>
      </c>
      <c r="C55">
        <v>126.1</v>
      </c>
      <c r="D55">
        <v>996.3</v>
      </c>
      <c r="E55">
        <v>193.5</v>
      </c>
      <c r="F55">
        <f t="shared" si="0"/>
        <v>2137.8000000000002</v>
      </c>
      <c r="G55">
        <v>166</v>
      </c>
      <c r="H55">
        <v>109</v>
      </c>
      <c r="I55">
        <f>Таблица1[[#This Row],[Столбец7]]+Таблица1[[#This Row],[Столбец8]]</f>
        <v>275</v>
      </c>
    </row>
    <row r="56" spans="1:9" x14ac:dyDescent="0.25">
      <c r="A56" t="s">
        <v>55</v>
      </c>
      <c r="B56">
        <v>573.20000000000005</v>
      </c>
      <c r="C56">
        <v>79</v>
      </c>
      <c r="D56">
        <v>563.70000000000005</v>
      </c>
      <c r="E56">
        <v>112.8</v>
      </c>
      <c r="F56">
        <f t="shared" si="0"/>
        <v>1328.7</v>
      </c>
      <c r="G56">
        <v>141</v>
      </c>
      <c r="H56">
        <v>199</v>
      </c>
      <c r="I56">
        <f>Таблица1[[#This Row],[Столбец7]]+Таблица1[[#This Row],[Столбец8]]</f>
        <v>340</v>
      </c>
    </row>
    <row r="57" spans="1:9" x14ac:dyDescent="0.25">
      <c r="A57" t="s">
        <v>56</v>
      </c>
      <c r="B57">
        <v>353.7</v>
      </c>
      <c r="C57">
        <v>37</v>
      </c>
      <c r="D57">
        <v>388.5</v>
      </c>
      <c r="E57">
        <v>67.2</v>
      </c>
      <c r="F57">
        <f t="shared" si="0"/>
        <v>846.40000000000009</v>
      </c>
      <c r="G57">
        <v>38</v>
      </c>
      <c r="H57">
        <v>22</v>
      </c>
      <c r="I57">
        <f>Таблица1[[#This Row],[Столбец7]]+Таблица1[[#This Row],[Столбец8]]</f>
        <v>60</v>
      </c>
    </row>
    <row r="58" spans="1:9" x14ac:dyDescent="0.25">
      <c r="A58" t="s">
        <v>57</v>
      </c>
      <c r="B58">
        <v>2782.8</v>
      </c>
      <c r="C58">
        <v>376.5</v>
      </c>
      <c r="D58">
        <v>3011</v>
      </c>
      <c r="E58">
        <v>583.20000000000005</v>
      </c>
      <c r="F58">
        <f t="shared" si="0"/>
        <v>6753.5</v>
      </c>
      <c r="G58">
        <v>440</v>
      </c>
      <c r="H58">
        <v>236</v>
      </c>
      <c r="I58">
        <f>Таблица1[[#This Row],[Столбец7]]+Таблица1[[#This Row],[Столбец8]]</f>
        <v>676</v>
      </c>
    </row>
    <row r="59" spans="1:9" x14ac:dyDescent="0.25">
      <c r="A59" t="s">
        <v>58</v>
      </c>
      <c r="B59">
        <v>2464.8000000000002</v>
      </c>
      <c r="C59">
        <v>380.8</v>
      </c>
      <c r="D59">
        <v>1938</v>
      </c>
      <c r="E59">
        <v>512.4</v>
      </c>
      <c r="F59">
        <f t="shared" si="0"/>
        <v>5296</v>
      </c>
      <c r="G59">
        <v>166</v>
      </c>
      <c r="H59">
        <v>68</v>
      </c>
      <c r="I59">
        <f>Таблица1[[#This Row],[Столбец7]]+Таблица1[[#This Row],[Столбец8]]</f>
        <v>234</v>
      </c>
    </row>
    <row r="60" spans="1:9" x14ac:dyDescent="0.25">
      <c r="A60" t="s">
        <v>59</v>
      </c>
      <c r="B60">
        <v>1921.9</v>
      </c>
      <c r="C60">
        <v>228</v>
      </c>
      <c r="D60">
        <v>1891.1</v>
      </c>
      <c r="E60">
        <v>406.9</v>
      </c>
      <c r="F60">
        <f t="shared" si="0"/>
        <v>4447.8999999999996</v>
      </c>
      <c r="G60">
        <v>179</v>
      </c>
      <c r="H60">
        <v>149</v>
      </c>
      <c r="I60">
        <f>Таблица1[[#This Row],[Столбец7]]+Таблица1[[#This Row],[Столбец8]]</f>
        <v>328</v>
      </c>
    </row>
    <row r="61" spans="1:9" x14ac:dyDescent="0.25">
      <c r="A61" t="s">
        <v>60</v>
      </c>
      <c r="B61">
        <v>128</v>
      </c>
      <c r="C61">
        <v>10.1</v>
      </c>
      <c r="D61">
        <v>92.6</v>
      </c>
      <c r="E61">
        <v>9.6</v>
      </c>
      <c r="F61">
        <f t="shared" si="0"/>
        <v>240.29999999999998</v>
      </c>
      <c r="G61">
        <v>1</v>
      </c>
      <c r="H61">
        <v>1</v>
      </c>
      <c r="I61">
        <f>Таблица1[[#This Row],[Столбец7]]+Таблица1[[#This Row],[Столбец8]]</f>
        <v>2</v>
      </c>
    </row>
    <row r="62" spans="1:9" x14ac:dyDescent="0.25">
      <c r="A62" t="s">
        <v>61</v>
      </c>
      <c r="B62">
        <v>83.1</v>
      </c>
      <c r="C62">
        <v>6.3</v>
      </c>
      <c r="D62">
        <v>38</v>
      </c>
      <c r="E62">
        <v>8.8000000000000007</v>
      </c>
      <c r="F62">
        <f t="shared" si="0"/>
        <v>136.19999999999999</v>
      </c>
      <c r="G62">
        <v>1</v>
      </c>
      <c r="H62">
        <v>4</v>
      </c>
      <c r="I62">
        <f>Таблица1[[#This Row],[Столбец7]]+Таблица1[[#This Row],[Столбец8]]</f>
        <v>5</v>
      </c>
    </row>
    <row r="63" spans="1:9" x14ac:dyDescent="0.25">
      <c r="A63" t="s">
        <v>62</v>
      </c>
      <c r="B63">
        <v>209.9</v>
      </c>
      <c r="C63">
        <v>28.8</v>
      </c>
      <c r="D63">
        <v>221.4</v>
      </c>
      <c r="E63">
        <v>46.7</v>
      </c>
      <c r="F63">
        <f t="shared" si="0"/>
        <v>506.8</v>
      </c>
      <c r="G63">
        <v>9</v>
      </c>
      <c r="H63">
        <v>10</v>
      </c>
      <c r="I63">
        <f>Таблица1[[#This Row],[Столбец7]]+Таблица1[[#This Row],[Столбец8]]</f>
        <v>19</v>
      </c>
    </row>
    <row r="64" spans="1:9" x14ac:dyDescent="0.25">
      <c r="A64" t="s">
        <v>63</v>
      </c>
      <c r="B64">
        <v>1014.8</v>
      </c>
      <c r="C64">
        <v>96.1</v>
      </c>
      <c r="D64">
        <v>822.1</v>
      </c>
      <c r="E64">
        <v>138.6</v>
      </c>
      <c r="F64">
        <f t="shared" si="0"/>
        <v>2071.6</v>
      </c>
      <c r="G64">
        <v>131</v>
      </c>
      <c r="H64">
        <v>109</v>
      </c>
      <c r="I64">
        <f>Таблица1[[#This Row],[Столбец7]]+Таблица1[[#This Row],[Столбец8]]</f>
        <v>240</v>
      </c>
    </row>
    <row r="65" spans="1:9" x14ac:dyDescent="0.25">
      <c r="A65" t="s">
        <v>64</v>
      </c>
      <c r="B65">
        <v>1651.5</v>
      </c>
      <c r="C65">
        <v>249.3</v>
      </c>
      <c r="D65">
        <v>1519.2</v>
      </c>
      <c r="E65">
        <v>367.5</v>
      </c>
      <c r="F65">
        <f t="shared" si="0"/>
        <v>3787.5</v>
      </c>
      <c r="G65">
        <v>228</v>
      </c>
      <c r="H65">
        <v>115</v>
      </c>
      <c r="I65">
        <f>Таблица1[[#This Row],[Столбец7]]+Таблица1[[#This Row],[Столбец8]]</f>
        <v>343</v>
      </c>
    </row>
    <row r="66" spans="1:9" x14ac:dyDescent="0.25">
      <c r="A66" t="s">
        <v>65</v>
      </c>
      <c r="B66">
        <v>1520.9</v>
      </c>
      <c r="C66">
        <v>151.5</v>
      </c>
      <c r="D66">
        <v>1289.5</v>
      </c>
      <c r="E66">
        <v>254.9</v>
      </c>
      <c r="F66">
        <f t="shared" si="0"/>
        <v>3216.8</v>
      </c>
      <c r="G66">
        <v>110</v>
      </c>
      <c r="H66">
        <v>32</v>
      </c>
      <c r="I66">
        <f>Таблица1[[#This Row],[Столбец7]]+Таблица1[[#This Row],[Столбец8]]</f>
        <v>142</v>
      </c>
    </row>
    <row r="67" spans="1:9" x14ac:dyDescent="0.25">
      <c r="A67" t="s">
        <v>66</v>
      </c>
      <c r="B67">
        <v>1509.6</v>
      </c>
      <c r="C67">
        <v>183.7</v>
      </c>
      <c r="D67">
        <v>1088.3</v>
      </c>
      <c r="E67">
        <v>223.4</v>
      </c>
      <c r="F67">
        <f t="shared" ref="F67:F81" si="1">B67+C67+D67+E67</f>
        <v>3005</v>
      </c>
      <c r="G67">
        <v>123</v>
      </c>
      <c r="H67">
        <v>61</v>
      </c>
      <c r="I67">
        <f>Таблица1[[#This Row],[Столбец7]]+Таблица1[[#This Row],[Столбец8]]</f>
        <v>184</v>
      </c>
    </row>
    <row r="68" spans="1:9" x14ac:dyDescent="0.25">
      <c r="A68" t="s">
        <v>67</v>
      </c>
      <c r="B68">
        <v>1280.2</v>
      </c>
      <c r="C68">
        <v>194.5</v>
      </c>
      <c r="D68">
        <v>1470.9</v>
      </c>
      <c r="E68">
        <v>308.39999999999998</v>
      </c>
      <c r="F68">
        <f t="shared" si="1"/>
        <v>3254.0000000000005</v>
      </c>
      <c r="G68">
        <v>396</v>
      </c>
      <c r="H68">
        <v>134</v>
      </c>
      <c r="I68">
        <f>Таблица1[[#This Row],[Столбец7]]+Таблица1[[#This Row],[Столбец8]]</f>
        <v>530</v>
      </c>
    </row>
    <row r="69" spans="1:9" x14ac:dyDescent="0.25">
      <c r="A69" t="s">
        <v>68</v>
      </c>
      <c r="B69">
        <v>723.4</v>
      </c>
      <c r="C69">
        <v>101.5</v>
      </c>
      <c r="D69">
        <v>823.2</v>
      </c>
      <c r="E69">
        <v>195.2</v>
      </c>
      <c r="F69">
        <f t="shared" si="1"/>
        <v>1843.3</v>
      </c>
      <c r="G69">
        <v>140</v>
      </c>
      <c r="H69">
        <v>71</v>
      </c>
      <c r="I69">
        <f>Таблица1[[#This Row],[Столбец7]]+Таблица1[[#This Row],[Столбец8]]</f>
        <v>211</v>
      </c>
    </row>
    <row r="70" spans="1:9" x14ac:dyDescent="0.25">
      <c r="A70" t="s">
        <v>69</v>
      </c>
      <c r="B70">
        <v>570.1</v>
      </c>
      <c r="C70">
        <v>85.5</v>
      </c>
      <c r="D70">
        <v>605.6</v>
      </c>
      <c r="E70">
        <v>117</v>
      </c>
      <c r="F70">
        <f t="shared" si="1"/>
        <v>1378.2</v>
      </c>
      <c r="G70">
        <v>214</v>
      </c>
      <c r="H70">
        <v>82</v>
      </c>
      <c r="I70">
        <f>Таблица1[[#This Row],[Столбец7]]+Таблица1[[#This Row],[Столбец8]]</f>
        <v>296</v>
      </c>
    </row>
    <row r="71" spans="1:9" x14ac:dyDescent="0.25">
      <c r="A71" t="s">
        <v>70</v>
      </c>
      <c r="B71">
        <v>645.70000000000005</v>
      </c>
      <c r="C71">
        <v>40.200000000000003</v>
      </c>
      <c r="D71">
        <v>391.1</v>
      </c>
      <c r="E71">
        <v>33.799999999999997</v>
      </c>
      <c r="F71">
        <f t="shared" si="1"/>
        <v>1110.8</v>
      </c>
      <c r="G71">
        <v>7</v>
      </c>
      <c r="H71">
        <v>9</v>
      </c>
      <c r="I71">
        <f>Таблица1[[#This Row],[Столбец7]]+Таблица1[[#This Row],[Столбец8]]</f>
        <v>16</v>
      </c>
    </row>
    <row r="72" spans="1:9" x14ac:dyDescent="0.25">
      <c r="A72" t="s">
        <v>71</v>
      </c>
      <c r="B72">
        <v>693.9</v>
      </c>
      <c r="C72">
        <v>62.5</v>
      </c>
      <c r="D72">
        <v>399.6</v>
      </c>
      <c r="E72">
        <v>100</v>
      </c>
      <c r="F72">
        <f t="shared" si="1"/>
        <v>1256</v>
      </c>
      <c r="G72">
        <v>48</v>
      </c>
      <c r="H72">
        <v>19</v>
      </c>
      <c r="I72">
        <f>Таблица1[[#This Row],[Столбец7]]+Таблица1[[#This Row],[Столбец8]]</f>
        <v>67</v>
      </c>
    </row>
    <row r="73" spans="1:9" x14ac:dyDescent="0.25">
      <c r="A73" t="s">
        <v>72</v>
      </c>
      <c r="B73">
        <v>588.9</v>
      </c>
      <c r="C73">
        <v>33.1</v>
      </c>
      <c r="D73">
        <v>486.8</v>
      </c>
      <c r="E73">
        <v>44.8</v>
      </c>
      <c r="F73">
        <f t="shared" si="1"/>
        <v>1153.5999999999999</v>
      </c>
      <c r="G73">
        <v>16</v>
      </c>
      <c r="H73">
        <v>3</v>
      </c>
      <c r="I73">
        <f>Таблица1[[#This Row],[Столбец7]]+Таблица1[[#This Row],[Столбец8]]</f>
        <v>19</v>
      </c>
    </row>
    <row r="74" spans="1:9" x14ac:dyDescent="0.25">
      <c r="A74" t="s">
        <v>73</v>
      </c>
      <c r="B74">
        <v>313.39999999999998</v>
      </c>
      <c r="C74">
        <v>50.3</v>
      </c>
      <c r="D74">
        <v>235.2</v>
      </c>
      <c r="E74">
        <v>66.7</v>
      </c>
      <c r="F74">
        <f t="shared" si="1"/>
        <v>665.6</v>
      </c>
      <c r="G74">
        <v>8</v>
      </c>
      <c r="H74">
        <v>3</v>
      </c>
      <c r="I74">
        <f>Таблица1[[#This Row],[Столбец7]]+Таблица1[[#This Row],[Столбец8]]</f>
        <v>11</v>
      </c>
    </row>
    <row r="75" spans="1:9" x14ac:dyDescent="0.25">
      <c r="A75" t="s">
        <v>74</v>
      </c>
      <c r="B75">
        <v>1567</v>
      </c>
      <c r="C75">
        <v>197.4</v>
      </c>
      <c r="D75">
        <v>1162</v>
      </c>
      <c r="E75">
        <v>328.4</v>
      </c>
      <c r="F75">
        <f t="shared" si="1"/>
        <v>3254.8</v>
      </c>
      <c r="G75">
        <v>128</v>
      </c>
      <c r="H75">
        <v>24</v>
      </c>
      <c r="I75">
        <f>Таблица1[[#This Row],[Столбец7]]+Таблица1[[#This Row],[Столбец8]]</f>
        <v>152</v>
      </c>
    </row>
    <row r="76" spans="1:9" x14ac:dyDescent="0.25">
      <c r="A76" t="s">
        <v>75</v>
      </c>
      <c r="B76">
        <v>1362.4</v>
      </c>
      <c r="C76">
        <v>141.19999999999999</v>
      </c>
      <c r="D76">
        <v>773.9</v>
      </c>
      <c r="E76">
        <v>260.5</v>
      </c>
      <c r="F76">
        <f t="shared" si="1"/>
        <v>2538</v>
      </c>
      <c r="G76">
        <v>102</v>
      </c>
      <c r="H76">
        <v>18</v>
      </c>
      <c r="I76">
        <f>Таблица1[[#This Row],[Столбец7]]+Таблица1[[#This Row],[Столбец8]]</f>
        <v>120</v>
      </c>
    </row>
    <row r="77" spans="1:9" x14ac:dyDescent="0.25">
      <c r="A77" t="s">
        <v>76</v>
      </c>
      <c r="B77">
        <v>651.79999999999995</v>
      </c>
      <c r="C77">
        <v>60.6</v>
      </c>
      <c r="D77">
        <v>466.5</v>
      </c>
      <c r="E77">
        <v>85</v>
      </c>
      <c r="F77">
        <f t="shared" si="1"/>
        <v>1263.9000000000001</v>
      </c>
      <c r="G77">
        <v>38</v>
      </c>
      <c r="H77">
        <v>9</v>
      </c>
      <c r="I77">
        <f>Таблица1[[#This Row],[Столбец7]]+Таблица1[[#This Row],[Столбец8]]</f>
        <v>47</v>
      </c>
    </row>
    <row r="78" spans="1:9" x14ac:dyDescent="0.25">
      <c r="A78" t="s">
        <v>77</v>
      </c>
      <c r="B78">
        <v>172.4</v>
      </c>
      <c r="C78">
        <v>25.3</v>
      </c>
      <c r="D78">
        <v>112.5</v>
      </c>
      <c r="E78">
        <v>29.5</v>
      </c>
      <c r="F78">
        <f t="shared" si="1"/>
        <v>339.70000000000005</v>
      </c>
      <c r="G78">
        <v>5</v>
      </c>
      <c r="H78">
        <v>6</v>
      </c>
      <c r="I78">
        <f>Таблица1[[#This Row],[Столбец7]]+Таблица1[[#This Row],[Столбец8]]</f>
        <v>11</v>
      </c>
    </row>
    <row r="79" spans="1:9" x14ac:dyDescent="0.25">
      <c r="A79" t="s">
        <v>78</v>
      </c>
      <c r="B79">
        <v>648.29999999999995</v>
      </c>
      <c r="C79">
        <v>70.5</v>
      </c>
      <c r="D79">
        <v>414.9</v>
      </c>
      <c r="E79">
        <v>119.9</v>
      </c>
      <c r="F79">
        <f t="shared" si="1"/>
        <v>1253.5999999999999</v>
      </c>
      <c r="G79">
        <v>4</v>
      </c>
      <c r="H79">
        <v>3</v>
      </c>
      <c r="I79">
        <f>Таблица1[[#This Row],[Столбец7]]+Таблица1[[#This Row],[Столбец8]]</f>
        <v>7</v>
      </c>
    </row>
    <row r="80" spans="1:9" x14ac:dyDescent="0.25">
      <c r="A80" t="s">
        <v>79</v>
      </c>
      <c r="B80">
        <v>145.9</v>
      </c>
      <c r="C80">
        <v>9.9</v>
      </c>
      <c r="D80">
        <v>83.1</v>
      </c>
      <c r="E80">
        <v>14</v>
      </c>
      <c r="F80">
        <f t="shared" si="1"/>
        <v>252.9</v>
      </c>
      <c r="G80">
        <v>4</v>
      </c>
      <c r="H80">
        <v>0</v>
      </c>
      <c r="I80">
        <f>Таблица1[[#This Row],[Столбец7]]+Таблица1[[#This Row],[Столбец8]]</f>
        <v>4</v>
      </c>
    </row>
    <row r="81" spans="1:9" x14ac:dyDescent="0.25">
      <c r="A81" t="s">
        <v>80</v>
      </c>
      <c r="B81">
        <v>55.2</v>
      </c>
      <c r="C81">
        <v>8</v>
      </c>
      <c r="D81">
        <v>25.4</v>
      </c>
      <c r="E81">
        <v>6.9</v>
      </c>
      <c r="F81">
        <f t="shared" si="1"/>
        <v>95.5</v>
      </c>
      <c r="G81">
        <v>0</v>
      </c>
      <c r="H81">
        <v>0</v>
      </c>
      <c r="I81">
        <f>Таблица1[[#This Row],[Столбец7]]+Таблица1[[#This Row],[Столбец8]]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DAB0-1AC9-4A3D-9A2F-710F85DC6349}">
  <dimension ref="A1:E6"/>
  <sheetViews>
    <sheetView tabSelected="1" workbookViewId="0">
      <selection activeCell="L13" sqref="L13"/>
    </sheetView>
  </sheetViews>
  <sheetFormatPr defaultRowHeight="15" x14ac:dyDescent="0.25"/>
  <cols>
    <col min="2" max="2" width="44.28515625" customWidth="1"/>
    <col min="5" max="5" width="44.28515625" customWidth="1"/>
  </cols>
  <sheetData>
    <row r="1" spans="1:5" ht="39" customHeight="1" x14ac:dyDescent="0.25">
      <c r="A1" s="11" t="s">
        <v>98</v>
      </c>
      <c r="B1" s="11" t="s">
        <v>104</v>
      </c>
      <c r="C1" s="10"/>
      <c r="D1" s="11" t="s">
        <v>98</v>
      </c>
      <c r="E1" s="11" t="s">
        <v>104</v>
      </c>
    </row>
    <row r="2" spans="1:5" ht="31.5" customHeight="1" x14ac:dyDescent="0.25">
      <c r="A2" s="11" t="s">
        <v>99</v>
      </c>
      <c r="B2" s="11" t="s">
        <v>105</v>
      </c>
      <c r="C2" s="10"/>
      <c r="D2" s="11" t="s">
        <v>99</v>
      </c>
      <c r="E2" s="11" t="s">
        <v>105</v>
      </c>
    </row>
    <row r="3" spans="1:5" ht="24" customHeight="1" x14ac:dyDescent="0.25">
      <c r="A3" s="11" t="s">
        <v>100</v>
      </c>
      <c r="B3" s="11" t="s">
        <v>106</v>
      </c>
      <c r="C3" s="10"/>
      <c r="D3" s="11" t="s">
        <v>100</v>
      </c>
      <c r="E3" s="11" t="s">
        <v>106</v>
      </c>
    </row>
    <row r="4" spans="1:5" ht="33.75" customHeight="1" x14ac:dyDescent="0.25">
      <c r="A4" s="11" t="s">
        <v>101</v>
      </c>
      <c r="B4" s="11" t="s">
        <v>107</v>
      </c>
      <c r="C4" s="10"/>
      <c r="D4" s="11" t="s">
        <v>101</v>
      </c>
      <c r="E4" s="11" t="s">
        <v>109</v>
      </c>
    </row>
    <row r="5" spans="1:5" ht="61.5" customHeight="1" x14ac:dyDescent="0.25">
      <c r="A5" s="11" t="s">
        <v>102</v>
      </c>
      <c r="B5" s="11" t="s">
        <v>108</v>
      </c>
      <c r="C5" s="10"/>
      <c r="D5" s="11" t="s">
        <v>102</v>
      </c>
      <c r="E5" s="11" t="s">
        <v>108</v>
      </c>
    </row>
    <row r="6" spans="1:5" ht="33" customHeight="1" x14ac:dyDescent="0.25">
      <c r="A6" s="11" t="s">
        <v>103</v>
      </c>
      <c r="B6" s="11" t="s">
        <v>93</v>
      </c>
      <c r="C6" s="10"/>
      <c r="D6" s="11" t="s">
        <v>103</v>
      </c>
      <c r="E6" s="11" t="s">
        <v>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BD3E1-5310-4A40-B15E-1333B543FD0F}">
  <dimension ref="A1:N19"/>
  <sheetViews>
    <sheetView workbookViewId="0">
      <selection activeCell="M6" sqref="M6"/>
    </sheetView>
  </sheetViews>
  <sheetFormatPr defaultRowHeight="15" x14ac:dyDescent="0.25"/>
  <cols>
    <col min="1" max="1" width="20.7109375" customWidth="1"/>
    <col min="2" max="2" width="19.5703125" customWidth="1"/>
    <col min="3" max="3" width="10.28515625" customWidth="1"/>
    <col min="4" max="4" width="10.85546875" customWidth="1"/>
    <col min="5" max="5" width="9.85546875" customWidth="1"/>
    <col min="8" max="8" width="26.85546875" customWidth="1"/>
    <col min="9" max="9" width="10.5703125" customWidth="1"/>
    <col min="10" max="10" width="12.28515625" customWidth="1"/>
    <col min="11" max="11" width="11.7109375" customWidth="1"/>
    <col min="12" max="12" width="9.7109375" customWidth="1"/>
    <col min="13" max="13" width="11.28515625" customWidth="1"/>
    <col min="14" max="14" width="10.140625" bestFit="1" customWidth="1"/>
  </cols>
  <sheetData>
    <row r="1" spans="1:14" x14ac:dyDescent="0.25">
      <c r="A1" s="11"/>
      <c r="B1" s="11" t="s">
        <v>122</v>
      </c>
      <c r="C1" s="11" t="s">
        <v>119</v>
      </c>
      <c r="D1" s="11" t="s">
        <v>120</v>
      </c>
      <c r="E1" s="11" t="s">
        <v>121</v>
      </c>
      <c r="F1" s="11" t="s">
        <v>146</v>
      </c>
    </row>
    <row r="2" spans="1:14" ht="30" customHeight="1" x14ac:dyDescent="0.25">
      <c r="A2" s="11" t="s">
        <v>112</v>
      </c>
      <c r="B2" s="11" t="s">
        <v>123</v>
      </c>
      <c r="C2" s="12" t="s">
        <v>128</v>
      </c>
      <c r="D2" s="15" t="s">
        <v>136</v>
      </c>
      <c r="E2" s="16" t="s">
        <v>138</v>
      </c>
      <c r="F2" s="22" t="s">
        <v>148</v>
      </c>
    </row>
    <row r="3" spans="1:14" x14ac:dyDescent="0.25">
      <c r="A3" s="11" t="s">
        <v>110</v>
      </c>
      <c r="B3" s="11" t="s">
        <v>124</v>
      </c>
      <c r="C3" s="15" t="s">
        <v>127</v>
      </c>
      <c r="D3" s="15" t="s">
        <v>127</v>
      </c>
      <c r="E3" s="15" t="s">
        <v>127</v>
      </c>
      <c r="F3" s="23" t="s">
        <v>127</v>
      </c>
    </row>
    <row r="4" spans="1:14" ht="75" x14ac:dyDescent="0.25">
      <c r="A4" s="11" t="s">
        <v>113</v>
      </c>
      <c r="B4" s="11" t="s">
        <v>123</v>
      </c>
      <c r="C4" s="12" t="s">
        <v>129</v>
      </c>
      <c r="D4" s="16" t="s">
        <v>137</v>
      </c>
      <c r="E4" s="15" t="s">
        <v>139</v>
      </c>
      <c r="F4" s="22" t="s">
        <v>149</v>
      </c>
    </row>
    <row r="5" spans="1:14" ht="45" x14ac:dyDescent="0.25">
      <c r="A5" s="11" t="s">
        <v>114</v>
      </c>
      <c r="B5" s="11" t="s">
        <v>125</v>
      </c>
      <c r="C5" s="12" t="s">
        <v>133</v>
      </c>
      <c r="D5" s="16" t="s">
        <v>134</v>
      </c>
      <c r="E5" s="15" t="s">
        <v>135</v>
      </c>
      <c r="F5" s="23" t="s">
        <v>150</v>
      </c>
    </row>
    <row r="6" spans="1:14" ht="45" x14ac:dyDescent="0.25">
      <c r="A6" s="11" t="s">
        <v>115</v>
      </c>
      <c r="B6" s="11" t="s">
        <v>125</v>
      </c>
      <c r="C6" s="12" t="s">
        <v>130</v>
      </c>
      <c r="D6" s="16" t="s">
        <v>131</v>
      </c>
      <c r="E6" s="15" t="s">
        <v>132</v>
      </c>
      <c r="F6" s="23" t="s">
        <v>151</v>
      </c>
    </row>
    <row r="7" spans="1:14" x14ac:dyDescent="0.25">
      <c r="A7" s="11" t="s">
        <v>111</v>
      </c>
      <c r="B7" s="11"/>
      <c r="C7" s="11"/>
      <c r="D7" s="11"/>
      <c r="E7" s="11"/>
      <c r="F7" s="22"/>
    </row>
    <row r="8" spans="1:14" ht="30" x14ac:dyDescent="0.25">
      <c r="A8" s="11" t="s">
        <v>147</v>
      </c>
      <c r="B8" s="11" t="s">
        <v>126</v>
      </c>
      <c r="C8" s="14" t="s">
        <v>126</v>
      </c>
      <c r="D8" s="14" t="s">
        <v>126</v>
      </c>
      <c r="E8" s="14" t="s">
        <v>126</v>
      </c>
      <c r="F8" s="14" t="s">
        <v>126</v>
      </c>
    </row>
    <row r="9" spans="1:14" ht="30" x14ac:dyDescent="0.25">
      <c r="A9" s="11" t="s">
        <v>116</v>
      </c>
      <c r="B9" s="11" t="s">
        <v>126</v>
      </c>
      <c r="C9" s="14" t="s">
        <v>126</v>
      </c>
      <c r="D9" s="14" t="s">
        <v>126</v>
      </c>
      <c r="E9" s="14" t="s">
        <v>126</v>
      </c>
      <c r="F9" s="14" t="s">
        <v>126</v>
      </c>
    </row>
    <row r="10" spans="1:14" x14ac:dyDescent="0.25">
      <c r="A10" s="11" t="s">
        <v>117</v>
      </c>
      <c r="B10" s="11" t="s">
        <v>126</v>
      </c>
      <c r="C10" s="13" t="s">
        <v>140</v>
      </c>
      <c r="D10" s="13" t="s">
        <v>140</v>
      </c>
      <c r="E10" s="13" t="s">
        <v>140</v>
      </c>
      <c r="F10" s="14" t="s">
        <v>126</v>
      </c>
    </row>
    <row r="11" spans="1:14" ht="30" x14ac:dyDescent="0.25">
      <c r="A11" s="11" t="s">
        <v>118</v>
      </c>
      <c r="B11" s="11" t="s">
        <v>126</v>
      </c>
      <c r="C11" s="13" t="s">
        <v>140</v>
      </c>
      <c r="D11" s="13" t="s">
        <v>140</v>
      </c>
      <c r="E11" s="13" t="s">
        <v>140</v>
      </c>
      <c r="F11" s="14" t="s">
        <v>126</v>
      </c>
    </row>
    <row r="15" spans="1:14" x14ac:dyDescent="0.25">
      <c r="H15" s="17"/>
      <c r="I15" s="17" t="s">
        <v>143</v>
      </c>
      <c r="J15" s="17" t="s">
        <v>99</v>
      </c>
      <c r="K15" s="17" t="s">
        <v>100</v>
      </c>
      <c r="L15" s="17" t="s">
        <v>101</v>
      </c>
      <c r="M15" s="17" t="s">
        <v>102</v>
      </c>
      <c r="N15" s="17" t="s">
        <v>103</v>
      </c>
    </row>
    <row r="16" spans="1:14" x14ac:dyDescent="0.25">
      <c r="H16" s="17" t="s">
        <v>144</v>
      </c>
      <c r="I16" s="17">
        <v>464</v>
      </c>
      <c r="J16" s="17">
        <v>41</v>
      </c>
      <c r="K16" s="17">
        <v>67</v>
      </c>
      <c r="L16" s="17">
        <v>193</v>
      </c>
      <c r="M16" s="17">
        <v>127</v>
      </c>
      <c r="N16" s="17">
        <v>262</v>
      </c>
    </row>
    <row r="17" spans="8:14" x14ac:dyDescent="0.25">
      <c r="H17" s="17" t="s">
        <v>141</v>
      </c>
      <c r="I17" s="18">
        <v>8.24</v>
      </c>
      <c r="J17" s="19">
        <v>2.5299999999999998</v>
      </c>
      <c r="K17" s="19">
        <v>3.59</v>
      </c>
      <c r="L17" s="19">
        <v>6.49</v>
      </c>
      <c r="M17" s="19">
        <v>3.57</v>
      </c>
      <c r="N17" s="19">
        <v>6.68</v>
      </c>
    </row>
    <row r="18" spans="8:14" x14ac:dyDescent="0.25">
      <c r="H18" s="17" t="s">
        <v>142</v>
      </c>
      <c r="I18" s="19">
        <v>71.41</v>
      </c>
      <c r="J18" s="19">
        <v>10.26</v>
      </c>
      <c r="K18" s="19">
        <v>20.41</v>
      </c>
      <c r="L18" s="19">
        <v>50.67</v>
      </c>
      <c r="M18" s="19">
        <v>17.93</v>
      </c>
      <c r="N18" s="19">
        <v>51.85</v>
      </c>
    </row>
    <row r="19" spans="8:14" x14ac:dyDescent="0.25">
      <c r="H19" s="17" t="s">
        <v>145</v>
      </c>
      <c r="I19" s="20">
        <v>2.2E-16</v>
      </c>
      <c r="J19" s="20">
        <v>7.5999999999999996E-11</v>
      </c>
      <c r="K19" s="20">
        <v>7.6999999999999995E-13</v>
      </c>
      <c r="L19" s="21">
        <v>2.2E-16</v>
      </c>
      <c r="M19" s="21">
        <v>2.3999999999999999E-13</v>
      </c>
      <c r="N19" s="20">
        <v>2.2E-16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p O L V 9 l J j F m k A A A A 9 g A A A B I A H A B D b 2 5 m a W c v U G F j a 2 F n Z S 5 4 b W w g o h g A K K A U A A A A A A A A A A A A A A A A A A A A A A A A A A A A h Y 8 x D o I w G I W v Q r r T l h I T Q 3 7 K 4 C q J 0 W h c m 1 q h E Y q h r e V u D h 7 J K 4 h R 1 M 3 x f e 8 b 3 r t f b 1 A M b R N d V G 9 1 Z 3 K U Y I o i Z W R 3 0 K b K k X f H e I 4 K D i s h T 6 J S 0 S g b m w 3 2 k K P a u X N G S A g B h x R 3 f U U Y p Q n Z l 8 u N r F U r 0 E f W / + V Y G + u E k Q p x 2 L 3 G c I Y T l u I Z Z Z g C m S C U 2 n w F N u 5 9 t j 8 Q F r 5 x v l e 8 9 / F 6 C 2 S K Q N 4 f + A N Q S w M E F A A C A A g A b p O L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6 T i 1 c o i k e 4 D g A A A B E A A A A T A B w A R m 9 y b X V s Y X M v U 2 V j d G l v b j E u b S C i G A A o o B Q A A A A A A A A A A A A A A A A A A A A A A A A A A A A r T k 0 u y c z P U w i G 0 I b W A F B L A Q I t A B Q A A g A I A G 6 T i 1 f Z S Y x Z p A A A A P Y A A A A S A A A A A A A A A A A A A A A A A A A A A A B D b 2 5 m a W c v U G F j a 2 F n Z S 5 4 b W x Q S w E C L Q A U A A I A C A B u k 4 t X D 8 r p q 6 Q A A A D p A A A A E w A A A A A A A A A A A A A A A A D w A A A A W 0 N v b n R l b n R f V H l w Z X N d L n h t b F B L A Q I t A B Q A A g A I A G 6 T i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s i S Y g a o X Q K P s h f D Z O 8 f u A A A A A A I A A A A A A B B m A A A A A Q A A I A A A A H L D h c s 1 w C k 3 3 w A u 3 I 9 I b 9 3 x D m C F 0 F 1 0 u J 8 k a w T n 3 S 8 x A A A A A A 6 A A A A A A g A A I A A A A K i Y Z y h + Y N 4 P T f b j A I Q N p 3 O P 9 1 E t t I C P 4 Z p S d h j u a 3 X C U A A A A D w n P C 2 v z Z O H t d i I F g m O 3 3 p e C u / T 3 H D l i H I V 8 + m 5 x d 6 e t i a J q X 2 W c p X g 2 2 x o O 1 + 5 e f X N 8 2 9 5 0 x s x Z L / v t E j o V v H A o Y 1 8 d Q k 8 k p 6 e j N 4 7 0 f p A Q A A A A O Y y + x T S B D T x / g u Y 0 4 l 7 y 5 W a + M V Z X L H K q b 8 / C b k / f V N O i d p 4 T V b O / J j 6 v g G u Y / Q X s F 1 B l t U K e L g o Y H h 1 a L N N t I M = < / D a t a M a s h u p > 
</file>

<file path=customXml/itemProps1.xml><?xml version="1.0" encoding="utf-8"?>
<ds:datastoreItem xmlns:ds="http://schemas.openxmlformats.org/officeDocument/2006/customXml" ds:itemID="{CE0CD2AC-B2B0-4FC9-8286-59E70C4BC7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 Avdeev</dc:creator>
  <cp:lastModifiedBy>Авдеев Станислав Филиппович</cp:lastModifiedBy>
  <dcterms:created xsi:type="dcterms:W3CDTF">2015-06-05T18:19:34Z</dcterms:created>
  <dcterms:modified xsi:type="dcterms:W3CDTF">2023-12-20T19:10:01Z</dcterms:modified>
</cp:coreProperties>
</file>