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1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2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3.xml" ContentType="application/vnd.openxmlformats-officedocument.themeOverrid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4.xml" ContentType="application/vnd.openxmlformats-officedocument.themeOverrid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5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itadevineni/Desktop/Axel lab stuff/manuscripts/taste activation paper/data for figures/choice/"/>
    </mc:Choice>
  </mc:AlternateContent>
  <xr:revisionPtr revIDLastSave="0" documentId="13_ncr:1_{FE1B6091-DEC1-5349-A946-F23FBBABC97D}" xr6:coauthVersionLast="47" xr6:coauthVersionMax="47" xr10:uidLastSave="{00000000-0000-0000-0000-000000000000}"/>
  <bookViews>
    <workbookView xWindow="4920" yWindow="2660" windowWidth="25040" windowHeight="13580" activeTab="2" xr2:uid="{70BC562B-561D-9542-B4D5-3786B763790F}"/>
  </bookViews>
  <sheets>
    <sheet name="Gal4 ctrl" sheetId="1" r:id="rId1"/>
    <sheet name="UAS ctrl" sheetId="2" r:id="rId2"/>
    <sheet name="expt" sheetId="3" r:id="rId3"/>
    <sheet name="pooled" sheetId="4" r:id="rId4"/>
    <sheet name="pooled2" sheetId="5" r:id="rId5"/>
    <sheet name="fed vs starved" sheetId="6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0" i="5" l="1"/>
  <c r="P12" i="5"/>
  <c r="O12" i="5"/>
  <c r="K12" i="5" s="1"/>
  <c r="P11" i="5"/>
  <c r="O11" i="5"/>
  <c r="K11" i="5"/>
  <c r="P10" i="5"/>
  <c r="O10" i="5"/>
  <c r="K10" i="5" s="1"/>
  <c r="H10" i="5"/>
  <c r="H11" i="5"/>
  <c r="H12" i="5"/>
  <c r="F10" i="5"/>
  <c r="F11" i="5"/>
  <c r="F12" i="5"/>
  <c r="M10" i="5" l="1"/>
  <c r="CN40" i="3"/>
  <c r="CM40" i="3"/>
  <c r="CL40" i="3"/>
  <c r="CK40" i="3"/>
  <c r="CJ40" i="3"/>
  <c r="CI40" i="3"/>
  <c r="CH40" i="3"/>
  <c r="CG40" i="3"/>
  <c r="CF40" i="3"/>
  <c r="CE40" i="3"/>
  <c r="CD40" i="3"/>
  <c r="CC40" i="3"/>
  <c r="CB40" i="3"/>
  <c r="CA40" i="3"/>
  <c r="BZ40" i="3"/>
  <c r="BY40" i="3"/>
  <c r="BX40" i="3"/>
  <c r="BW40" i="3"/>
  <c r="BV40" i="3"/>
  <c r="BU40" i="3"/>
  <c r="BT40" i="3"/>
  <c r="BS40" i="3"/>
  <c r="X5" i="5" s="1"/>
  <c r="BR40" i="3"/>
  <c r="BQ40" i="3"/>
  <c r="T5" i="5" s="1"/>
  <c r="D12" i="5" s="1"/>
  <c r="BG40" i="3"/>
  <c r="BF40" i="3"/>
  <c r="BE40" i="3"/>
  <c r="BD40" i="3"/>
  <c r="BC40" i="3"/>
  <c r="BB40" i="3"/>
  <c r="BA40" i="3"/>
  <c r="AZ40" i="3"/>
  <c r="AY40" i="3"/>
  <c r="AX40" i="3"/>
  <c r="AW40" i="3"/>
  <c r="AV40" i="3"/>
  <c r="AU40" i="3"/>
  <c r="AT40" i="3"/>
  <c r="AS40" i="3"/>
  <c r="AR40" i="3"/>
  <c r="AQ40" i="3"/>
  <c r="AP40" i="3"/>
  <c r="AO40" i="3"/>
  <c r="AN40" i="3"/>
  <c r="AM40" i="3"/>
  <c r="AL40" i="3"/>
  <c r="P5" i="5" s="1"/>
  <c r="AK40" i="3"/>
  <c r="AJ40" i="3"/>
  <c r="L5" i="5" s="1"/>
  <c r="D11" i="5" s="1"/>
  <c r="Z40" i="3"/>
  <c r="Y40" i="3"/>
  <c r="X40" i="3"/>
  <c r="W40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5" i="5" s="1"/>
  <c r="D10" i="5" s="1"/>
  <c r="D40" i="3"/>
  <c r="C40" i="3"/>
  <c r="CN39" i="3"/>
  <c r="CM39" i="3"/>
  <c r="CL39" i="3"/>
  <c r="CK39" i="3"/>
  <c r="CJ39" i="3"/>
  <c r="CI39" i="3"/>
  <c r="CH39" i="3"/>
  <c r="CG39" i="3"/>
  <c r="CF39" i="3"/>
  <c r="CE39" i="3"/>
  <c r="CD39" i="3"/>
  <c r="CC39" i="3"/>
  <c r="CB39" i="3"/>
  <c r="CA39" i="3"/>
  <c r="BZ39" i="3"/>
  <c r="BY39" i="3"/>
  <c r="BX39" i="3"/>
  <c r="BW39" i="3"/>
  <c r="BV39" i="3"/>
  <c r="BU39" i="3"/>
  <c r="BT39" i="3"/>
  <c r="BS39" i="3"/>
  <c r="X4" i="5" s="1"/>
  <c r="BR39" i="3"/>
  <c r="BQ39" i="3"/>
  <c r="T4" i="5" s="1"/>
  <c r="BG39" i="3"/>
  <c r="BF39" i="3"/>
  <c r="BE39" i="3"/>
  <c r="BD39" i="3"/>
  <c r="BC39" i="3"/>
  <c r="BB39" i="3"/>
  <c r="BA39" i="3"/>
  <c r="AZ39" i="3"/>
  <c r="AY39" i="3"/>
  <c r="AX39" i="3"/>
  <c r="AW39" i="3"/>
  <c r="AV39" i="3"/>
  <c r="AU39" i="3"/>
  <c r="AT39" i="3"/>
  <c r="AS39" i="3"/>
  <c r="AR39" i="3"/>
  <c r="AQ39" i="3"/>
  <c r="AP39" i="3"/>
  <c r="AO39" i="3"/>
  <c r="AN39" i="3"/>
  <c r="AM39" i="3"/>
  <c r="AL39" i="3"/>
  <c r="P4" i="5" s="1"/>
  <c r="AK39" i="3"/>
  <c r="AJ39" i="3"/>
  <c r="L4" i="5" s="1"/>
  <c r="Z39" i="3"/>
  <c r="Y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H4" i="5" s="1"/>
  <c r="D39" i="3"/>
  <c r="C39" i="3"/>
  <c r="D4" i="5" s="1"/>
  <c r="CN40" i="2"/>
  <c r="CM40" i="2"/>
  <c r="CL40" i="2"/>
  <c r="CK40" i="2"/>
  <c r="CJ40" i="2"/>
  <c r="CI40" i="2"/>
  <c r="CH40" i="2"/>
  <c r="CG40" i="2"/>
  <c r="CF40" i="2"/>
  <c r="CE40" i="2"/>
  <c r="CD40" i="2"/>
  <c r="CC40" i="2"/>
  <c r="CB40" i="2"/>
  <c r="CA40" i="2"/>
  <c r="BZ40" i="2"/>
  <c r="BY40" i="2"/>
  <c r="BX40" i="2"/>
  <c r="BW40" i="2"/>
  <c r="BV40" i="2"/>
  <c r="BU40" i="2"/>
  <c r="BT40" i="2"/>
  <c r="BS40" i="2"/>
  <c r="W5" i="5" s="1"/>
  <c r="G12" i="5" s="1"/>
  <c r="BR40" i="2"/>
  <c r="BQ40" i="2"/>
  <c r="S5" i="5" s="1"/>
  <c r="C12" i="5" s="1"/>
  <c r="BG40" i="2"/>
  <c r="BF40" i="2"/>
  <c r="BE40" i="2"/>
  <c r="BD40" i="2"/>
  <c r="BC40" i="2"/>
  <c r="BB40" i="2"/>
  <c r="BA40" i="2"/>
  <c r="AZ40" i="2"/>
  <c r="AY40" i="2"/>
  <c r="AX40" i="2"/>
  <c r="AW40" i="2"/>
  <c r="AV40" i="2"/>
  <c r="AU40" i="2"/>
  <c r="AT40" i="2"/>
  <c r="AS40" i="2"/>
  <c r="AR40" i="2"/>
  <c r="AQ40" i="2"/>
  <c r="AP40" i="2"/>
  <c r="AO40" i="2"/>
  <c r="AN40" i="2"/>
  <c r="AM40" i="2"/>
  <c r="AL40" i="2"/>
  <c r="O5" i="5" s="1"/>
  <c r="G11" i="5" s="1"/>
  <c r="AK40" i="2"/>
  <c r="AJ40" i="2"/>
  <c r="K5" i="5" s="1"/>
  <c r="C11" i="5" s="1"/>
  <c r="Z40" i="2"/>
  <c r="Y40" i="2"/>
  <c r="X40" i="2"/>
  <c r="W40" i="2"/>
  <c r="V40" i="2"/>
  <c r="U40" i="2"/>
  <c r="T40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G5" i="5" s="1"/>
  <c r="G10" i="5" s="1"/>
  <c r="D40" i="2"/>
  <c r="C40" i="2"/>
  <c r="C5" i="5" s="1"/>
  <c r="C10" i="5" s="1"/>
  <c r="CN39" i="2"/>
  <c r="CM39" i="2"/>
  <c r="CL39" i="2"/>
  <c r="CK39" i="2"/>
  <c r="CJ39" i="2"/>
  <c r="CI39" i="2"/>
  <c r="CH39" i="2"/>
  <c r="CG39" i="2"/>
  <c r="CF39" i="2"/>
  <c r="CE39" i="2"/>
  <c r="CD39" i="2"/>
  <c r="CC39" i="2"/>
  <c r="CB39" i="2"/>
  <c r="CA39" i="2"/>
  <c r="BZ39" i="2"/>
  <c r="BY39" i="2"/>
  <c r="BX39" i="2"/>
  <c r="BW39" i="2"/>
  <c r="BV39" i="2"/>
  <c r="BU39" i="2"/>
  <c r="BT39" i="2"/>
  <c r="BS39" i="2"/>
  <c r="W4" i="5" s="1"/>
  <c r="BR39" i="2"/>
  <c r="BQ39" i="2"/>
  <c r="S4" i="5" s="1"/>
  <c r="BG39" i="2"/>
  <c r="BF39" i="2"/>
  <c r="BE39" i="2"/>
  <c r="BD39" i="2"/>
  <c r="BC39" i="2"/>
  <c r="BB39" i="2"/>
  <c r="BA39" i="2"/>
  <c r="AZ39" i="2"/>
  <c r="AY39" i="2"/>
  <c r="AX39" i="2"/>
  <c r="AW39" i="2"/>
  <c r="AV39" i="2"/>
  <c r="AU39" i="2"/>
  <c r="AT39" i="2"/>
  <c r="AS39" i="2"/>
  <c r="AR39" i="2"/>
  <c r="AQ39" i="2"/>
  <c r="AP39" i="2"/>
  <c r="AO39" i="2"/>
  <c r="AN39" i="2"/>
  <c r="AM39" i="2"/>
  <c r="AL39" i="2"/>
  <c r="K4" i="5" s="1"/>
  <c r="AK39" i="2"/>
  <c r="AJ39" i="2"/>
  <c r="O4" i="5" s="1"/>
  <c r="Z39" i="2"/>
  <c r="Y39" i="2"/>
  <c r="X39" i="2"/>
  <c r="W39" i="2"/>
  <c r="V39" i="2"/>
  <c r="U39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G4" i="5" s="1"/>
  <c r="D39" i="2"/>
  <c r="C39" i="2"/>
  <c r="C4" i="5" s="1"/>
  <c r="CL40" i="1"/>
  <c r="CK40" i="1"/>
  <c r="CJ40" i="1"/>
  <c r="CI40" i="1"/>
  <c r="CH40" i="1"/>
  <c r="CG40" i="1"/>
  <c r="CF40" i="1"/>
  <c r="CE40" i="1"/>
  <c r="CD40" i="1"/>
  <c r="CC40" i="1"/>
  <c r="CB40" i="1"/>
  <c r="CA40" i="1"/>
  <c r="BZ40" i="1"/>
  <c r="BY40" i="1"/>
  <c r="BX40" i="1"/>
  <c r="BW40" i="1"/>
  <c r="BV40" i="1"/>
  <c r="BU40" i="1"/>
  <c r="BT40" i="1"/>
  <c r="BS40" i="1"/>
  <c r="BR40" i="1"/>
  <c r="BQ40" i="1"/>
  <c r="R5" i="5" s="1"/>
  <c r="B12" i="5" s="1"/>
  <c r="BE40" i="1"/>
  <c r="BD40" i="1"/>
  <c r="BC40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J5" i="5" s="1"/>
  <c r="B11" i="5" s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5" i="5" s="1"/>
  <c r="F40" i="1"/>
  <c r="E40" i="1"/>
  <c r="D40" i="1"/>
  <c r="C40" i="1"/>
  <c r="B5" i="5" s="1"/>
  <c r="B10" i="5" s="1"/>
  <c r="CL39" i="1"/>
  <c r="CK39" i="1"/>
  <c r="CJ39" i="1"/>
  <c r="CI39" i="1"/>
  <c r="CH39" i="1"/>
  <c r="CG39" i="1"/>
  <c r="CF39" i="1"/>
  <c r="CE39" i="1"/>
  <c r="CD39" i="1"/>
  <c r="CC39" i="1"/>
  <c r="CB39" i="1"/>
  <c r="CA39" i="1"/>
  <c r="BZ39" i="1"/>
  <c r="BY39" i="1"/>
  <c r="BX39" i="1"/>
  <c r="BW39" i="1"/>
  <c r="BV39" i="1"/>
  <c r="BU39" i="1"/>
  <c r="BT39" i="1"/>
  <c r="BS39" i="1"/>
  <c r="BR39" i="1"/>
  <c r="BQ39" i="1"/>
  <c r="V4" i="5" s="1"/>
  <c r="BE39" i="1"/>
  <c r="BD39" i="1"/>
  <c r="BC39" i="1"/>
  <c r="BB39" i="1"/>
  <c r="BA39" i="1"/>
  <c r="AZ39" i="1"/>
  <c r="AY39" i="1"/>
  <c r="AX39" i="1"/>
  <c r="AW39" i="1"/>
  <c r="AV39" i="1"/>
  <c r="AU39" i="1"/>
  <c r="AT39" i="1"/>
  <c r="AS39" i="1"/>
  <c r="AR39" i="1"/>
  <c r="AQ39" i="1"/>
  <c r="AP39" i="1"/>
  <c r="AO39" i="1"/>
  <c r="AN39" i="1"/>
  <c r="AM39" i="1"/>
  <c r="AL39" i="1"/>
  <c r="AK39" i="1"/>
  <c r="AJ39" i="1"/>
  <c r="N4" i="5" s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F4" i="5" s="1"/>
  <c r="H5" i="5" l="1"/>
  <c r="N5" i="5"/>
  <c r="B4" i="5"/>
  <c r="R4" i="5"/>
  <c r="V5" i="5"/>
  <c r="J4" i="5"/>
  <c r="AF16" i="4"/>
  <c r="AG16" i="4"/>
  <c r="AH16" i="4"/>
  <c r="AJ16" i="4"/>
  <c r="AK16" i="4"/>
  <c r="AL16" i="4"/>
  <c r="AF17" i="4"/>
  <c r="AG17" i="4"/>
  <c r="AH17" i="4"/>
  <c r="AJ17" i="4"/>
  <c r="AK17" i="4"/>
  <c r="AL17" i="4"/>
  <c r="AF18" i="4"/>
  <c r="AG18" i="4"/>
  <c r="AH18" i="4"/>
  <c r="AJ18" i="4"/>
  <c r="AK18" i="4"/>
  <c r="AL18" i="4"/>
  <c r="AF19" i="4"/>
  <c r="AG19" i="4"/>
  <c r="AH19" i="4"/>
  <c r="AJ19" i="4"/>
  <c r="AK19" i="4"/>
  <c r="AL19" i="4"/>
  <c r="AF20" i="4"/>
  <c r="AG20" i="4"/>
  <c r="AH20" i="4"/>
  <c r="AJ20" i="4"/>
  <c r="AK20" i="4"/>
  <c r="AL20" i="4"/>
  <c r="AF21" i="4"/>
  <c r="AG21" i="4"/>
  <c r="AH21" i="4"/>
  <c r="AJ21" i="4"/>
  <c r="AK21" i="4"/>
  <c r="AL21" i="4"/>
  <c r="AF22" i="4"/>
  <c r="AG22" i="4"/>
  <c r="AH22" i="4"/>
  <c r="AJ22" i="4"/>
  <c r="AK22" i="4"/>
  <c r="AL22" i="4"/>
  <c r="AF23" i="4"/>
  <c r="AG23" i="4"/>
  <c r="AH23" i="4"/>
  <c r="AJ23" i="4"/>
  <c r="AK23" i="4"/>
  <c r="AL23" i="4"/>
  <c r="AF24" i="4"/>
  <c r="AG24" i="4"/>
  <c r="AH24" i="4"/>
  <c r="AJ24" i="4"/>
  <c r="AK24" i="4"/>
  <c r="AL24" i="4"/>
  <c r="AF25" i="4"/>
  <c r="AG25" i="4"/>
  <c r="AH25" i="4"/>
  <c r="AJ25" i="4"/>
  <c r="AK25" i="4"/>
  <c r="AL25" i="4"/>
  <c r="AF26" i="4"/>
  <c r="AG26" i="4"/>
  <c r="AH26" i="4"/>
  <c r="AJ26" i="4"/>
  <c r="AK26" i="4"/>
  <c r="AL26" i="4"/>
  <c r="AF27" i="4"/>
  <c r="AG27" i="4"/>
  <c r="AH27" i="4"/>
  <c r="AJ27" i="4"/>
  <c r="AK27" i="4"/>
  <c r="AL27" i="4"/>
  <c r="AF28" i="4"/>
  <c r="AG28" i="4"/>
  <c r="AH28" i="4"/>
  <c r="AJ28" i="4"/>
  <c r="AK28" i="4"/>
  <c r="AL28" i="4"/>
  <c r="AF29" i="4"/>
  <c r="AG29" i="4"/>
  <c r="AH29" i="4"/>
  <c r="AJ29" i="4"/>
  <c r="AK29" i="4"/>
  <c r="AL29" i="4"/>
  <c r="AF30" i="4"/>
  <c r="AG30" i="4"/>
  <c r="AH30" i="4"/>
  <c r="AJ30" i="4"/>
  <c r="AK30" i="4"/>
  <c r="AL30" i="4"/>
  <c r="AF31" i="4"/>
  <c r="AG31" i="4"/>
  <c r="AH31" i="4"/>
  <c r="AJ31" i="4"/>
  <c r="AK31" i="4"/>
  <c r="AL31" i="4"/>
  <c r="AF32" i="4"/>
  <c r="AG32" i="4"/>
  <c r="AH32" i="4"/>
  <c r="AJ32" i="4"/>
  <c r="AK32" i="4"/>
  <c r="AL32" i="4"/>
  <c r="AF33" i="4"/>
  <c r="AG33" i="4"/>
  <c r="AH33" i="4"/>
  <c r="AJ33" i="4"/>
  <c r="AK33" i="4"/>
  <c r="AL33" i="4"/>
  <c r="AF34" i="4"/>
  <c r="AG34" i="4"/>
  <c r="AH34" i="4"/>
  <c r="AJ34" i="4"/>
  <c r="AK34" i="4"/>
  <c r="AL34" i="4"/>
  <c r="AF35" i="4"/>
  <c r="AG35" i="4"/>
  <c r="AH35" i="4"/>
  <c r="AJ35" i="4"/>
  <c r="AK35" i="4"/>
  <c r="AL35" i="4"/>
  <c r="AF36" i="4"/>
  <c r="AG36" i="4"/>
  <c r="AH36" i="4"/>
  <c r="AJ36" i="4"/>
  <c r="AK36" i="4"/>
  <c r="AL36" i="4"/>
  <c r="AF37" i="4"/>
  <c r="AG37" i="4"/>
  <c r="AH37" i="4"/>
  <c r="AJ37" i="4"/>
  <c r="AK37" i="4"/>
  <c r="AL37" i="4"/>
  <c r="AF38" i="4"/>
  <c r="AG38" i="4"/>
  <c r="AH38" i="4"/>
  <c r="AJ38" i="4"/>
  <c r="AK38" i="4"/>
  <c r="AL38" i="4"/>
  <c r="AF5" i="4"/>
  <c r="AG5" i="4"/>
  <c r="AH5" i="4"/>
  <c r="AJ5" i="4"/>
  <c r="AK5" i="4"/>
  <c r="AL5" i="4"/>
  <c r="AF6" i="4"/>
  <c r="AG6" i="4"/>
  <c r="AH6" i="4"/>
  <c r="AJ6" i="4"/>
  <c r="AK6" i="4"/>
  <c r="AL6" i="4"/>
  <c r="AF7" i="4"/>
  <c r="AG7" i="4"/>
  <c r="AH7" i="4"/>
  <c r="AJ7" i="4"/>
  <c r="AK7" i="4"/>
  <c r="AL7" i="4"/>
  <c r="AF8" i="4"/>
  <c r="AG8" i="4"/>
  <c r="AH8" i="4"/>
  <c r="AJ8" i="4"/>
  <c r="AK8" i="4"/>
  <c r="AL8" i="4"/>
  <c r="AF9" i="4"/>
  <c r="AG9" i="4"/>
  <c r="AH9" i="4"/>
  <c r="AJ9" i="4"/>
  <c r="AK9" i="4"/>
  <c r="AL9" i="4"/>
  <c r="AF10" i="4"/>
  <c r="AG10" i="4"/>
  <c r="AH10" i="4"/>
  <c r="AJ10" i="4"/>
  <c r="AK10" i="4"/>
  <c r="AL10" i="4"/>
  <c r="AF11" i="4"/>
  <c r="AG11" i="4"/>
  <c r="AH11" i="4"/>
  <c r="AJ11" i="4"/>
  <c r="AK11" i="4"/>
  <c r="AL11" i="4"/>
  <c r="AF12" i="4"/>
  <c r="AG12" i="4"/>
  <c r="AH12" i="4"/>
  <c r="AJ12" i="4"/>
  <c r="AK12" i="4"/>
  <c r="AL12" i="4"/>
  <c r="AF13" i="4"/>
  <c r="AG13" i="4"/>
  <c r="AH13" i="4"/>
  <c r="AJ13" i="4"/>
  <c r="AK13" i="4"/>
  <c r="AL13" i="4"/>
  <c r="AF14" i="4"/>
  <c r="AG14" i="4"/>
  <c r="AH14" i="4"/>
  <c r="AJ14" i="4"/>
  <c r="AK14" i="4"/>
  <c r="AL14" i="4"/>
  <c r="AF15" i="4"/>
  <c r="AG15" i="4"/>
  <c r="AH15" i="4"/>
  <c r="AJ15" i="4"/>
  <c r="AK15" i="4"/>
  <c r="AL15" i="4"/>
  <c r="AL4" i="4"/>
  <c r="AH4" i="4"/>
  <c r="AK4" i="4"/>
  <c r="AG4" i="4"/>
  <c r="AJ4" i="4"/>
  <c r="AF4" i="4"/>
  <c r="X4" i="4"/>
  <c r="X5" i="4"/>
  <c r="Y5" i="4"/>
  <c r="Z5" i="4"/>
  <c r="AB5" i="4"/>
  <c r="AC5" i="4"/>
  <c r="AD5" i="4"/>
  <c r="X6" i="4"/>
  <c r="Y6" i="4"/>
  <c r="Z6" i="4"/>
  <c r="AB6" i="4"/>
  <c r="AC6" i="4"/>
  <c r="AD6" i="4"/>
  <c r="X7" i="4"/>
  <c r="Y7" i="4"/>
  <c r="Z7" i="4"/>
  <c r="AB7" i="4"/>
  <c r="AC7" i="4"/>
  <c r="AD7" i="4"/>
  <c r="X8" i="4"/>
  <c r="Y8" i="4"/>
  <c r="Z8" i="4"/>
  <c r="AB8" i="4"/>
  <c r="AC8" i="4"/>
  <c r="AD8" i="4"/>
  <c r="X9" i="4"/>
  <c r="Y9" i="4"/>
  <c r="Z9" i="4"/>
  <c r="AB9" i="4"/>
  <c r="AC9" i="4"/>
  <c r="AD9" i="4"/>
  <c r="X10" i="4"/>
  <c r="Y10" i="4"/>
  <c r="Z10" i="4"/>
  <c r="AB10" i="4"/>
  <c r="AC10" i="4"/>
  <c r="AD10" i="4"/>
  <c r="X11" i="4"/>
  <c r="Y11" i="4"/>
  <c r="Z11" i="4"/>
  <c r="AB11" i="4"/>
  <c r="AC11" i="4"/>
  <c r="AD11" i="4"/>
  <c r="X12" i="4"/>
  <c r="Y12" i="4"/>
  <c r="Z12" i="4"/>
  <c r="AB12" i="4"/>
  <c r="AC12" i="4"/>
  <c r="AD12" i="4"/>
  <c r="X13" i="4"/>
  <c r="Y13" i="4"/>
  <c r="Z13" i="4"/>
  <c r="AB13" i="4"/>
  <c r="AC13" i="4"/>
  <c r="AD13" i="4"/>
  <c r="X14" i="4"/>
  <c r="Y14" i="4"/>
  <c r="Z14" i="4"/>
  <c r="AB14" i="4"/>
  <c r="AC14" i="4"/>
  <c r="AD14" i="4"/>
  <c r="X15" i="4"/>
  <c r="Y15" i="4"/>
  <c r="Z15" i="4"/>
  <c r="AB15" i="4"/>
  <c r="AC15" i="4"/>
  <c r="AD15" i="4"/>
  <c r="X16" i="4"/>
  <c r="Y16" i="4"/>
  <c r="Z16" i="4"/>
  <c r="AB16" i="4"/>
  <c r="AC16" i="4"/>
  <c r="AD16" i="4"/>
  <c r="X17" i="4"/>
  <c r="Y17" i="4"/>
  <c r="Z17" i="4"/>
  <c r="AB17" i="4"/>
  <c r="AC17" i="4"/>
  <c r="AD17" i="4"/>
  <c r="X18" i="4"/>
  <c r="Y18" i="4"/>
  <c r="Z18" i="4"/>
  <c r="AB18" i="4"/>
  <c r="AC18" i="4"/>
  <c r="AD18" i="4"/>
  <c r="X19" i="4"/>
  <c r="Y19" i="4"/>
  <c r="Z19" i="4"/>
  <c r="AB19" i="4"/>
  <c r="AC19" i="4"/>
  <c r="AD19" i="4"/>
  <c r="X20" i="4"/>
  <c r="Y20" i="4"/>
  <c r="Z20" i="4"/>
  <c r="AB20" i="4"/>
  <c r="AC20" i="4"/>
  <c r="AD20" i="4"/>
  <c r="X21" i="4"/>
  <c r="Y21" i="4"/>
  <c r="Z21" i="4"/>
  <c r="AB21" i="4"/>
  <c r="AC21" i="4"/>
  <c r="AD21" i="4"/>
  <c r="X22" i="4"/>
  <c r="Y22" i="4"/>
  <c r="Z22" i="4"/>
  <c r="AB22" i="4"/>
  <c r="AC22" i="4"/>
  <c r="AD22" i="4"/>
  <c r="X23" i="4"/>
  <c r="Y23" i="4"/>
  <c r="Z23" i="4"/>
  <c r="AB23" i="4"/>
  <c r="AC23" i="4"/>
  <c r="AD23" i="4"/>
  <c r="X24" i="4"/>
  <c r="Y24" i="4"/>
  <c r="Z24" i="4"/>
  <c r="AB24" i="4"/>
  <c r="AC24" i="4"/>
  <c r="AD24" i="4"/>
  <c r="X25" i="4"/>
  <c r="Y25" i="4"/>
  <c r="Z25" i="4"/>
  <c r="AB25" i="4"/>
  <c r="AC25" i="4"/>
  <c r="AD25" i="4"/>
  <c r="X26" i="4"/>
  <c r="Y26" i="4"/>
  <c r="Z26" i="4"/>
  <c r="AB26" i="4"/>
  <c r="AC26" i="4"/>
  <c r="AD26" i="4"/>
  <c r="X27" i="4"/>
  <c r="Y27" i="4"/>
  <c r="Z27" i="4"/>
  <c r="AB27" i="4"/>
  <c r="AC27" i="4"/>
  <c r="AD27" i="4"/>
  <c r="X28" i="4"/>
  <c r="Y28" i="4"/>
  <c r="Z28" i="4"/>
  <c r="AB28" i="4"/>
  <c r="AC28" i="4"/>
  <c r="AD28" i="4"/>
  <c r="X29" i="4"/>
  <c r="Y29" i="4"/>
  <c r="Z29" i="4"/>
  <c r="AB29" i="4"/>
  <c r="AC29" i="4"/>
  <c r="AD29" i="4"/>
  <c r="X30" i="4"/>
  <c r="Y30" i="4"/>
  <c r="Z30" i="4"/>
  <c r="AB30" i="4"/>
  <c r="AC30" i="4"/>
  <c r="AD30" i="4"/>
  <c r="X31" i="4"/>
  <c r="Y31" i="4"/>
  <c r="Z31" i="4"/>
  <c r="AB31" i="4"/>
  <c r="AC31" i="4"/>
  <c r="AD31" i="4"/>
  <c r="X32" i="4"/>
  <c r="Y32" i="4"/>
  <c r="Z32" i="4"/>
  <c r="AB32" i="4"/>
  <c r="AC32" i="4"/>
  <c r="AD32" i="4"/>
  <c r="X33" i="4"/>
  <c r="Y33" i="4"/>
  <c r="Z33" i="4"/>
  <c r="AB33" i="4"/>
  <c r="AC33" i="4"/>
  <c r="AD33" i="4"/>
  <c r="X34" i="4"/>
  <c r="Y34" i="4"/>
  <c r="Z34" i="4"/>
  <c r="AB34" i="4"/>
  <c r="AC34" i="4"/>
  <c r="AD34" i="4"/>
  <c r="X35" i="4"/>
  <c r="Y35" i="4"/>
  <c r="Z35" i="4"/>
  <c r="AB35" i="4"/>
  <c r="AC35" i="4"/>
  <c r="AD35" i="4"/>
  <c r="X36" i="4"/>
  <c r="Y36" i="4"/>
  <c r="Z36" i="4"/>
  <c r="AB36" i="4"/>
  <c r="AC36" i="4"/>
  <c r="AD36" i="4"/>
  <c r="X37" i="4"/>
  <c r="Y37" i="4"/>
  <c r="Z37" i="4"/>
  <c r="AB37" i="4"/>
  <c r="AC37" i="4"/>
  <c r="AD37" i="4"/>
  <c r="X38" i="4"/>
  <c r="Y38" i="4"/>
  <c r="Z38" i="4"/>
  <c r="AB38" i="4"/>
  <c r="AC38" i="4"/>
  <c r="AD38" i="4"/>
  <c r="AD4" i="4"/>
  <c r="Z4" i="4"/>
  <c r="AC4" i="4"/>
  <c r="Y4" i="4"/>
  <c r="AB4" i="4"/>
  <c r="T5" i="4"/>
  <c r="U5" i="4"/>
  <c r="V5" i="4"/>
  <c r="T6" i="4"/>
  <c r="U6" i="4"/>
  <c r="V6" i="4"/>
  <c r="T7" i="4"/>
  <c r="U7" i="4"/>
  <c r="V7" i="4"/>
  <c r="T8" i="4"/>
  <c r="U8" i="4"/>
  <c r="V8" i="4"/>
  <c r="T9" i="4"/>
  <c r="U9" i="4"/>
  <c r="V9" i="4"/>
  <c r="T10" i="4"/>
  <c r="U10" i="4"/>
  <c r="V10" i="4"/>
  <c r="T11" i="4"/>
  <c r="U11" i="4"/>
  <c r="V11" i="4"/>
  <c r="T12" i="4"/>
  <c r="U12" i="4"/>
  <c r="V12" i="4"/>
  <c r="T13" i="4"/>
  <c r="U13" i="4"/>
  <c r="V13" i="4"/>
  <c r="T14" i="4"/>
  <c r="U14" i="4"/>
  <c r="V14" i="4"/>
  <c r="T15" i="4"/>
  <c r="U15" i="4"/>
  <c r="V15" i="4"/>
  <c r="T16" i="4"/>
  <c r="U16" i="4"/>
  <c r="V16" i="4"/>
  <c r="T17" i="4"/>
  <c r="U17" i="4"/>
  <c r="V17" i="4"/>
  <c r="T18" i="4"/>
  <c r="U18" i="4"/>
  <c r="V18" i="4"/>
  <c r="T19" i="4"/>
  <c r="U19" i="4"/>
  <c r="V19" i="4"/>
  <c r="T20" i="4"/>
  <c r="U20" i="4"/>
  <c r="V20" i="4"/>
  <c r="T21" i="4"/>
  <c r="U21" i="4"/>
  <c r="V21" i="4"/>
  <c r="T22" i="4"/>
  <c r="U22" i="4"/>
  <c r="V22" i="4"/>
  <c r="T23" i="4"/>
  <c r="U23" i="4"/>
  <c r="V23" i="4"/>
  <c r="T24" i="4"/>
  <c r="U24" i="4"/>
  <c r="V24" i="4"/>
  <c r="T25" i="4"/>
  <c r="U25" i="4"/>
  <c r="V25" i="4"/>
  <c r="T26" i="4"/>
  <c r="U26" i="4"/>
  <c r="V26" i="4"/>
  <c r="T27" i="4"/>
  <c r="U27" i="4"/>
  <c r="V27" i="4"/>
  <c r="T28" i="4"/>
  <c r="U28" i="4"/>
  <c r="V28" i="4"/>
  <c r="T29" i="4"/>
  <c r="U29" i="4"/>
  <c r="V29" i="4"/>
  <c r="T30" i="4"/>
  <c r="U30" i="4"/>
  <c r="V30" i="4"/>
  <c r="T31" i="4"/>
  <c r="U31" i="4"/>
  <c r="V31" i="4"/>
  <c r="T32" i="4"/>
  <c r="U32" i="4"/>
  <c r="V32" i="4"/>
  <c r="T33" i="4"/>
  <c r="U33" i="4"/>
  <c r="V33" i="4"/>
  <c r="T34" i="4"/>
  <c r="U34" i="4"/>
  <c r="V34" i="4"/>
  <c r="T35" i="4"/>
  <c r="U35" i="4"/>
  <c r="V35" i="4"/>
  <c r="T36" i="4"/>
  <c r="U36" i="4"/>
  <c r="V36" i="4"/>
  <c r="T37" i="4"/>
  <c r="U37" i="4"/>
  <c r="V37" i="4"/>
  <c r="T38" i="4"/>
  <c r="U38" i="4"/>
  <c r="V38" i="4"/>
  <c r="V4" i="4"/>
  <c r="U4" i="4"/>
  <c r="T4" i="4"/>
  <c r="P5" i="4"/>
  <c r="Q5" i="4"/>
  <c r="R5" i="4"/>
  <c r="P6" i="4"/>
  <c r="Q6" i="4"/>
  <c r="R6" i="4"/>
  <c r="P7" i="4"/>
  <c r="Q7" i="4"/>
  <c r="R7" i="4"/>
  <c r="P8" i="4"/>
  <c r="Q8" i="4"/>
  <c r="R8" i="4"/>
  <c r="P9" i="4"/>
  <c r="Q9" i="4"/>
  <c r="R9" i="4"/>
  <c r="P10" i="4"/>
  <c r="Q10" i="4"/>
  <c r="R10" i="4"/>
  <c r="P11" i="4"/>
  <c r="Q11" i="4"/>
  <c r="R11" i="4"/>
  <c r="P12" i="4"/>
  <c r="Q12" i="4"/>
  <c r="R12" i="4"/>
  <c r="P13" i="4"/>
  <c r="Q13" i="4"/>
  <c r="R13" i="4"/>
  <c r="P14" i="4"/>
  <c r="Q14" i="4"/>
  <c r="R14" i="4"/>
  <c r="P15" i="4"/>
  <c r="Q15" i="4"/>
  <c r="R15" i="4"/>
  <c r="P16" i="4"/>
  <c r="Q16" i="4"/>
  <c r="R16" i="4"/>
  <c r="P17" i="4"/>
  <c r="Q17" i="4"/>
  <c r="R17" i="4"/>
  <c r="P18" i="4"/>
  <c r="Q18" i="4"/>
  <c r="R18" i="4"/>
  <c r="P19" i="4"/>
  <c r="Q19" i="4"/>
  <c r="R19" i="4"/>
  <c r="P20" i="4"/>
  <c r="Q20" i="4"/>
  <c r="R20" i="4"/>
  <c r="P21" i="4"/>
  <c r="Q21" i="4"/>
  <c r="R21" i="4"/>
  <c r="P22" i="4"/>
  <c r="Q22" i="4"/>
  <c r="R22" i="4"/>
  <c r="P23" i="4"/>
  <c r="Q23" i="4"/>
  <c r="R23" i="4"/>
  <c r="P24" i="4"/>
  <c r="Q24" i="4"/>
  <c r="R24" i="4"/>
  <c r="P25" i="4"/>
  <c r="Q25" i="4"/>
  <c r="R25" i="4"/>
  <c r="P26" i="4"/>
  <c r="Q26" i="4"/>
  <c r="R26" i="4"/>
  <c r="P27" i="4"/>
  <c r="Q27" i="4"/>
  <c r="R27" i="4"/>
  <c r="P28" i="4"/>
  <c r="Q28" i="4"/>
  <c r="R28" i="4"/>
  <c r="P29" i="4"/>
  <c r="Q29" i="4"/>
  <c r="R29" i="4"/>
  <c r="P30" i="4"/>
  <c r="Q30" i="4"/>
  <c r="R30" i="4"/>
  <c r="P31" i="4"/>
  <c r="Q31" i="4"/>
  <c r="R31" i="4"/>
  <c r="P32" i="4"/>
  <c r="Q32" i="4"/>
  <c r="R32" i="4"/>
  <c r="P33" i="4"/>
  <c r="Q33" i="4"/>
  <c r="R33" i="4"/>
  <c r="P34" i="4"/>
  <c r="Q34" i="4"/>
  <c r="R34" i="4"/>
  <c r="P35" i="4"/>
  <c r="Q35" i="4"/>
  <c r="R35" i="4"/>
  <c r="P36" i="4"/>
  <c r="Q36" i="4"/>
  <c r="R36" i="4"/>
  <c r="P37" i="4"/>
  <c r="Q37" i="4"/>
  <c r="R37" i="4"/>
  <c r="P38" i="4"/>
  <c r="Q38" i="4"/>
  <c r="R38" i="4"/>
  <c r="R4" i="4"/>
  <c r="Q4" i="4"/>
  <c r="P4" i="4"/>
</calcChain>
</file>

<file path=xl/sharedStrings.xml><?xml version="1.0" encoding="utf-8"?>
<sst xmlns="http://schemas.openxmlformats.org/spreadsheetml/2006/main" count="113" uniqueCount="18">
  <si>
    <t>10% light</t>
  </si>
  <si>
    <t>time (sec)</t>
  </si>
  <si>
    <t>40% light</t>
  </si>
  <si>
    <t>70% light</t>
  </si>
  <si>
    <t>Gal4/+</t>
  </si>
  <si>
    <t>UAS/+</t>
  </si>
  <si>
    <t>Gal4/UAS</t>
  </si>
  <si>
    <t>avg</t>
  </si>
  <si>
    <t>err</t>
  </si>
  <si>
    <t>pre-light</t>
  </si>
  <si>
    <t>end of light</t>
  </si>
  <si>
    <t>PI</t>
  </si>
  <si>
    <t>expt flies only</t>
  </si>
  <si>
    <t>fed</t>
  </si>
  <si>
    <t>1d starved</t>
  </si>
  <si>
    <t>2d starved</t>
  </si>
  <si>
    <t>diff from ctrls</t>
  </si>
  <si>
    <t>max 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</si>
</sst>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r>
              <a:rPr lang="en-US"/>
              <a:t>10% light</a:t>
            </a:r>
          </a:p>
        </c:rich>
      </c:tx>
      <c:layout>
        <c:manualLayout>
          <c:xMode val="edge"/>
          <c:yMode val="edge"/>
          <c:x val="0.43649670004841601"/>
          <c:y val="3.54330708661416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pooled!$P$3</c:f>
              <c:strCache>
                <c:ptCount val="1"/>
                <c:pt idx="0">
                  <c:v>Gal4/+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pooled!$T$4:$T$38</c:f>
                <c:numCache>
                  <c:formatCode>General</c:formatCode>
                  <c:ptCount val="35"/>
                  <c:pt idx="0">
                    <c:v>5.4040352240593212E-2</c:v>
                  </c:pt>
                  <c:pt idx="1">
                    <c:v>5.5093464082699856E-2</c:v>
                  </c:pt>
                  <c:pt idx="2">
                    <c:v>5.2847273562951068E-2</c:v>
                  </c:pt>
                  <c:pt idx="3">
                    <c:v>4.5185255389404037E-2</c:v>
                  </c:pt>
                  <c:pt idx="4">
                    <c:v>4.7030190202994197E-2</c:v>
                  </c:pt>
                  <c:pt idx="5">
                    <c:v>4.9737556770290424E-2</c:v>
                  </c:pt>
                  <c:pt idx="6">
                    <c:v>4.8274428064799188E-2</c:v>
                  </c:pt>
                  <c:pt idx="7">
                    <c:v>4.9742981112261157E-2</c:v>
                  </c:pt>
                  <c:pt idx="8">
                    <c:v>5.0202938205307142E-2</c:v>
                  </c:pt>
                  <c:pt idx="9">
                    <c:v>4.5799905098541628E-2</c:v>
                  </c:pt>
                  <c:pt idx="10">
                    <c:v>4.7175520851989894E-2</c:v>
                  </c:pt>
                  <c:pt idx="11">
                    <c:v>4.3084411740257449E-2</c:v>
                  </c:pt>
                  <c:pt idx="12">
                    <c:v>5.0197443734780897E-2</c:v>
                  </c:pt>
                  <c:pt idx="13">
                    <c:v>4.7086775658508384E-2</c:v>
                  </c:pt>
                  <c:pt idx="14">
                    <c:v>4.9580810979580177E-2</c:v>
                  </c:pt>
                  <c:pt idx="15">
                    <c:v>4.6503375991742556E-2</c:v>
                  </c:pt>
                  <c:pt idx="16">
                    <c:v>4.7805721770116869E-2</c:v>
                  </c:pt>
                  <c:pt idx="17">
                    <c:v>4.8407964141333581E-2</c:v>
                  </c:pt>
                  <c:pt idx="18">
                    <c:v>5.1813326161790192E-2</c:v>
                  </c:pt>
                  <c:pt idx="19">
                    <c:v>5.4753261318728694E-2</c:v>
                  </c:pt>
                  <c:pt idx="20">
                    <c:v>4.7065609647592023E-2</c:v>
                  </c:pt>
                  <c:pt idx="21">
                    <c:v>5.3298914594697377E-2</c:v>
                  </c:pt>
                  <c:pt idx="22">
                    <c:v>5.7228409036024823E-2</c:v>
                  </c:pt>
                  <c:pt idx="23">
                    <c:v>6.5792466966407906E-2</c:v>
                  </c:pt>
                  <c:pt idx="24">
                    <c:v>6.0817659447348668E-2</c:v>
                  </c:pt>
                  <c:pt idx="25">
                    <c:v>5.4454467236276567E-2</c:v>
                  </c:pt>
                  <c:pt idx="26">
                    <c:v>4.4930311165386316E-2</c:v>
                  </c:pt>
                  <c:pt idx="27">
                    <c:v>4.8382324302580888E-2</c:v>
                  </c:pt>
                  <c:pt idx="28">
                    <c:v>5.3861077419292497E-2</c:v>
                  </c:pt>
                  <c:pt idx="29">
                    <c:v>4.9871068576672201E-2</c:v>
                  </c:pt>
                  <c:pt idx="30">
                    <c:v>4.3703111607930958E-2</c:v>
                  </c:pt>
                  <c:pt idx="31">
                    <c:v>4.1454306674177738E-2</c:v>
                  </c:pt>
                  <c:pt idx="32">
                    <c:v>4.3426060733799773E-2</c:v>
                  </c:pt>
                  <c:pt idx="33">
                    <c:v>5.1171061779124838E-2</c:v>
                  </c:pt>
                  <c:pt idx="34">
                    <c:v>4.1432357022725359E-2</c:v>
                  </c:pt>
                </c:numCache>
              </c:numRef>
            </c:plus>
            <c:minus>
              <c:numRef>
                <c:f>pooled!$T$4:$T$38</c:f>
                <c:numCache>
                  <c:formatCode>General</c:formatCode>
                  <c:ptCount val="35"/>
                  <c:pt idx="0">
                    <c:v>5.4040352240593212E-2</c:v>
                  </c:pt>
                  <c:pt idx="1">
                    <c:v>5.5093464082699856E-2</c:v>
                  </c:pt>
                  <c:pt idx="2">
                    <c:v>5.2847273562951068E-2</c:v>
                  </c:pt>
                  <c:pt idx="3">
                    <c:v>4.5185255389404037E-2</c:v>
                  </c:pt>
                  <c:pt idx="4">
                    <c:v>4.7030190202994197E-2</c:v>
                  </c:pt>
                  <c:pt idx="5">
                    <c:v>4.9737556770290424E-2</c:v>
                  </c:pt>
                  <c:pt idx="6">
                    <c:v>4.8274428064799188E-2</c:v>
                  </c:pt>
                  <c:pt idx="7">
                    <c:v>4.9742981112261157E-2</c:v>
                  </c:pt>
                  <c:pt idx="8">
                    <c:v>5.0202938205307142E-2</c:v>
                  </c:pt>
                  <c:pt idx="9">
                    <c:v>4.5799905098541628E-2</c:v>
                  </c:pt>
                  <c:pt idx="10">
                    <c:v>4.7175520851989894E-2</c:v>
                  </c:pt>
                  <c:pt idx="11">
                    <c:v>4.3084411740257449E-2</c:v>
                  </c:pt>
                  <c:pt idx="12">
                    <c:v>5.0197443734780897E-2</c:v>
                  </c:pt>
                  <c:pt idx="13">
                    <c:v>4.7086775658508384E-2</c:v>
                  </c:pt>
                  <c:pt idx="14">
                    <c:v>4.9580810979580177E-2</c:v>
                  </c:pt>
                  <c:pt idx="15">
                    <c:v>4.6503375991742556E-2</c:v>
                  </c:pt>
                  <c:pt idx="16">
                    <c:v>4.7805721770116869E-2</c:v>
                  </c:pt>
                  <c:pt idx="17">
                    <c:v>4.8407964141333581E-2</c:v>
                  </c:pt>
                  <c:pt idx="18">
                    <c:v>5.1813326161790192E-2</c:v>
                  </c:pt>
                  <c:pt idx="19">
                    <c:v>5.4753261318728694E-2</c:v>
                  </c:pt>
                  <c:pt idx="20">
                    <c:v>4.7065609647592023E-2</c:v>
                  </c:pt>
                  <c:pt idx="21">
                    <c:v>5.3298914594697377E-2</c:v>
                  </c:pt>
                  <c:pt idx="22">
                    <c:v>5.7228409036024823E-2</c:v>
                  </c:pt>
                  <c:pt idx="23">
                    <c:v>6.5792466966407906E-2</c:v>
                  </c:pt>
                  <c:pt idx="24">
                    <c:v>6.0817659447348668E-2</c:v>
                  </c:pt>
                  <c:pt idx="25">
                    <c:v>5.4454467236276567E-2</c:v>
                  </c:pt>
                  <c:pt idx="26">
                    <c:v>4.4930311165386316E-2</c:v>
                  </c:pt>
                  <c:pt idx="27">
                    <c:v>4.8382324302580888E-2</c:v>
                  </c:pt>
                  <c:pt idx="28">
                    <c:v>5.3861077419292497E-2</c:v>
                  </c:pt>
                  <c:pt idx="29">
                    <c:v>4.9871068576672201E-2</c:v>
                  </c:pt>
                  <c:pt idx="30">
                    <c:v>4.3703111607930958E-2</c:v>
                  </c:pt>
                  <c:pt idx="31">
                    <c:v>4.1454306674177738E-2</c:v>
                  </c:pt>
                  <c:pt idx="32">
                    <c:v>4.3426060733799773E-2</c:v>
                  </c:pt>
                  <c:pt idx="33">
                    <c:v>5.1171061779124838E-2</c:v>
                  </c:pt>
                  <c:pt idx="34">
                    <c:v>4.1432357022725359E-2</c:v>
                  </c:pt>
                </c:numCache>
              </c:numRef>
            </c:minus>
            <c:spPr>
              <a:noFill/>
              <a:ln w="28575" cap="flat" cmpd="sng" algn="ctr">
                <a:solidFill>
                  <a:schemeClr val="tx1">
                    <a:alpha val="30000"/>
                  </a:schemeClr>
                </a:solidFill>
                <a:round/>
              </a:ln>
              <a:effectLst/>
            </c:spPr>
          </c:errBars>
          <c:val>
            <c:numRef>
              <c:f>pooled!$P$4:$P$38</c:f>
              <c:numCache>
                <c:formatCode>General</c:formatCode>
                <c:ptCount val="35"/>
                <c:pt idx="0">
                  <c:v>1.5050681818181821E-2</c:v>
                </c:pt>
                <c:pt idx="1">
                  <c:v>-9.1477272727272241E-4</c:v>
                </c:pt>
                <c:pt idx="2">
                  <c:v>-2.9548818181818183E-2</c:v>
                </c:pt>
                <c:pt idx="3">
                  <c:v>-2.6414090909090911E-2</c:v>
                </c:pt>
                <c:pt idx="4">
                  <c:v>-5.8697318181818177E-2</c:v>
                </c:pt>
                <c:pt idx="5">
                  <c:v>-2.9911318181818181E-2</c:v>
                </c:pt>
                <c:pt idx="6">
                  <c:v>-2.7429272727272715E-2</c:v>
                </c:pt>
                <c:pt idx="7">
                  <c:v>-3.8501227272727277E-2</c:v>
                </c:pt>
                <c:pt idx="8">
                  <c:v>-4.4479999999999999E-2</c:v>
                </c:pt>
                <c:pt idx="9">
                  <c:v>6.2272727272727165E-4</c:v>
                </c:pt>
                <c:pt idx="10">
                  <c:v>6.9644090909090879E-3</c:v>
                </c:pt>
                <c:pt idx="11">
                  <c:v>4.3174227272727274E-2</c:v>
                </c:pt>
                <c:pt idx="12">
                  <c:v>6.9468000000000002E-2</c:v>
                </c:pt>
                <c:pt idx="13">
                  <c:v>0.11150713636363636</c:v>
                </c:pt>
                <c:pt idx="14">
                  <c:v>5.8616500000000009E-2</c:v>
                </c:pt>
                <c:pt idx="15">
                  <c:v>2.3501681818181817E-2</c:v>
                </c:pt>
                <c:pt idx="16">
                  <c:v>1.6287272727272727E-2</c:v>
                </c:pt>
                <c:pt idx="17">
                  <c:v>2.8083136363636362E-2</c:v>
                </c:pt>
                <c:pt idx="18">
                  <c:v>3.3769999999999994E-2</c:v>
                </c:pt>
                <c:pt idx="19">
                  <c:v>4.0039363636363637E-2</c:v>
                </c:pt>
                <c:pt idx="20">
                  <c:v>3.8230681818181816E-2</c:v>
                </c:pt>
                <c:pt idx="21">
                  <c:v>2.6494545454545462E-2</c:v>
                </c:pt>
                <c:pt idx="22">
                  <c:v>2.0516636363636365E-2</c:v>
                </c:pt>
                <c:pt idx="23">
                  <c:v>5.7169545454545364E-3</c:v>
                </c:pt>
                <c:pt idx="24">
                  <c:v>7.1140000000000092E-3</c:v>
                </c:pt>
                <c:pt idx="25">
                  <c:v>6.1982227272727293E-2</c:v>
                </c:pt>
                <c:pt idx="26">
                  <c:v>5.05394090909091E-2</c:v>
                </c:pt>
                <c:pt idx="27">
                  <c:v>4.4068636363636345E-2</c:v>
                </c:pt>
                <c:pt idx="28">
                  <c:v>3.8160272727272709E-2</c:v>
                </c:pt>
                <c:pt idx="29">
                  <c:v>7.3275727272727284E-2</c:v>
                </c:pt>
                <c:pt idx="30">
                  <c:v>9.9660545454545474E-2</c:v>
                </c:pt>
                <c:pt idx="31">
                  <c:v>6.0686863636363622E-2</c:v>
                </c:pt>
                <c:pt idx="32">
                  <c:v>3.1769409090909105E-2</c:v>
                </c:pt>
                <c:pt idx="33">
                  <c:v>4.2998636363636355E-3</c:v>
                </c:pt>
                <c:pt idx="34">
                  <c:v>-1.3915772727272735E-2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18-644F-B2D7-ECE75E89A4D6}"/>
            </c:ext>
          </c:extLst>
        </c:ser>
        <c:ser>
          <c:idx val="1"/>
          <c:order val="1"/>
          <c:tx>
            <c:strRef>
              <c:f>pooled!$Q$3</c:f>
              <c:strCache>
                <c:ptCount val="1"/>
                <c:pt idx="0">
                  <c:v>UAS/+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pooled!$U$4:$U$38</c:f>
                <c:numCache>
                  <c:formatCode>General</c:formatCode>
                  <c:ptCount val="35"/>
                  <c:pt idx="0">
                    <c:v>5.3459992034259989E-2</c:v>
                  </c:pt>
                  <c:pt idx="1">
                    <c:v>6.0231321387070783E-2</c:v>
                  </c:pt>
                  <c:pt idx="2">
                    <c:v>5.593577335404331E-2</c:v>
                  </c:pt>
                  <c:pt idx="3">
                    <c:v>5.6173107904507961E-2</c:v>
                  </c:pt>
                  <c:pt idx="4">
                    <c:v>5.2958768078894207E-2</c:v>
                  </c:pt>
                  <c:pt idx="5">
                    <c:v>5.836941899103306E-2</c:v>
                  </c:pt>
                  <c:pt idx="6">
                    <c:v>5.6926732840430913E-2</c:v>
                  </c:pt>
                  <c:pt idx="7">
                    <c:v>5.8253211141093268E-2</c:v>
                  </c:pt>
                  <c:pt idx="8">
                    <c:v>5.6568493118800758E-2</c:v>
                  </c:pt>
                  <c:pt idx="9">
                    <c:v>5.4827263608862961E-2</c:v>
                  </c:pt>
                  <c:pt idx="10">
                    <c:v>5.5924944078091003E-2</c:v>
                  </c:pt>
                  <c:pt idx="11">
                    <c:v>5.5200448135846236E-2</c:v>
                  </c:pt>
                  <c:pt idx="12">
                    <c:v>5.1630274821521473E-2</c:v>
                  </c:pt>
                  <c:pt idx="13">
                    <c:v>5.7666123464183663E-2</c:v>
                  </c:pt>
                  <c:pt idx="14">
                    <c:v>5.5851370673039823E-2</c:v>
                  </c:pt>
                  <c:pt idx="15">
                    <c:v>5.8594656904370275E-2</c:v>
                  </c:pt>
                  <c:pt idx="16">
                    <c:v>6.0154571423911292E-2</c:v>
                  </c:pt>
                  <c:pt idx="17">
                    <c:v>6.161369954368482E-2</c:v>
                  </c:pt>
                  <c:pt idx="18">
                    <c:v>5.9242346406304359E-2</c:v>
                  </c:pt>
                  <c:pt idx="19">
                    <c:v>5.4978770742421579E-2</c:v>
                  </c:pt>
                  <c:pt idx="20">
                    <c:v>5.4450153533041015E-2</c:v>
                  </c:pt>
                  <c:pt idx="21">
                    <c:v>5.4984346361443767E-2</c:v>
                  </c:pt>
                  <c:pt idx="22">
                    <c:v>5.9986417505211984E-2</c:v>
                  </c:pt>
                  <c:pt idx="23">
                    <c:v>5.9970791578278865E-2</c:v>
                  </c:pt>
                  <c:pt idx="24">
                    <c:v>6.1534731199045879E-2</c:v>
                  </c:pt>
                  <c:pt idx="25">
                    <c:v>6.3769543077174903E-2</c:v>
                  </c:pt>
                  <c:pt idx="26">
                    <c:v>6.6011559856308827E-2</c:v>
                  </c:pt>
                  <c:pt idx="27">
                    <c:v>6.5493879552689829E-2</c:v>
                  </c:pt>
                  <c:pt idx="28">
                    <c:v>6.7753910867012393E-2</c:v>
                  </c:pt>
                  <c:pt idx="29">
                    <c:v>6.6756646238959591E-2</c:v>
                  </c:pt>
                  <c:pt idx="30">
                    <c:v>6.0451020229199882E-2</c:v>
                  </c:pt>
                  <c:pt idx="31">
                    <c:v>6.4786988507368248E-2</c:v>
                  </c:pt>
                  <c:pt idx="32">
                    <c:v>5.1534525218208657E-2</c:v>
                  </c:pt>
                  <c:pt idx="33">
                    <c:v>4.5940721701815054E-2</c:v>
                  </c:pt>
                  <c:pt idx="34">
                    <c:v>4.8330036096413342E-2</c:v>
                  </c:pt>
                </c:numCache>
              </c:numRef>
            </c:plus>
            <c:minus>
              <c:numRef>
                <c:f>pooled!$U$4:$U$38</c:f>
                <c:numCache>
                  <c:formatCode>General</c:formatCode>
                  <c:ptCount val="35"/>
                  <c:pt idx="0">
                    <c:v>5.3459992034259989E-2</c:v>
                  </c:pt>
                  <c:pt idx="1">
                    <c:v>6.0231321387070783E-2</c:v>
                  </c:pt>
                  <c:pt idx="2">
                    <c:v>5.593577335404331E-2</c:v>
                  </c:pt>
                  <c:pt idx="3">
                    <c:v>5.6173107904507961E-2</c:v>
                  </c:pt>
                  <c:pt idx="4">
                    <c:v>5.2958768078894207E-2</c:v>
                  </c:pt>
                  <c:pt idx="5">
                    <c:v>5.836941899103306E-2</c:v>
                  </c:pt>
                  <c:pt idx="6">
                    <c:v>5.6926732840430913E-2</c:v>
                  </c:pt>
                  <c:pt idx="7">
                    <c:v>5.8253211141093268E-2</c:v>
                  </c:pt>
                  <c:pt idx="8">
                    <c:v>5.6568493118800758E-2</c:v>
                  </c:pt>
                  <c:pt idx="9">
                    <c:v>5.4827263608862961E-2</c:v>
                  </c:pt>
                  <c:pt idx="10">
                    <c:v>5.5924944078091003E-2</c:v>
                  </c:pt>
                  <c:pt idx="11">
                    <c:v>5.5200448135846236E-2</c:v>
                  </c:pt>
                  <c:pt idx="12">
                    <c:v>5.1630274821521473E-2</c:v>
                  </c:pt>
                  <c:pt idx="13">
                    <c:v>5.7666123464183663E-2</c:v>
                  </c:pt>
                  <c:pt idx="14">
                    <c:v>5.5851370673039823E-2</c:v>
                  </c:pt>
                  <c:pt idx="15">
                    <c:v>5.8594656904370275E-2</c:v>
                  </c:pt>
                  <c:pt idx="16">
                    <c:v>6.0154571423911292E-2</c:v>
                  </c:pt>
                  <c:pt idx="17">
                    <c:v>6.161369954368482E-2</c:v>
                  </c:pt>
                  <c:pt idx="18">
                    <c:v>5.9242346406304359E-2</c:v>
                  </c:pt>
                  <c:pt idx="19">
                    <c:v>5.4978770742421579E-2</c:v>
                  </c:pt>
                  <c:pt idx="20">
                    <c:v>5.4450153533041015E-2</c:v>
                  </c:pt>
                  <c:pt idx="21">
                    <c:v>5.4984346361443767E-2</c:v>
                  </c:pt>
                  <c:pt idx="22">
                    <c:v>5.9986417505211984E-2</c:v>
                  </c:pt>
                  <c:pt idx="23">
                    <c:v>5.9970791578278865E-2</c:v>
                  </c:pt>
                  <c:pt idx="24">
                    <c:v>6.1534731199045879E-2</c:v>
                  </c:pt>
                  <c:pt idx="25">
                    <c:v>6.3769543077174903E-2</c:v>
                  </c:pt>
                  <c:pt idx="26">
                    <c:v>6.6011559856308827E-2</c:v>
                  </c:pt>
                  <c:pt idx="27">
                    <c:v>6.5493879552689829E-2</c:v>
                  </c:pt>
                  <c:pt idx="28">
                    <c:v>6.7753910867012393E-2</c:v>
                  </c:pt>
                  <c:pt idx="29">
                    <c:v>6.6756646238959591E-2</c:v>
                  </c:pt>
                  <c:pt idx="30">
                    <c:v>6.0451020229199882E-2</c:v>
                  </c:pt>
                  <c:pt idx="31">
                    <c:v>6.4786988507368248E-2</c:v>
                  </c:pt>
                  <c:pt idx="32">
                    <c:v>5.1534525218208657E-2</c:v>
                  </c:pt>
                  <c:pt idx="33">
                    <c:v>4.5940721701815054E-2</c:v>
                  </c:pt>
                  <c:pt idx="34">
                    <c:v>4.8330036096413342E-2</c:v>
                  </c:pt>
                </c:numCache>
              </c:numRef>
            </c:minus>
            <c:spPr>
              <a:noFill/>
              <a:ln w="28575" cap="flat" cmpd="sng" algn="ctr">
                <a:solidFill>
                  <a:schemeClr val="tx1">
                    <a:lumMod val="50000"/>
                    <a:lumOff val="50000"/>
                    <a:alpha val="30000"/>
                  </a:schemeClr>
                </a:solidFill>
                <a:round/>
              </a:ln>
              <a:effectLst/>
            </c:spPr>
          </c:errBars>
          <c:val>
            <c:numRef>
              <c:f>pooled!$Q$4:$Q$38</c:f>
              <c:numCache>
                <c:formatCode>General</c:formatCode>
                <c:ptCount val="35"/>
                <c:pt idx="0">
                  <c:v>-1.6933833333333329E-2</c:v>
                </c:pt>
                <c:pt idx="1">
                  <c:v>-4.0608999999999999E-2</c:v>
                </c:pt>
                <c:pt idx="2">
                  <c:v>-2.8691125000000001E-2</c:v>
                </c:pt>
                <c:pt idx="3">
                  <c:v>-1.6342375000000003E-2</c:v>
                </c:pt>
                <c:pt idx="4">
                  <c:v>-2.4676624999999997E-2</c:v>
                </c:pt>
                <c:pt idx="5">
                  <c:v>1.7546250000000079E-3</c:v>
                </c:pt>
                <c:pt idx="6">
                  <c:v>2.8936041666666659E-2</c:v>
                </c:pt>
                <c:pt idx="7">
                  <c:v>3.1088166666666667E-2</c:v>
                </c:pt>
                <c:pt idx="8">
                  <c:v>4.8796208333333341E-2</c:v>
                </c:pt>
                <c:pt idx="9">
                  <c:v>5.2763333333333329E-2</c:v>
                </c:pt>
                <c:pt idx="10">
                  <c:v>3.4152791666666675E-2</c:v>
                </c:pt>
                <c:pt idx="11">
                  <c:v>4.8640583333333341E-2</c:v>
                </c:pt>
                <c:pt idx="12">
                  <c:v>1.9665250000000006E-2</c:v>
                </c:pt>
                <c:pt idx="13">
                  <c:v>4.6937833333333324E-2</c:v>
                </c:pt>
                <c:pt idx="14">
                  <c:v>6.3294625000000007E-2</c:v>
                </c:pt>
                <c:pt idx="15">
                  <c:v>2.3231291666666664E-2</c:v>
                </c:pt>
                <c:pt idx="16">
                  <c:v>4.0917166666666664E-2</c:v>
                </c:pt>
                <c:pt idx="17">
                  <c:v>4.0123374999999996E-2</c:v>
                </c:pt>
                <c:pt idx="18">
                  <c:v>6.485745833333334E-2</c:v>
                </c:pt>
                <c:pt idx="19">
                  <c:v>4.5247208333333344E-2</c:v>
                </c:pt>
                <c:pt idx="20">
                  <c:v>7.7660000000000021E-2</c:v>
                </c:pt>
                <c:pt idx="21">
                  <c:v>8.9762708333333344E-2</c:v>
                </c:pt>
                <c:pt idx="22">
                  <c:v>0.10966625000000001</c:v>
                </c:pt>
                <c:pt idx="23">
                  <c:v>6.6995000000000013E-2</c:v>
                </c:pt>
                <c:pt idx="24">
                  <c:v>7.3517416666666655E-2</c:v>
                </c:pt>
                <c:pt idx="25">
                  <c:v>8.1419458333333319E-2</c:v>
                </c:pt>
                <c:pt idx="26">
                  <c:v>5.3721499999999998E-2</c:v>
                </c:pt>
                <c:pt idx="27">
                  <c:v>4.8524541666666671E-2</c:v>
                </c:pt>
                <c:pt idx="28">
                  <c:v>2.3685416666666671E-2</c:v>
                </c:pt>
                <c:pt idx="29">
                  <c:v>2.1850124999999998E-2</c:v>
                </c:pt>
                <c:pt idx="30">
                  <c:v>1.9794124999999999E-2</c:v>
                </c:pt>
                <c:pt idx="31">
                  <c:v>1.712166666666666E-2</c:v>
                </c:pt>
                <c:pt idx="32">
                  <c:v>3.6609833333333335E-2</c:v>
                </c:pt>
                <c:pt idx="33">
                  <c:v>8.7589583333333425E-3</c:v>
                </c:pt>
                <c:pt idx="34">
                  <c:v>-2.6472249999999999E-2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18-644F-B2D7-ECE75E89A4D6}"/>
            </c:ext>
          </c:extLst>
        </c:ser>
        <c:ser>
          <c:idx val="2"/>
          <c:order val="2"/>
          <c:tx>
            <c:strRef>
              <c:f>pooled!$R$3</c:f>
              <c:strCache>
                <c:ptCount val="1"/>
                <c:pt idx="0">
                  <c:v>Gal4/UAS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pooled!$V$4:$V$38</c:f>
                <c:numCache>
                  <c:formatCode>General</c:formatCode>
                  <c:ptCount val="35"/>
                  <c:pt idx="0">
                    <c:v>7.3277516748095642E-2</c:v>
                  </c:pt>
                  <c:pt idx="1">
                    <c:v>6.7319484960290402E-2</c:v>
                  </c:pt>
                  <c:pt idx="2">
                    <c:v>6.971959192073561E-2</c:v>
                  </c:pt>
                  <c:pt idx="3">
                    <c:v>6.9766438468269257E-2</c:v>
                  </c:pt>
                  <c:pt idx="4">
                    <c:v>6.70074489966314E-2</c:v>
                  </c:pt>
                  <c:pt idx="5">
                    <c:v>6.2298134259196385E-2</c:v>
                  </c:pt>
                  <c:pt idx="6">
                    <c:v>6.0819296639189183E-2</c:v>
                  </c:pt>
                  <c:pt idx="7">
                    <c:v>6.3842960757460834E-2</c:v>
                  </c:pt>
                  <c:pt idx="8">
                    <c:v>6.5331271649616468E-2</c:v>
                  </c:pt>
                  <c:pt idx="9">
                    <c:v>6.8024276275604353E-2</c:v>
                  </c:pt>
                  <c:pt idx="10">
                    <c:v>7.0437053422672077E-2</c:v>
                  </c:pt>
                  <c:pt idx="11">
                    <c:v>7.0853723970555657E-2</c:v>
                  </c:pt>
                  <c:pt idx="12">
                    <c:v>7.0822344561234929E-2</c:v>
                  </c:pt>
                  <c:pt idx="13">
                    <c:v>6.4444444355608685E-2</c:v>
                  </c:pt>
                  <c:pt idx="14">
                    <c:v>6.679144414551294E-2</c:v>
                  </c:pt>
                  <c:pt idx="15">
                    <c:v>6.7188280732235053E-2</c:v>
                  </c:pt>
                  <c:pt idx="16">
                    <c:v>6.7146637763744674E-2</c:v>
                  </c:pt>
                  <c:pt idx="17">
                    <c:v>6.5551297494869362E-2</c:v>
                  </c:pt>
                  <c:pt idx="18">
                    <c:v>6.7611360299478479E-2</c:v>
                  </c:pt>
                  <c:pt idx="19">
                    <c:v>6.8016242971539326E-2</c:v>
                  </c:pt>
                  <c:pt idx="20">
                    <c:v>6.7138716785070413E-2</c:v>
                  </c:pt>
                  <c:pt idx="21">
                    <c:v>6.5015867302428268E-2</c:v>
                  </c:pt>
                  <c:pt idx="22">
                    <c:v>6.7652470144549171E-2</c:v>
                  </c:pt>
                  <c:pt idx="23">
                    <c:v>6.9035930484249192E-2</c:v>
                  </c:pt>
                  <c:pt idx="24">
                    <c:v>6.8494681292111809E-2</c:v>
                  </c:pt>
                  <c:pt idx="25">
                    <c:v>6.8762838766732601E-2</c:v>
                  </c:pt>
                  <c:pt idx="26">
                    <c:v>6.535232787487727E-2</c:v>
                  </c:pt>
                  <c:pt idx="27">
                    <c:v>6.3361388400418467E-2</c:v>
                  </c:pt>
                  <c:pt idx="28">
                    <c:v>6.2727464629222726E-2</c:v>
                  </c:pt>
                  <c:pt idx="29">
                    <c:v>6.2274052411207086E-2</c:v>
                  </c:pt>
                  <c:pt idx="30">
                    <c:v>5.7664547866157767E-2</c:v>
                  </c:pt>
                  <c:pt idx="31">
                    <c:v>6.1116998554566149E-2</c:v>
                  </c:pt>
                  <c:pt idx="32">
                    <c:v>5.4646036389736356E-2</c:v>
                  </c:pt>
                  <c:pt idx="33">
                    <c:v>5.9755692194385396E-2</c:v>
                  </c:pt>
                  <c:pt idx="34">
                    <c:v>6.0261767025442295E-2</c:v>
                  </c:pt>
                </c:numCache>
              </c:numRef>
            </c:plus>
            <c:minus>
              <c:numRef>
                <c:f>pooled!$V$4:$V$38</c:f>
                <c:numCache>
                  <c:formatCode>General</c:formatCode>
                  <c:ptCount val="35"/>
                  <c:pt idx="0">
                    <c:v>7.3277516748095642E-2</c:v>
                  </c:pt>
                  <c:pt idx="1">
                    <c:v>6.7319484960290402E-2</c:v>
                  </c:pt>
                  <c:pt idx="2">
                    <c:v>6.971959192073561E-2</c:v>
                  </c:pt>
                  <c:pt idx="3">
                    <c:v>6.9766438468269257E-2</c:v>
                  </c:pt>
                  <c:pt idx="4">
                    <c:v>6.70074489966314E-2</c:v>
                  </c:pt>
                  <c:pt idx="5">
                    <c:v>6.2298134259196385E-2</c:v>
                  </c:pt>
                  <c:pt idx="6">
                    <c:v>6.0819296639189183E-2</c:v>
                  </c:pt>
                  <c:pt idx="7">
                    <c:v>6.3842960757460834E-2</c:v>
                  </c:pt>
                  <c:pt idx="8">
                    <c:v>6.5331271649616468E-2</c:v>
                  </c:pt>
                  <c:pt idx="9">
                    <c:v>6.8024276275604353E-2</c:v>
                  </c:pt>
                  <c:pt idx="10">
                    <c:v>7.0437053422672077E-2</c:v>
                  </c:pt>
                  <c:pt idx="11">
                    <c:v>7.0853723970555657E-2</c:v>
                  </c:pt>
                  <c:pt idx="12">
                    <c:v>7.0822344561234929E-2</c:v>
                  </c:pt>
                  <c:pt idx="13">
                    <c:v>6.4444444355608685E-2</c:v>
                  </c:pt>
                  <c:pt idx="14">
                    <c:v>6.679144414551294E-2</c:v>
                  </c:pt>
                  <c:pt idx="15">
                    <c:v>6.7188280732235053E-2</c:v>
                  </c:pt>
                  <c:pt idx="16">
                    <c:v>6.7146637763744674E-2</c:v>
                  </c:pt>
                  <c:pt idx="17">
                    <c:v>6.5551297494869362E-2</c:v>
                  </c:pt>
                  <c:pt idx="18">
                    <c:v>6.7611360299478479E-2</c:v>
                  </c:pt>
                  <c:pt idx="19">
                    <c:v>6.8016242971539326E-2</c:v>
                  </c:pt>
                  <c:pt idx="20">
                    <c:v>6.7138716785070413E-2</c:v>
                  </c:pt>
                  <c:pt idx="21">
                    <c:v>6.5015867302428268E-2</c:v>
                  </c:pt>
                  <c:pt idx="22">
                    <c:v>6.7652470144549171E-2</c:v>
                  </c:pt>
                  <c:pt idx="23">
                    <c:v>6.9035930484249192E-2</c:v>
                  </c:pt>
                  <c:pt idx="24">
                    <c:v>6.8494681292111809E-2</c:v>
                  </c:pt>
                  <c:pt idx="25">
                    <c:v>6.8762838766732601E-2</c:v>
                  </c:pt>
                  <c:pt idx="26">
                    <c:v>6.535232787487727E-2</c:v>
                  </c:pt>
                  <c:pt idx="27">
                    <c:v>6.3361388400418467E-2</c:v>
                  </c:pt>
                  <c:pt idx="28">
                    <c:v>6.2727464629222726E-2</c:v>
                  </c:pt>
                  <c:pt idx="29">
                    <c:v>6.2274052411207086E-2</c:v>
                  </c:pt>
                  <c:pt idx="30">
                    <c:v>5.7664547866157767E-2</c:v>
                  </c:pt>
                  <c:pt idx="31">
                    <c:v>6.1116998554566149E-2</c:v>
                  </c:pt>
                  <c:pt idx="32">
                    <c:v>5.4646036389736356E-2</c:v>
                  </c:pt>
                  <c:pt idx="33">
                    <c:v>5.9755692194385396E-2</c:v>
                  </c:pt>
                  <c:pt idx="34">
                    <c:v>6.0261767025442295E-2</c:v>
                  </c:pt>
                </c:numCache>
              </c:numRef>
            </c:minus>
            <c:spPr>
              <a:noFill/>
              <a:ln w="28575" cap="flat" cmpd="sng" algn="ctr">
                <a:solidFill>
                  <a:srgbClr val="FF0000">
                    <a:alpha val="30000"/>
                  </a:srgbClr>
                </a:solidFill>
                <a:round/>
              </a:ln>
              <a:effectLst/>
            </c:spPr>
          </c:errBars>
          <c:val>
            <c:numRef>
              <c:f>pooled!$R$4:$R$38</c:f>
              <c:numCache>
                <c:formatCode>General</c:formatCode>
                <c:ptCount val="35"/>
                <c:pt idx="0">
                  <c:v>0.16831362500000002</c:v>
                </c:pt>
                <c:pt idx="1">
                  <c:v>0.17465979166666667</c:v>
                </c:pt>
                <c:pt idx="2">
                  <c:v>0.19826708333333332</c:v>
                </c:pt>
                <c:pt idx="3">
                  <c:v>0.20587458333333333</c:v>
                </c:pt>
                <c:pt idx="4">
                  <c:v>0.16586545833333335</c:v>
                </c:pt>
                <c:pt idx="5">
                  <c:v>0.10730137500000002</c:v>
                </c:pt>
                <c:pt idx="6">
                  <c:v>-6.7289750000000023E-2</c:v>
                </c:pt>
                <c:pt idx="7">
                  <c:v>-0.18623858333333335</c:v>
                </c:pt>
                <c:pt idx="8">
                  <c:v>-0.26230524999999999</c:v>
                </c:pt>
                <c:pt idx="9">
                  <c:v>-0.29710024999999995</c:v>
                </c:pt>
                <c:pt idx="10">
                  <c:v>-0.34001866666666664</c:v>
                </c:pt>
                <c:pt idx="11">
                  <c:v>-0.3683776250000001</c:v>
                </c:pt>
                <c:pt idx="12">
                  <c:v>-0.40635370833333334</c:v>
                </c:pt>
                <c:pt idx="13">
                  <c:v>-0.44554583333333331</c:v>
                </c:pt>
                <c:pt idx="14">
                  <c:v>-0.45386041666666666</c:v>
                </c:pt>
                <c:pt idx="15">
                  <c:v>-0.4840799999999999</c:v>
                </c:pt>
                <c:pt idx="16">
                  <c:v>-0.49290625000000005</c:v>
                </c:pt>
                <c:pt idx="17">
                  <c:v>-0.5351800000000001</c:v>
                </c:pt>
                <c:pt idx="18">
                  <c:v>-0.53774833333333338</c:v>
                </c:pt>
                <c:pt idx="19">
                  <c:v>-0.54779791666666666</c:v>
                </c:pt>
                <c:pt idx="20">
                  <c:v>-0.56822333333333341</c:v>
                </c:pt>
                <c:pt idx="21">
                  <c:v>-0.58035500000000007</c:v>
                </c:pt>
                <c:pt idx="22">
                  <c:v>-0.57384458333333332</c:v>
                </c:pt>
                <c:pt idx="23">
                  <c:v>-0.59267999999999998</c:v>
                </c:pt>
                <c:pt idx="24">
                  <c:v>-0.59220750000000011</c:v>
                </c:pt>
                <c:pt idx="25">
                  <c:v>-0.60516916666666665</c:v>
                </c:pt>
                <c:pt idx="26">
                  <c:v>-0.62962416666666665</c:v>
                </c:pt>
                <c:pt idx="27">
                  <c:v>-0.61740291666666669</c:v>
                </c:pt>
                <c:pt idx="28">
                  <c:v>-0.62414416666666661</c:v>
                </c:pt>
                <c:pt idx="29">
                  <c:v>-0.61138750000000008</c:v>
                </c:pt>
                <c:pt idx="30">
                  <c:v>-0.59737041666666657</c:v>
                </c:pt>
                <c:pt idx="31">
                  <c:v>-0.62619000000000002</c:v>
                </c:pt>
                <c:pt idx="32">
                  <c:v>-0.62325208333333337</c:v>
                </c:pt>
                <c:pt idx="33">
                  <c:v>-0.61165541666666667</c:v>
                </c:pt>
                <c:pt idx="34">
                  <c:v>-0.62966291666666663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18-644F-B2D7-ECE75E89A4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2306432"/>
        <c:axId val="-269250640"/>
      </c:lineChart>
      <c:catAx>
        <c:axId val="-162306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alpha val="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269250640"/>
        <c:crosses val="autoZero"/>
        <c:auto val="1"/>
        <c:lblAlgn val="ctr"/>
        <c:lblOffset val="100"/>
        <c:noMultiLvlLbl val="0"/>
      </c:catAx>
      <c:valAx>
        <c:axId val="-269250640"/>
        <c:scaling>
          <c:orientation val="minMax"/>
          <c:max val="0.8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/>
                  <a:t>PI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Arial" charset="0"/>
                  <a:ea typeface="Arial" charset="0"/>
                  <a:cs typeface="Arial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162306432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292636497360905"/>
          <c:y val="0.89612178936148279"/>
          <c:w val="0.83210983242479308"/>
          <c:h val="8.37634075268150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  <a:latin typeface="Arial" charset="0"/>
          <a:ea typeface="Arial" charset="0"/>
          <a:cs typeface="Arial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r>
              <a:rPr lang="en-US"/>
              <a:t>40% light</a:t>
            </a:r>
          </a:p>
        </c:rich>
      </c:tx>
      <c:layout>
        <c:manualLayout>
          <c:xMode val="edge"/>
          <c:yMode val="edge"/>
          <c:x val="0.43649670004841601"/>
          <c:y val="3.54330708661416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pooled!$X$3</c:f>
              <c:strCache>
                <c:ptCount val="1"/>
                <c:pt idx="0">
                  <c:v>Gal4/+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pooled!$AB$4:$AB$38</c:f>
                <c:numCache>
                  <c:formatCode>General</c:formatCode>
                  <c:ptCount val="35"/>
                  <c:pt idx="0">
                    <c:v>4.6398356023785552E-2</c:v>
                  </c:pt>
                  <c:pt idx="1">
                    <c:v>5.5205600679858073E-2</c:v>
                  </c:pt>
                  <c:pt idx="2">
                    <c:v>5.5340522947858586E-2</c:v>
                  </c:pt>
                  <c:pt idx="3">
                    <c:v>4.941626381255617E-2</c:v>
                  </c:pt>
                  <c:pt idx="4">
                    <c:v>3.5898377257320063E-2</c:v>
                  </c:pt>
                  <c:pt idx="5">
                    <c:v>3.6307245000428673E-2</c:v>
                  </c:pt>
                  <c:pt idx="6">
                    <c:v>4.2234724562700186E-2</c:v>
                  </c:pt>
                  <c:pt idx="7">
                    <c:v>3.9224878373862591E-2</c:v>
                  </c:pt>
                  <c:pt idx="8">
                    <c:v>4.4596523371969114E-2</c:v>
                  </c:pt>
                  <c:pt idx="9">
                    <c:v>5.1423764103961066E-2</c:v>
                  </c:pt>
                  <c:pt idx="10">
                    <c:v>4.466721928308693E-2</c:v>
                  </c:pt>
                  <c:pt idx="11">
                    <c:v>4.4186678673701067E-2</c:v>
                  </c:pt>
                  <c:pt idx="12">
                    <c:v>4.1039312351819603E-2</c:v>
                  </c:pt>
                  <c:pt idx="13">
                    <c:v>4.6784174348321585E-2</c:v>
                  </c:pt>
                  <c:pt idx="14">
                    <c:v>4.998427585916685E-2</c:v>
                  </c:pt>
                  <c:pt idx="15">
                    <c:v>5.7997417450467138E-2</c:v>
                  </c:pt>
                  <c:pt idx="16">
                    <c:v>5.6454974138981387E-2</c:v>
                  </c:pt>
                  <c:pt idx="17">
                    <c:v>5.6331639641576059E-2</c:v>
                  </c:pt>
                  <c:pt idx="18">
                    <c:v>5.5768387982466618E-2</c:v>
                  </c:pt>
                  <c:pt idx="19">
                    <c:v>4.9437633892200065E-2</c:v>
                  </c:pt>
                  <c:pt idx="20">
                    <c:v>4.4841260121479327E-2</c:v>
                  </c:pt>
                  <c:pt idx="21">
                    <c:v>4.4067378175996326E-2</c:v>
                  </c:pt>
                  <c:pt idx="22">
                    <c:v>3.8017944497210722E-2</c:v>
                  </c:pt>
                  <c:pt idx="23">
                    <c:v>4.3645522840737312E-2</c:v>
                  </c:pt>
                  <c:pt idx="24">
                    <c:v>3.9398876960423893E-2</c:v>
                  </c:pt>
                  <c:pt idx="25">
                    <c:v>4.591640389399923E-2</c:v>
                  </c:pt>
                  <c:pt idx="26">
                    <c:v>3.4753766236190337E-2</c:v>
                  </c:pt>
                  <c:pt idx="27">
                    <c:v>3.8421707289880605E-2</c:v>
                  </c:pt>
                  <c:pt idx="28">
                    <c:v>3.8890808245215923E-2</c:v>
                  </c:pt>
                  <c:pt idx="29">
                    <c:v>4.1751019695503544E-2</c:v>
                  </c:pt>
                  <c:pt idx="30">
                    <c:v>4.0647607724550602E-2</c:v>
                  </c:pt>
                  <c:pt idx="31">
                    <c:v>4.7339083216115678E-2</c:v>
                  </c:pt>
                  <c:pt idx="32">
                    <c:v>4.1236502123890392E-2</c:v>
                  </c:pt>
                  <c:pt idx="33">
                    <c:v>3.3620579268429415E-2</c:v>
                  </c:pt>
                  <c:pt idx="34">
                    <c:v>3.4380860892353045E-2</c:v>
                  </c:pt>
                </c:numCache>
              </c:numRef>
            </c:plus>
            <c:minus>
              <c:numRef>
                <c:f>pooled!$AB$4:$AB$38</c:f>
                <c:numCache>
                  <c:formatCode>General</c:formatCode>
                  <c:ptCount val="35"/>
                  <c:pt idx="0">
                    <c:v>4.6398356023785552E-2</c:v>
                  </c:pt>
                  <c:pt idx="1">
                    <c:v>5.5205600679858073E-2</c:v>
                  </c:pt>
                  <c:pt idx="2">
                    <c:v>5.5340522947858586E-2</c:v>
                  </c:pt>
                  <c:pt idx="3">
                    <c:v>4.941626381255617E-2</c:v>
                  </c:pt>
                  <c:pt idx="4">
                    <c:v>3.5898377257320063E-2</c:v>
                  </c:pt>
                  <c:pt idx="5">
                    <c:v>3.6307245000428673E-2</c:v>
                  </c:pt>
                  <c:pt idx="6">
                    <c:v>4.2234724562700186E-2</c:v>
                  </c:pt>
                  <c:pt idx="7">
                    <c:v>3.9224878373862591E-2</c:v>
                  </c:pt>
                  <c:pt idx="8">
                    <c:v>4.4596523371969114E-2</c:v>
                  </c:pt>
                  <c:pt idx="9">
                    <c:v>5.1423764103961066E-2</c:v>
                  </c:pt>
                  <c:pt idx="10">
                    <c:v>4.466721928308693E-2</c:v>
                  </c:pt>
                  <c:pt idx="11">
                    <c:v>4.4186678673701067E-2</c:v>
                  </c:pt>
                  <c:pt idx="12">
                    <c:v>4.1039312351819603E-2</c:v>
                  </c:pt>
                  <c:pt idx="13">
                    <c:v>4.6784174348321585E-2</c:v>
                  </c:pt>
                  <c:pt idx="14">
                    <c:v>4.998427585916685E-2</c:v>
                  </c:pt>
                  <c:pt idx="15">
                    <c:v>5.7997417450467138E-2</c:v>
                  </c:pt>
                  <c:pt idx="16">
                    <c:v>5.6454974138981387E-2</c:v>
                  </c:pt>
                  <c:pt idx="17">
                    <c:v>5.6331639641576059E-2</c:v>
                  </c:pt>
                  <c:pt idx="18">
                    <c:v>5.5768387982466618E-2</c:v>
                  </c:pt>
                  <c:pt idx="19">
                    <c:v>4.9437633892200065E-2</c:v>
                  </c:pt>
                  <c:pt idx="20">
                    <c:v>4.4841260121479327E-2</c:v>
                  </c:pt>
                  <c:pt idx="21">
                    <c:v>4.4067378175996326E-2</c:v>
                  </c:pt>
                  <c:pt idx="22">
                    <c:v>3.8017944497210722E-2</c:v>
                  </c:pt>
                  <c:pt idx="23">
                    <c:v>4.3645522840737312E-2</c:v>
                  </c:pt>
                  <c:pt idx="24">
                    <c:v>3.9398876960423893E-2</c:v>
                  </c:pt>
                  <c:pt idx="25">
                    <c:v>4.591640389399923E-2</c:v>
                  </c:pt>
                  <c:pt idx="26">
                    <c:v>3.4753766236190337E-2</c:v>
                  </c:pt>
                  <c:pt idx="27">
                    <c:v>3.8421707289880605E-2</c:v>
                  </c:pt>
                  <c:pt idx="28">
                    <c:v>3.8890808245215923E-2</c:v>
                  </c:pt>
                  <c:pt idx="29">
                    <c:v>4.1751019695503544E-2</c:v>
                  </c:pt>
                  <c:pt idx="30">
                    <c:v>4.0647607724550602E-2</c:v>
                  </c:pt>
                  <c:pt idx="31">
                    <c:v>4.7339083216115678E-2</c:v>
                  </c:pt>
                  <c:pt idx="32">
                    <c:v>4.1236502123890392E-2</c:v>
                  </c:pt>
                  <c:pt idx="33">
                    <c:v>3.3620579268429415E-2</c:v>
                  </c:pt>
                  <c:pt idx="34">
                    <c:v>3.4380860892353045E-2</c:v>
                  </c:pt>
                </c:numCache>
              </c:numRef>
            </c:minus>
            <c:spPr>
              <a:noFill/>
              <a:ln w="28575" cap="flat" cmpd="sng" algn="ctr">
                <a:solidFill>
                  <a:schemeClr val="tx1">
                    <a:alpha val="30000"/>
                  </a:schemeClr>
                </a:solidFill>
                <a:round/>
              </a:ln>
              <a:effectLst/>
            </c:spPr>
          </c:errBars>
          <c:val>
            <c:numRef>
              <c:f>pooled!$X$4:$X$38</c:f>
              <c:numCache>
                <c:formatCode>General</c:formatCode>
                <c:ptCount val="35"/>
                <c:pt idx="0">
                  <c:v>4.3500999999999998E-2</c:v>
                </c:pt>
                <c:pt idx="1">
                  <c:v>6.1165772727272742E-2</c:v>
                </c:pt>
                <c:pt idx="2">
                  <c:v>5.7780909090909112E-2</c:v>
                </c:pt>
                <c:pt idx="3">
                  <c:v>2.5499318181818185E-2</c:v>
                </c:pt>
                <c:pt idx="4">
                  <c:v>2.6562499999999999E-2</c:v>
                </c:pt>
                <c:pt idx="5">
                  <c:v>5.8171681818181817E-2</c:v>
                </c:pt>
                <c:pt idx="6">
                  <c:v>7.1616772727272723E-2</c:v>
                </c:pt>
                <c:pt idx="7">
                  <c:v>6.1850818181818173E-2</c:v>
                </c:pt>
                <c:pt idx="8">
                  <c:v>9.8602727272727272E-2</c:v>
                </c:pt>
                <c:pt idx="9">
                  <c:v>6.8759727272727278E-2</c:v>
                </c:pt>
                <c:pt idx="10">
                  <c:v>4.9237590909090918E-2</c:v>
                </c:pt>
                <c:pt idx="11">
                  <c:v>4.5892272727272726E-2</c:v>
                </c:pt>
                <c:pt idx="12">
                  <c:v>8.0024409090909104E-2</c:v>
                </c:pt>
                <c:pt idx="13">
                  <c:v>5.7038090909090906E-2</c:v>
                </c:pt>
                <c:pt idx="14">
                  <c:v>6.6361727272727281E-2</c:v>
                </c:pt>
                <c:pt idx="15">
                  <c:v>4.879931818181818E-2</c:v>
                </c:pt>
                <c:pt idx="16">
                  <c:v>8.2015818181818176E-2</c:v>
                </c:pt>
                <c:pt idx="17">
                  <c:v>6.49961818181818E-2</c:v>
                </c:pt>
                <c:pt idx="18">
                  <c:v>3.6746818181818179E-2</c:v>
                </c:pt>
                <c:pt idx="19">
                  <c:v>5.7194954545454542E-2</c:v>
                </c:pt>
                <c:pt idx="20">
                  <c:v>3.8838272727272721E-2</c:v>
                </c:pt>
                <c:pt idx="21">
                  <c:v>6.3444999999999977E-3</c:v>
                </c:pt>
                <c:pt idx="22">
                  <c:v>-2.8522727272727246E-3</c:v>
                </c:pt>
                <c:pt idx="23">
                  <c:v>1.1246363636363636E-2</c:v>
                </c:pt>
                <c:pt idx="24">
                  <c:v>-1.1413636363636374E-3</c:v>
                </c:pt>
                <c:pt idx="25">
                  <c:v>-2.1797818181818182E-2</c:v>
                </c:pt>
                <c:pt idx="26">
                  <c:v>-3.2400363636363644E-2</c:v>
                </c:pt>
                <c:pt idx="27">
                  <c:v>-4.5210999999999994E-2</c:v>
                </c:pt>
                <c:pt idx="28">
                  <c:v>-2.7283272727272725E-2</c:v>
                </c:pt>
                <c:pt idx="29">
                  <c:v>9.3890909090909129E-3</c:v>
                </c:pt>
                <c:pt idx="30">
                  <c:v>-4.7796818181818244E-3</c:v>
                </c:pt>
                <c:pt idx="31">
                  <c:v>6.6960454545454658E-3</c:v>
                </c:pt>
                <c:pt idx="32">
                  <c:v>2.7646636363636377E-2</c:v>
                </c:pt>
                <c:pt idx="33">
                  <c:v>9.9018181818181731E-3</c:v>
                </c:pt>
                <c:pt idx="34">
                  <c:v>5.268636363636359E-3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71-0C42-B8E3-FCED61317645}"/>
            </c:ext>
          </c:extLst>
        </c:ser>
        <c:ser>
          <c:idx val="1"/>
          <c:order val="1"/>
          <c:tx>
            <c:strRef>
              <c:f>pooled!$Y$3</c:f>
              <c:strCache>
                <c:ptCount val="1"/>
                <c:pt idx="0">
                  <c:v>UAS/+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pooled!$AC$4:$AC$38</c:f>
                <c:numCache>
                  <c:formatCode>General</c:formatCode>
                  <c:ptCount val="35"/>
                  <c:pt idx="0">
                    <c:v>6.3022621436403164E-2</c:v>
                  </c:pt>
                  <c:pt idx="1">
                    <c:v>6.5591977908578625E-2</c:v>
                  </c:pt>
                  <c:pt idx="2">
                    <c:v>6.0264878979311015E-2</c:v>
                  </c:pt>
                  <c:pt idx="3">
                    <c:v>6.7512651822786915E-2</c:v>
                  </c:pt>
                  <c:pt idx="4">
                    <c:v>7.2685319029218196E-2</c:v>
                  </c:pt>
                  <c:pt idx="5">
                    <c:v>7.0495515052762553E-2</c:v>
                  </c:pt>
                  <c:pt idx="6">
                    <c:v>7.3366032924306504E-2</c:v>
                  </c:pt>
                  <c:pt idx="7">
                    <c:v>7.4281219258733308E-2</c:v>
                  </c:pt>
                  <c:pt idx="8">
                    <c:v>7.1577365649931959E-2</c:v>
                  </c:pt>
                  <c:pt idx="9">
                    <c:v>6.5628042966739825E-2</c:v>
                  </c:pt>
                  <c:pt idx="10">
                    <c:v>6.7923371660837548E-2</c:v>
                  </c:pt>
                  <c:pt idx="11">
                    <c:v>6.3512348972734015E-2</c:v>
                  </c:pt>
                  <c:pt idx="12">
                    <c:v>6.5527658586579871E-2</c:v>
                  </c:pt>
                  <c:pt idx="13">
                    <c:v>6.2657633271280003E-2</c:v>
                  </c:pt>
                  <c:pt idx="14">
                    <c:v>5.8357473920609568E-2</c:v>
                  </c:pt>
                  <c:pt idx="15">
                    <c:v>5.8291443874575542E-2</c:v>
                  </c:pt>
                  <c:pt idx="16">
                    <c:v>5.1664108723530555E-2</c:v>
                  </c:pt>
                  <c:pt idx="17">
                    <c:v>5.5843485568329403E-2</c:v>
                  </c:pt>
                  <c:pt idx="18">
                    <c:v>6.291284486698201E-2</c:v>
                  </c:pt>
                  <c:pt idx="19">
                    <c:v>6.2052188063392535E-2</c:v>
                  </c:pt>
                  <c:pt idx="20">
                    <c:v>6.391905996399555E-2</c:v>
                  </c:pt>
                  <c:pt idx="21">
                    <c:v>6.8800763301288315E-2</c:v>
                  </c:pt>
                  <c:pt idx="22">
                    <c:v>6.3298081956124075E-2</c:v>
                  </c:pt>
                  <c:pt idx="23">
                    <c:v>7.1733133616739858E-2</c:v>
                  </c:pt>
                  <c:pt idx="24">
                    <c:v>6.5435557554464938E-2</c:v>
                  </c:pt>
                  <c:pt idx="25">
                    <c:v>6.1474169770428508E-2</c:v>
                  </c:pt>
                  <c:pt idx="26">
                    <c:v>6.3622080666850461E-2</c:v>
                  </c:pt>
                  <c:pt idx="27">
                    <c:v>5.4830136209263379E-2</c:v>
                  </c:pt>
                  <c:pt idx="28">
                    <c:v>5.9684371204341842E-2</c:v>
                  </c:pt>
                  <c:pt idx="29">
                    <c:v>6.2817186977390332E-2</c:v>
                  </c:pt>
                  <c:pt idx="30">
                    <c:v>5.524410385608805E-2</c:v>
                  </c:pt>
                  <c:pt idx="31">
                    <c:v>5.919183932719542E-2</c:v>
                  </c:pt>
                  <c:pt idx="32">
                    <c:v>5.5507214891937315E-2</c:v>
                  </c:pt>
                  <c:pt idx="33">
                    <c:v>5.85580333015914E-2</c:v>
                  </c:pt>
                  <c:pt idx="34">
                    <c:v>5.7085271236944977E-2</c:v>
                  </c:pt>
                </c:numCache>
              </c:numRef>
            </c:plus>
            <c:minus>
              <c:numRef>
                <c:f>pooled!$AC$4:$AC$38</c:f>
                <c:numCache>
                  <c:formatCode>General</c:formatCode>
                  <c:ptCount val="35"/>
                  <c:pt idx="0">
                    <c:v>6.3022621436403164E-2</c:v>
                  </c:pt>
                  <c:pt idx="1">
                    <c:v>6.5591977908578625E-2</c:v>
                  </c:pt>
                  <c:pt idx="2">
                    <c:v>6.0264878979311015E-2</c:v>
                  </c:pt>
                  <c:pt idx="3">
                    <c:v>6.7512651822786915E-2</c:v>
                  </c:pt>
                  <c:pt idx="4">
                    <c:v>7.2685319029218196E-2</c:v>
                  </c:pt>
                  <c:pt idx="5">
                    <c:v>7.0495515052762553E-2</c:v>
                  </c:pt>
                  <c:pt idx="6">
                    <c:v>7.3366032924306504E-2</c:v>
                  </c:pt>
                  <c:pt idx="7">
                    <c:v>7.4281219258733308E-2</c:v>
                  </c:pt>
                  <c:pt idx="8">
                    <c:v>7.1577365649931959E-2</c:v>
                  </c:pt>
                  <c:pt idx="9">
                    <c:v>6.5628042966739825E-2</c:v>
                  </c:pt>
                  <c:pt idx="10">
                    <c:v>6.7923371660837548E-2</c:v>
                  </c:pt>
                  <c:pt idx="11">
                    <c:v>6.3512348972734015E-2</c:v>
                  </c:pt>
                  <c:pt idx="12">
                    <c:v>6.5527658586579871E-2</c:v>
                  </c:pt>
                  <c:pt idx="13">
                    <c:v>6.2657633271280003E-2</c:v>
                  </c:pt>
                  <c:pt idx="14">
                    <c:v>5.8357473920609568E-2</c:v>
                  </c:pt>
                  <c:pt idx="15">
                    <c:v>5.8291443874575542E-2</c:v>
                  </c:pt>
                  <c:pt idx="16">
                    <c:v>5.1664108723530555E-2</c:v>
                  </c:pt>
                  <c:pt idx="17">
                    <c:v>5.5843485568329403E-2</c:v>
                  </c:pt>
                  <c:pt idx="18">
                    <c:v>6.291284486698201E-2</c:v>
                  </c:pt>
                  <c:pt idx="19">
                    <c:v>6.2052188063392535E-2</c:v>
                  </c:pt>
                  <c:pt idx="20">
                    <c:v>6.391905996399555E-2</c:v>
                  </c:pt>
                  <c:pt idx="21">
                    <c:v>6.8800763301288315E-2</c:v>
                  </c:pt>
                  <c:pt idx="22">
                    <c:v>6.3298081956124075E-2</c:v>
                  </c:pt>
                  <c:pt idx="23">
                    <c:v>7.1733133616739858E-2</c:v>
                  </c:pt>
                  <c:pt idx="24">
                    <c:v>6.5435557554464938E-2</c:v>
                  </c:pt>
                  <c:pt idx="25">
                    <c:v>6.1474169770428508E-2</c:v>
                  </c:pt>
                  <c:pt idx="26">
                    <c:v>6.3622080666850461E-2</c:v>
                  </c:pt>
                  <c:pt idx="27">
                    <c:v>5.4830136209263379E-2</c:v>
                  </c:pt>
                  <c:pt idx="28">
                    <c:v>5.9684371204341842E-2</c:v>
                  </c:pt>
                  <c:pt idx="29">
                    <c:v>6.2817186977390332E-2</c:v>
                  </c:pt>
                  <c:pt idx="30">
                    <c:v>5.524410385608805E-2</c:v>
                  </c:pt>
                  <c:pt idx="31">
                    <c:v>5.919183932719542E-2</c:v>
                  </c:pt>
                  <c:pt idx="32">
                    <c:v>5.5507214891937315E-2</c:v>
                  </c:pt>
                  <c:pt idx="33">
                    <c:v>5.85580333015914E-2</c:v>
                  </c:pt>
                  <c:pt idx="34">
                    <c:v>5.7085271236944977E-2</c:v>
                  </c:pt>
                </c:numCache>
              </c:numRef>
            </c:minus>
            <c:spPr>
              <a:noFill/>
              <a:ln w="28575" cap="flat" cmpd="sng" algn="ctr">
                <a:solidFill>
                  <a:schemeClr val="tx1">
                    <a:lumMod val="50000"/>
                    <a:lumOff val="50000"/>
                    <a:alpha val="30000"/>
                  </a:schemeClr>
                </a:solidFill>
                <a:round/>
              </a:ln>
              <a:effectLst/>
            </c:spPr>
          </c:errBars>
          <c:val>
            <c:numRef>
              <c:f>pooled!$Y$4:$Y$38</c:f>
              <c:numCache>
                <c:formatCode>General</c:formatCode>
                <c:ptCount val="35"/>
                <c:pt idx="0">
                  <c:v>2.8119166666666667E-2</c:v>
                </c:pt>
                <c:pt idx="1">
                  <c:v>4.9977624999999991E-2</c:v>
                </c:pt>
                <c:pt idx="2">
                  <c:v>5.3622583333333335E-2</c:v>
                </c:pt>
                <c:pt idx="3">
                  <c:v>3.0968541666666672E-2</c:v>
                </c:pt>
                <c:pt idx="4">
                  <c:v>3.0641833333333344E-2</c:v>
                </c:pt>
                <c:pt idx="5">
                  <c:v>-3.0952208333333339E-2</c:v>
                </c:pt>
                <c:pt idx="6">
                  <c:v>-3.0424166666666772E-3</c:v>
                </c:pt>
                <c:pt idx="7">
                  <c:v>-1.7157166666666678E-2</c:v>
                </c:pt>
                <c:pt idx="8">
                  <c:v>3.6097499999999998E-2</c:v>
                </c:pt>
                <c:pt idx="9">
                  <c:v>4.3686375000000006E-2</c:v>
                </c:pt>
                <c:pt idx="10">
                  <c:v>4.4517249999999987E-2</c:v>
                </c:pt>
                <c:pt idx="11">
                  <c:v>8.0609708333333335E-2</c:v>
                </c:pt>
                <c:pt idx="12">
                  <c:v>4.3388333333333334E-2</c:v>
                </c:pt>
                <c:pt idx="13">
                  <c:v>5.3429833333333343E-2</c:v>
                </c:pt>
                <c:pt idx="14">
                  <c:v>7.8858916666666654E-2</c:v>
                </c:pt>
                <c:pt idx="15">
                  <c:v>7.3116250000000008E-2</c:v>
                </c:pt>
                <c:pt idx="16">
                  <c:v>0.11773612499999998</c:v>
                </c:pt>
                <c:pt idx="17">
                  <c:v>0.10088879166666669</c:v>
                </c:pt>
                <c:pt idx="18">
                  <c:v>8.1228083333333354E-2</c:v>
                </c:pt>
                <c:pt idx="19">
                  <c:v>9.8021291666666677E-2</c:v>
                </c:pt>
                <c:pt idx="20">
                  <c:v>9.0121916666666677E-2</c:v>
                </c:pt>
                <c:pt idx="21">
                  <c:v>0.11361162499999999</c:v>
                </c:pt>
                <c:pt idx="22">
                  <c:v>6.4262041666666672E-2</c:v>
                </c:pt>
                <c:pt idx="23">
                  <c:v>8.7415833333333359E-2</c:v>
                </c:pt>
                <c:pt idx="24">
                  <c:v>8.5096208333333326E-2</c:v>
                </c:pt>
                <c:pt idx="25">
                  <c:v>3.4051083333333343E-2</c:v>
                </c:pt>
                <c:pt idx="26">
                  <c:v>5.3752333333333346E-2</c:v>
                </c:pt>
                <c:pt idx="27">
                  <c:v>6.7145958333333353E-2</c:v>
                </c:pt>
                <c:pt idx="28">
                  <c:v>3.1586083333333327E-2</c:v>
                </c:pt>
                <c:pt idx="29">
                  <c:v>1.4764333333333329E-2</c:v>
                </c:pt>
                <c:pt idx="30">
                  <c:v>6.6572083333333405E-3</c:v>
                </c:pt>
                <c:pt idx="31">
                  <c:v>2.6552041666666668E-2</c:v>
                </c:pt>
                <c:pt idx="32">
                  <c:v>4.6454958333333331E-2</c:v>
                </c:pt>
                <c:pt idx="33">
                  <c:v>1.8731958333333337E-2</c:v>
                </c:pt>
                <c:pt idx="34">
                  <c:v>5.7894541666666681E-2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71-0C42-B8E3-FCED61317645}"/>
            </c:ext>
          </c:extLst>
        </c:ser>
        <c:ser>
          <c:idx val="2"/>
          <c:order val="2"/>
          <c:tx>
            <c:strRef>
              <c:f>pooled!$Z$3</c:f>
              <c:strCache>
                <c:ptCount val="1"/>
                <c:pt idx="0">
                  <c:v>Gal4/UAS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pooled!$AD$4:$AD$38</c:f>
                <c:numCache>
                  <c:formatCode>General</c:formatCode>
                  <c:ptCount val="35"/>
                  <c:pt idx="0">
                    <c:v>6.1881024949939807E-2</c:v>
                  </c:pt>
                  <c:pt idx="1">
                    <c:v>6.297314800928408E-2</c:v>
                  </c:pt>
                  <c:pt idx="2">
                    <c:v>5.7764790557398346E-2</c:v>
                  </c:pt>
                  <c:pt idx="3">
                    <c:v>6.0859032322139336E-2</c:v>
                  </c:pt>
                  <c:pt idx="4">
                    <c:v>5.5952470807399554E-2</c:v>
                  </c:pt>
                  <c:pt idx="5">
                    <c:v>5.8949797371456628E-2</c:v>
                  </c:pt>
                  <c:pt idx="6">
                    <c:v>5.407468777034289E-2</c:v>
                  </c:pt>
                  <c:pt idx="7">
                    <c:v>4.7602123350940086E-2</c:v>
                  </c:pt>
                  <c:pt idx="8">
                    <c:v>4.6396993597705175E-2</c:v>
                  </c:pt>
                  <c:pt idx="9">
                    <c:v>4.358413661416384E-2</c:v>
                  </c:pt>
                  <c:pt idx="10">
                    <c:v>4.3713057571051601E-2</c:v>
                  </c:pt>
                  <c:pt idx="11">
                    <c:v>4.414092409288093E-2</c:v>
                  </c:pt>
                  <c:pt idx="12">
                    <c:v>4.2996690776395119E-2</c:v>
                  </c:pt>
                  <c:pt idx="13">
                    <c:v>4.189533205675585E-2</c:v>
                  </c:pt>
                  <c:pt idx="14">
                    <c:v>4.0845832254352787E-2</c:v>
                  </c:pt>
                  <c:pt idx="15">
                    <c:v>4.126852747380233E-2</c:v>
                  </c:pt>
                  <c:pt idx="16">
                    <c:v>3.9901857339969399E-2</c:v>
                  </c:pt>
                  <c:pt idx="17">
                    <c:v>3.9600380885468203E-2</c:v>
                  </c:pt>
                  <c:pt idx="18">
                    <c:v>3.9150733265315478E-2</c:v>
                  </c:pt>
                  <c:pt idx="19">
                    <c:v>3.8143679086148054E-2</c:v>
                  </c:pt>
                  <c:pt idx="20">
                    <c:v>3.7829362878930274E-2</c:v>
                  </c:pt>
                  <c:pt idx="21">
                    <c:v>3.5587008280176406E-2</c:v>
                  </c:pt>
                  <c:pt idx="22">
                    <c:v>3.6497979157461613E-2</c:v>
                  </c:pt>
                  <c:pt idx="23">
                    <c:v>3.9153339412240938E-2</c:v>
                  </c:pt>
                  <c:pt idx="24">
                    <c:v>4.4670406352682449E-2</c:v>
                  </c:pt>
                  <c:pt idx="25">
                    <c:v>4.4051853022348611E-2</c:v>
                  </c:pt>
                  <c:pt idx="26">
                    <c:v>4.4683153393809141E-2</c:v>
                  </c:pt>
                  <c:pt idx="27">
                    <c:v>4.2320141450565098E-2</c:v>
                  </c:pt>
                  <c:pt idx="28">
                    <c:v>4.652106116561229E-2</c:v>
                  </c:pt>
                  <c:pt idx="29">
                    <c:v>4.3750386819200959E-2</c:v>
                  </c:pt>
                  <c:pt idx="30">
                    <c:v>4.1869017325753002E-2</c:v>
                  </c:pt>
                  <c:pt idx="31">
                    <c:v>4.2339002512607797E-2</c:v>
                  </c:pt>
                  <c:pt idx="32">
                    <c:v>4.1980332201433129E-2</c:v>
                  </c:pt>
                  <c:pt idx="33">
                    <c:v>3.9425251172849528E-2</c:v>
                  </c:pt>
                  <c:pt idx="34">
                    <c:v>3.5855291500600177E-2</c:v>
                  </c:pt>
                </c:numCache>
              </c:numRef>
            </c:plus>
            <c:minus>
              <c:numRef>
                <c:f>pooled!$AD$4:$AD$38</c:f>
                <c:numCache>
                  <c:formatCode>General</c:formatCode>
                  <c:ptCount val="35"/>
                  <c:pt idx="0">
                    <c:v>6.1881024949939807E-2</c:v>
                  </c:pt>
                  <c:pt idx="1">
                    <c:v>6.297314800928408E-2</c:v>
                  </c:pt>
                  <c:pt idx="2">
                    <c:v>5.7764790557398346E-2</c:v>
                  </c:pt>
                  <c:pt idx="3">
                    <c:v>6.0859032322139336E-2</c:v>
                  </c:pt>
                  <c:pt idx="4">
                    <c:v>5.5952470807399554E-2</c:v>
                  </c:pt>
                  <c:pt idx="5">
                    <c:v>5.8949797371456628E-2</c:v>
                  </c:pt>
                  <c:pt idx="6">
                    <c:v>5.407468777034289E-2</c:v>
                  </c:pt>
                  <c:pt idx="7">
                    <c:v>4.7602123350940086E-2</c:v>
                  </c:pt>
                  <c:pt idx="8">
                    <c:v>4.6396993597705175E-2</c:v>
                  </c:pt>
                  <c:pt idx="9">
                    <c:v>4.358413661416384E-2</c:v>
                  </c:pt>
                  <c:pt idx="10">
                    <c:v>4.3713057571051601E-2</c:v>
                  </c:pt>
                  <c:pt idx="11">
                    <c:v>4.414092409288093E-2</c:v>
                  </c:pt>
                  <c:pt idx="12">
                    <c:v>4.2996690776395119E-2</c:v>
                  </c:pt>
                  <c:pt idx="13">
                    <c:v>4.189533205675585E-2</c:v>
                  </c:pt>
                  <c:pt idx="14">
                    <c:v>4.0845832254352787E-2</c:v>
                  </c:pt>
                  <c:pt idx="15">
                    <c:v>4.126852747380233E-2</c:v>
                  </c:pt>
                  <c:pt idx="16">
                    <c:v>3.9901857339969399E-2</c:v>
                  </c:pt>
                  <c:pt idx="17">
                    <c:v>3.9600380885468203E-2</c:v>
                  </c:pt>
                  <c:pt idx="18">
                    <c:v>3.9150733265315478E-2</c:v>
                  </c:pt>
                  <c:pt idx="19">
                    <c:v>3.8143679086148054E-2</c:v>
                  </c:pt>
                  <c:pt idx="20">
                    <c:v>3.7829362878930274E-2</c:v>
                  </c:pt>
                  <c:pt idx="21">
                    <c:v>3.5587008280176406E-2</c:v>
                  </c:pt>
                  <c:pt idx="22">
                    <c:v>3.6497979157461613E-2</c:v>
                  </c:pt>
                  <c:pt idx="23">
                    <c:v>3.9153339412240938E-2</c:v>
                  </c:pt>
                  <c:pt idx="24">
                    <c:v>4.4670406352682449E-2</c:v>
                  </c:pt>
                  <c:pt idx="25">
                    <c:v>4.4051853022348611E-2</c:v>
                  </c:pt>
                  <c:pt idx="26">
                    <c:v>4.4683153393809141E-2</c:v>
                  </c:pt>
                  <c:pt idx="27">
                    <c:v>4.2320141450565098E-2</c:v>
                  </c:pt>
                  <c:pt idx="28">
                    <c:v>4.652106116561229E-2</c:v>
                  </c:pt>
                  <c:pt idx="29">
                    <c:v>4.3750386819200959E-2</c:v>
                  </c:pt>
                  <c:pt idx="30">
                    <c:v>4.1869017325753002E-2</c:v>
                  </c:pt>
                  <c:pt idx="31">
                    <c:v>4.2339002512607797E-2</c:v>
                  </c:pt>
                  <c:pt idx="32">
                    <c:v>4.1980332201433129E-2</c:v>
                  </c:pt>
                  <c:pt idx="33">
                    <c:v>3.9425251172849528E-2</c:v>
                  </c:pt>
                  <c:pt idx="34">
                    <c:v>3.5855291500600177E-2</c:v>
                  </c:pt>
                </c:numCache>
              </c:numRef>
            </c:minus>
            <c:spPr>
              <a:noFill/>
              <a:ln w="28575" cap="flat" cmpd="sng" algn="ctr">
                <a:solidFill>
                  <a:srgbClr val="FF0000">
                    <a:alpha val="30000"/>
                  </a:srgbClr>
                </a:solidFill>
                <a:round/>
              </a:ln>
              <a:effectLst/>
            </c:spPr>
          </c:errBars>
          <c:val>
            <c:numRef>
              <c:f>pooled!$Z$4:$Z$38</c:f>
              <c:numCache>
                <c:formatCode>General</c:formatCode>
                <c:ptCount val="35"/>
                <c:pt idx="0">
                  <c:v>0.26489250000000003</c:v>
                </c:pt>
                <c:pt idx="1">
                  <c:v>0.23797179166666668</c:v>
                </c:pt>
                <c:pt idx="2">
                  <c:v>0.25393333333333334</c:v>
                </c:pt>
                <c:pt idx="3">
                  <c:v>0.22488416666666664</c:v>
                </c:pt>
                <c:pt idx="4">
                  <c:v>0.21018499999999998</c:v>
                </c:pt>
                <c:pt idx="5">
                  <c:v>0.1414482916666667</c:v>
                </c:pt>
                <c:pt idx="6">
                  <c:v>-2.5116791666666655E-2</c:v>
                </c:pt>
                <c:pt idx="7">
                  <c:v>-0.125359</c:v>
                </c:pt>
                <c:pt idx="8">
                  <c:v>-0.16790108333333331</c:v>
                </c:pt>
                <c:pt idx="9">
                  <c:v>-0.21311445833333334</c:v>
                </c:pt>
                <c:pt idx="10">
                  <c:v>-0.27569679166666666</c:v>
                </c:pt>
                <c:pt idx="11">
                  <c:v>-0.30641195833333335</c:v>
                </c:pt>
                <c:pt idx="12">
                  <c:v>-0.3370734583333333</c:v>
                </c:pt>
                <c:pt idx="13">
                  <c:v>-0.32992525</c:v>
                </c:pt>
                <c:pt idx="14">
                  <c:v>-0.36078749999999998</c:v>
                </c:pt>
                <c:pt idx="15">
                  <c:v>-0.40126624999999999</c:v>
                </c:pt>
                <c:pt idx="16">
                  <c:v>-0.44141429166666674</c:v>
                </c:pt>
                <c:pt idx="17">
                  <c:v>-0.47567583333333335</c:v>
                </c:pt>
                <c:pt idx="18">
                  <c:v>-0.49411470833333343</c:v>
                </c:pt>
                <c:pt idx="19">
                  <c:v>-0.51201833333333335</c:v>
                </c:pt>
                <c:pt idx="20">
                  <c:v>-0.52891041666666661</c:v>
                </c:pt>
                <c:pt idx="21">
                  <c:v>-0.54360999999999982</c:v>
                </c:pt>
                <c:pt idx="22">
                  <c:v>-0.55055416666666668</c:v>
                </c:pt>
                <c:pt idx="23">
                  <c:v>-0.55336291666666659</c:v>
                </c:pt>
                <c:pt idx="24">
                  <c:v>-0.56905749999999999</c:v>
                </c:pt>
                <c:pt idx="25">
                  <c:v>-0.60752791666666661</c:v>
                </c:pt>
                <c:pt idx="26">
                  <c:v>-0.62148124999999999</c:v>
                </c:pt>
                <c:pt idx="27">
                  <c:v>-0.63704624999999993</c:v>
                </c:pt>
                <c:pt idx="28">
                  <c:v>-0.63644750000000005</c:v>
                </c:pt>
                <c:pt idx="29">
                  <c:v>-0.63698250000000001</c:v>
                </c:pt>
                <c:pt idx="30">
                  <c:v>-0.62482429166666664</c:v>
                </c:pt>
                <c:pt idx="31">
                  <c:v>-0.63530595833333336</c:v>
                </c:pt>
                <c:pt idx="32">
                  <c:v>-0.64485720833333338</c:v>
                </c:pt>
                <c:pt idx="33">
                  <c:v>-0.62215416666666667</c:v>
                </c:pt>
                <c:pt idx="34">
                  <c:v>-0.63665083333333317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71-0C42-B8E3-FCED613176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2306432"/>
        <c:axId val="-269250640"/>
      </c:lineChart>
      <c:catAx>
        <c:axId val="-162306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alpha val="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269250640"/>
        <c:crosses val="autoZero"/>
        <c:auto val="1"/>
        <c:lblAlgn val="ctr"/>
        <c:lblOffset val="100"/>
        <c:noMultiLvlLbl val="0"/>
      </c:catAx>
      <c:valAx>
        <c:axId val="-269250640"/>
        <c:scaling>
          <c:orientation val="minMax"/>
          <c:max val="0.8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/>
                  <a:t>PI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Arial" charset="0"/>
                  <a:ea typeface="Arial" charset="0"/>
                  <a:cs typeface="Arial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162306432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292636497360905"/>
          <c:y val="0.89612178936148279"/>
          <c:w val="0.83210983242479308"/>
          <c:h val="8.37634075268150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  <a:latin typeface="Arial" charset="0"/>
          <a:ea typeface="Arial" charset="0"/>
          <a:cs typeface="Arial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r>
              <a:rPr lang="en-US"/>
              <a:t>70% light</a:t>
            </a:r>
          </a:p>
        </c:rich>
      </c:tx>
      <c:layout>
        <c:manualLayout>
          <c:xMode val="edge"/>
          <c:yMode val="edge"/>
          <c:x val="0.43649670004841601"/>
          <c:y val="3.54330708661416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pooled!$AF$3</c:f>
              <c:strCache>
                <c:ptCount val="1"/>
                <c:pt idx="0">
                  <c:v>Gal4/+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pooled!$AJ$4:$AJ$38</c:f>
                <c:numCache>
                  <c:formatCode>General</c:formatCode>
                  <c:ptCount val="35"/>
                  <c:pt idx="0">
                    <c:v>4.465623004684733E-2</c:v>
                  </c:pt>
                  <c:pt idx="1">
                    <c:v>4.5303575739331907E-2</c:v>
                  </c:pt>
                  <c:pt idx="2">
                    <c:v>4.5710894255069981E-2</c:v>
                  </c:pt>
                  <c:pt idx="3">
                    <c:v>4.2706550075411895E-2</c:v>
                  </c:pt>
                  <c:pt idx="4">
                    <c:v>5.101332725097793E-2</c:v>
                  </c:pt>
                  <c:pt idx="5">
                    <c:v>5.4784376091002819E-2</c:v>
                  </c:pt>
                  <c:pt idx="6">
                    <c:v>5.8828798717214408E-2</c:v>
                  </c:pt>
                  <c:pt idx="7">
                    <c:v>5.7770020529905285E-2</c:v>
                  </c:pt>
                  <c:pt idx="8">
                    <c:v>5.4736670107198168E-2</c:v>
                  </c:pt>
                  <c:pt idx="9">
                    <c:v>5.4348806959665638E-2</c:v>
                  </c:pt>
                  <c:pt idx="10">
                    <c:v>4.7027482972413916E-2</c:v>
                  </c:pt>
                  <c:pt idx="11">
                    <c:v>5.3042342987060495E-2</c:v>
                  </c:pt>
                  <c:pt idx="12">
                    <c:v>4.3757227883862604E-2</c:v>
                  </c:pt>
                  <c:pt idx="13">
                    <c:v>4.0909456632536707E-2</c:v>
                  </c:pt>
                  <c:pt idx="14">
                    <c:v>4.5379920547100751E-2</c:v>
                  </c:pt>
                  <c:pt idx="15">
                    <c:v>4.7018146955568954E-2</c:v>
                  </c:pt>
                  <c:pt idx="16">
                    <c:v>4.0335506947730575E-2</c:v>
                  </c:pt>
                  <c:pt idx="17">
                    <c:v>4.6137497097509174E-2</c:v>
                  </c:pt>
                  <c:pt idx="18">
                    <c:v>4.9378164066986426E-2</c:v>
                  </c:pt>
                  <c:pt idx="19">
                    <c:v>4.5612657838958515E-2</c:v>
                  </c:pt>
                  <c:pt idx="20">
                    <c:v>4.9002116425256245E-2</c:v>
                  </c:pt>
                  <c:pt idx="21">
                    <c:v>4.5971550292526649E-2</c:v>
                  </c:pt>
                  <c:pt idx="22">
                    <c:v>4.2707018459741251E-2</c:v>
                  </c:pt>
                  <c:pt idx="23">
                    <c:v>3.8881754254365776E-2</c:v>
                  </c:pt>
                  <c:pt idx="24">
                    <c:v>4.4887014729270924E-2</c:v>
                  </c:pt>
                  <c:pt idx="25">
                    <c:v>4.902797114596915E-2</c:v>
                  </c:pt>
                  <c:pt idx="26">
                    <c:v>4.1873306467993129E-2</c:v>
                  </c:pt>
                  <c:pt idx="27">
                    <c:v>4.0277320646225988E-2</c:v>
                  </c:pt>
                  <c:pt idx="28">
                    <c:v>3.8438200534047527E-2</c:v>
                  </c:pt>
                  <c:pt idx="29">
                    <c:v>4.1180364512182953E-2</c:v>
                  </c:pt>
                  <c:pt idx="30">
                    <c:v>4.3699402692545596E-2</c:v>
                  </c:pt>
                  <c:pt idx="31">
                    <c:v>4.6354674496746621E-2</c:v>
                  </c:pt>
                  <c:pt idx="32">
                    <c:v>4.691700033834776E-2</c:v>
                  </c:pt>
                  <c:pt idx="33">
                    <c:v>4.8097062783197253E-2</c:v>
                  </c:pt>
                  <c:pt idx="34">
                    <c:v>4.965995653056466E-2</c:v>
                  </c:pt>
                </c:numCache>
              </c:numRef>
            </c:plus>
            <c:minus>
              <c:numRef>
                <c:f>pooled!$AJ$4:$AJ$38</c:f>
                <c:numCache>
                  <c:formatCode>General</c:formatCode>
                  <c:ptCount val="35"/>
                  <c:pt idx="0">
                    <c:v>4.465623004684733E-2</c:v>
                  </c:pt>
                  <c:pt idx="1">
                    <c:v>4.5303575739331907E-2</c:v>
                  </c:pt>
                  <c:pt idx="2">
                    <c:v>4.5710894255069981E-2</c:v>
                  </c:pt>
                  <c:pt idx="3">
                    <c:v>4.2706550075411895E-2</c:v>
                  </c:pt>
                  <c:pt idx="4">
                    <c:v>5.101332725097793E-2</c:v>
                  </c:pt>
                  <c:pt idx="5">
                    <c:v>5.4784376091002819E-2</c:v>
                  </c:pt>
                  <c:pt idx="6">
                    <c:v>5.8828798717214408E-2</c:v>
                  </c:pt>
                  <c:pt idx="7">
                    <c:v>5.7770020529905285E-2</c:v>
                  </c:pt>
                  <c:pt idx="8">
                    <c:v>5.4736670107198168E-2</c:v>
                  </c:pt>
                  <c:pt idx="9">
                    <c:v>5.4348806959665638E-2</c:v>
                  </c:pt>
                  <c:pt idx="10">
                    <c:v>4.7027482972413916E-2</c:v>
                  </c:pt>
                  <c:pt idx="11">
                    <c:v>5.3042342987060495E-2</c:v>
                  </c:pt>
                  <c:pt idx="12">
                    <c:v>4.3757227883862604E-2</c:v>
                  </c:pt>
                  <c:pt idx="13">
                    <c:v>4.0909456632536707E-2</c:v>
                  </c:pt>
                  <c:pt idx="14">
                    <c:v>4.5379920547100751E-2</c:v>
                  </c:pt>
                  <c:pt idx="15">
                    <c:v>4.7018146955568954E-2</c:v>
                  </c:pt>
                  <c:pt idx="16">
                    <c:v>4.0335506947730575E-2</c:v>
                  </c:pt>
                  <c:pt idx="17">
                    <c:v>4.6137497097509174E-2</c:v>
                  </c:pt>
                  <c:pt idx="18">
                    <c:v>4.9378164066986426E-2</c:v>
                  </c:pt>
                  <c:pt idx="19">
                    <c:v>4.5612657838958515E-2</c:v>
                  </c:pt>
                  <c:pt idx="20">
                    <c:v>4.9002116425256245E-2</c:v>
                  </c:pt>
                  <c:pt idx="21">
                    <c:v>4.5971550292526649E-2</c:v>
                  </c:pt>
                  <c:pt idx="22">
                    <c:v>4.2707018459741251E-2</c:v>
                  </c:pt>
                  <c:pt idx="23">
                    <c:v>3.8881754254365776E-2</c:v>
                  </c:pt>
                  <c:pt idx="24">
                    <c:v>4.4887014729270924E-2</c:v>
                  </c:pt>
                  <c:pt idx="25">
                    <c:v>4.902797114596915E-2</c:v>
                  </c:pt>
                  <c:pt idx="26">
                    <c:v>4.1873306467993129E-2</c:v>
                  </c:pt>
                  <c:pt idx="27">
                    <c:v>4.0277320646225988E-2</c:v>
                  </c:pt>
                  <c:pt idx="28">
                    <c:v>3.8438200534047527E-2</c:v>
                  </c:pt>
                  <c:pt idx="29">
                    <c:v>4.1180364512182953E-2</c:v>
                  </c:pt>
                  <c:pt idx="30">
                    <c:v>4.3699402692545596E-2</c:v>
                  </c:pt>
                  <c:pt idx="31">
                    <c:v>4.6354674496746621E-2</c:v>
                  </c:pt>
                  <c:pt idx="32">
                    <c:v>4.691700033834776E-2</c:v>
                  </c:pt>
                  <c:pt idx="33">
                    <c:v>4.8097062783197253E-2</c:v>
                  </c:pt>
                  <c:pt idx="34">
                    <c:v>4.965995653056466E-2</c:v>
                  </c:pt>
                </c:numCache>
              </c:numRef>
            </c:minus>
            <c:spPr>
              <a:noFill/>
              <a:ln w="28575" cap="flat" cmpd="sng" algn="ctr">
                <a:solidFill>
                  <a:schemeClr val="tx1">
                    <a:alpha val="30000"/>
                  </a:schemeClr>
                </a:solidFill>
                <a:round/>
              </a:ln>
              <a:effectLst/>
            </c:spPr>
          </c:errBars>
          <c:val>
            <c:numRef>
              <c:f>pooled!$AF$4:$AF$38</c:f>
              <c:numCache>
                <c:formatCode>General</c:formatCode>
                <c:ptCount val="35"/>
                <c:pt idx="0">
                  <c:v>-3.4814863636363637E-2</c:v>
                </c:pt>
                <c:pt idx="1">
                  <c:v>-1.7181545454545453E-2</c:v>
                </c:pt>
                <c:pt idx="2">
                  <c:v>-6.4007272727272775E-3</c:v>
                </c:pt>
                <c:pt idx="3">
                  <c:v>-8.088318181818193E-3</c:v>
                </c:pt>
                <c:pt idx="4">
                  <c:v>-2.6153500000000007E-2</c:v>
                </c:pt>
                <c:pt idx="5">
                  <c:v>-1.7994727272727259E-2</c:v>
                </c:pt>
                <c:pt idx="6">
                  <c:v>-9.9062272727272801E-3</c:v>
                </c:pt>
                <c:pt idx="7">
                  <c:v>-2.1923227272727278E-2</c:v>
                </c:pt>
                <c:pt idx="8">
                  <c:v>1.0347999999999996E-2</c:v>
                </c:pt>
                <c:pt idx="9">
                  <c:v>1.5604090909090913E-2</c:v>
                </c:pt>
                <c:pt idx="10">
                  <c:v>2.5581045454545467E-2</c:v>
                </c:pt>
                <c:pt idx="11">
                  <c:v>4.5977590909090926E-2</c:v>
                </c:pt>
                <c:pt idx="12">
                  <c:v>1.7130636363636372E-2</c:v>
                </c:pt>
                <c:pt idx="13">
                  <c:v>-4.0687727272727247E-3</c:v>
                </c:pt>
                <c:pt idx="14">
                  <c:v>2.3018772727272718E-2</c:v>
                </c:pt>
                <c:pt idx="15">
                  <c:v>2.0315863636363628E-2</c:v>
                </c:pt>
                <c:pt idx="16">
                  <c:v>2.8856454545454532E-2</c:v>
                </c:pt>
                <c:pt idx="17">
                  <c:v>7.9846818181818185E-2</c:v>
                </c:pt>
                <c:pt idx="18">
                  <c:v>9.8645409090909103E-2</c:v>
                </c:pt>
                <c:pt idx="19">
                  <c:v>9.6093772727272722E-2</c:v>
                </c:pt>
                <c:pt idx="20">
                  <c:v>0.13076740909090909</c:v>
                </c:pt>
                <c:pt idx="21">
                  <c:v>0.16062890909090907</c:v>
                </c:pt>
                <c:pt idx="22">
                  <c:v>0.12515104545454545</c:v>
                </c:pt>
                <c:pt idx="23">
                  <c:v>0.11626872727272729</c:v>
                </c:pt>
                <c:pt idx="24">
                  <c:v>8.2751181818181835E-2</c:v>
                </c:pt>
                <c:pt idx="25">
                  <c:v>5.9591318181818169E-2</c:v>
                </c:pt>
                <c:pt idx="26">
                  <c:v>4.3626227272727282E-2</c:v>
                </c:pt>
                <c:pt idx="27">
                  <c:v>1.5433318181818175E-2</c:v>
                </c:pt>
                <c:pt idx="28">
                  <c:v>4.2038863636363631E-2</c:v>
                </c:pt>
                <c:pt idx="29">
                  <c:v>7.9254136363636374E-2</c:v>
                </c:pt>
                <c:pt idx="30">
                  <c:v>9.3392136363636385E-2</c:v>
                </c:pt>
                <c:pt idx="31">
                  <c:v>7.1688636363636357E-2</c:v>
                </c:pt>
                <c:pt idx="32">
                  <c:v>7.9765909090909082E-2</c:v>
                </c:pt>
                <c:pt idx="33">
                  <c:v>4.9543409090909089E-2</c:v>
                </c:pt>
                <c:pt idx="34">
                  <c:v>3.3588409090909085E-2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2D-4846-A5D7-E1FD6E910046}"/>
            </c:ext>
          </c:extLst>
        </c:ser>
        <c:ser>
          <c:idx val="1"/>
          <c:order val="1"/>
          <c:tx>
            <c:strRef>
              <c:f>pooled!$AG$3</c:f>
              <c:strCache>
                <c:ptCount val="1"/>
                <c:pt idx="0">
                  <c:v>UAS/+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pooled!$AK$4:$AK$38</c:f>
                <c:numCache>
                  <c:formatCode>General</c:formatCode>
                  <c:ptCount val="35"/>
                  <c:pt idx="0">
                    <c:v>5.776921884972349E-2</c:v>
                  </c:pt>
                  <c:pt idx="1">
                    <c:v>6.0893509932036252E-2</c:v>
                  </c:pt>
                  <c:pt idx="2">
                    <c:v>6.18153703463016E-2</c:v>
                  </c:pt>
                  <c:pt idx="3">
                    <c:v>6.0086779630709269E-2</c:v>
                  </c:pt>
                  <c:pt idx="4">
                    <c:v>5.9954047606608343E-2</c:v>
                  </c:pt>
                  <c:pt idx="5">
                    <c:v>5.1370367433260455E-2</c:v>
                  </c:pt>
                  <c:pt idx="6">
                    <c:v>5.3358855353778531E-2</c:v>
                  </c:pt>
                  <c:pt idx="7">
                    <c:v>5.830906605077027E-2</c:v>
                  </c:pt>
                  <c:pt idx="8">
                    <c:v>5.7945610913740418E-2</c:v>
                  </c:pt>
                  <c:pt idx="9">
                    <c:v>5.572500788113318E-2</c:v>
                  </c:pt>
                  <c:pt idx="10">
                    <c:v>4.6594013492882599E-2</c:v>
                  </c:pt>
                  <c:pt idx="11">
                    <c:v>5.0737092183446846E-2</c:v>
                  </c:pt>
                  <c:pt idx="12">
                    <c:v>4.9654282710518284E-2</c:v>
                  </c:pt>
                  <c:pt idx="13">
                    <c:v>4.9356616811742138E-2</c:v>
                  </c:pt>
                  <c:pt idx="14">
                    <c:v>5.4236484271222657E-2</c:v>
                  </c:pt>
                  <c:pt idx="15">
                    <c:v>5.3624086989547522E-2</c:v>
                  </c:pt>
                  <c:pt idx="16">
                    <c:v>6.3873422054757698E-2</c:v>
                  </c:pt>
                  <c:pt idx="17">
                    <c:v>5.6412402833806163E-2</c:v>
                  </c:pt>
                  <c:pt idx="18">
                    <c:v>5.2333405018614221E-2</c:v>
                  </c:pt>
                  <c:pt idx="19">
                    <c:v>4.9680304557843342E-2</c:v>
                  </c:pt>
                  <c:pt idx="20">
                    <c:v>5.5160679438063173E-2</c:v>
                  </c:pt>
                  <c:pt idx="21">
                    <c:v>5.6039499591859658E-2</c:v>
                  </c:pt>
                  <c:pt idx="22">
                    <c:v>5.0569426316966447E-2</c:v>
                  </c:pt>
                  <c:pt idx="23">
                    <c:v>5.6569223776120975E-2</c:v>
                  </c:pt>
                  <c:pt idx="24">
                    <c:v>6.1077501485816567E-2</c:v>
                  </c:pt>
                  <c:pt idx="25">
                    <c:v>6.5562572266917321E-2</c:v>
                  </c:pt>
                  <c:pt idx="26">
                    <c:v>6.0163751107979058E-2</c:v>
                  </c:pt>
                  <c:pt idx="27">
                    <c:v>5.8791937044925552E-2</c:v>
                  </c:pt>
                  <c:pt idx="28">
                    <c:v>5.7202709043036759E-2</c:v>
                  </c:pt>
                  <c:pt idx="29">
                    <c:v>5.9767973024523309E-2</c:v>
                  </c:pt>
                  <c:pt idx="30">
                    <c:v>5.6393151011477641E-2</c:v>
                  </c:pt>
                  <c:pt idx="31">
                    <c:v>5.8648261208248162E-2</c:v>
                  </c:pt>
                  <c:pt idx="32">
                    <c:v>6.3152980490957272E-2</c:v>
                  </c:pt>
                  <c:pt idx="33">
                    <c:v>6.031839779095291E-2</c:v>
                  </c:pt>
                  <c:pt idx="34">
                    <c:v>5.8174932740250374E-2</c:v>
                  </c:pt>
                </c:numCache>
              </c:numRef>
            </c:plus>
            <c:minus>
              <c:numRef>
                <c:f>pooled!$AK$4:$AK$38</c:f>
                <c:numCache>
                  <c:formatCode>General</c:formatCode>
                  <c:ptCount val="35"/>
                  <c:pt idx="0">
                    <c:v>5.776921884972349E-2</c:v>
                  </c:pt>
                  <c:pt idx="1">
                    <c:v>6.0893509932036252E-2</c:v>
                  </c:pt>
                  <c:pt idx="2">
                    <c:v>6.18153703463016E-2</c:v>
                  </c:pt>
                  <c:pt idx="3">
                    <c:v>6.0086779630709269E-2</c:v>
                  </c:pt>
                  <c:pt idx="4">
                    <c:v>5.9954047606608343E-2</c:v>
                  </c:pt>
                  <c:pt idx="5">
                    <c:v>5.1370367433260455E-2</c:v>
                  </c:pt>
                  <c:pt idx="6">
                    <c:v>5.3358855353778531E-2</c:v>
                  </c:pt>
                  <c:pt idx="7">
                    <c:v>5.830906605077027E-2</c:v>
                  </c:pt>
                  <c:pt idx="8">
                    <c:v>5.7945610913740418E-2</c:v>
                  </c:pt>
                  <c:pt idx="9">
                    <c:v>5.572500788113318E-2</c:v>
                  </c:pt>
                  <c:pt idx="10">
                    <c:v>4.6594013492882599E-2</c:v>
                  </c:pt>
                  <c:pt idx="11">
                    <c:v>5.0737092183446846E-2</c:v>
                  </c:pt>
                  <c:pt idx="12">
                    <c:v>4.9654282710518284E-2</c:v>
                  </c:pt>
                  <c:pt idx="13">
                    <c:v>4.9356616811742138E-2</c:v>
                  </c:pt>
                  <c:pt idx="14">
                    <c:v>5.4236484271222657E-2</c:v>
                  </c:pt>
                  <c:pt idx="15">
                    <c:v>5.3624086989547522E-2</c:v>
                  </c:pt>
                  <c:pt idx="16">
                    <c:v>6.3873422054757698E-2</c:v>
                  </c:pt>
                  <c:pt idx="17">
                    <c:v>5.6412402833806163E-2</c:v>
                  </c:pt>
                  <c:pt idx="18">
                    <c:v>5.2333405018614221E-2</c:v>
                  </c:pt>
                  <c:pt idx="19">
                    <c:v>4.9680304557843342E-2</c:v>
                  </c:pt>
                  <c:pt idx="20">
                    <c:v>5.5160679438063173E-2</c:v>
                  </c:pt>
                  <c:pt idx="21">
                    <c:v>5.6039499591859658E-2</c:v>
                  </c:pt>
                  <c:pt idx="22">
                    <c:v>5.0569426316966447E-2</c:v>
                  </c:pt>
                  <c:pt idx="23">
                    <c:v>5.6569223776120975E-2</c:v>
                  </c:pt>
                  <c:pt idx="24">
                    <c:v>6.1077501485816567E-2</c:v>
                  </c:pt>
                  <c:pt idx="25">
                    <c:v>6.5562572266917321E-2</c:v>
                  </c:pt>
                  <c:pt idx="26">
                    <c:v>6.0163751107979058E-2</c:v>
                  </c:pt>
                  <c:pt idx="27">
                    <c:v>5.8791937044925552E-2</c:v>
                  </c:pt>
                  <c:pt idx="28">
                    <c:v>5.7202709043036759E-2</c:v>
                  </c:pt>
                  <c:pt idx="29">
                    <c:v>5.9767973024523309E-2</c:v>
                  </c:pt>
                  <c:pt idx="30">
                    <c:v>5.6393151011477641E-2</c:v>
                  </c:pt>
                  <c:pt idx="31">
                    <c:v>5.8648261208248162E-2</c:v>
                  </c:pt>
                  <c:pt idx="32">
                    <c:v>6.3152980490957272E-2</c:v>
                  </c:pt>
                  <c:pt idx="33">
                    <c:v>6.031839779095291E-2</c:v>
                  </c:pt>
                  <c:pt idx="34">
                    <c:v>5.8174932740250374E-2</c:v>
                  </c:pt>
                </c:numCache>
              </c:numRef>
            </c:minus>
            <c:spPr>
              <a:noFill/>
              <a:ln w="28575" cap="flat" cmpd="sng" algn="ctr">
                <a:solidFill>
                  <a:schemeClr val="tx1">
                    <a:lumMod val="50000"/>
                    <a:lumOff val="50000"/>
                    <a:alpha val="30000"/>
                  </a:schemeClr>
                </a:solidFill>
                <a:round/>
              </a:ln>
              <a:effectLst/>
            </c:spPr>
          </c:errBars>
          <c:val>
            <c:numRef>
              <c:f>pooled!$AG$4:$AG$38</c:f>
              <c:numCache>
                <c:formatCode>General</c:formatCode>
                <c:ptCount val="35"/>
                <c:pt idx="0">
                  <c:v>-1.5103500000000011E-2</c:v>
                </c:pt>
                <c:pt idx="1">
                  <c:v>-3.1727333333333337E-2</c:v>
                </c:pt>
                <c:pt idx="2">
                  <c:v>-4.0251416666666678E-2</c:v>
                </c:pt>
                <c:pt idx="3">
                  <c:v>-1.2410291666666665E-2</c:v>
                </c:pt>
                <c:pt idx="4">
                  <c:v>-2.6581666666666733E-3</c:v>
                </c:pt>
                <c:pt idx="5">
                  <c:v>-8.779166666667293E-5</c:v>
                </c:pt>
                <c:pt idx="6">
                  <c:v>2.1103166666666662E-2</c:v>
                </c:pt>
                <c:pt idx="7">
                  <c:v>6.486375000000006E-3</c:v>
                </c:pt>
                <c:pt idx="8">
                  <c:v>1.977620833333334E-2</c:v>
                </c:pt>
                <c:pt idx="9">
                  <c:v>2.2868249999999996E-2</c:v>
                </c:pt>
                <c:pt idx="10">
                  <c:v>8.0950416666666636E-3</c:v>
                </c:pt>
                <c:pt idx="11">
                  <c:v>7.6005833333333299E-3</c:v>
                </c:pt>
                <c:pt idx="12">
                  <c:v>1.9399416666666659E-2</c:v>
                </c:pt>
                <c:pt idx="13">
                  <c:v>4.4580416666666678E-2</c:v>
                </c:pt>
                <c:pt idx="14">
                  <c:v>5.3302875000000007E-2</c:v>
                </c:pt>
                <c:pt idx="15">
                  <c:v>7.207316666666666E-2</c:v>
                </c:pt>
                <c:pt idx="16">
                  <c:v>5.5394583333333323E-2</c:v>
                </c:pt>
                <c:pt idx="17">
                  <c:v>4.8081291666666671E-2</c:v>
                </c:pt>
                <c:pt idx="18">
                  <c:v>3.7766708333333343E-2</c:v>
                </c:pt>
                <c:pt idx="19">
                  <c:v>5.4661541666666674E-2</c:v>
                </c:pt>
                <c:pt idx="20">
                  <c:v>3.8064541666666667E-2</c:v>
                </c:pt>
                <c:pt idx="21">
                  <c:v>3.8433333333333271E-3</c:v>
                </c:pt>
                <c:pt idx="22">
                  <c:v>8.2592916666666648E-3</c:v>
                </c:pt>
                <c:pt idx="23">
                  <c:v>1.2542666666666669E-2</c:v>
                </c:pt>
                <c:pt idx="24">
                  <c:v>2.2750541666666676E-2</c:v>
                </c:pt>
                <c:pt idx="25">
                  <c:v>2.3777125000000007E-2</c:v>
                </c:pt>
                <c:pt idx="26">
                  <c:v>2.4510166666666677E-2</c:v>
                </c:pt>
                <c:pt idx="27">
                  <c:v>4.3693041666666675E-2</c:v>
                </c:pt>
                <c:pt idx="28">
                  <c:v>-2.5524999999999832E-3</c:v>
                </c:pt>
                <c:pt idx="29">
                  <c:v>-2.2820499999999994E-2</c:v>
                </c:pt>
                <c:pt idx="30">
                  <c:v>-1.6425416666666654E-2</c:v>
                </c:pt>
                <c:pt idx="31">
                  <c:v>3.693750000000003E-3</c:v>
                </c:pt>
                <c:pt idx="32">
                  <c:v>-1.4479458333333353E-2</c:v>
                </c:pt>
                <c:pt idx="33">
                  <c:v>9.0091666666666584E-3</c:v>
                </c:pt>
                <c:pt idx="34">
                  <c:v>-2.126237500000001E-2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2D-4846-A5D7-E1FD6E910046}"/>
            </c:ext>
          </c:extLst>
        </c:ser>
        <c:ser>
          <c:idx val="2"/>
          <c:order val="2"/>
          <c:tx>
            <c:strRef>
              <c:f>pooled!$AH$3</c:f>
              <c:strCache>
                <c:ptCount val="1"/>
                <c:pt idx="0">
                  <c:v>Gal4/UAS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pooled!$AL$4:$AL$38</c:f>
                <c:numCache>
                  <c:formatCode>General</c:formatCode>
                  <c:ptCount val="35"/>
                  <c:pt idx="0">
                    <c:v>4.8522694834616159E-2</c:v>
                  </c:pt>
                  <c:pt idx="1">
                    <c:v>4.9208065029480455E-2</c:v>
                  </c:pt>
                  <c:pt idx="2">
                    <c:v>4.898377632500038E-2</c:v>
                  </c:pt>
                  <c:pt idx="3">
                    <c:v>5.1834043217533196E-2</c:v>
                  </c:pt>
                  <c:pt idx="4">
                    <c:v>5.211057205564637E-2</c:v>
                  </c:pt>
                  <c:pt idx="5">
                    <c:v>6.0005475364146854E-2</c:v>
                  </c:pt>
                  <c:pt idx="6">
                    <c:v>5.4563804120850913E-2</c:v>
                  </c:pt>
                  <c:pt idx="7">
                    <c:v>5.9740901352267367E-2</c:v>
                  </c:pt>
                  <c:pt idx="8">
                    <c:v>5.2603076404112117E-2</c:v>
                  </c:pt>
                  <c:pt idx="9">
                    <c:v>5.390951572519051E-2</c:v>
                  </c:pt>
                  <c:pt idx="10">
                    <c:v>5.3332324441549443E-2</c:v>
                  </c:pt>
                  <c:pt idx="11">
                    <c:v>5.3667052596460936E-2</c:v>
                  </c:pt>
                  <c:pt idx="12">
                    <c:v>5.3096159572084627E-2</c:v>
                  </c:pt>
                  <c:pt idx="13">
                    <c:v>5.1165266129840271E-2</c:v>
                  </c:pt>
                  <c:pt idx="14">
                    <c:v>4.8725852027410477E-2</c:v>
                  </c:pt>
                  <c:pt idx="15">
                    <c:v>4.4963378960406683E-2</c:v>
                  </c:pt>
                  <c:pt idx="16">
                    <c:v>4.7246116042612613E-2</c:v>
                  </c:pt>
                  <c:pt idx="17">
                    <c:v>4.8667691800682512E-2</c:v>
                  </c:pt>
                  <c:pt idx="18">
                    <c:v>5.3514889215592804E-2</c:v>
                  </c:pt>
                  <c:pt idx="19">
                    <c:v>5.4068323971330615E-2</c:v>
                  </c:pt>
                  <c:pt idx="20">
                    <c:v>5.196151734773561E-2</c:v>
                  </c:pt>
                  <c:pt idx="21">
                    <c:v>5.085187321770878E-2</c:v>
                  </c:pt>
                  <c:pt idx="22">
                    <c:v>4.810898154384155E-2</c:v>
                  </c:pt>
                  <c:pt idx="23">
                    <c:v>4.8930594955444447E-2</c:v>
                  </c:pt>
                  <c:pt idx="24">
                    <c:v>4.9725041576909816E-2</c:v>
                  </c:pt>
                  <c:pt idx="25">
                    <c:v>4.3042675792503239E-2</c:v>
                  </c:pt>
                  <c:pt idx="26">
                    <c:v>4.0028796993671532E-2</c:v>
                  </c:pt>
                  <c:pt idx="27">
                    <c:v>4.1697329818274488E-2</c:v>
                  </c:pt>
                  <c:pt idx="28">
                    <c:v>4.1168640555020404E-2</c:v>
                  </c:pt>
                  <c:pt idx="29">
                    <c:v>3.4630702904582499E-2</c:v>
                  </c:pt>
                  <c:pt idx="30">
                    <c:v>3.941564170763092E-2</c:v>
                  </c:pt>
                  <c:pt idx="31">
                    <c:v>4.061115076639147E-2</c:v>
                  </c:pt>
                  <c:pt idx="32">
                    <c:v>4.3050381887034257E-2</c:v>
                  </c:pt>
                  <c:pt idx="33">
                    <c:v>4.144279721670404E-2</c:v>
                  </c:pt>
                  <c:pt idx="34">
                    <c:v>4.1792043043343087E-2</c:v>
                  </c:pt>
                </c:numCache>
              </c:numRef>
            </c:plus>
            <c:minus>
              <c:numRef>
                <c:f>pooled!$AL$4:$AL$38</c:f>
                <c:numCache>
                  <c:formatCode>General</c:formatCode>
                  <c:ptCount val="35"/>
                  <c:pt idx="0">
                    <c:v>4.8522694834616159E-2</c:v>
                  </c:pt>
                  <c:pt idx="1">
                    <c:v>4.9208065029480455E-2</c:v>
                  </c:pt>
                  <c:pt idx="2">
                    <c:v>4.898377632500038E-2</c:v>
                  </c:pt>
                  <c:pt idx="3">
                    <c:v>5.1834043217533196E-2</c:v>
                  </c:pt>
                  <c:pt idx="4">
                    <c:v>5.211057205564637E-2</c:v>
                  </c:pt>
                  <c:pt idx="5">
                    <c:v>6.0005475364146854E-2</c:v>
                  </c:pt>
                  <c:pt idx="6">
                    <c:v>5.4563804120850913E-2</c:v>
                  </c:pt>
                  <c:pt idx="7">
                    <c:v>5.9740901352267367E-2</c:v>
                  </c:pt>
                  <c:pt idx="8">
                    <c:v>5.2603076404112117E-2</c:v>
                  </c:pt>
                  <c:pt idx="9">
                    <c:v>5.390951572519051E-2</c:v>
                  </c:pt>
                  <c:pt idx="10">
                    <c:v>5.3332324441549443E-2</c:v>
                  </c:pt>
                  <c:pt idx="11">
                    <c:v>5.3667052596460936E-2</c:v>
                  </c:pt>
                  <c:pt idx="12">
                    <c:v>5.3096159572084627E-2</c:v>
                  </c:pt>
                  <c:pt idx="13">
                    <c:v>5.1165266129840271E-2</c:v>
                  </c:pt>
                  <c:pt idx="14">
                    <c:v>4.8725852027410477E-2</c:v>
                  </c:pt>
                  <c:pt idx="15">
                    <c:v>4.4963378960406683E-2</c:v>
                  </c:pt>
                  <c:pt idx="16">
                    <c:v>4.7246116042612613E-2</c:v>
                  </c:pt>
                  <c:pt idx="17">
                    <c:v>4.8667691800682512E-2</c:v>
                  </c:pt>
                  <c:pt idx="18">
                    <c:v>5.3514889215592804E-2</c:v>
                  </c:pt>
                  <c:pt idx="19">
                    <c:v>5.4068323971330615E-2</c:v>
                  </c:pt>
                  <c:pt idx="20">
                    <c:v>5.196151734773561E-2</c:v>
                  </c:pt>
                  <c:pt idx="21">
                    <c:v>5.085187321770878E-2</c:v>
                  </c:pt>
                  <c:pt idx="22">
                    <c:v>4.810898154384155E-2</c:v>
                  </c:pt>
                  <c:pt idx="23">
                    <c:v>4.8930594955444447E-2</c:v>
                  </c:pt>
                  <c:pt idx="24">
                    <c:v>4.9725041576909816E-2</c:v>
                  </c:pt>
                  <c:pt idx="25">
                    <c:v>4.3042675792503239E-2</c:v>
                  </c:pt>
                  <c:pt idx="26">
                    <c:v>4.0028796993671532E-2</c:v>
                  </c:pt>
                  <c:pt idx="27">
                    <c:v>4.1697329818274488E-2</c:v>
                  </c:pt>
                  <c:pt idx="28">
                    <c:v>4.1168640555020404E-2</c:v>
                  </c:pt>
                  <c:pt idx="29">
                    <c:v>3.4630702904582499E-2</c:v>
                  </c:pt>
                  <c:pt idx="30">
                    <c:v>3.941564170763092E-2</c:v>
                  </c:pt>
                  <c:pt idx="31">
                    <c:v>4.061115076639147E-2</c:v>
                  </c:pt>
                  <c:pt idx="32">
                    <c:v>4.3050381887034257E-2</c:v>
                  </c:pt>
                  <c:pt idx="33">
                    <c:v>4.144279721670404E-2</c:v>
                  </c:pt>
                  <c:pt idx="34">
                    <c:v>4.1792043043343087E-2</c:v>
                  </c:pt>
                </c:numCache>
              </c:numRef>
            </c:minus>
            <c:spPr>
              <a:noFill/>
              <a:ln w="28575" cap="flat" cmpd="sng" algn="ctr">
                <a:solidFill>
                  <a:srgbClr val="FF0000">
                    <a:alpha val="30000"/>
                  </a:srgbClr>
                </a:solidFill>
                <a:round/>
              </a:ln>
              <a:effectLst/>
            </c:spPr>
          </c:errBars>
          <c:val>
            <c:numRef>
              <c:f>pooled!$AH$4:$AH$38</c:f>
              <c:numCache>
                <c:formatCode>General</c:formatCode>
                <c:ptCount val="35"/>
                <c:pt idx="0">
                  <c:v>0.32632483333333329</c:v>
                </c:pt>
                <c:pt idx="1">
                  <c:v>0.33707279166666665</c:v>
                </c:pt>
                <c:pt idx="2">
                  <c:v>0.32518308333333334</c:v>
                </c:pt>
                <c:pt idx="3">
                  <c:v>0.27924304166666664</c:v>
                </c:pt>
                <c:pt idx="4">
                  <c:v>0.253049625</c:v>
                </c:pt>
                <c:pt idx="5">
                  <c:v>0.20169308333333336</c:v>
                </c:pt>
                <c:pt idx="6">
                  <c:v>6.9388749999999999E-2</c:v>
                </c:pt>
                <c:pt idx="7">
                  <c:v>-4.5296250000000017E-2</c:v>
                </c:pt>
                <c:pt idx="8">
                  <c:v>-0.13919262500000001</c:v>
                </c:pt>
                <c:pt idx="9">
                  <c:v>-0.20023679166666666</c:v>
                </c:pt>
                <c:pt idx="10">
                  <c:v>-0.23343904166666671</c:v>
                </c:pt>
                <c:pt idx="11">
                  <c:v>-0.29695350000000004</c:v>
                </c:pt>
                <c:pt idx="12">
                  <c:v>-0.30957945833333339</c:v>
                </c:pt>
                <c:pt idx="13">
                  <c:v>-0.31727041666666672</c:v>
                </c:pt>
                <c:pt idx="14">
                  <c:v>-0.34853000000000001</c:v>
                </c:pt>
                <c:pt idx="15">
                  <c:v>-0.39595374999999994</c:v>
                </c:pt>
                <c:pt idx="16">
                  <c:v>-0.45405041666666673</c:v>
                </c:pt>
                <c:pt idx="17">
                  <c:v>-0.44883708333333333</c:v>
                </c:pt>
                <c:pt idx="18">
                  <c:v>-0.47949720833333337</c:v>
                </c:pt>
                <c:pt idx="19">
                  <c:v>-0.50240345833333333</c:v>
                </c:pt>
                <c:pt idx="20">
                  <c:v>-0.52369737500000002</c:v>
                </c:pt>
                <c:pt idx="21">
                  <c:v>-0.52075945833333337</c:v>
                </c:pt>
                <c:pt idx="22">
                  <c:v>-0.5393912500000001</c:v>
                </c:pt>
                <c:pt idx="23">
                  <c:v>-0.55401695833333331</c:v>
                </c:pt>
                <c:pt idx="24">
                  <c:v>-0.55120737500000005</c:v>
                </c:pt>
                <c:pt idx="25">
                  <c:v>-0.54539595833333343</c:v>
                </c:pt>
                <c:pt idx="26">
                  <c:v>-0.55548208333333327</c:v>
                </c:pt>
                <c:pt idx="27">
                  <c:v>-0.57197762499999993</c:v>
                </c:pt>
                <c:pt idx="28">
                  <c:v>-0.59167720833333337</c:v>
                </c:pt>
                <c:pt idx="29">
                  <c:v>-0.60416583333333329</c:v>
                </c:pt>
                <c:pt idx="30">
                  <c:v>-0.60129208333333339</c:v>
                </c:pt>
                <c:pt idx="31">
                  <c:v>-0.61051304166666653</c:v>
                </c:pt>
                <c:pt idx="32">
                  <c:v>-0.6209934583333333</c:v>
                </c:pt>
                <c:pt idx="33">
                  <c:v>-0.63489179166666665</c:v>
                </c:pt>
                <c:pt idx="34">
                  <c:v>-0.611718875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42D-4846-A5D7-E1FD6E910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2306432"/>
        <c:axId val="-269250640"/>
      </c:lineChart>
      <c:catAx>
        <c:axId val="-162306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alpha val="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269250640"/>
        <c:crosses val="autoZero"/>
        <c:auto val="1"/>
        <c:lblAlgn val="ctr"/>
        <c:lblOffset val="100"/>
        <c:noMultiLvlLbl val="0"/>
      </c:catAx>
      <c:valAx>
        <c:axId val="-269250640"/>
        <c:scaling>
          <c:orientation val="minMax"/>
          <c:max val="0.8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/>
                  <a:t>PI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Arial" charset="0"/>
                  <a:ea typeface="Arial" charset="0"/>
                  <a:cs typeface="Arial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162306432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292636497360905"/>
          <c:y val="0.89612178936148279"/>
          <c:w val="0.83210983242479308"/>
          <c:h val="8.37634075268150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  <a:latin typeface="Arial" charset="0"/>
          <a:ea typeface="Arial" charset="0"/>
          <a:cs typeface="Arial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10% light</a:t>
            </a:r>
          </a:p>
        </c:rich>
      </c:tx>
      <c:layout>
        <c:manualLayout>
          <c:xMode val="edge"/>
          <c:yMode val="edge"/>
          <c:x val="0.44018718590408756"/>
          <c:y val="3.36430243516857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742667537736822"/>
          <c:y val="9.7760617760617757E-2"/>
          <c:w val="0.76414950314616792"/>
          <c:h val="0.661903444501869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pooled2!$B$3</c:f>
              <c:strCache>
                <c:ptCount val="1"/>
                <c:pt idx="0">
                  <c:v>Gal4/+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pooled2!$F$4:$F$5</c:f>
                <c:numCache>
                  <c:formatCode>General</c:formatCode>
                  <c:ptCount val="2"/>
                  <c:pt idx="0">
                    <c:v>4.7132254596063183E-2</c:v>
                  </c:pt>
                  <c:pt idx="1">
                    <c:v>3.8651295264163651E-2</c:v>
                  </c:pt>
                </c:numCache>
              </c:numRef>
            </c:plus>
            <c:minus>
              <c:numRef>
                <c:f>pooled2!$F$4:$F$5</c:f>
                <c:numCache>
                  <c:formatCode>General</c:formatCode>
                  <c:ptCount val="2"/>
                  <c:pt idx="0">
                    <c:v>4.7132254596063183E-2</c:v>
                  </c:pt>
                  <c:pt idx="1">
                    <c:v>3.8651295264163651E-2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pooled2!$A$4:$A$5</c:f>
              <c:strCache>
                <c:ptCount val="2"/>
                <c:pt idx="0">
                  <c:v>pre-light</c:v>
                </c:pt>
                <c:pt idx="1">
                  <c:v>end of light</c:v>
                </c:pt>
              </c:strCache>
            </c:strRef>
          </c:cat>
          <c:val>
            <c:numRef>
              <c:f>pooled2!$B$4:$B$5</c:f>
              <c:numCache>
                <c:formatCode>General</c:formatCode>
                <c:ptCount val="2"/>
                <c:pt idx="0">
                  <c:v>-2.0104863636363633E-2</c:v>
                </c:pt>
                <c:pt idx="1">
                  <c:v>3.6500181818181821E-2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A9-4F4F-A702-E49638530A41}"/>
            </c:ext>
          </c:extLst>
        </c:ser>
        <c:ser>
          <c:idx val="1"/>
          <c:order val="1"/>
          <c:tx>
            <c:strRef>
              <c:f>pooled2!$C$3</c:f>
              <c:strCache>
                <c:ptCount val="1"/>
                <c:pt idx="0">
                  <c:v>UAS/+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pooled2!$G$4:$G$5</c:f>
                <c:numCache>
                  <c:formatCode>General</c:formatCode>
                  <c:ptCount val="2"/>
                  <c:pt idx="0">
                    <c:v>5.3011492803155959E-2</c:v>
                  </c:pt>
                  <c:pt idx="1">
                    <c:v>5.2033267289559704E-2</c:v>
                  </c:pt>
                </c:numCache>
              </c:numRef>
            </c:plus>
            <c:minus>
              <c:numRef>
                <c:f>pooled2!$G$4:$G$5</c:f>
                <c:numCache>
                  <c:formatCode>General</c:formatCode>
                  <c:ptCount val="2"/>
                  <c:pt idx="0">
                    <c:v>5.3011492803155959E-2</c:v>
                  </c:pt>
                  <c:pt idx="1">
                    <c:v>5.2033267289559704E-2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pooled2!$A$4:$A$5</c:f>
              <c:strCache>
                <c:ptCount val="2"/>
                <c:pt idx="0">
                  <c:v>pre-light</c:v>
                </c:pt>
                <c:pt idx="1">
                  <c:v>end of light</c:v>
                </c:pt>
              </c:strCache>
            </c:strRef>
          </c:cat>
          <c:val>
            <c:numRef>
              <c:f>pooled2!$C$4:$C$5</c:f>
              <c:numCache>
                <c:formatCode>General</c:formatCode>
                <c:ptCount val="2"/>
                <c:pt idx="0">
                  <c:v>-2.5450591666666657E-2</c:v>
                </c:pt>
                <c:pt idx="1">
                  <c:v>1.1162466666666671E-2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A9-4F4F-A702-E49638530A41}"/>
            </c:ext>
          </c:extLst>
        </c:ser>
        <c:ser>
          <c:idx val="2"/>
          <c:order val="2"/>
          <c:tx>
            <c:strRef>
              <c:f>pooled2!$D$3</c:f>
              <c:strCache>
                <c:ptCount val="1"/>
                <c:pt idx="0">
                  <c:v>Gal4/UAS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pooled2!$H$4:$H$5</c:f>
                <c:numCache>
                  <c:formatCode>General</c:formatCode>
                  <c:ptCount val="2"/>
                  <c:pt idx="0">
                    <c:v>6.7956308501538179E-2</c:v>
                  </c:pt>
                  <c:pt idx="1">
                    <c:v>5.7979145160561955E-2</c:v>
                  </c:pt>
                </c:numCache>
              </c:numRef>
            </c:plus>
            <c:minus>
              <c:numRef>
                <c:f>pooled2!$H$4:$H$5</c:f>
                <c:numCache>
                  <c:formatCode>General</c:formatCode>
                  <c:ptCount val="2"/>
                  <c:pt idx="0">
                    <c:v>6.7956308501538179E-2</c:v>
                  </c:pt>
                  <c:pt idx="1">
                    <c:v>5.7979145160561955E-2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pooled2!$A$4:$A$5</c:f>
              <c:strCache>
                <c:ptCount val="2"/>
                <c:pt idx="0">
                  <c:v>pre-light</c:v>
                </c:pt>
                <c:pt idx="1">
                  <c:v>end of light</c:v>
                </c:pt>
              </c:strCache>
            </c:strRef>
          </c:cat>
          <c:val>
            <c:numRef>
              <c:f>pooled2!$D$4:$D$5</c:f>
              <c:numCache>
                <c:formatCode>General</c:formatCode>
                <c:ptCount val="2"/>
                <c:pt idx="0">
                  <c:v>0.18259610833333337</c:v>
                </c:pt>
                <c:pt idx="1">
                  <c:v>-0.61762616666666659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A9-4F4F-A702-E49638530A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5580319"/>
        <c:axId val="1235471711"/>
      </c:barChart>
      <c:catAx>
        <c:axId val="1225580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35471711"/>
        <c:crosses val="autoZero"/>
        <c:auto val="1"/>
        <c:lblAlgn val="ctr"/>
        <c:lblOffset val="100"/>
        <c:noMultiLvlLbl val="0"/>
      </c:catAx>
      <c:valAx>
        <c:axId val="123547171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PI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25580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622253550183956"/>
          <c:y val="0.88912284799145869"/>
          <c:w val="0.7698256713543995"/>
          <c:h val="9.17525650202815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40% light</a:t>
            </a:r>
          </a:p>
        </c:rich>
      </c:tx>
      <c:layout>
        <c:manualLayout>
          <c:xMode val="edge"/>
          <c:yMode val="edge"/>
          <c:x val="0.44018718590408756"/>
          <c:y val="3.36430243516857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742667537736822"/>
          <c:y val="9.7760617760617757E-2"/>
          <c:w val="0.76414950314616792"/>
          <c:h val="0.661903444501869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pooled2!$J$3</c:f>
              <c:strCache>
                <c:ptCount val="1"/>
                <c:pt idx="0">
                  <c:v>Gal4/+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pooled2!$N$4:$N$5</c:f>
                <c:numCache>
                  <c:formatCode>General</c:formatCode>
                  <c:ptCount val="2"/>
                  <c:pt idx="0">
                    <c:v>4.5348065251443019E-2</c:v>
                  </c:pt>
                  <c:pt idx="1">
                    <c:v>3.4686039298013387E-2</c:v>
                  </c:pt>
                </c:numCache>
              </c:numRef>
            </c:plus>
            <c:minus>
              <c:numRef>
                <c:f>pooled2!$N$4:$N$5</c:f>
                <c:numCache>
                  <c:formatCode>General</c:formatCode>
                  <c:ptCount val="2"/>
                  <c:pt idx="0">
                    <c:v>4.5348065251443019E-2</c:v>
                  </c:pt>
                  <c:pt idx="1">
                    <c:v>3.4686039298013387E-2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pooled2!$A$4:$A$5</c:f>
              <c:strCache>
                <c:ptCount val="2"/>
                <c:pt idx="0">
                  <c:v>pre-light</c:v>
                </c:pt>
                <c:pt idx="1">
                  <c:v>end of light</c:v>
                </c:pt>
              </c:strCache>
            </c:strRef>
          </c:cat>
          <c:val>
            <c:numRef>
              <c:f>pooled2!$J$4:$J$5</c:f>
              <c:numCache>
                <c:formatCode>General</c:formatCode>
                <c:ptCount val="2"/>
                <c:pt idx="0">
                  <c:v>4.29019E-2</c:v>
                </c:pt>
                <c:pt idx="1">
                  <c:v>8.9466909090909034E-3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92-7140-BB15-E1666EE3FBD1}"/>
            </c:ext>
          </c:extLst>
        </c:ser>
        <c:ser>
          <c:idx val="1"/>
          <c:order val="1"/>
          <c:tx>
            <c:strRef>
              <c:f>pooled2!$K$3</c:f>
              <c:strCache>
                <c:ptCount val="1"/>
                <c:pt idx="0">
                  <c:v>UAS/+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pooled2!$O$4:$O$5</c:f>
                <c:numCache>
                  <c:formatCode>General</c:formatCode>
                  <c:ptCount val="2"/>
                  <c:pt idx="0">
                    <c:v>6.2312725923764418E-2</c:v>
                  </c:pt>
                  <c:pt idx="1">
                    <c:v>5.4835222645117761E-2</c:v>
                  </c:pt>
                </c:numCache>
              </c:numRef>
            </c:plus>
            <c:minus>
              <c:numRef>
                <c:f>pooled2!$O$4:$O$5</c:f>
                <c:numCache>
                  <c:formatCode>General</c:formatCode>
                  <c:ptCount val="2"/>
                  <c:pt idx="0">
                    <c:v>6.2312725923764418E-2</c:v>
                  </c:pt>
                  <c:pt idx="1">
                    <c:v>5.4835222645117761E-2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pooled2!$A$4:$A$5</c:f>
              <c:strCache>
                <c:ptCount val="2"/>
                <c:pt idx="0">
                  <c:v>pre-light</c:v>
                </c:pt>
                <c:pt idx="1">
                  <c:v>end of light</c:v>
                </c:pt>
              </c:strCache>
            </c:strRef>
          </c:cat>
          <c:val>
            <c:numRef>
              <c:f>pooled2!$K$4:$K$5</c:f>
              <c:numCache>
                <c:formatCode>General</c:formatCode>
                <c:ptCount val="2"/>
                <c:pt idx="0">
                  <c:v>3.8665950000000011E-2</c:v>
                </c:pt>
                <c:pt idx="1">
                  <c:v>3.1258141666666669E-2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92-7140-BB15-E1666EE3FBD1}"/>
            </c:ext>
          </c:extLst>
        </c:ser>
        <c:ser>
          <c:idx val="2"/>
          <c:order val="2"/>
          <c:tx>
            <c:strRef>
              <c:f>pooled2!$L$3</c:f>
              <c:strCache>
                <c:ptCount val="1"/>
                <c:pt idx="0">
                  <c:v>Gal4/UAS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pooled2!$P$4:$P$5</c:f>
                <c:numCache>
                  <c:formatCode>General</c:formatCode>
                  <c:ptCount val="2"/>
                  <c:pt idx="0">
                    <c:v>5.8837070534118255E-2</c:v>
                  </c:pt>
                  <c:pt idx="1">
                    <c:v>3.9371899996685319E-2</c:v>
                  </c:pt>
                </c:numCache>
              </c:numRef>
            </c:plus>
            <c:minus>
              <c:numRef>
                <c:f>pooled2!$P$4:$P$5</c:f>
                <c:numCache>
                  <c:formatCode>General</c:formatCode>
                  <c:ptCount val="2"/>
                  <c:pt idx="0">
                    <c:v>5.8837070534118255E-2</c:v>
                  </c:pt>
                  <c:pt idx="1">
                    <c:v>3.9371899996685319E-2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pooled2!$A$4:$A$5</c:f>
              <c:strCache>
                <c:ptCount val="2"/>
                <c:pt idx="0">
                  <c:v>pre-light</c:v>
                </c:pt>
                <c:pt idx="1">
                  <c:v>end of light</c:v>
                </c:pt>
              </c:strCache>
            </c:strRef>
          </c:cat>
          <c:val>
            <c:numRef>
              <c:f>pooled2!$L$4:$L$5</c:f>
              <c:numCache>
                <c:formatCode>General</c:formatCode>
                <c:ptCount val="2"/>
                <c:pt idx="0">
                  <c:v>0.2383733583333334</c:v>
                </c:pt>
                <c:pt idx="1">
                  <c:v>-0.63275849166666664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92-7140-BB15-E1666EE3FB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5580319"/>
        <c:axId val="1235471711"/>
      </c:barChart>
      <c:catAx>
        <c:axId val="1225580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35471711"/>
        <c:crosses val="autoZero"/>
        <c:auto val="1"/>
        <c:lblAlgn val="ctr"/>
        <c:lblOffset val="100"/>
        <c:noMultiLvlLbl val="0"/>
      </c:catAx>
      <c:valAx>
        <c:axId val="123547171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PI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25580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622253550183956"/>
          <c:y val="0.88912284799145869"/>
          <c:w val="0.7698256713543995"/>
          <c:h val="9.17525650202815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70% light</a:t>
            </a:r>
          </a:p>
        </c:rich>
      </c:tx>
      <c:layout>
        <c:manualLayout>
          <c:xMode val="edge"/>
          <c:yMode val="edge"/>
          <c:x val="0.44018718590408756"/>
          <c:y val="3.36430243516857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742667537736822"/>
          <c:y val="9.7760617760617757E-2"/>
          <c:w val="0.76414950314616792"/>
          <c:h val="0.661903444501869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pooled2!$R$3</c:f>
              <c:strCache>
                <c:ptCount val="1"/>
                <c:pt idx="0">
                  <c:v>Gal4/+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pooled2!$V$4:$V$5</c:f>
                <c:numCache>
                  <c:formatCode>General</c:formatCode>
                  <c:ptCount val="2"/>
                  <c:pt idx="0">
                    <c:v>3.9248896330153632E-2</c:v>
                  </c:pt>
                  <c:pt idx="1">
                    <c:v>4.2789821033206124E-2</c:v>
                  </c:pt>
                </c:numCache>
              </c:numRef>
            </c:plus>
            <c:minus>
              <c:numRef>
                <c:f>pooled2!$V$4:$V$5</c:f>
                <c:numCache>
                  <c:formatCode>General</c:formatCode>
                  <c:ptCount val="2"/>
                  <c:pt idx="0">
                    <c:v>3.9248896330153632E-2</c:v>
                  </c:pt>
                  <c:pt idx="1">
                    <c:v>4.2789821033206124E-2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pooled2!$A$4:$A$5</c:f>
              <c:strCache>
                <c:ptCount val="2"/>
                <c:pt idx="0">
                  <c:v>pre-light</c:v>
                </c:pt>
                <c:pt idx="1">
                  <c:v>end of light</c:v>
                </c:pt>
              </c:strCache>
            </c:strRef>
          </c:cat>
          <c:val>
            <c:numRef>
              <c:f>pooled2!$R$4:$R$5</c:f>
              <c:numCache>
                <c:formatCode>General</c:formatCode>
                <c:ptCount val="2"/>
                <c:pt idx="0">
                  <c:v>-1.8527790909090913E-2</c:v>
                </c:pt>
                <c:pt idx="1">
                  <c:v>6.5595700000000021E-2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E2-1848-BF84-0851CF2C5BB8}"/>
            </c:ext>
          </c:extLst>
        </c:ser>
        <c:ser>
          <c:idx val="1"/>
          <c:order val="1"/>
          <c:tx>
            <c:strRef>
              <c:f>pooled2!$S$3</c:f>
              <c:strCache>
                <c:ptCount val="1"/>
                <c:pt idx="0">
                  <c:v>UAS/+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pooled2!$W$4:$W$5</c:f>
                <c:numCache>
                  <c:formatCode>General</c:formatCode>
                  <c:ptCount val="2"/>
                  <c:pt idx="0">
                    <c:v>5.8310799974611902E-2</c:v>
                  </c:pt>
                  <c:pt idx="1">
                    <c:v>5.7390897794752947E-2</c:v>
                  </c:pt>
                </c:numCache>
              </c:numRef>
            </c:plus>
            <c:minus>
              <c:numRef>
                <c:f>pooled2!$W$4:$W$5</c:f>
                <c:numCache>
                  <c:formatCode>General</c:formatCode>
                  <c:ptCount val="2"/>
                  <c:pt idx="0">
                    <c:v>5.8310799974611902E-2</c:v>
                  </c:pt>
                  <c:pt idx="1">
                    <c:v>5.7390897794752947E-2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pooled2!$A$4:$A$5</c:f>
              <c:strCache>
                <c:ptCount val="2"/>
                <c:pt idx="0">
                  <c:v>pre-light</c:v>
                </c:pt>
                <c:pt idx="1">
                  <c:v>end of light</c:v>
                </c:pt>
              </c:strCache>
            </c:strRef>
          </c:cat>
          <c:val>
            <c:numRef>
              <c:f>pooled2!$S$4:$S$5</c:f>
              <c:numCache>
                <c:formatCode>General</c:formatCode>
                <c:ptCount val="2"/>
                <c:pt idx="0">
                  <c:v>-2.0430141666666662E-2</c:v>
                </c:pt>
                <c:pt idx="1">
                  <c:v>-7.8928666666666751E-3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E2-1848-BF84-0851CF2C5BB8}"/>
            </c:ext>
          </c:extLst>
        </c:ser>
        <c:ser>
          <c:idx val="2"/>
          <c:order val="2"/>
          <c:tx>
            <c:strRef>
              <c:f>pooled2!$T$3</c:f>
              <c:strCache>
                <c:ptCount val="1"/>
                <c:pt idx="0">
                  <c:v>Gal4/UAS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pooled2!$X$4:$X$5</c:f>
                <c:numCache>
                  <c:formatCode>General</c:formatCode>
                  <c:ptCount val="2"/>
                  <c:pt idx="0">
                    <c:v>4.7924355784411378E-2</c:v>
                  </c:pt>
                  <c:pt idx="1">
                    <c:v>3.9836134029286895E-2</c:v>
                  </c:pt>
                </c:numCache>
              </c:numRef>
            </c:plus>
            <c:minus>
              <c:numRef>
                <c:f>pooled2!$X$4:$X$5</c:f>
                <c:numCache>
                  <c:formatCode>General</c:formatCode>
                  <c:ptCount val="2"/>
                  <c:pt idx="0">
                    <c:v>4.7924355784411378E-2</c:v>
                  </c:pt>
                  <c:pt idx="1">
                    <c:v>3.9836134029286895E-2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pooled2!$A$4:$A$5</c:f>
              <c:strCache>
                <c:ptCount val="2"/>
                <c:pt idx="0">
                  <c:v>pre-light</c:v>
                </c:pt>
                <c:pt idx="1">
                  <c:v>end of light</c:v>
                </c:pt>
              </c:strCache>
            </c:strRef>
          </c:cat>
          <c:val>
            <c:numRef>
              <c:f>pooled2!$T$4:$T$5</c:f>
              <c:numCache>
                <c:formatCode>General</c:formatCode>
                <c:ptCount val="2"/>
                <c:pt idx="0">
                  <c:v>0.30417467499999989</c:v>
                </c:pt>
                <c:pt idx="1">
                  <c:v>-0.61588185000000006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E2-1848-BF84-0851CF2C5B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5580319"/>
        <c:axId val="1235471711"/>
      </c:barChart>
      <c:catAx>
        <c:axId val="1225580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35471711"/>
        <c:crosses val="autoZero"/>
        <c:auto val="1"/>
        <c:lblAlgn val="ctr"/>
        <c:lblOffset val="100"/>
        <c:noMultiLvlLbl val="0"/>
      </c:catAx>
      <c:valAx>
        <c:axId val="123547171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PI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25580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622253550183956"/>
          <c:y val="0.88912284799145869"/>
          <c:w val="0.7698256713543995"/>
          <c:h val="9.17525650202815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20742667537736822"/>
          <c:y val="9.7760617760617757E-2"/>
          <c:w val="0.76414950314616792"/>
          <c:h val="0.661903444501869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pooled2!$B$9</c:f>
              <c:strCache>
                <c:ptCount val="1"/>
                <c:pt idx="0">
                  <c:v>Gal4/+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pooled2!$F$10:$F$12</c:f>
                <c:numCache>
                  <c:formatCode>General</c:formatCode>
                  <c:ptCount val="3"/>
                  <c:pt idx="0">
                    <c:v>3.8651295264163651E-2</c:v>
                  </c:pt>
                  <c:pt idx="1">
                    <c:v>3.4686039298013387E-2</c:v>
                  </c:pt>
                  <c:pt idx="2">
                    <c:v>4.2789821033206124E-2</c:v>
                  </c:pt>
                </c:numCache>
              </c:numRef>
            </c:plus>
            <c:minus>
              <c:numRef>
                <c:f>pooled2!$F$10:$F$12</c:f>
                <c:numCache>
                  <c:formatCode>General</c:formatCode>
                  <c:ptCount val="3"/>
                  <c:pt idx="0">
                    <c:v>3.8651295264163651E-2</c:v>
                  </c:pt>
                  <c:pt idx="1">
                    <c:v>3.4686039298013387E-2</c:v>
                  </c:pt>
                  <c:pt idx="2">
                    <c:v>4.2789821033206124E-2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pooled2!$A$10:$A$12</c:f>
              <c:strCache>
                <c:ptCount val="3"/>
                <c:pt idx="0">
                  <c:v>10% light</c:v>
                </c:pt>
                <c:pt idx="1">
                  <c:v>40% light</c:v>
                </c:pt>
                <c:pt idx="2">
                  <c:v>70% light</c:v>
                </c:pt>
              </c:strCache>
            </c:strRef>
          </c:cat>
          <c:val>
            <c:numRef>
              <c:f>pooled2!$B$10:$B$12</c:f>
              <c:numCache>
                <c:formatCode>General</c:formatCode>
                <c:ptCount val="3"/>
                <c:pt idx="0">
                  <c:v>3.6500181818181821E-2</c:v>
                </c:pt>
                <c:pt idx="1">
                  <c:v>8.9466909090909034E-3</c:v>
                </c:pt>
                <c:pt idx="2">
                  <c:v>6.5595700000000021E-2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A4-E844-84DD-78F8864EE620}"/>
            </c:ext>
          </c:extLst>
        </c:ser>
        <c:ser>
          <c:idx val="1"/>
          <c:order val="1"/>
          <c:tx>
            <c:strRef>
              <c:f>pooled2!$C$9</c:f>
              <c:strCache>
                <c:ptCount val="1"/>
                <c:pt idx="0">
                  <c:v>UAS/+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pooled2!$G$10:$G$12</c:f>
                <c:numCache>
                  <c:formatCode>General</c:formatCode>
                  <c:ptCount val="3"/>
                  <c:pt idx="0">
                    <c:v>5.2033267289559704E-2</c:v>
                  </c:pt>
                  <c:pt idx="1">
                    <c:v>5.4835222645117761E-2</c:v>
                  </c:pt>
                  <c:pt idx="2">
                    <c:v>5.7390897794752947E-2</c:v>
                  </c:pt>
                </c:numCache>
              </c:numRef>
            </c:plus>
            <c:minus>
              <c:numRef>
                <c:f>pooled2!$G$10:$G$12</c:f>
                <c:numCache>
                  <c:formatCode>General</c:formatCode>
                  <c:ptCount val="3"/>
                  <c:pt idx="0">
                    <c:v>5.2033267289559704E-2</c:v>
                  </c:pt>
                  <c:pt idx="1">
                    <c:v>5.4835222645117761E-2</c:v>
                  </c:pt>
                  <c:pt idx="2">
                    <c:v>5.7390897794752947E-2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pooled2!$A$10:$A$12</c:f>
              <c:strCache>
                <c:ptCount val="3"/>
                <c:pt idx="0">
                  <c:v>10% light</c:v>
                </c:pt>
                <c:pt idx="1">
                  <c:v>40% light</c:v>
                </c:pt>
                <c:pt idx="2">
                  <c:v>70% light</c:v>
                </c:pt>
              </c:strCache>
            </c:strRef>
          </c:cat>
          <c:val>
            <c:numRef>
              <c:f>pooled2!$C$10:$C$12</c:f>
              <c:numCache>
                <c:formatCode>General</c:formatCode>
                <c:ptCount val="3"/>
                <c:pt idx="0">
                  <c:v>1.1162466666666671E-2</c:v>
                </c:pt>
                <c:pt idx="1">
                  <c:v>3.1258141666666669E-2</c:v>
                </c:pt>
                <c:pt idx="2">
                  <c:v>-7.8928666666666751E-3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A4-E844-84DD-78F8864EE620}"/>
            </c:ext>
          </c:extLst>
        </c:ser>
        <c:ser>
          <c:idx val="2"/>
          <c:order val="2"/>
          <c:tx>
            <c:strRef>
              <c:f>pooled2!$D$9</c:f>
              <c:strCache>
                <c:ptCount val="1"/>
                <c:pt idx="0">
                  <c:v>Gal4/UAS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pooled2!$H$10:$H$12</c:f>
                <c:numCache>
                  <c:formatCode>General</c:formatCode>
                  <c:ptCount val="3"/>
                  <c:pt idx="0">
                    <c:v>5.7979145160561955E-2</c:v>
                  </c:pt>
                  <c:pt idx="1">
                    <c:v>3.9371899996685319E-2</c:v>
                  </c:pt>
                  <c:pt idx="2">
                    <c:v>3.9836134029286895E-2</c:v>
                  </c:pt>
                </c:numCache>
              </c:numRef>
            </c:plus>
            <c:minus>
              <c:numRef>
                <c:f>pooled2!$H$10:$H$12</c:f>
                <c:numCache>
                  <c:formatCode>General</c:formatCode>
                  <c:ptCount val="3"/>
                  <c:pt idx="0">
                    <c:v>5.7979145160561955E-2</c:v>
                  </c:pt>
                  <c:pt idx="1">
                    <c:v>3.9371899996685319E-2</c:v>
                  </c:pt>
                  <c:pt idx="2">
                    <c:v>3.9836134029286895E-2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pooled2!$A$10:$A$12</c:f>
              <c:strCache>
                <c:ptCount val="3"/>
                <c:pt idx="0">
                  <c:v>10% light</c:v>
                </c:pt>
                <c:pt idx="1">
                  <c:v>40% light</c:v>
                </c:pt>
                <c:pt idx="2">
                  <c:v>70% light</c:v>
                </c:pt>
              </c:strCache>
            </c:strRef>
          </c:cat>
          <c:val>
            <c:numRef>
              <c:f>pooled2!$D$10:$D$12</c:f>
              <c:numCache>
                <c:formatCode>General</c:formatCode>
                <c:ptCount val="3"/>
                <c:pt idx="0">
                  <c:v>-0.61762616666666659</c:v>
                </c:pt>
                <c:pt idx="1">
                  <c:v>-0.63275849166666664</c:v>
                </c:pt>
                <c:pt idx="2">
                  <c:v>-0.61588185000000006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A4-E844-84DD-78F8864EE6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5580319"/>
        <c:axId val="1235471711"/>
      </c:barChart>
      <c:catAx>
        <c:axId val="1225580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35471711"/>
        <c:crosses val="autoZero"/>
        <c:auto val="1"/>
        <c:lblAlgn val="ctr"/>
        <c:lblOffset val="100"/>
        <c:noMultiLvlLbl val="0"/>
      </c:catAx>
      <c:valAx>
        <c:axId val="123547171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PI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25580319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622253550183956"/>
          <c:y val="0.88912284799145869"/>
          <c:w val="0.7698256713543995"/>
          <c:h val="9.17525650202815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20742667537736822"/>
          <c:y val="9.7760617760617757E-2"/>
          <c:w val="0.76414950314616792"/>
          <c:h val="0.661903444501869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'fed vs starved'!$B$3</c:f>
              <c:strCache>
                <c:ptCount val="1"/>
                <c:pt idx="0">
                  <c:v>fed</c:v>
                </c:pt>
              </c:strCache>
            </c:strRef>
          </c:tx>
          <c:spPr>
            <a:solidFill>
              <a:srgbClr val="ED7D31"/>
            </a:solidFill>
            <a:ln w="12700">
              <a:solidFill>
                <a:sysClr val="windowText" lastClr="000000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'fed vs starved'!$F$4:$F$6</c:f>
                <c:numCache>
                  <c:formatCode>General</c:formatCode>
                  <c:ptCount val="3"/>
                  <c:pt idx="0">
                    <c:v>5.7979145160561955E-2</c:v>
                  </c:pt>
                  <c:pt idx="1">
                    <c:v>3.9371899996685319E-2</c:v>
                  </c:pt>
                  <c:pt idx="2">
                    <c:v>3.9836134029286895E-2</c:v>
                  </c:pt>
                </c:numCache>
              </c:numRef>
            </c:plus>
            <c:minus>
              <c:numRef>
                <c:f>'fed vs starved'!$F$4:$F$6</c:f>
                <c:numCache>
                  <c:formatCode>General</c:formatCode>
                  <c:ptCount val="3"/>
                  <c:pt idx="0">
                    <c:v>5.7979145160561955E-2</c:v>
                  </c:pt>
                  <c:pt idx="1">
                    <c:v>3.9371899996685319E-2</c:v>
                  </c:pt>
                  <c:pt idx="2">
                    <c:v>3.9836134029286895E-2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'fed vs starved'!$A$4:$A$6</c:f>
              <c:strCache>
                <c:ptCount val="3"/>
                <c:pt idx="0">
                  <c:v>10% light</c:v>
                </c:pt>
                <c:pt idx="1">
                  <c:v>40% light</c:v>
                </c:pt>
                <c:pt idx="2">
                  <c:v>70% light</c:v>
                </c:pt>
              </c:strCache>
            </c:strRef>
          </c:cat>
          <c:val>
            <c:numRef>
              <c:f>'fed vs starved'!$B$4:$B$6</c:f>
              <c:numCache>
                <c:formatCode>General</c:formatCode>
                <c:ptCount val="3"/>
                <c:pt idx="0">
                  <c:v>-0.61762616666666659</c:v>
                </c:pt>
                <c:pt idx="1">
                  <c:v>-0.63275849166666664</c:v>
                </c:pt>
                <c:pt idx="2">
                  <c:v>-0.61588185000000006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ED-B240-B8DD-19BEF33870DD}"/>
            </c:ext>
          </c:extLst>
        </c:ser>
        <c:ser>
          <c:idx val="1"/>
          <c:order val="1"/>
          <c:tx>
            <c:strRef>
              <c:f>'fed vs starved'!$C$3</c:f>
              <c:strCache>
                <c:ptCount val="1"/>
                <c:pt idx="0">
                  <c:v>1d starved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ysClr val="windowText" lastClr="000000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'fed vs starved'!$G$4:$G$6</c:f>
                <c:numCache>
                  <c:formatCode>General</c:formatCode>
                  <c:ptCount val="3"/>
                  <c:pt idx="0">
                    <c:v>4.6466327773396356E-2</c:v>
                  </c:pt>
                  <c:pt idx="1">
                    <c:v>3.8215571161746488E-2</c:v>
                  </c:pt>
                  <c:pt idx="2">
                    <c:v>4.1652317186322223E-2</c:v>
                  </c:pt>
                </c:numCache>
              </c:numRef>
            </c:plus>
            <c:minus>
              <c:numRef>
                <c:f>'fed vs starved'!$G$4:$G$6</c:f>
                <c:numCache>
                  <c:formatCode>General</c:formatCode>
                  <c:ptCount val="3"/>
                  <c:pt idx="0">
                    <c:v>4.6466327773396356E-2</c:v>
                  </c:pt>
                  <c:pt idx="1">
                    <c:v>3.8215571161746488E-2</c:v>
                  </c:pt>
                  <c:pt idx="2">
                    <c:v>4.1652317186322223E-2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'fed vs starved'!$A$4:$A$6</c:f>
              <c:strCache>
                <c:ptCount val="3"/>
                <c:pt idx="0">
                  <c:v>10% light</c:v>
                </c:pt>
                <c:pt idx="1">
                  <c:v>40% light</c:v>
                </c:pt>
                <c:pt idx="2">
                  <c:v>70% light</c:v>
                </c:pt>
              </c:strCache>
            </c:strRef>
          </c:cat>
          <c:val>
            <c:numRef>
              <c:f>'fed vs starved'!$C$4:$C$6</c:f>
              <c:numCache>
                <c:formatCode>General</c:formatCode>
                <c:ptCount val="3"/>
                <c:pt idx="0">
                  <c:v>-0.7533889416666667</c:v>
                </c:pt>
                <c:pt idx="1">
                  <c:v>-0.67124536666666668</c:v>
                </c:pt>
                <c:pt idx="2">
                  <c:v>-0.61062410833333347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ED-B240-B8DD-19BEF33870DD}"/>
            </c:ext>
          </c:extLst>
        </c:ser>
        <c:ser>
          <c:idx val="2"/>
          <c:order val="2"/>
          <c:tx>
            <c:strRef>
              <c:f>'fed vs starved'!$D$3</c:f>
              <c:strCache>
                <c:ptCount val="1"/>
                <c:pt idx="0">
                  <c:v>2d starved</c:v>
                </c:pt>
              </c:strCache>
            </c:strRef>
          </c:tx>
          <c:spPr>
            <a:solidFill>
              <a:srgbClr val="C00000"/>
            </a:solidFill>
            <a:ln w="12700">
              <a:solidFill>
                <a:sysClr val="windowText" lastClr="000000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'fed vs starved'!$H$4:$H$6</c:f>
                <c:numCache>
                  <c:formatCode>General</c:formatCode>
                  <c:ptCount val="3"/>
                  <c:pt idx="0">
                    <c:v>5.6189840662713826E-2</c:v>
                  </c:pt>
                  <c:pt idx="1">
                    <c:v>4.7307137362113713E-2</c:v>
                  </c:pt>
                  <c:pt idx="2">
                    <c:v>3.6025840335836549E-2</c:v>
                  </c:pt>
                </c:numCache>
              </c:numRef>
            </c:plus>
            <c:minus>
              <c:numRef>
                <c:f>'fed vs starved'!$H$4:$H$6</c:f>
                <c:numCache>
                  <c:formatCode>General</c:formatCode>
                  <c:ptCount val="3"/>
                  <c:pt idx="0">
                    <c:v>5.6189840662713826E-2</c:v>
                  </c:pt>
                  <c:pt idx="1">
                    <c:v>4.7307137362113713E-2</c:v>
                  </c:pt>
                  <c:pt idx="2">
                    <c:v>3.6025840335836549E-2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'fed vs starved'!$A$4:$A$6</c:f>
              <c:strCache>
                <c:ptCount val="3"/>
                <c:pt idx="0">
                  <c:v>10% light</c:v>
                </c:pt>
                <c:pt idx="1">
                  <c:v>40% light</c:v>
                </c:pt>
                <c:pt idx="2">
                  <c:v>70% light</c:v>
                </c:pt>
              </c:strCache>
            </c:strRef>
          </c:cat>
          <c:val>
            <c:numRef>
              <c:f>'fed vs starved'!$D$4:$D$6</c:f>
              <c:numCache>
                <c:formatCode>General</c:formatCode>
                <c:ptCount val="3"/>
                <c:pt idx="0">
                  <c:v>-0.74626448999999984</c:v>
                </c:pt>
                <c:pt idx="1">
                  <c:v>-0.7489188</c:v>
                </c:pt>
                <c:pt idx="2">
                  <c:v>-0.66063119999999975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4ED-B240-B8DD-19BEF33870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5580319"/>
        <c:axId val="1235471711"/>
      </c:barChart>
      <c:catAx>
        <c:axId val="1225580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35471711"/>
        <c:crosses val="autoZero"/>
        <c:auto val="1"/>
        <c:lblAlgn val="ctr"/>
        <c:lblOffset val="100"/>
        <c:noMultiLvlLbl val="0"/>
      </c:catAx>
      <c:valAx>
        <c:axId val="123547171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PI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25580319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622253550183956"/>
          <c:y val="0.88912284799145869"/>
          <c:w val="0.7698256713543995"/>
          <c:h val="9.17525650202815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101600</xdr:colOff>
      <xdr:row>2</xdr:row>
      <xdr:rowOff>88900</xdr:rowOff>
    </xdr:from>
    <xdr:to>
      <xdr:col>4</xdr:col>
      <xdr:colOff>266700</xdr:colOff>
      <xdr:row>16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D4907D-4A2D-6744-AD84-BACE151B1D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228600</xdr:colOff>
      <xdr:row>2</xdr:row>
      <xdr:rowOff>88900</xdr:rowOff>
    </xdr:from>
    <xdr:to>
      <xdr:col>8</xdr:col>
      <xdr:colOff>393700</xdr:colOff>
      <xdr:row>16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5B3D167-F8F0-AA4A-8917-22F35693FD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457200</xdr:colOff>
      <xdr:row>2</xdr:row>
      <xdr:rowOff>88900</xdr:rowOff>
    </xdr:from>
    <xdr:to>
      <xdr:col>12</xdr:col>
      <xdr:colOff>622300</xdr:colOff>
      <xdr:row>16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97C98D8-D832-C344-9DDC-9A53C9D61B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330200</xdr:colOff>
      <xdr:row>28</xdr:row>
      <xdr:rowOff>165100</xdr:rowOff>
    </xdr:from>
    <xdr:to>
      <xdr:col>3</xdr:col>
      <xdr:colOff>762000</xdr:colOff>
      <xdr:row>41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388410-DDF1-6B4E-AF62-D9E23244E6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812800</xdr:colOff>
      <xdr:row>28</xdr:row>
      <xdr:rowOff>177800</xdr:rowOff>
    </xdr:from>
    <xdr:to>
      <xdr:col>7</xdr:col>
      <xdr:colOff>419100</xdr:colOff>
      <xdr:row>41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9058C6B-97C4-B548-9EA5-9B551D0ECB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457200</xdr:colOff>
      <xdr:row>28</xdr:row>
      <xdr:rowOff>177800</xdr:rowOff>
    </xdr:from>
    <xdr:to>
      <xdr:col>11</xdr:col>
      <xdr:colOff>63500</xdr:colOff>
      <xdr:row>41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954944F-1F59-5348-81B7-046C0CE37E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63500</xdr:colOff>
      <xdr:row>13</xdr:row>
      <xdr:rowOff>88900</xdr:rowOff>
    </xdr:from>
    <xdr:to>
      <xdr:col>5</xdr:col>
      <xdr:colOff>584200</xdr:colOff>
      <xdr:row>27</xdr:row>
      <xdr:rowOff>88900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85B2EB0-0132-314E-BAC7-A3C8073473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11</xdr:row>
      <xdr:rowOff>0</xdr:rowOff>
    </xdr:from>
    <xdr:to>
      <xdr:col>6</xdr:col>
      <xdr:colOff>520700</xdr:colOff>
      <xdr:row>25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411BA1-7562-8542-A878-C0FB11DA4C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8659A-7B75-9040-B1AD-3EC7FF096E9E}">
  <dimension ref="A1:CL40"/>
  <sheetViews>
    <sheetView topLeftCell="A24" workbookViewId="0">
      <selection activeCell="A40" sqref="A40:XFD40"/>
    </sheetView>
  </sheetViews>
  <sheetFormatPr baseColWidth="10" defaultRowHeight="16" x14ac:dyDescent="0.2"/>
  <sheetData>
    <row r="1" spans="1:90" x14ac:dyDescent="0.2">
      <c r="A1" t="s">
        <v>1</v>
      </c>
      <c r="C1" s="1" t="s">
        <v>0</v>
      </c>
      <c r="AJ1" s="1" t="s">
        <v>2</v>
      </c>
      <c r="BQ1" s="1" t="s">
        <v>3</v>
      </c>
    </row>
    <row r="2" spans="1:90" x14ac:dyDescent="0.2">
      <c r="A2">
        <v>1</v>
      </c>
      <c r="C2">
        <v>0.24138000000000001</v>
      </c>
      <c r="D2">
        <v>3.4483E-2</v>
      </c>
      <c r="E2">
        <v>0.17241000000000001</v>
      </c>
      <c r="F2">
        <v>0.15384999999999999</v>
      </c>
      <c r="G2">
        <v>0</v>
      </c>
      <c r="H2">
        <v>0.38462000000000002</v>
      </c>
      <c r="I2">
        <v>7.6923000000000005E-2</v>
      </c>
      <c r="J2">
        <v>-0.25</v>
      </c>
      <c r="K2">
        <v>0.16667000000000001</v>
      </c>
      <c r="L2">
        <v>0.33333000000000002</v>
      </c>
      <c r="M2">
        <v>-0.41666999999999998</v>
      </c>
      <c r="N2">
        <v>-0.44828000000000001</v>
      </c>
      <c r="O2">
        <v>-0.37930999999999998</v>
      </c>
      <c r="P2">
        <v>-0.37930999999999998</v>
      </c>
      <c r="Q2">
        <v>7.6923000000000005E-2</v>
      </c>
      <c r="R2">
        <v>-7.6923000000000005E-2</v>
      </c>
      <c r="S2">
        <v>7.6923000000000005E-2</v>
      </c>
      <c r="T2">
        <v>0.23077</v>
      </c>
      <c r="U2">
        <v>8.3333000000000004E-2</v>
      </c>
      <c r="V2">
        <v>8.3333000000000004E-2</v>
      </c>
      <c r="W2">
        <v>-0.16667000000000001</v>
      </c>
      <c r="X2">
        <v>0.33333000000000002</v>
      </c>
      <c r="AJ2">
        <v>0.58621000000000001</v>
      </c>
      <c r="AK2">
        <v>-0.31034</v>
      </c>
      <c r="AL2">
        <v>-0.21429000000000001</v>
      </c>
      <c r="AM2">
        <v>7.6923000000000005E-2</v>
      </c>
      <c r="AN2">
        <v>7.6923000000000005E-2</v>
      </c>
      <c r="AO2">
        <v>0.15384999999999999</v>
      </c>
      <c r="AP2">
        <v>0.15384999999999999</v>
      </c>
      <c r="AQ2">
        <v>-8.3333000000000004E-2</v>
      </c>
      <c r="AR2">
        <v>-0.16667000000000001</v>
      </c>
      <c r="AS2">
        <v>-0.16667000000000001</v>
      </c>
      <c r="AT2">
        <v>0</v>
      </c>
      <c r="AU2">
        <v>3.4483E-2</v>
      </c>
      <c r="AV2">
        <v>0.44828000000000001</v>
      </c>
      <c r="AW2">
        <v>3.4483E-2</v>
      </c>
      <c r="AX2">
        <v>0</v>
      </c>
      <c r="AY2">
        <v>-0.15384999999999999</v>
      </c>
      <c r="AZ2">
        <v>0.30769000000000002</v>
      </c>
      <c r="BA2">
        <v>-0.15384999999999999</v>
      </c>
      <c r="BB2">
        <v>0.25</v>
      </c>
      <c r="BC2">
        <v>-8.3333000000000004E-2</v>
      </c>
      <c r="BD2">
        <v>8.3333000000000004E-2</v>
      </c>
      <c r="BE2">
        <v>8.3333000000000004E-2</v>
      </c>
      <c r="BQ2">
        <v>0.10345</v>
      </c>
      <c r="BR2">
        <v>0.17241000000000001</v>
      </c>
      <c r="BS2">
        <v>0.31034</v>
      </c>
      <c r="BT2">
        <v>7.6923000000000005E-2</v>
      </c>
      <c r="BU2">
        <v>0.30769000000000002</v>
      </c>
      <c r="BV2">
        <v>-7.6923000000000005E-2</v>
      </c>
      <c r="BW2">
        <v>-0.23077</v>
      </c>
      <c r="BX2">
        <v>-0.33333000000000002</v>
      </c>
      <c r="BY2">
        <v>0.16667000000000001</v>
      </c>
      <c r="BZ2">
        <v>8.3333000000000004E-2</v>
      </c>
      <c r="CA2">
        <v>-0.25</v>
      </c>
      <c r="CB2">
        <v>-0.31034</v>
      </c>
      <c r="CC2">
        <v>-0.10345</v>
      </c>
      <c r="CD2">
        <v>-3.4483E-2</v>
      </c>
      <c r="CE2">
        <v>-0.15384999999999999</v>
      </c>
      <c r="CF2">
        <v>0.23077</v>
      </c>
      <c r="CG2">
        <v>7.6923000000000005E-2</v>
      </c>
      <c r="CH2">
        <v>-0.38462000000000002</v>
      </c>
      <c r="CI2">
        <v>8.3333000000000004E-2</v>
      </c>
      <c r="CJ2">
        <v>-0.25</v>
      </c>
      <c r="CK2">
        <v>-8.3333000000000004E-2</v>
      </c>
      <c r="CL2">
        <v>-0.16667000000000001</v>
      </c>
    </row>
    <row r="3" spans="1:90" x14ac:dyDescent="0.2">
      <c r="A3">
        <v>2</v>
      </c>
      <c r="C3">
        <v>0.17241000000000001</v>
      </c>
      <c r="D3">
        <v>-0.10345</v>
      </c>
      <c r="E3">
        <v>3.4483E-2</v>
      </c>
      <c r="F3">
        <v>7.6923000000000005E-2</v>
      </c>
      <c r="G3">
        <v>7.6923000000000005E-2</v>
      </c>
      <c r="H3">
        <v>0.46154000000000001</v>
      </c>
      <c r="I3">
        <v>0</v>
      </c>
      <c r="J3">
        <v>-0.25</v>
      </c>
      <c r="K3">
        <v>0.16667000000000001</v>
      </c>
      <c r="L3">
        <v>0.33333000000000002</v>
      </c>
      <c r="M3">
        <v>-0.5</v>
      </c>
      <c r="N3">
        <v>-0.44828000000000001</v>
      </c>
      <c r="O3">
        <v>-0.37930999999999998</v>
      </c>
      <c r="P3">
        <v>-0.37930999999999998</v>
      </c>
      <c r="Q3">
        <v>7.6923000000000005E-2</v>
      </c>
      <c r="R3">
        <v>-7.6923000000000005E-2</v>
      </c>
      <c r="S3">
        <v>0.30769000000000002</v>
      </c>
      <c r="T3">
        <v>7.6923000000000005E-2</v>
      </c>
      <c r="U3">
        <v>8.3333000000000004E-2</v>
      </c>
      <c r="V3">
        <v>8.3333000000000004E-2</v>
      </c>
      <c r="W3">
        <v>-8.3333000000000004E-2</v>
      </c>
      <c r="X3">
        <v>0.25</v>
      </c>
      <c r="AJ3">
        <v>0.37930999999999998</v>
      </c>
      <c r="AK3">
        <v>-0.31034</v>
      </c>
      <c r="AL3">
        <v>-0.14285999999999999</v>
      </c>
      <c r="AM3">
        <v>7.6923000000000005E-2</v>
      </c>
      <c r="AN3">
        <v>-7.6923000000000005E-2</v>
      </c>
      <c r="AO3">
        <v>0.15384999999999999</v>
      </c>
      <c r="AP3">
        <v>0.30769000000000002</v>
      </c>
      <c r="AQ3">
        <v>-8.3333000000000004E-2</v>
      </c>
      <c r="AR3">
        <v>-8.3333000000000004E-2</v>
      </c>
      <c r="AS3">
        <v>-0.16667000000000001</v>
      </c>
      <c r="AT3">
        <v>-8.3333000000000004E-2</v>
      </c>
      <c r="AU3">
        <v>3.4483E-2</v>
      </c>
      <c r="AV3">
        <v>0.51724000000000003</v>
      </c>
      <c r="AW3">
        <v>3.4483E-2</v>
      </c>
      <c r="AX3">
        <v>-7.6923000000000005E-2</v>
      </c>
      <c r="AY3">
        <v>0</v>
      </c>
      <c r="AZ3">
        <v>0.76922999999999997</v>
      </c>
      <c r="BA3">
        <v>-0.15384999999999999</v>
      </c>
      <c r="BB3">
        <v>0.25</v>
      </c>
      <c r="BC3">
        <v>-0.25</v>
      </c>
      <c r="BD3">
        <v>0.16667000000000001</v>
      </c>
      <c r="BE3">
        <v>8.3333000000000004E-2</v>
      </c>
      <c r="BQ3">
        <v>0.10345</v>
      </c>
      <c r="BR3">
        <v>0.24138000000000001</v>
      </c>
      <c r="BS3">
        <v>0.17241000000000001</v>
      </c>
      <c r="BT3">
        <v>7.6923000000000005E-2</v>
      </c>
      <c r="BU3">
        <v>0.23077</v>
      </c>
      <c r="BV3">
        <v>7.6923000000000005E-2</v>
      </c>
      <c r="BW3">
        <v>-0.38462000000000002</v>
      </c>
      <c r="BX3">
        <v>-0.16667000000000001</v>
      </c>
      <c r="BY3">
        <v>0.25</v>
      </c>
      <c r="BZ3">
        <v>0.25</v>
      </c>
      <c r="CA3">
        <v>-0.41666999999999998</v>
      </c>
      <c r="CB3">
        <v>-0.24138000000000001</v>
      </c>
      <c r="CC3">
        <v>3.4483E-2</v>
      </c>
      <c r="CD3">
        <v>-3.4483E-2</v>
      </c>
      <c r="CE3">
        <v>-0.15384999999999999</v>
      </c>
      <c r="CF3">
        <v>0.15384999999999999</v>
      </c>
      <c r="CG3">
        <v>0.15384999999999999</v>
      </c>
      <c r="CH3">
        <v>-0.30769000000000002</v>
      </c>
      <c r="CI3">
        <v>0</v>
      </c>
      <c r="CJ3">
        <v>-0.16667000000000001</v>
      </c>
      <c r="CK3">
        <v>0</v>
      </c>
      <c r="CL3">
        <v>-0.25</v>
      </c>
    </row>
    <row r="4" spans="1:90" x14ac:dyDescent="0.2">
      <c r="A4">
        <v>3</v>
      </c>
      <c r="C4">
        <v>3.4483E-2</v>
      </c>
      <c r="D4">
        <v>-0.17241000000000001</v>
      </c>
      <c r="E4">
        <v>-3.4483E-2</v>
      </c>
      <c r="F4">
        <v>0.15384999999999999</v>
      </c>
      <c r="G4">
        <v>7.6923000000000005E-2</v>
      </c>
      <c r="H4">
        <v>0.30769000000000002</v>
      </c>
      <c r="I4">
        <v>0.15384999999999999</v>
      </c>
      <c r="J4">
        <v>-0.33333000000000002</v>
      </c>
      <c r="K4">
        <v>8.3333000000000004E-2</v>
      </c>
      <c r="L4">
        <v>0.33333000000000002</v>
      </c>
      <c r="M4">
        <v>-0.5</v>
      </c>
      <c r="N4">
        <v>-0.44828000000000001</v>
      </c>
      <c r="O4">
        <v>-0.31034</v>
      </c>
      <c r="P4">
        <v>-0.37930999999999998</v>
      </c>
      <c r="Q4">
        <v>-0.15384999999999999</v>
      </c>
      <c r="R4">
        <v>0.15384999999999999</v>
      </c>
      <c r="S4">
        <v>0.38462000000000002</v>
      </c>
      <c r="T4">
        <v>0</v>
      </c>
      <c r="U4">
        <v>0</v>
      </c>
      <c r="V4">
        <v>0</v>
      </c>
      <c r="W4">
        <v>-8.3333000000000004E-2</v>
      </c>
      <c r="X4">
        <v>8.3333000000000004E-2</v>
      </c>
      <c r="AJ4">
        <v>0.44828000000000001</v>
      </c>
      <c r="AK4">
        <v>-0.37930999999999998</v>
      </c>
      <c r="AL4">
        <v>-7.1429000000000006E-2</v>
      </c>
      <c r="AM4">
        <v>7.6923000000000005E-2</v>
      </c>
      <c r="AN4">
        <v>0</v>
      </c>
      <c r="AO4">
        <v>0.30769000000000002</v>
      </c>
      <c r="AP4">
        <v>0.30769000000000002</v>
      </c>
      <c r="AQ4">
        <v>-0.16667000000000001</v>
      </c>
      <c r="AR4">
        <v>0</v>
      </c>
      <c r="AS4">
        <v>-0.25</v>
      </c>
      <c r="AT4">
        <v>0</v>
      </c>
      <c r="AU4">
        <v>-3.4483E-2</v>
      </c>
      <c r="AV4">
        <v>0.51724000000000003</v>
      </c>
      <c r="AW4">
        <v>3.4483E-2</v>
      </c>
      <c r="AX4">
        <v>-0.15384999999999999</v>
      </c>
      <c r="AY4">
        <v>-7.6923000000000005E-2</v>
      </c>
      <c r="AZ4">
        <v>0.69230999999999998</v>
      </c>
      <c r="BA4">
        <v>-0.23077</v>
      </c>
      <c r="BB4">
        <v>8.3333000000000004E-2</v>
      </c>
      <c r="BC4">
        <v>0</v>
      </c>
      <c r="BD4">
        <v>8.3333000000000004E-2</v>
      </c>
      <c r="BE4">
        <v>8.3333000000000004E-2</v>
      </c>
      <c r="BQ4">
        <v>0.17241000000000001</v>
      </c>
      <c r="BR4">
        <v>0.17241000000000001</v>
      </c>
      <c r="BS4">
        <v>0.17241000000000001</v>
      </c>
      <c r="BT4">
        <v>0.15384999999999999</v>
      </c>
      <c r="BU4">
        <v>0.53846000000000005</v>
      </c>
      <c r="BV4">
        <v>-7.6923000000000005E-2</v>
      </c>
      <c r="BW4">
        <v>-0.15384999999999999</v>
      </c>
      <c r="BX4">
        <v>-8.3333000000000004E-2</v>
      </c>
      <c r="BY4">
        <v>8.3333000000000004E-2</v>
      </c>
      <c r="BZ4">
        <v>0</v>
      </c>
      <c r="CA4">
        <v>-0.33333000000000002</v>
      </c>
      <c r="CB4">
        <v>-0.44828000000000001</v>
      </c>
      <c r="CC4">
        <v>0.10345</v>
      </c>
      <c r="CD4">
        <v>0.10345</v>
      </c>
      <c r="CE4">
        <v>-0.15384999999999999</v>
      </c>
      <c r="CF4">
        <v>0.15384999999999999</v>
      </c>
      <c r="CG4">
        <v>-0.15384999999999999</v>
      </c>
      <c r="CH4">
        <v>-0.30769000000000002</v>
      </c>
      <c r="CI4">
        <v>-8.3333000000000004E-2</v>
      </c>
      <c r="CJ4">
        <v>-8.3333000000000004E-2</v>
      </c>
      <c r="CK4">
        <v>8.3333000000000004E-2</v>
      </c>
      <c r="CL4">
        <v>0</v>
      </c>
    </row>
    <row r="5" spans="1:90" x14ac:dyDescent="0.2">
      <c r="A5">
        <v>4</v>
      </c>
      <c r="C5">
        <v>0.17241000000000001</v>
      </c>
      <c r="D5">
        <v>-0.24138000000000001</v>
      </c>
      <c r="E5">
        <v>-3.4483E-2</v>
      </c>
      <c r="F5">
        <v>0.15384999999999999</v>
      </c>
      <c r="G5">
        <v>0.23077</v>
      </c>
      <c r="H5">
        <v>0.15384999999999999</v>
      </c>
      <c r="I5">
        <v>0.23077</v>
      </c>
      <c r="J5">
        <v>-0.33333000000000002</v>
      </c>
      <c r="K5">
        <v>8.3333000000000004E-2</v>
      </c>
      <c r="L5">
        <v>0.16667000000000001</v>
      </c>
      <c r="M5">
        <v>-0.25</v>
      </c>
      <c r="N5">
        <v>-0.44828000000000001</v>
      </c>
      <c r="O5">
        <v>-0.31034</v>
      </c>
      <c r="P5">
        <v>-0.37930999999999998</v>
      </c>
      <c r="Q5">
        <v>0</v>
      </c>
      <c r="R5">
        <v>0</v>
      </c>
      <c r="S5">
        <v>0.23077</v>
      </c>
      <c r="T5">
        <v>7.6923000000000005E-2</v>
      </c>
      <c r="U5">
        <v>0</v>
      </c>
      <c r="V5">
        <v>-8.3333000000000004E-2</v>
      </c>
      <c r="W5">
        <v>0</v>
      </c>
      <c r="X5">
        <v>0</v>
      </c>
      <c r="AJ5">
        <v>0.44828000000000001</v>
      </c>
      <c r="AK5">
        <v>-0.24138000000000001</v>
      </c>
      <c r="AL5">
        <v>-7.1429000000000006E-2</v>
      </c>
      <c r="AM5">
        <v>0</v>
      </c>
      <c r="AN5">
        <v>0</v>
      </c>
      <c r="AO5">
        <v>0.30769000000000002</v>
      </c>
      <c r="AP5">
        <v>0.30769000000000002</v>
      </c>
      <c r="AQ5">
        <v>-0.25</v>
      </c>
      <c r="AR5">
        <v>-8.3333000000000004E-2</v>
      </c>
      <c r="AS5">
        <v>-8.3333000000000004E-2</v>
      </c>
      <c r="AT5">
        <v>0</v>
      </c>
      <c r="AU5">
        <v>-0.17241000000000001</v>
      </c>
      <c r="AV5">
        <v>0.24138000000000001</v>
      </c>
      <c r="AW5">
        <v>-3.4483E-2</v>
      </c>
      <c r="AX5">
        <v>-0.30769000000000002</v>
      </c>
      <c r="AY5">
        <v>-0.15384999999999999</v>
      </c>
      <c r="AZ5">
        <v>0.46154000000000001</v>
      </c>
      <c r="BA5">
        <v>-0.30769000000000002</v>
      </c>
      <c r="BB5">
        <v>0.16667000000000001</v>
      </c>
      <c r="BC5">
        <v>0</v>
      </c>
      <c r="BD5">
        <v>0.25</v>
      </c>
      <c r="BE5">
        <v>8.3333000000000004E-2</v>
      </c>
      <c r="BQ5">
        <v>0.10345</v>
      </c>
      <c r="BR5">
        <v>0.17241000000000001</v>
      </c>
      <c r="BS5">
        <v>0.24138000000000001</v>
      </c>
      <c r="BT5">
        <v>0.46154000000000001</v>
      </c>
      <c r="BU5">
        <v>0.30769000000000002</v>
      </c>
      <c r="BV5">
        <v>-7.6923000000000005E-2</v>
      </c>
      <c r="BW5">
        <v>7.6923000000000005E-2</v>
      </c>
      <c r="BX5">
        <v>-8.3333000000000004E-2</v>
      </c>
      <c r="BY5">
        <v>-8.3333000000000004E-2</v>
      </c>
      <c r="BZ5">
        <v>8.3333000000000004E-2</v>
      </c>
      <c r="CA5">
        <v>-0.25</v>
      </c>
      <c r="CB5">
        <v>-0.37930999999999998</v>
      </c>
      <c r="CC5">
        <v>-0.24138000000000001</v>
      </c>
      <c r="CD5">
        <v>3.4483E-2</v>
      </c>
      <c r="CE5">
        <v>-0.23077</v>
      </c>
      <c r="CF5">
        <v>7.6923000000000005E-2</v>
      </c>
      <c r="CG5">
        <v>-7.6923000000000005E-2</v>
      </c>
      <c r="CH5">
        <v>-0.23077</v>
      </c>
      <c r="CI5">
        <v>-8.3333000000000004E-2</v>
      </c>
      <c r="CJ5">
        <v>-8.3333000000000004E-2</v>
      </c>
      <c r="CK5">
        <v>8.3333000000000004E-2</v>
      </c>
      <c r="CL5">
        <v>0</v>
      </c>
    </row>
    <row r="6" spans="1:90" x14ac:dyDescent="0.2">
      <c r="A6">
        <v>5</v>
      </c>
      <c r="C6">
        <v>0.17241000000000001</v>
      </c>
      <c r="D6">
        <v>-0.31034</v>
      </c>
      <c r="E6">
        <v>-0.17241000000000001</v>
      </c>
      <c r="F6">
        <v>7.6923000000000005E-2</v>
      </c>
      <c r="G6">
        <v>0</v>
      </c>
      <c r="H6">
        <v>0</v>
      </c>
      <c r="I6">
        <v>0.30769000000000002</v>
      </c>
      <c r="J6">
        <v>-0.33333000000000002</v>
      </c>
      <c r="K6">
        <v>0.16667000000000001</v>
      </c>
      <c r="L6">
        <v>0.25</v>
      </c>
      <c r="M6">
        <v>-0.16667000000000001</v>
      </c>
      <c r="N6">
        <v>-0.44828000000000001</v>
      </c>
      <c r="O6">
        <v>-0.37930999999999998</v>
      </c>
      <c r="P6">
        <v>-0.44828000000000001</v>
      </c>
      <c r="Q6">
        <v>7.6923000000000005E-2</v>
      </c>
      <c r="R6">
        <v>-7.6923000000000005E-2</v>
      </c>
      <c r="S6">
        <v>7.6923000000000005E-2</v>
      </c>
      <c r="T6">
        <v>0</v>
      </c>
      <c r="U6">
        <v>-0.16667000000000001</v>
      </c>
      <c r="V6">
        <v>8.3333000000000004E-2</v>
      </c>
      <c r="W6">
        <v>8.3333000000000004E-2</v>
      </c>
      <c r="X6">
        <v>-8.3333000000000004E-2</v>
      </c>
      <c r="AJ6">
        <v>0.37930999999999998</v>
      </c>
      <c r="AK6">
        <v>-0.24138000000000001</v>
      </c>
      <c r="AL6">
        <v>-0.14285999999999999</v>
      </c>
      <c r="AM6">
        <v>-7.6923000000000005E-2</v>
      </c>
      <c r="AN6">
        <v>0</v>
      </c>
      <c r="AO6">
        <v>7.6923000000000005E-2</v>
      </c>
      <c r="AP6">
        <v>0.15384999999999999</v>
      </c>
      <c r="AQ6">
        <v>-0.16667000000000001</v>
      </c>
      <c r="AR6">
        <v>-8.3333000000000004E-2</v>
      </c>
      <c r="AS6">
        <v>0</v>
      </c>
      <c r="AT6">
        <v>-8.3333000000000004E-2</v>
      </c>
      <c r="AU6">
        <v>0.10345</v>
      </c>
      <c r="AV6">
        <v>0.24138000000000001</v>
      </c>
      <c r="AW6">
        <v>0.10345</v>
      </c>
      <c r="AX6">
        <v>-7.6923000000000005E-2</v>
      </c>
      <c r="AY6">
        <v>-7.6923000000000005E-2</v>
      </c>
      <c r="AZ6">
        <v>0.30769000000000002</v>
      </c>
      <c r="BA6">
        <v>0</v>
      </c>
      <c r="BB6">
        <v>0.16667000000000001</v>
      </c>
      <c r="BC6">
        <v>-8.3333000000000004E-2</v>
      </c>
      <c r="BD6">
        <v>0.25</v>
      </c>
      <c r="BE6">
        <v>-0.16667000000000001</v>
      </c>
      <c r="BQ6">
        <v>0.10345</v>
      </c>
      <c r="BR6">
        <v>3.4483E-2</v>
      </c>
      <c r="BS6">
        <v>0.31034</v>
      </c>
      <c r="BT6">
        <v>0.46154000000000001</v>
      </c>
      <c r="BU6">
        <v>0.38462000000000002</v>
      </c>
      <c r="BV6">
        <v>0</v>
      </c>
      <c r="BW6">
        <v>7.6923000000000005E-2</v>
      </c>
      <c r="BX6">
        <v>-0.33333000000000002</v>
      </c>
      <c r="BY6">
        <v>-8.3333000000000004E-2</v>
      </c>
      <c r="BZ6">
        <v>8.3333000000000004E-2</v>
      </c>
      <c r="CA6">
        <v>-0.25</v>
      </c>
      <c r="CB6">
        <v>-0.31034</v>
      </c>
      <c r="CC6">
        <v>-0.24138000000000001</v>
      </c>
      <c r="CD6">
        <v>3.4483E-2</v>
      </c>
      <c r="CE6">
        <v>-0.38462000000000002</v>
      </c>
      <c r="CF6">
        <v>0</v>
      </c>
      <c r="CG6">
        <v>-0.38462000000000002</v>
      </c>
      <c r="CH6">
        <v>-7.6923000000000005E-2</v>
      </c>
      <c r="CI6">
        <v>-0.16667000000000001</v>
      </c>
      <c r="CJ6">
        <v>0</v>
      </c>
      <c r="CK6">
        <v>-8.3333000000000004E-2</v>
      </c>
      <c r="CL6">
        <v>0.25</v>
      </c>
    </row>
    <row r="7" spans="1:90" x14ac:dyDescent="0.2">
      <c r="A7">
        <v>6</v>
      </c>
      <c r="C7">
        <v>0.17241000000000001</v>
      </c>
      <c r="D7">
        <v>-0.31034</v>
      </c>
      <c r="E7">
        <v>-3.4483E-2</v>
      </c>
      <c r="F7">
        <v>0.15384999999999999</v>
      </c>
      <c r="G7">
        <v>0.30769000000000002</v>
      </c>
      <c r="H7">
        <v>0</v>
      </c>
      <c r="I7">
        <v>0.23077</v>
      </c>
      <c r="J7">
        <v>-0.33333000000000002</v>
      </c>
      <c r="K7">
        <v>-8.3333000000000004E-2</v>
      </c>
      <c r="L7">
        <v>0.33333000000000002</v>
      </c>
      <c r="M7">
        <v>-0.25</v>
      </c>
      <c r="N7">
        <v>-0.44828000000000001</v>
      </c>
      <c r="O7">
        <v>-0.24138000000000001</v>
      </c>
      <c r="P7">
        <v>-0.37930999999999998</v>
      </c>
      <c r="Q7">
        <v>0.30769000000000002</v>
      </c>
      <c r="R7">
        <v>-7.6923000000000005E-2</v>
      </c>
      <c r="S7">
        <v>7.6923000000000005E-2</v>
      </c>
      <c r="T7">
        <v>0</v>
      </c>
      <c r="U7">
        <v>-0.16667000000000001</v>
      </c>
      <c r="V7">
        <v>0.16667000000000001</v>
      </c>
      <c r="W7">
        <v>0</v>
      </c>
      <c r="X7">
        <v>-8.3333000000000004E-2</v>
      </c>
      <c r="AJ7">
        <v>0.31034</v>
      </c>
      <c r="AK7">
        <v>-0.17241000000000001</v>
      </c>
      <c r="AL7">
        <v>-0.14285999999999999</v>
      </c>
      <c r="AM7">
        <v>-7.6923000000000005E-2</v>
      </c>
      <c r="AN7">
        <v>7.6923000000000005E-2</v>
      </c>
      <c r="AO7">
        <v>7.6923000000000005E-2</v>
      </c>
      <c r="AP7">
        <v>0.23077</v>
      </c>
      <c r="AQ7">
        <v>-8.3333000000000004E-2</v>
      </c>
      <c r="AR7">
        <v>0</v>
      </c>
      <c r="AS7">
        <v>8.3333000000000004E-2</v>
      </c>
      <c r="AT7">
        <v>0.16667000000000001</v>
      </c>
      <c r="AU7">
        <v>3.4483E-2</v>
      </c>
      <c r="AV7">
        <v>0.17241000000000001</v>
      </c>
      <c r="AW7">
        <v>0.10345</v>
      </c>
      <c r="AX7">
        <v>-7.6923000000000005E-2</v>
      </c>
      <c r="AY7">
        <v>-7.6923000000000005E-2</v>
      </c>
      <c r="AZ7">
        <v>0.15384999999999999</v>
      </c>
      <c r="BA7">
        <v>0</v>
      </c>
      <c r="BB7">
        <v>0.5</v>
      </c>
      <c r="BC7">
        <v>-0.16667000000000001</v>
      </c>
      <c r="BD7">
        <v>0.25</v>
      </c>
      <c r="BE7">
        <v>-8.3333000000000004E-2</v>
      </c>
      <c r="BQ7">
        <v>3.4483E-2</v>
      </c>
      <c r="BR7">
        <v>0.31034</v>
      </c>
      <c r="BS7">
        <v>0.24138000000000001</v>
      </c>
      <c r="BT7">
        <v>0.46154000000000001</v>
      </c>
      <c r="BU7">
        <v>0.38462000000000002</v>
      </c>
      <c r="BV7">
        <v>7.6923000000000005E-2</v>
      </c>
      <c r="BW7">
        <v>0</v>
      </c>
      <c r="BX7">
        <v>-0.25</v>
      </c>
      <c r="BY7">
        <v>0</v>
      </c>
      <c r="BZ7">
        <v>8.3333000000000004E-2</v>
      </c>
      <c r="CA7">
        <v>-0.33333000000000002</v>
      </c>
      <c r="CB7">
        <v>-0.37930999999999998</v>
      </c>
      <c r="CC7">
        <v>-0.31034</v>
      </c>
      <c r="CD7">
        <v>3.4483E-2</v>
      </c>
      <c r="CE7">
        <v>-0.38462000000000002</v>
      </c>
      <c r="CF7">
        <v>-7.6923000000000005E-2</v>
      </c>
      <c r="CG7">
        <v>-0.46154000000000001</v>
      </c>
      <c r="CH7">
        <v>-7.6923000000000005E-2</v>
      </c>
      <c r="CI7">
        <v>0</v>
      </c>
      <c r="CJ7">
        <v>-8.3333000000000004E-2</v>
      </c>
      <c r="CK7">
        <v>8.3333000000000004E-2</v>
      </c>
      <c r="CL7">
        <v>0.25</v>
      </c>
    </row>
    <row r="8" spans="1:90" x14ac:dyDescent="0.2">
      <c r="A8">
        <v>7</v>
      </c>
      <c r="C8">
        <v>0.10345</v>
      </c>
      <c r="D8">
        <v>-0.10345</v>
      </c>
      <c r="E8">
        <v>-3.4483E-2</v>
      </c>
      <c r="F8">
        <v>7.6923000000000005E-2</v>
      </c>
      <c r="G8">
        <v>0.30769000000000002</v>
      </c>
      <c r="H8">
        <v>7.6923000000000005E-2</v>
      </c>
      <c r="I8">
        <v>0</v>
      </c>
      <c r="J8">
        <v>-0.25</v>
      </c>
      <c r="K8">
        <v>-8.3333000000000004E-2</v>
      </c>
      <c r="L8">
        <v>0.33333000000000002</v>
      </c>
      <c r="M8">
        <v>-0.33333000000000002</v>
      </c>
      <c r="N8">
        <v>-0.31034</v>
      </c>
      <c r="O8">
        <v>-0.37930999999999998</v>
      </c>
      <c r="P8">
        <v>-0.37930999999999998</v>
      </c>
      <c r="Q8">
        <v>0.46154000000000001</v>
      </c>
      <c r="R8">
        <v>7.6923000000000005E-2</v>
      </c>
      <c r="S8">
        <v>0</v>
      </c>
      <c r="T8">
        <v>0</v>
      </c>
      <c r="U8">
        <v>-0.25</v>
      </c>
      <c r="V8">
        <v>8.3333000000000004E-2</v>
      </c>
      <c r="W8">
        <v>0</v>
      </c>
      <c r="X8">
        <v>0</v>
      </c>
      <c r="AJ8">
        <v>0.24138000000000001</v>
      </c>
      <c r="AK8">
        <v>-0.24138000000000001</v>
      </c>
      <c r="AL8">
        <v>-7.1429000000000006E-2</v>
      </c>
      <c r="AM8">
        <v>0</v>
      </c>
      <c r="AN8">
        <v>0.15384999999999999</v>
      </c>
      <c r="AO8">
        <v>0.15384999999999999</v>
      </c>
      <c r="AP8">
        <v>0.15384999999999999</v>
      </c>
      <c r="AQ8">
        <v>-0.16667000000000001</v>
      </c>
      <c r="AR8">
        <v>-8.3333000000000004E-2</v>
      </c>
      <c r="AS8">
        <v>8.3333000000000004E-2</v>
      </c>
      <c r="AT8">
        <v>0.25</v>
      </c>
      <c r="AU8">
        <v>0.17241000000000001</v>
      </c>
      <c r="AV8">
        <v>0.31034</v>
      </c>
      <c r="AW8">
        <v>-3.4483E-2</v>
      </c>
      <c r="AX8">
        <v>-7.6923000000000005E-2</v>
      </c>
      <c r="AY8">
        <v>-7.6923000000000005E-2</v>
      </c>
      <c r="AZ8">
        <v>-7.6923000000000005E-2</v>
      </c>
      <c r="BA8">
        <v>0.38462000000000002</v>
      </c>
      <c r="BB8">
        <v>0.33333000000000002</v>
      </c>
      <c r="BC8">
        <v>-0.25</v>
      </c>
      <c r="BD8">
        <v>0.41666999999999998</v>
      </c>
      <c r="BE8">
        <v>0</v>
      </c>
      <c r="BQ8">
        <v>3.4483E-2</v>
      </c>
      <c r="BR8">
        <v>0.31034</v>
      </c>
      <c r="BS8">
        <v>0.31034</v>
      </c>
      <c r="BT8">
        <v>0.38462000000000002</v>
      </c>
      <c r="BU8">
        <v>0.23077</v>
      </c>
      <c r="BV8">
        <v>0.15384999999999999</v>
      </c>
      <c r="BW8">
        <v>0.15384999999999999</v>
      </c>
      <c r="BX8">
        <v>-0.25</v>
      </c>
      <c r="BY8">
        <v>0</v>
      </c>
      <c r="BZ8">
        <v>0.16667000000000001</v>
      </c>
      <c r="CA8">
        <v>-0.33333000000000002</v>
      </c>
      <c r="CB8">
        <v>-0.44828000000000001</v>
      </c>
      <c r="CC8">
        <v>-0.17241000000000001</v>
      </c>
      <c r="CD8">
        <v>-3.4483E-2</v>
      </c>
      <c r="CE8">
        <v>-0.61538000000000004</v>
      </c>
      <c r="CF8">
        <v>-0.15384999999999999</v>
      </c>
      <c r="CG8">
        <v>-0.46154000000000001</v>
      </c>
      <c r="CH8">
        <v>-7.6923000000000005E-2</v>
      </c>
      <c r="CI8">
        <v>8.3333000000000004E-2</v>
      </c>
      <c r="CJ8">
        <v>0.16667000000000001</v>
      </c>
      <c r="CK8">
        <v>8.3333000000000004E-2</v>
      </c>
      <c r="CL8">
        <v>0.25</v>
      </c>
    </row>
    <row r="9" spans="1:90" x14ac:dyDescent="0.2">
      <c r="A9">
        <v>8</v>
      </c>
      <c r="C9">
        <v>0.10345</v>
      </c>
      <c r="D9">
        <v>-0.10345</v>
      </c>
      <c r="E9">
        <v>3.4483E-2</v>
      </c>
      <c r="F9">
        <v>-7.6923000000000005E-2</v>
      </c>
      <c r="G9">
        <v>0.38462000000000002</v>
      </c>
      <c r="H9">
        <v>0</v>
      </c>
      <c r="I9">
        <v>0</v>
      </c>
      <c r="J9">
        <v>-0.16667000000000001</v>
      </c>
      <c r="K9">
        <v>-8.3333000000000004E-2</v>
      </c>
      <c r="L9">
        <v>0.25</v>
      </c>
      <c r="M9">
        <v>-0.33333000000000002</v>
      </c>
      <c r="N9">
        <v>-0.31034</v>
      </c>
      <c r="O9">
        <v>-0.44828000000000001</v>
      </c>
      <c r="P9">
        <v>-0.37930999999999998</v>
      </c>
      <c r="Q9">
        <v>0.46154000000000001</v>
      </c>
      <c r="R9">
        <v>7.6923000000000005E-2</v>
      </c>
      <c r="S9">
        <v>7.6923000000000005E-2</v>
      </c>
      <c r="T9">
        <v>0</v>
      </c>
      <c r="U9">
        <v>-0.33333000000000002</v>
      </c>
      <c r="V9">
        <v>0</v>
      </c>
      <c r="W9">
        <v>-8.3333000000000004E-2</v>
      </c>
      <c r="X9">
        <v>8.3333000000000004E-2</v>
      </c>
      <c r="AJ9">
        <v>0.10345</v>
      </c>
      <c r="AK9">
        <v>-0.17241000000000001</v>
      </c>
      <c r="AL9">
        <v>-7.1429000000000006E-2</v>
      </c>
      <c r="AM9">
        <v>0.15384999999999999</v>
      </c>
      <c r="AN9">
        <v>0</v>
      </c>
      <c r="AO9">
        <v>0.15384999999999999</v>
      </c>
      <c r="AP9">
        <v>7.6923000000000005E-2</v>
      </c>
      <c r="AQ9">
        <v>8.3333000000000004E-2</v>
      </c>
      <c r="AR9">
        <v>-8.3333000000000004E-2</v>
      </c>
      <c r="AS9">
        <v>0</v>
      </c>
      <c r="AT9">
        <v>0.25</v>
      </c>
      <c r="AU9">
        <v>0.17241000000000001</v>
      </c>
      <c r="AV9">
        <v>0.31034</v>
      </c>
      <c r="AW9">
        <v>-0.10345</v>
      </c>
      <c r="AX9">
        <v>-0.15384999999999999</v>
      </c>
      <c r="AY9">
        <v>-7.6923000000000005E-2</v>
      </c>
      <c r="AZ9">
        <v>0</v>
      </c>
      <c r="BA9">
        <v>0.38462000000000002</v>
      </c>
      <c r="BB9">
        <v>0.25</v>
      </c>
      <c r="BC9">
        <v>-0.25</v>
      </c>
      <c r="BD9">
        <v>0.41666999999999998</v>
      </c>
      <c r="BE9">
        <v>-8.3333000000000004E-2</v>
      </c>
      <c r="BQ9">
        <v>3.4483E-2</v>
      </c>
      <c r="BR9">
        <v>0.37930999999999998</v>
      </c>
      <c r="BS9">
        <v>0.24138000000000001</v>
      </c>
      <c r="BT9">
        <v>0.38462000000000002</v>
      </c>
      <c r="BU9">
        <v>0.23077</v>
      </c>
      <c r="BV9">
        <v>0.15384999999999999</v>
      </c>
      <c r="BW9">
        <v>0</v>
      </c>
      <c r="BX9">
        <v>-0.33333000000000002</v>
      </c>
      <c r="BY9">
        <v>0</v>
      </c>
      <c r="BZ9">
        <v>0.16667000000000001</v>
      </c>
      <c r="CA9">
        <v>-0.41666999999999998</v>
      </c>
      <c r="CB9">
        <v>-0.44828000000000001</v>
      </c>
      <c r="CC9">
        <v>-0.10345</v>
      </c>
      <c r="CD9">
        <v>-3.4483E-2</v>
      </c>
      <c r="CE9">
        <v>-0.61538000000000004</v>
      </c>
      <c r="CF9">
        <v>-0.15384999999999999</v>
      </c>
      <c r="CG9">
        <v>-0.38462000000000002</v>
      </c>
      <c r="CH9">
        <v>0</v>
      </c>
      <c r="CI9">
        <v>8.3333000000000004E-2</v>
      </c>
      <c r="CJ9">
        <v>0.16667000000000001</v>
      </c>
      <c r="CK9">
        <v>8.3333000000000004E-2</v>
      </c>
      <c r="CL9">
        <v>8.3333000000000004E-2</v>
      </c>
    </row>
    <row r="10" spans="1:90" x14ac:dyDescent="0.2">
      <c r="A10">
        <v>9</v>
      </c>
      <c r="C10">
        <v>-3.4483E-2</v>
      </c>
      <c r="D10">
        <v>-0.24138000000000001</v>
      </c>
      <c r="E10">
        <v>0.10345</v>
      </c>
      <c r="F10">
        <v>7.6923000000000005E-2</v>
      </c>
      <c r="G10">
        <v>0.53846000000000005</v>
      </c>
      <c r="H10">
        <v>0</v>
      </c>
      <c r="I10">
        <v>-7.6923000000000005E-2</v>
      </c>
      <c r="J10">
        <v>-0.16667000000000001</v>
      </c>
      <c r="K10">
        <v>-8.3333000000000004E-2</v>
      </c>
      <c r="L10">
        <v>0.25</v>
      </c>
      <c r="M10">
        <v>-0.33333000000000002</v>
      </c>
      <c r="N10">
        <v>-0.24138000000000001</v>
      </c>
      <c r="O10">
        <v>-0.44828000000000001</v>
      </c>
      <c r="P10">
        <v>-0.37930999999999998</v>
      </c>
      <c r="Q10">
        <v>0.23077</v>
      </c>
      <c r="R10">
        <v>7.6923000000000005E-2</v>
      </c>
      <c r="S10">
        <v>0.15384999999999999</v>
      </c>
      <c r="T10">
        <v>-0.15384999999999999</v>
      </c>
      <c r="U10">
        <v>-0.33333000000000002</v>
      </c>
      <c r="V10">
        <v>0</v>
      </c>
      <c r="W10">
        <v>0</v>
      </c>
      <c r="X10">
        <v>8.3333000000000004E-2</v>
      </c>
      <c r="AJ10">
        <v>0.24138000000000001</v>
      </c>
      <c r="AK10">
        <v>-0.10345</v>
      </c>
      <c r="AL10">
        <v>-0.14285999999999999</v>
      </c>
      <c r="AM10">
        <v>7.6923000000000005E-2</v>
      </c>
      <c r="AN10">
        <v>0.23077</v>
      </c>
      <c r="AO10">
        <v>0</v>
      </c>
      <c r="AP10">
        <v>7.6923000000000005E-2</v>
      </c>
      <c r="AQ10">
        <v>0</v>
      </c>
      <c r="AR10">
        <v>-0.16667000000000001</v>
      </c>
      <c r="AS10">
        <v>0</v>
      </c>
      <c r="AT10">
        <v>0.41666999999999998</v>
      </c>
      <c r="AU10">
        <v>0.24138000000000001</v>
      </c>
      <c r="AV10">
        <v>0.37930999999999998</v>
      </c>
      <c r="AW10">
        <v>-0.24138000000000001</v>
      </c>
      <c r="AX10">
        <v>0</v>
      </c>
      <c r="AY10">
        <v>-7.6923000000000005E-2</v>
      </c>
      <c r="AZ10">
        <v>-7.6923000000000005E-2</v>
      </c>
      <c r="BA10">
        <v>0.23077</v>
      </c>
      <c r="BB10">
        <v>0.5</v>
      </c>
      <c r="BC10">
        <v>0</v>
      </c>
      <c r="BD10">
        <v>0.41666999999999998</v>
      </c>
      <c r="BE10">
        <v>0.16667000000000001</v>
      </c>
      <c r="BQ10">
        <v>-3.4483E-2</v>
      </c>
      <c r="BR10">
        <v>0.31034</v>
      </c>
      <c r="BS10">
        <v>0.31034</v>
      </c>
      <c r="BT10">
        <v>0.30769000000000002</v>
      </c>
      <c r="BU10">
        <v>0.30769000000000002</v>
      </c>
      <c r="BV10">
        <v>7.6923000000000005E-2</v>
      </c>
      <c r="BW10">
        <v>0.23077</v>
      </c>
      <c r="BX10">
        <v>-0.16667000000000001</v>
      </c>
      <c r="BY10">
        <v>0.16667000000000001</v>
      </c>
      <c r="BZ10">
        <v>0.33333000000000002</v>
      </c>
      <c r="CA10">
        <v>-0.25</v>
      </c>
      <c r="CB10">
        <v>-0.37930999999999998</v>
      </c>
      <c r="CC10">
        <v>3.4483E-2</v>
      </c>
      <c r="CD10">
        <v>-0.10345</v>
      </c>
      <c r="CE10">
        <v>-0.61538000000000004</v>
      </c>
      <c r="CF10">
        <v>-7.6923000000000005E-2</v>
      </c>
      <c r="CG10">
        <v>-0.38462000000000002</v>
      </c>
      <c r="CH10">
        <v>7.6923000000000005E-2</v>
      </c>
      <c r="CI10">
        <v>0</v>
      </c>
      <c r="CJ10">
        <v>8.3333000000000004E-2</v>
      </c>
      <c r="CK10">
        <v>8.3333000000000004E-2</v>
      </c>
      <c r="CL10">
        <v>-8.3333000000000004E-2</v>
      </c>
    </row>
    <row r="11" spans="1:90" x14ac:dyDescent="0.2">
      <c r="A11">
        <v>10</v>
      </c>
      <c r="C11">
        <v>-3.4483E-2</v>
      </c>
      <c r="D11">
        <v>-0.17241000000000001</v>
      </c>
      <c r="E11">
        <v>3.4483E-2</v>
      </c>
      <c r="F11">
        <v>7.6923000000000005E-2</v>
      </c>
      <c r="G11">
        <v>0.61538000000000004</v>
      </c>
      <c r="H11">
        <v>0</v>
      </c>
      <c r="I11">
        <v>-7.6923000000000005E-2</v>
      </c>
      <c r="J11">
        <v>-0.16667000000000001</v>
      </c>
      <c r="K11">
        <v>-8.3333000000000004E-2</v>
      </c>
      <c r="L11">
        <v>0.33333000000000002</v>
      </c>
      <c r="M11">
        <v>-0.16667000000000001</v>
      </c>
      <c r="N11">
        <v>-0.17241000000000001</v>
      </c>
      <c r="O11">
        <v>-0.24138000000000001</v>
      </c>
      <c r="P11">
        <v>-0.31034</v>
      </c>
      <c r="Q11">
        <v>0.23077</v>
      </c>
      <c r="R11">
        <v>0.23077</v>
      </c>
      <c r="S11">
        <v>0.15384999999999999</v>
      </c>
      <c r="T11">
        <v>-0.15384999999999999</v>
      </c>
      <c r="U11">
        <v>-0.16667000000000001</v>
      </c>
      <c r="V11">
        <v>8.3333000000000004E-2</v>
      </c>
      <c r="W11">
        <v>0</v>
      </c>
      <c r="X11">
        <v>0</v>
      </c>
      <c r="AJ11">
        <v>0.17241000000000001</v>
      </c>
      <c r="AK11">
        <v>-0.17241000000000001</v>
      </c>
      <c r="AL11">
        <v>-0.21429000000000001</v>
      </c>
      <c r="AM11">
        <v>0.15384999999999999</v>
      </c>
      <c r="AN11">
        <v>0.23077</v>
      </c>
      <c r="AO11">
        <v>-0.38462000000000002</v>
      </c>
      <c r="AP11">
        <v>0</v>
      </c>
      <c r="AQ11">
        <v>8.3333000000000004E-2</v>
      </c>
      <c r="AR11">
        <v>-8.3333000000000004E-2</v>
      </c>
      <c r="AS11">
        <v>0</v>
      </c>
      <c r="AT11">
        <v>0.33333000000000002</v>
      </c>
      <c r="AU11">
        <v>0.31034</v>
      </c>
      <c r="AV11">
        <v>0.31034</v>
      </c>
      <c r="AW11">
        <v>-0.31034</v>
      </c>
      <c r="AX11">
        <v>-0.15384999999999999</v>
      </c>
      <c r="AY11">
        <v>-7.6923000000000005E-2</v>
      </c>
      <c r="AZ11">
        <v>-7.6923000000000005E-2</v>
      </c>
      <c r="BA11">
        <v>0.30769000000000002</v>
      </c>
      <c r="BB11">
        <v>0.5</v>
      </c>
      <c r="BC11">
        <v>0</v>
      </c>
      <c r="BD11">
        <v>0.41666999999999998</v>
      </c>
      <c r="BE11">
        <v>0.16667000000000001</v>
      </c>
      <c r="BQ11">
        <v>-3.4483E-2</v>
      </c>
      <c r="BR11">
        <v>0.51724000000000003</v>
      </c>
      <c r="BS11">
        <v>0.24138000000000001</v>
      </c>
      <c r="BT11">
        <v>0.23077</v>
      </c>
      <c r="BU11">
        <v>0.30769000000000002</v>
      </c>
      <c r="BV11">
        <v>0.15384999999999999</v>
      </c>
      <c r="BW11">
        <v>0</v>
      </c>
      <c r="BX11">
        <v>-8.3333000000000004E-2</v>
      </c>
      <c r="BY11">
        <v>0.16667000000000001</v>
      </c>
      <c r="BZ11">
        <v>0.16667000000000001</v>
      </c>
      <c r="CA11">
        <v>-0.25</v>
      </c>
      <c r="CB11">
        <v>-0.44828000000000001</v>
      </c>
      <c r="CC11">
        <v>0.10345</v>
      </c>
      <c r="CD11">
        <v>3.4483E-2</v>
      </c>
      <c r="CE11">
        <v>-0.53846000000000005</v>
      </c>
      <c r="CF11">
        <v>0</v>
      </c>
      <c r="CG11">
        <v>-0.46154000000000001</v>
      </c>
      <c r="CH11">
        <v>0.15384999999999999</v>
      </c>
      <c r="CI11">
        <v>8.3333000000000004E-2</v>
      </c>
      <c r="CJ11">
        <v>0</v>
      </c>
      <c r="CK11">
        <v>0</v>
      </c>
      <c r="CL11">
        <v>0</v>
      </c>
    </row>
    <row r="12" spans="1:90" x14ac:dyDescent="0.2">
      <c r="A12">
        <v>11</v>
      </c>
      <c r="C12">
        <v>-3.4483E-2</v>
      </c>
      <c r="D12">
        <v>-0.10345</v>
      </c>
      <c r="E12">
        <v>0.10345</v>
      </c>
      <c r="F12">
        <v>0.15384999999999999</v>
      </c>
      <c r="G12">
        <v>0.38462000000000002</v>
      </c>
      <c r="H12">
        <v>7.6923000000000005E-2</v>
      </c>
      <c r="I12">
        <v>0.15384999999999999</v>
      </c>
      <c r="J12">
        <v>-0.25</v>
      </c>
      <c r="K12">
        <v>-8.3333000000000004E-2</v>
      </c>
      <c r="L12">
        <v>0.33333000000000002</v>
      </c>
      <c r="M12">
        <v>-0.16667000000000001</v>
      </c>
      <c r="N12">
        <v>-0.31034</v>
      </c>
      <c r="O12">
        <v>-0.17241000000000001</v>
      </c>
      <c r="P12">
        <v>-0.31034</v>
      </c>
      <c r="Q12">
        <v>0.38462000000000002</v>
      </c>
      <c r="R12">
        <v>7.6923000000000005E-2</v>
      </c>
      <c r="S12">
        <v>0.15384999999999999</v>
      </c>
      <c r="T12">
        <v>-0.15384999999999999</v>
      </c>
      <c r="U12">
        <v>-0.33333000000000002</v>
      </c>
      <c r="V12">
        <v>0.16667000000000001</v>
      </c>
      <c r="W12">
        <v>-8.3333000000000004E-2</v>
      </c>
      <c r="X12">
        <v>0.16667000000000001</v>
      </c>
      <c r="AJ12">
        <v>0.37930999999999998</v>
      </c>
      <c r="AK12">
        <v>-0.24138000000000001</v>
      </c>
      <c r="AL12">
        <v>-0.21429000000000001</v>
      </c>
      <c r="AM12">
        <v>0.15384999999999999</v>
      </c>
      <c r="AN12">
        <v>7.6923000000000005E-2</v>
      </c>
      <c r="AO12">
        <v>-0.15384999999999999</v>
      </c>
      <c r="AP12">
        <v>0.23077</v>
      </c>
      <c r="AQ12">
        <v>-8.3333000000000004E-2</v>
      </c>
      <c r="AR12">
        <v>-0.16667000000000001</v>
      </c>
      <c r="AS12">
        <v>0</v>
      </c>
      <c r="AT12">
        <v>0.25</v>
      </c>
      <c r="AU12">
        <v>0.31034</v>
      </c>
      <c r="AV12">
        <v>0.17241000000000001</v>
      </c>
      <c r="AW12">
        <v>-0.31034</v>
      </c>
      <c r="AX12">
        <v>-0.15384999999999999</v>
      </c>
      <c r="AY12">
        <v>-7.6923000000000005E-2</v>
      </c>
      <c r="AZ12">
        <v>-0.15384999999999999</v>
      </c>
      <c r="BA12">
        <v>0.23077</v>
      </c>
      <c r="BB12">
        <v>0.33333000000000002</v>
      </c>
      <c r="BC12">
        <v>0.16667000000000001</v>
      </c>
      <c r="BD12">
        <v>0.16667000000000001</v>
      </c>
      <c r="BE12">
        <v>0.16667000000000001</v>
      </c>
      <c r="BQ12">
        <v>-0.10345</v>
      </c>
      <c r="BR12">
        <v>0.44828000000000001</v>
      </c>
      <c r="BS12">
        <v>0.24138000000000001</v>
      </c>
      <c r="BT12">
        <v>0.15384999999999999</v>
      </c>
      <c r="BU12">
        <v>0.30769000000000002</v>
      </c>
      <c r="BV12">
        <v>0.15384999999999999</v>
      </c>
      <c r="BW12">
        <v>7.6923000000000005E-2</v>
      </c>
      <c r="BX12">
        <v>-0.16667000000000001</v>
      </c>
      <c r="BY12">
        <v>0.16667000000000001</v>
      </c>
      <c r="BZ12">
        <v>8.3333000000000004E-2</v>
      </c>
      <c r="CA12">
        <v>-0.25</v>
      </c>
      <c r="CB12">
        <v>-0.37930999999999998</v>
      </c>
      <c r="CC12">
        <v>0.10345</v>
      </c>
      <c r="CD12">
        <v>3.4483E-2</v>
      </c>
      <c r="CE12">
        <v>-0.38462000000000002</v>
      </c>
      <c r="CF12">
        <v>0.30769000000000002</v>
      </c>
      <c r="CG12">
        <v>-0.23077</v>
      </c>
      <c r="CH12">
        <v>0</v>
      </c>
      <c r="CI12">
        <v>-8.3333000000000004E-2</v>
      </c>
      <c r="CJ12">
        <v>-8.3333000000000004E-2</v>
      </c>
      <c r="CK12">
        <v>0.16667000000000001</v>
      </c>
      <c r="CL12">
        <v>0</v>
      </c>
    </row>
    <row r="13" spans="1:90" x14ac:dyDescent="0.2">
      <c r="A13">
        <v>12</v>
      </c>
      <c r="C13">
        <v>0.10345</v>
      </c>
      <c r="D13">
        <v>-0.31034</v>
      </c>
      <c r="E13">
        <v>0.17241000000000001</v>
      </c>
      <c r="F13">
        <v>0.15384999999999999</v>
      </c>
      <c r="G13">
        <v>0.30769000000000002</v>
      </c>
      <c r="H13">
        <v>0.30769000000000002</v>
      </c>
      <c r="I13">
        <v>-7.6923000000000005E-2</v>
      </c>
      <c r="J13">
        <v>-0.16667000000000001</v>
      </c>
      <c r="K13">
        <v>-8.3333000000000004E-2</v>
      </c>
      <c r="L13">
        <v>0.16667000000000001</v>
      </c>
      <c r="M13">
        <v>0.25</v>
      </c>
      <c r="N13">
        <v>-0.17241000000000001</v>
      </c>
      <c r="O13">
        <v>-0.10345</v>
      </c>
      <c r="P13">
        <v>-0.31034</v>
      </c>
      <c r="Q13">
        <v>0.46154000000000001</v>
      </c>
      <c r="R13">
        <v>-0.15384999999999999</v>
      </c>
      <c r="S13">
        <v>0.15384999999999999</v>
      </c>
      <c r="T13">
        <v>0</v>
      </c>
      <c r="U13">
        <v>0</v>
      </c>
      <c r="V13">
        <v>8.3333000000000004E-2</v>
      </c>
      <c r="W13">
        <v>8.3333000000000004E-2</v>
      </c>
      <c r="X13">
        <v>8.3333000000000004E-2</v>
      </c>
      <c r="AJ13">
        <v>0.51724000000000003</v>
      </c>
      <c r="AK13">
        <v>-0.10345</v>
      </c>
      <c r="AL13">
        <v>-0.21429000000000001</v>
      </c>
      <c r="AM13">
        <v>7.6923000000000005E-2</v>
      </c>
      <c r="AN13">
        <v>0</v>
      </c>
      <c r="AO13">
        <v>-0.23077</v>
      </c>
      <c r="AP13">
        <v>0.15384999999999999</v>
      </c>
      <c r="AQ13">
        <v>0</v>
      </c>
      <c r="AR13">
        <v>-0.16667000000000001</v>
      </c>
      <c r="AS13">
        <v>0.16667000000000001</v>
      </c>
      <c r="AT13">
        <v>8.3333000000000004E-2</v>
      </c>
      <c r="AU13">
        <v>0.17241000000000001</v>
      </c>
      <c r="AV13">
        <v>0.10345</v>
      </c>
      <c r="AW13">
        <v>-0.24138000000000001</v>
      </c>
      <c r="AX13">
        <v>-7.6923000000000005E-2</v>
      </c>
      <c r="AY13">
        <v>-7.6923000000000005E-2</v>
      </c>
      <c r="AZ13">
        <v>-0.30769000000000002</v>
      </c>
      <c r="BA13">
        <v>0.15384999999999999</v>
      </c>
      <c r="BB13">
        <v>0.25</v>
      </c>
      <c r="BC13">
        <v>0.25</v>
      </c>
      <c r="BD13">
        <v>0.25</v>
      </c>
      <c r="BE13">
        <v>0.25</v>
      </c>
      <c r="BQ13">
        <v>-3.4483E-2</v>
      </c>
      <c r="BR13">
        <v>0.44828000000000001</v>
      </c>
      <c r="BS13">
        <v>0.31034</v>
      </c>
      <c r="BT13">
        <v>7.6923000000000005E-2</v>
      </c>
      <c r="BU13">
        <v>0.30769000000000002</v>
      </c>
      <c r="BV13">
        <v>-7.6923000000000005E-2</v>
      </c>
      <c r="BW13">
        <v>0.38462000000000002</v>
      </c>
      <c r="BX13">
        <v>-0.33333000000000002</v>
      </c>
      <c r="BY13">
        <v>0.25</v>
      </c>
      <c r="BZ13">
        <v>0.16667000000000001</v>
      </c>
      <c r="CA13">
        <v>-0.33333000000000002</v>
      </c>
      <c r="CB13">
        <v>-0.37930999999999998</v>
      </c>
      <c r="CC13">
        <v>3.4483E-2</v>
      </c>
      <c r="CD13">
        <v>-3.4483E-2</v>
      </c>
      <c r="CE13">
        <v>0</v>
      </c>
      <c r="CF13">
        <v>0.46154000000000001</v>
      </c>
      <c r="CG13">
        <v>-0.23077</v>
      </c>
      <c r="CH13">
        <v>7.6923000000000005E-2</v>
      </c>
      <c r="CI13">
        <v>-8.3333000000000004E-2</v>
      </c>
      <c r="CJ13">
        <v>-0.16667000000000001</v>
      </c>
      <c r="CK13">
        <v>0.16667000000000001</v>
      </c>
      <c r="CL13">
        <v>0</v>
      </c>
    </row>
    <row r="14" spans="1:90" x14ac:dyDescent="0.2">
      <c r="A14">
        <v>13</v>
      </c>
      <c r="C14">
        <v>-3.4483E-2</v>
      </c>
      <c r="D14">
        <v>-0.24138000000000001</v>
      </c>
      <c r="E14">
        <v>0.24138000000000001</v>
      </c>
      <c r="F14">
        <v>7.6923000000000005E-2</v>
      </c>
      <c r="G14">
        <v>0.30769000000000002</v>
      </c>
      <c r="H14">
        <v>0.38462000000000002</v>
      </c>
      <c r="I14">
        <v>0.23077</v>
      </c>
      <c r="J14">
        <v>-0.16667000000000001</v>
      </c>
      <c r="K14">
        <v>8.3333000000000004E-2</v>
      </c>
      <c r="L14">
        <v>0.41666999999999998</v>
      </c>
      <c r="M14">
        <v>0.25</v>
      </c>
      <c r="N14">
        <v>-0.17241000000000001</v>
      </c>
      <c r="O14">
        <v>-0.10345</v>
      </c>
      <c r="P14">
        <v>-0.37930999999999998</v>
      </c>
      <c r="Q14">
        <v>0.53846000000000005</v>
      </c>
      <c r="R14">
        <v>-0.15384999999999999</v>
      </c>
      <c r="S14">
        <v>-0.15384999999999999</v>
      </c>
      <c r="T14">
        <v>0.15384999999999999</v>
      </c>
      <c r="U14">
        <v>0</v>
      </c>
      <c r="V14">
        <v>0.16667000000000001</v>
      </c>
      <c r="W14">
        <v>8.3333000000000004E-2</v>
      </c>
      <c r="X14">
        <v>0</v>
      </c>
      <c r="AJ14">
        <v>0.51724000000000003</v>
      </c>
      <c r="AK14">
        <v>-0.10345</v>
      </c>
      <c r="AL14">
        <v>-0.14285999999999999</v>
      </c>
      <c r="AM14">
        <v>0.23077</v>
      </c>
      <c r="AN14">
        <v>0</v>
      </c>
      <c r="AO14">
        <v>0</v>
      </c>
      <c r="AP14">
        <v>0.23077</v>
      </c>
      <c r="AQ14">
        <v>-8.3333000000000004E-2</v>
      </c>
      <c r="AR14">
        <v>-0.16667000000000001</v>
      </c>
      <c r="AS14">
        <v>0.16667000000000001</v>
      </c>
      <c r="AT14">
        <v>0</v>
      </c>
      <c r="AU14">
        <v>0.17241000000000001</v>
      </c>
      <c r="AV14">
        <v>0.10345</v>
      </c>
      <c r="AW14">
        <v>-0.24138000000000001</v>
      </c>
      <c r="AX14">
        <v>-7.6923000000000005E-2</v>
      </c>
      <c r="AY14">
        <v>7.6923000000000005E-2</v>
      </c>
      <c r="AZ14">
        <v>-0.15384999999999999</v>
      </c>
      <c r="BA14">
        <v>0.23077</v>
      </c>
      <c r="BB14">
        <v>0.25</v>
      </c>
      <c r="BC14">
        <v>0.16667000000000001</v>
      </c>
      <c r="BD14">
        <v>0.33333000000000002</v>
      </c>
      <c r="BE14">
        <v>0.25</v>
      </c>
      <c r="BQ14">
        <v>0.10345</v>
      </c>
      <c r="BR14">
        <v>0.31034</v>
      </c>
      <c r="BS14">
        <v>0.31034</v>
      </c>
      <c r="BT14">
        <v>-7.6923000000000005E-2</v>
      </c>
      <c r="BU14">
        <v>0.23077</v>
      </c>
      <c r="BV14">
        <v>0.15384999999999999</v>
      </c>
      <c r="BW14">
        <v>0.30769000000000002</v>
      </c>
      <c r="BX14">
        <v>-0.25</v>
      </c>
      <c r="BY14">
        <v>0.16667000000000001</v>
      </c>
      <c r="BZ14">
        <v>0.16667000000000001</v>
      </c>
      <c r="CA14">
        <v>-0.41666999999999998</v>
      </c>
      <c r="CB14">
        <v>-0.37930999999999998</v>
      </c>
      <c r="CC14">
        <v>3.4483E-2</v>
      </c>
      <c r="CD14">
        <v>-3.4483E-2</v>
      </c>
      <c r="CE14">
        <v>-7.6923000000000005E-2</v>
      </c>
      <c r="CF14">
        <v>7.6923000000000005E-2</v>
      </c>
      <c r="CG14">
        <v>-7.6923000000000005E-2</v>
      </c>
      <c r="CH14">
        <v>7.6923000000000005E-2</v>
      </c>
      <c r="CI14">
        <v>-0.16667000000000001</v>
      </c>
      <c r="CJ14">
        <v>-8.3333000000000004E-2</v>
      </c>
      <c r="CK14">
        <v>8.3333000000000004E-2</v>
      </c>
      <c r="CL14">
        <v>-8.3333000000000004E-2</v>
      </c>
    </row>
    <row r="15" spans="1:90" x14ac:dyDescent="0.2">
      <c r="A15">
        <v>14</v>
      </c>
      <c r="C15">
        <v>-3.4483E-2</v>
      </c>
      <c r="D15">
        <v>-0.17241000000000001</v>
      </c>
      <c r="E15">
        <v>0.17241000000000001</v>
      </c>
      <c r="F15">
        <v>7.6923000000000005E-2</v>
      </c>
      <c r="G15">
        <v>0.38462000000000002</v>
      </c>
      <c r="H15">
        <v>0.46154000000000001</v>
      </c>
      <c r="I15">
        <v>0.46154000000000001</v>
      </c>
      <c r="J15">
        <v>0</v>
      </c>
      <c r="K15">
        <v>0</v>
      </c>
      <c r="L15">
        <v>0.58333000000000002</v>
      </c>
      <c r="M15">
        <v>0.25</v>
      </c>
      <c r="N15">
        <v>-3.4483E-2</v>
      </c>
      <c r="O15">
        <v>-0.10345</v>
      </c>
      <c r="P15">
        <v>-0.31034</v>
      </c>
      <c r="Q15">
        <v>0.23077</v>
      </c>
      <c r="R15">
        <v>0</v>
      </c>
      <c r="S15">
        <v>0</v>
      </c>
      <c r="T15">
        <v>0.15384999999999999</v>
      </c>
      <c r="U15">
        <v>0.16667000000000001</v>
      </c>
      <c r="V15">
        <v>8.3333000000000004E-2</v>
      </c>
      <c r="W15">
        <v>0.16667000000000001</v>
      </c>
      <c r="X15">
        <v>-8.3333000000000004E-2</v>
      </c>
      <c r="AJ15">
        <v>0.44828000000000001</v>
      </c>
      <c r="AK15">
        <v>-0.10345</v>
      </c>
      <c r="AL15">
        <v>-7.1429000000000006E-2</v>
      </c>
      <c r="AM15">
        <v>0.15384999999999999</v>
      </c>
      <c r="AN15">
        <v>0.15384999999999999</v>
      </c>
      <c r="AO15">
        <v>0</v>
      </c>
      <c r="AP15">
        <v>0.15384999999999999</v>
      </c>
      <c r="AQ15">
        <v>-8.3333000000000004E-2</v>
      </c>
      <c r="AR15">
        <v>0</v>
      </c>
      <c r="AS15">
        <v>0.16667000000000001</v>
      </c>
      <c r="AT15">
        <v>-0.25</v>
      </c>
      <c r="AU15">
        <v>0.10345</v>
      </c>
      <c r="AV15">
        <v>-3.4483E-2</v>
      </c>
      <c r="AW15">
        <v>-0.24138000000000001</v>
      </c>
      <c r="AX15">
        <v>0</v>
      </c>
      <c r="AY15">
        <v>-0.38462000000000002</v>
      </c>
      <c r="AZ15">
        <v>-0.15384999999999999</v>
      </c>
      <c r="BA15">
        <v>0.23077</v>
      </c>
      <c r="BB15">
        <v>0.41666999999999998</v>
      </c>
      <c r="BC15">
        <v>8.3333000000000004E-2</v>
      </c>
      <c r="BD15">
        <v>0.33333000000000002</v>
      </c>
      <c r="BE15">
        <v>0.33333000000000002</v>
      </c>
      <c r="BQ15">
        <v>0.17241000000000001</v>
      </c>
      <c r="BR15">
        <v>0.17241000000000001</v>
      </c>
      <c r="BS15">
        <v>0.24138000000000001</v>
      </c>
      <c r="BT15">
        <v>-0.23077</v>
      </c>
      <c r="BU15">
        <v>0.23077</v>
      </c>
      <c r="BV15">
        <v>0.23077</v>
      </c>
      <c r="BW15">
        <v>0.23077</v>
      </c>
      <c r="BX15">
        <v>-0.33333000000000002</v>
      </c>
      <c r="BY15">
        <v>0</v>
      </c>
      <c r="BZ15">
        <v>0</v>
      </c>
      <c r="CA15">
        <v>-0.33333000000000002</v>
      </c>
      <c r="CB15">
        <v>-0.31034</v>
      </c>
      <c r="CC15">
        <v>3.4483E-2</v>
      </c>
      <c r="CD15">
        <v>-3.4483E-2</v>
      </c>
      <c r="CE15">
        <v>-7.6923000000000005E-2</v>
      </c>
      <c r="CF15">
        <v>7.6923000000000005E-2</v>
      </c>
      <c r="CG15">
        <v>-7.6923000000000005E-2</v>
      </c>
      <c r="CH15">
        <v>0</v>
      </c>
      <c r="CI15">
        <v>-0.25</v>
      </c>
      <c r="CJ15">
        <v>8.3333000000000004E-2</v>
      </c>
      <c r="CK15">
        <v>0.16667000000000001</v>
      </c>
      <c r="CL15">
        <v>-8.3333000000000004E-2</v>
      </c>
    </row>
    <row r="16" spans="1:90" x14ac:dyDescent="0.2">
      <c r="A16">
        <v>15</v>
      </c>
      <c r="C16">
        <v>-0.10345</v>
      </c>
      <c r="D16">
        <v>-0.37930999999999998</v>
      </c>
      <c r="E16">
        <v>0.17241000000000001</v>
      </c>
      <c r="F16">
        <v>-0.30769000000000002</v>
      </c>
      <c r="G16">
        <v>0.23077</v>
      </c>
      <c r="H16">
        <v>0.23077</v>
      </c>
      <c r="I16">
        <v>0.30769000000000002</v>
      </c>
      <c r="J16">
        <v>-8.3333000000000004E-2</v>
      </c>
      <c r="K16">
        <v>-8.3333000000000004E-2</v>
      </c>
      <c r="L16">
        <v>0.58333000000000002</v>
      </c>
      <c r="M16">
        <v>0.16667000000000001</v>
      </c>
      <c r="N16">
        <v>0.17241000000000001</v>
      </c>
      <c r="O16">
        <v>-0.10345</v>
      </c>
      <c r="P16">
        <v>-0.37930999999999998</v>
      </c>
      <c r="Q16">
        <v>0.30769000000000002</v>
      </c>
      <c r="R16">
        <v>0.15384999999999999</v>
      </c>
      <c r="S16">
        <v>7.6923000000000005E-2</v>
      </c>
      <c r="T16">
        <v>7.6923000000000005E-2</v>
      </c>
      <c r="U16">
        <v>0.16667000000000001</v>
      </c>
      <c r="V16">
        <v>0</v>
      </c>
      <c r="W16">
        <v>8.3333000000000004E-2</v>
      </c>
      <c r="X16">
        <v>0</v>
      </c>
      <c r="AJ16">
        <v>0.51724000000000003</v>
      </c>
      <c r="AK16">
        <v>-0.17241000000000001</v>
      </c>
      <c r="AL16">
        <v>-7.1429000000000006E-2</v>
      </c>
      <c r="AM16">
        <v>0.23077</v>
      </c>
      <c r="AN16">
        <v>-7.6923000000000005E-2</v>
      </c>
      <c r="AO16">
        <v>0.15384999999999999</v>
      </c>
      <c r="AP16">
        <v>0.23077</v>
      </c>
      <c r="AQ16">
        <v>-8.3333000000000004E-2</v>
      </c>
      <c r="AR16">
        <v>-0.16667000000000001</v>
      </c>
      <c r="AS16">
        <v>0.25</v>
      </c>
      <c r="AT16">
        <v>-0.25</v>
      </c>
      <c r="AU16">
        <v>0.17241000000000001</v>
      </c>
      <c r="AV16">
        <v>3.4483E-2</v>
      </c>
      <c r="AW16">
        <v>-0.37930999999999998</v>
      </c>
      <c r="AX16">
        <v>0.15384999999999999</v>
      </c>
      <c r="AY16">
        <v>-0.15384999999999999</v>
      </c>
      <c r="AZ16">
        <v>-0.15384999999999999</v>
      </c>
      <c r="BA16">
        <v>0.30769000000000002</v>
      </c>
      <c r="BB16">
        <v>0.33333000000000002</v>
      </c>
      <c r="BC16">
        <v>0</v>
      </c>
      <c r="BD16">
        <v>0.16667000000000001</v>
      </c>
      <c r="BE16">
        <v>0.41666999999999998</v>
      </c>
      <c r="BQ16">
        <v>0.10345</v>
      </c>
      <c r="BR16">
        <v>0.17241000000000001</v>
      </c>
      <c r="BS16">
        <v>0.37930999999999998</v>
      </c>
      <c r="BT16">
        <v>-0.15384999999999999</v>
      </c>
      <c r="BU16">
        <v>0.30769000000000002</v>
      </c>
      <c r="BV16">
        <v>0.23077</v>
      </c>
      <c r="BW16">
        <v>0.30769000000000002</v>
      </c>
      <c r="BX16">
        <v>-0.33333000000000002</v>
      </c>
      <c r="BY16">
        <v>0</v>
      </c>
      <c r="BZ16">
        <v>0</v>
      </c>
      <c r="CA16">
        <v>0</v>
      </c>
      <c r="CB16">
        <v>-0.37930999999999998</v>
      </c>
      <c r="CC16">
        <v>-0.17241000000000001</v>
      </c>
      <c r="CD16">
        <v>-0.10345</v>
      </c>
      <c r="CE16">
        <v>0</v>
      </c>
      <c r="CF16">
        <v>7.6923000000000005E-2</v>
      </c>
      <c r="CG16">
        <v>0.15384999999999999</v>
      </c>
      <c r="CH16">
        <v>0</v>
      </c>
      <c r="CI16">
        <v>-0.33333000000000002</v>
      </c>
      <c r="CJ16">
        <v>8.3333000000000004E-2</v>
      </c>
      <c r="CK16">
        <v>0.25</v>
      </c>
      <c r="CL16">
        <v>-8.3333000000000004E-2</v>
      </c>
    </row>
    <row r="17" spans="1:90" x14ac:dyDescent="0.2">
      <c r="A17">
        <v>16</v>
      </c>
      <c r="C17">
        <v>-0.24138000000000001</v>
      </c>
      <c r="D17">
        <v>-0.24138000000000001</v>
      </c>
      <c r="E17">
        <v>0.10345</v>
      </c>
      <c r="F17">
        <v>-0.23077</v>
      </c>
      <c r="G17">
        <v>0.15384999999999999</v>
      </c>
      <c r="H17">
        <v>0.38462000000000002</v>
      </c>
      <c r="I17">
        <v>0.38462000000000002</v>
      </c>
      <c r="J17">
        <v>0</v>
      </c>
      <c r="K17">
        <v>-0.16667000000000001</v>
      </c>
      <c r="L17">
        <v>0.41666999999999998</v>
      </c>
      <c r="M17">
        <v>0</v>
      </c>
      <c r="N17">
        <v>0.10345</v>
      </c>
      <c r="O17">
        <v>-0.10345</v>
      </c>
      <c r="P17">
        <v>-0.37930999999999998</v>
      </c>
      <c r="Q17">
        <v>0.15384999999999999</v>
      </c>
      <c r="R17">
        <v>0</v>
      </c>
      <c r="S17">
        <v>-0.15384999999999999</v>
      </c>
      <c r="T17">
        <v>0</v>
      </c>
      <c r="U17">
        <v>0.25</v>
      </c>
      <c r="V17">
        <v>0</v>
      </c>
      <c r="W17">
        <v>0.16667000000000001</v>
      </c>
      <c r="X17">
        <v>-8.3333000000000004E-2</v>
      </c>
      <c r="AJ17">
        <v>0.51724000000000003</v>
      </c>
      <c r="AK17">
        <v>-0.10345</v>
      </c>
      <c r="AL17">
        <v>-7.1429000000000006E-2</v>
      </c>
      <c r="AM17">
        <v>0.30769000000000002</v>
      </c>
      <c r="AN17">
        <v>-0.23077</v>
      </c>
      <c r="AO17">
        <v>0.23077</v>
      </c>
      <c r="AP17">
        <v>0.23077</v>
      </c>
      <c r="AQ17">
        <v>-0.16667000000000001</v>
      </c>
      <c r="AR17">
        <v>-0.25</v>
      </c>
      <c r="AS17">
        <v>0.16667000000000001</v>
      </c>
      <c r="AT17">
        <v>-8.3333000000000004E-2</v>
      </c>
      <c r="AU17">
        <v>0.10345</v>
      </c>
      <c r="AV17">
        <v>-3.4483E-2</v>
      </c>
      <c r="AW17">
        <v>-0.51724000000000003</v>
      </c>
      <c r="AX17">
        <v>0.38462000000000002</v>
      </c>
      <c r="AY17">
        <v>-0.15384999999999999</v>
      </c>
      <c r="AZ17">
        <v>-0.30769000000000002</v>
      </c>
      <c r="BA17">
        <v>0.38462000000000002</v>
      </c>
      <c r="BB17">
        <v>0.25</v>
      </c>
      <c r="BC17">
        <v>-8.3333000000000004E-2</v>
      </c>
      <c r="BD17">
        <v>8.3333000000000004E-2</v>
      </c>
      <c r="BE17">
        <v>0.41666999999999998</v>
      </c>
      <c r="BQ17">
        <v>0.17241000000000001</v>
      </c>
      <c r="BR17">
        <v>3.4483E-2</v>
      </c>
      <c r="BS17">
        <v>0.37930999999999998</v>
      </c>
      <c r="BT17">
        <v>-7.6923000000000005E-2</v>
      </c>
      <c r="BU17">
        <v>0.15384999999999999</v>
      </c>
      <c r="BV17">
        <v>0.30769000000000002</v>
      </c>
      <c r="BW17">
        <v>0.23077</v>
      </c>
      <c r="BX17">
        <v>-0.33333000000000002</v>
      </c>
      <c r="BY17">
        <v>0</v>
      </c>
      <c r="BZ17">
        <v>0</v>
      </c>
      <c r="CA17">
        <v>8.3333000000000004E-2</v>
      </c>
      <c r="CB17">
        <v>-0.44828000000000001</v>
      </c>
      <c r="CC17">
        <v>-0.24138000000000001</v>
      </c>
      <c r="CD17">
        <v>-0.10345</v>
      </c>
      <c r="CE17">
        <v>0.15384999999999999</v>
      </c>
      <c r="CF17">
        <v>7.6923000000000005E-2</v>
      </c>
      <c r="CG17">
        <v>0.23077</v>
      </c>
      <c r="CH17">
        <v>7.6923000000000005E-2</v>
      </c>
      <c r="CI17">
        <v>-0.33333000000000002</v>
      </c>
      <c r="CJ17">
        <v>0</v>
      </c>
      <c r="CK17">
        <v>0.25</v>
      </c>
      <c r="CL17">
        <v>-0.16667000000000001</v>
      </c>
    </row>
    <row r="18" spans="1:90" x14ac:dyDescent="0.2">
      <c r="A18">
        <v>17</v>
      </c>
      <c r="C18">
        <v>-0.17241000000000001</v>
      </c>
      <c r="D18">
        <v>-0.24138000000000001</v>
      </c>
      <c r="E18">
        <v>-0.17241000000000001</v>
      </c>
      <c r="F18">
        <v>-0.15384999999999999</v>
      </c>
      <c r="G18">
        <v>7.6923000000000005E-2</v>
      </c>
      <c r="H18">
        <v>0.38462000000000002</v>
      </c>
      <c r="I18">
        <v>0.46154000000000001</v>
      </c>
      <c r="J18">
        <v>-0.16667000000000001</v>
      </c>
      <c r="K18">
        <v>-8.3333000000000004E-2</v>
      </c>
      <c r="L18">
        <v>0.5</v>
      </c>
      <c r="M18">
        <v>0</v>
      </c>
      <c r="N18">
        <v>-3.4483E-2</v>
      </c>
      <c r="O18">
        <v>0.10345</v>
      </c>
      <c r="P18">
        <v>-0.31034</v>
      </c>
      <c r="Q18">
        <v>0</v>
      </c>
      <c r="R18">
        <v>7.6923000000000005E-2</v>
      </c>
      <c r="S18">
        <v>-0.15384999999999999</v>
      </c>
      <c r="T18">
        <v>7.6923000000000005E-2</v>
      </c>
      <c r="U18">
        <v>0.16667000000000001</v>
      </c>
      <c r="V18">
        <v>-8.3333000000000004E-2</v>
      </c>
      <c r="W18">
        <v>0.25</v>
      </c>
      <c r="X18">
        <v>-0.16667000000000001</v>
      </c>
      <c r="AJ18">
        <v>0.37930999999999998</v>
      </c>
      <c r="AK18">
        <v>-0.24138000000000001</v>
      </c>
      <c r="AL18">
        <v>-7.1429000000000006E-2</v>
      </c>
      <c r="AM18">
        <v>0.23077</v>
      </c>
      <c r="AN18">
        <v>-0.23077</v>
      </c>
      <c r="AO18">
        <v>0.38462000000000002</v>
      </c>
      <c r="AP18">
        <v>0.30769000000000002</v>
      </c>
      <c r="AQ18">
        <v>0</v>
      </c>
      <c r="AR18">
        <v>-0.25</v>
      </c>
      <c r="AS18">
        <v>0.16667000000000001</v>
      </c>
      <c r="AT18">
        <v>0</v>
      </c>
      <c r="AU18">
        <v>0.17241000000000001</v>
      </c>
      <c r="AV18">
        <v>-0.10345</v>
      </c>
      <c r="AW18">
        <v>-0.24138000000000001</v>
      </c>
      <c r="AX18">
        <v>0.38462000000000002</v>
      </c>
      <c r="AY18">
        <v>-0.30769000000000002</v>
      </c>
      <c r="AZ18">
        <v>-0.15384999999999999</v>
      </c>
      <c r="BA18">
        <v>0.46154000000000001</v>
      </c>
      <c r="BB18">
        <v>0.33333000000000002</v>
      </c>
      <c r="BC18">
        <v>-8.3333000000000004E-2</v>
      </c>
      <c r="BD18">
        <v>0.16667000000000001</v>
      </c>
      <c r="BE18">
        <v>0.5</v>
      </c>
      <c r="BQ18">
        <v>0.17241000000000001</v>
      </c>
      <c r="BR18">
        <v>0.17241000000000001</v>
      </c>
      <c r="BS18">
        <v>0.24138000000000001</v>
      </c>
      <c r="BT18">
        <v>7.6923000000000005E-2</v>
      </c>
      <c r="BU18">
        <v>0.15384999999999999</v>
      </c>
      <c r="BV18">
        <v>0.23077</v>
      </c>
      <c r="BW18">
        <v>0.23077</v>
      </c>
      <c r="BX18">
        <v>-0.33333000000000002</v>
      </c>
      <c r="BY18">
        <v>-8.3333000000000004E-2</v>
      </c>
      <c r="BZ18">
        <v>0.16667000000000001</v>
      </c>
      <c r="CA18">
        <v>0</v>
      </c>
      <c r="CB18">
        <v>-0.24138000000000001</v>
      </c>
      <c r="CC18">
        <v>-0.10345</v>
      </c>
      <c r="CD18">
        <v>3.4483E-2</v>
      </c>
      <c r="CE18">
        <v>7.6923000000000005E-2</v>
      </c>
      <c r="CF18">
        <v>-0.23077</v>
      </c>
      <c r="CG18">
        <v>7.6923000000000005E-2</v>
      </c>
      <c r="CH18">
        <v>7.6923000000000005E-2</v>
      </c>
      <c r="CI18">
        <v>-0.33333000000000002</v>
      </c>
      <c r="CJ18">
        <v>0.16667000000000001</v>
      </c>
      <c r="CK18">
        <v>0.25</v>
      </c>
      <c r="CL18">
        <v>-0.16667000000000001</v>
      </c>
    </row>
    <row r="19" spans="1:90" x14ac:dyDescent="0.2">
      <c r="A19">
        <v>18</v>
      </c>
      <c r="C19">
        <v>-3.4483E-2</v>
      </c>
      <c r="D19">
        <v>-0.37930999999999998</v>
      </c>
      <c r="E19">
        <v>-0.24138000000000001</v>
      </c>
      <c r="F19">
        <v>7.6923000000000005E-2</v>
      </c>
      <c r="G19">
        <v>0</v>
      </c>
      <c r="H19">
        <v>0.23077</v>
      </c>
      <c r="I19">
        <v>0.61538000000000004</v>
      </c>
      <c r="J19">
        <v>-0.33333000000000002</v>
      </c>
      <c r="K19">
        <v>8.3333000000000004E-2</v>
      </c>
      <c r="L19">
        <v>0.41666999999999998</v>
      </c>
      <c r="M19">
        <v>0</v>
      </c>
      <c r="N19">
        <v>-3.4483E-2</v>
      </c>
      <c r="O19">
        <v>3.4483E-2</v>
      </c>
      <c r="P19">
        <v>-0.31034</v>
      </c>
      <c r="Q19">
        <v>0</v>
      </c>
      <c r="R19">
        <v>7.6923000000000005E-2</v>
      </c>
      <c r="S19">
        <v>0</v>
      </c>
      <c r="T19">
        <v>0</v>
      </c>
      <c r="U19">
        <v>0.16667000000000001</v>
      </c>
      <c r="V19">
        <v>0</v>
      </c>
      <c r="W19">
        <v>8.3333000000000004E-2</v>
      </c>
      <c r="X19">
        <v>0.16667000000000001</v>
      </c>
      <c r="AJ19">
        <v>0.31034</v>
      </c>
      <c r="AK19">
        <v>-0.31034</v>
      </c>
      <c r="AL19">
        <v>0</v>
      </c>
      <c r="AM19">
        <v>0.30769000000000002</v>
      </c>
      <c r="AN19">
        <v>7.6923000000000005E-2</v>
      </c>
      <c r="AO19">
        <v>0.23077</v>
      </c>
      <c r="AP19">
        <v>0.38462000000000002</v>
      </c>
      <c r="AQ19">
        <v>-0.16667000000000001</v>
      </c>
      <c r="AR19">
        <v>-0.25</v>
      </c>
      <c r="AS19">
        <v>0</v>
      </c>
      <c r="AT19">
        <v>8.3333000000000004E-2</v>
      </c>
      <c r="AU19">
        <v>-0.10345</v>
      </c>
      <c r="AV19">
        <v>-0.10345</v>
      </c>
      <c r="AW19">
        <v>-0.24138000000000001</v>
      </c>
      <c r="AX19">
        <v>0.46154000000000001</v>
      </c>
      <c r="AY19">
        <v>-0.23077</v>
      </c>
      <c r="AZ19">
        <v>-7.6923000000000005E-2</v>
      </c>
      <c r="BA19">
        <v>0.30769000000000002</v>
      </c>
      <c r="BB19">
        <v>0.33333000000000002</v>
      </c>
      <c r="BC19">
        <v>-0.25</v>
      </c>
      <c r="BD19">
        <v>8.3333000000000004E-2</v>
      </c>
      <c r="BE19">
        <v>0.58333000000000002</v>
      </c>
      <c r="BQ19">
        <v>0.17241000000000001</v>
      </c>
      <c r="BR19">
        <v>3.4483E-2</v>
      </c>
      <c r="BS19">
        <v>0.24138000000000001</v>
      </c>
      <c r="BT19">
        <v>0.30769000000000002</v>
      </c>
      <c r="BU19">
        <v>0.23077</v>
      </c>
      <c r="BV19">
        <v>0.30769000000000002</v>
      </c>
      <c r="BW19">
        <v>0.38462000000000002</v>
      </c>
      <c r="BX19">
        <v>-0.41666999999999998</v>
      </c>
      <c r="BY19">
        <v>8.3333000000000004E-2</v>
      </c>
      <c r="BZ19">
        <v>0.25</v>
      </c>
      <c r="CA19">
        <v>0</v>
      </c>
      <c r="CB19">
        <v>-0.31034</v>
      </c>
      <c r="CC19">
        <v>3.4483E-2</v>
      </c>
      <c r="CD19">
        <v>0.10345</v>
      </c>
      <c r="CE19">
        <v>0.30769000000000002</v>
      </c>
      <c r="CF19">
        <v>-0.23077</v>
      </c>
      <c r="CG19">
        <v>0</v>
      </c>
      <c r="CH19">
        <v>-7.6923000000000005E-2</v>
      </c>
      <c r="CI19">
        <v>-8.3333000000000004E-2</v>
      </c>
      <c r="CJ19">
        <v>0.25</v>
      </c>
      <c r="CK19">
        <v>0.25</v>
      </c>
      <c r="CL19">
        <v>-8.3333000000000004E-2</v>
      </c>
    </row>
    <row r="20" spans="1:90" x14ac:dyDescent="0.2">
      <c r="A20">
        <v>19</v>
      </c>
      <c r="C20">
        <v>0.10345</v>
      </c>
      <c r="D20">
        <v>-0.31034</v>
      </c>
      <c r="E20">
        <v>-0.37930999999999998</v>
      </c>
      <c r="F20">
        <v>0.30769000000000002</v>
      </c>
      <c r="G20">
        <v>0.15384999999999999</v>
      </c>
      <c r="H20">
        <v>0.23077</v>
      </c>
      <c r="I20">
        <v>0.61538000000000004</v>
      </c>
      <c r="J20">
        <v>-0.33333000000000002</v>
      </c>
      <c r="K20">
        <v>8.3333000000000004E-2</v>
      </c>
      <c r="L20">
        <v>0.41666999999999998</v>
      </c>
      <c r="M20">
        <v>-8.3333000000000004E-2</v>
      </c>
      <c r="N20">
        <v>-3.4483E-2</v>
      </c>
      <c r="O20">
        <v>3.4483E-2</v>
      </c>
      <c r="P20">
        <v>-0.24138000000000001</v>
      </c>
      <c r="Q20">
        <v>7.6923000000000005E-2</v>
      </c>
      <c r="R20">
        <v>-0.15384999999999999</v>
      </c>
      <c r="S20">
        <v>0</v>
      </c>
      <c r="T20">
        <v>-7.6923000000000005E-2</v>
      </c>
      <c r="U20">
        <v>0.16667000000000001</v>
      </c>
      <c r="V20">
        <v>-8.3333000000000004E-2</v>
      </c>
      <c r="W20">
        <v>8.3333000000000004E-2</v>
      </c>
      <c r="X20">
        <v>0.16667000000000001</v>
      </c>
      <c r="AJ20">
        <v>3.4483E-2</v>
      </c>
      <c r="AK20">
        <v>-0.17241000000000001</v>
      </c>
      <c r="AL20">
        <v>0.14285999999999999</v>
      </c>
      <c r="AM20">
        <v>0.15384999999999999</v>
      </c>
      <c r="AN20">
        <v>0.15384999999999999</v>
      </c>
      <c r="AO20">
        <v>0.30769000000000002</v>
      </c>
      <c r="AP20">
        <v>0.61538000000000004</v>
      </c>
      <c r="AQ20">
        <v>-0.25</v>
      </c>
      <c r="AR20">
        <v>-0.41666999999999998</v>
      </c>
      <c r="AS20">
        <v>-8.3333000000000004E-2</v>
      </c>
      <c r="AT20">
        <v>-8.3333000000000004E-2</v>
      </c>
      <c r="AU20">
        <v>3.4483E-2</v>
      </c>
      <c r="AV20">
        <v>-0.10345</v>
      </c>
      <c r="AW20">
        <v>-0.17241000000000001</v>
      </c>
      <c r="AX20">
        <v>0.23077</v>
      </c>
      <c r="AY20">
        <v>-0.23077</v>
      </c>
      <c r="AZ20">
        <v>-7.6923000000000005E-2</v>
      </c>
      <c r="BA20">
        <v>0.30769000000000002</v>
      </c>
      <c r="BB20">
        <v>0.16667000000000001</v>
      </c>
      <c r="BC20">
        <v>-0.33333000000000002</v>
      </c>
      <c r="BD20">
        <v>8.3333000000000004E-2</v>
      </c>
      <c r="BE20">
        <v>0.5</v>
      </c>
      <c r="BQ20">
        <v>0.24138000000000001</v>
      </c>
      <c r="BR20">
        <v>0.17241000000000001</v>
      </c>
      <c r="BS20">
        <v>0.17241000000000001</v>
      </c>
      <c r="BT20">
        <v>0.38462000000000002</v>
      </c>
      <c r="BU20">
        <v>0.30769000000000002</v>
      </c>
      <c r="BV20">
        <v>0.23077</v>
      </c>
      <c r="BW20">
        <v>0.53846000000000005</v>
      </c>
      <c r="BX20">
        <v>-0.33333000000000002</v>
      </c>
      <c r="BY20">
        <v>8.3333000000000004E-2</v>
      </c>
      <c r="BZ20">
        <v>8.3333000000000004E-2</v>
      </c>
      <c r="CA20">
        <v>0</v>
      </c>
      <c r="CB20">
        <v>-0.44828000000000001</v>
      </c>
      <c r="CC20">
        <v>0.17241000000000001</v>
      </c>
      <c r="CD20">
        <v>0.10345</v>
      </c>
      <c r="CE20">
        <v>0.38462000000000002</v>
      </c>
      <c r="CF20">
        <v>-0.15384999999999999</v>
      </c>
      <c r="CG20">
        <v>0.15384999999999999</v>
      </c>
      <c r="CH20">
        <v>7.6923000000000005E-2</v>
      </c>
      <c r="CI20">
        <v>-0.16667000000000001</v>
      </c>
      <c r="CJ20">
        <v>8.3333000000000004E-2</v>
      </c>
      <c r="CK20">
        <v>0.16667000000000001</v>
      </c>
      <c r="CL20">
        <v>-8.3333000000000004E-2</v>
      </c>
    </row>
    <row r="21" spans="1:90" x14ac:dyDescent="0.2">
      <c r="A21">
        <v>20</v>
      </c>
      <c r="C21">
        <v>0.10345</v>
      </c>
      <c r="D21">
        <v>-0.10345</v>
      </c>
      <c r="E21">
        <v>-0.37930999999999998</v>
      </c>
      <c r="F21">
        <v>0.61538000000000004</v>
      </c>
      <c r="G21">
        <v>0</v>
      </c>
      <c r="H21">
        <v>0.38462000000000002</v>
      </c>
      <c r="I21">
        <v>0.38462000000000002</v>
      </c>
      <c r="J21">
        <v>-0.33333000000000002</v>
      </c>
      <c r="K21">
        <v>8.3333000000000004E-2</v>
      </c>
      <c r="L21">
        <v>0.5</v>
      </c>
      <c r="M21">
        <v>-8.3333000000000004E-2</v>
      </c>
      <c r="N21">
        <v>-0.10345</v>
      </c>
      <c r="O21">
        <v>3.4483E-2</v>
      </c>
      <c r="P21">
        <v>-0.24138000000000001</v>
      </c>
      <c r="Q21">
        <v>0</v>
      </c>
      <c r="R21">
        <v>-0.15384999999999999</v>
      </c>
      <c r="S21">
        <v>0.15384999999999999</v>
      </c>
      <c r="T21">
        <v>-0.23077</v>
      </c>
      <c r="U21">
        <v>0.16667000000000001</v>
      </c>
      <c r="V21">
        <v>0</v>
      </c>
      <c r="W21">
        <v>0</v>
      </c>
      <c r="X21">
        <v>8.3333000000000004E-2</v>
      </c>
      <c r="AJ21">
        <v>0.17241000000000001</v>
      </c>
      <c r="AK21">
        <v>3.4483E-2</v>
      </c>
      <c r="AL21">
        <v>0.21429000000000001</v>
      </c>
      <c r="AM21">
        <v>7.6923000000000005E-2</v>
      </c>
      <c r="AN21">
        <v>0.23077</v>
      </c>
      <c r="AO21">
        <v>0.15384999999999999</v>
      </c>
      <c r="AP21">
        <v>0.53846000000000005</v>
      </c>
      <c r="AQ21">
        <v>-8.3333000000000004E-2</v>
      </c>
      <c r="AR21">
        <v>-0.41666999999999998</v>
      </c>
      <c r="AS21">
        <v>8.3333000000000004E-2</v>
      </c>
      <c r="AT21">
        <v>-0.16667000000000001</v>
      </c>
      <c r="AU21">
        <v>3.4483E-2</v>
      </c>
      <c r="AV21">
        <v>-0.17241000000000001</v>
      </c>
      <c r="AW21">
        <v>-0.17241000000000001</v>
      </c>
      <c r="AX21">
        <v>0.15384999999999999</v>
      </c>
      <c r="AY21">
        <v>-0.15384999999999999</v>
      </c>
      <c r="AZ21">
        <v>0</v>
      </c>
      <c r="BA21">
        <v>0.23077</v>
      </c>
      <c r="BB21">
        <v>0.25</v>
      </c>
      <c r="BC21">
        <v>-0.33333000000000002</v>
      </c>
      <c r="BD21">
        <v>0.16667000000000001</v>
      </c>
      <c r="BE21">
        <v>0.41666999999999998</v>
      </c>
      <c r="BQ21">
        <v>0.24138000000000001</v>
      </c>
      <c r="BR21">
        <v>0.10345</v>
      </c>
      <c r="BS21">
        <v>0.17241000000000001</v>
      </c>
      <c r="BT21">
        <v>0.38462000000000002</v>
      </c>
      <c r="BU21">
        <v>0.23077</v>
      </c>
      <c r="BV21">
        <v>0.15384999999999999</v>
      </c>
      <c r="BW21">
        <v>0.61538000000000004</v>
      </c>
      <c r="BX21">
        <v>-0.25</v>
      </c>
      <c r="BY21">
        <v>0.16667000000000001</v>
      </c>
      <c r="BZ21">
        <v>0.16667000000000001</v>
      </c>
      <c r="CA21">
        <v>-8.3333000000000004E-2</v>
      </c>
      <c r="CB21">
        <v>-0.37930999999999998</v>
      </c>
      <c r="CC21">
        <v>0.17241000000000001</v>
      </c>
      <c r="CD21">
        <v>3.4483E-2</v>
      </c>
      <c r="CE21">
        <v>0.23077</v>
      </c>
      <c r="CF21">
        <v>0</v>
      </c>
      <c r="CG21">
        <v>7.6923000000000005E-2</v>
      </c>
      <c r="CH21">
        <v>7.6923000000000005E-2</v>
      </c>
      <c r="CI21">
        <v>-8.3333000000000004E-2</v>
      </c>
      <c r="CJ21">
        <v>0</v>
      </c>
      <c r="CK21">
        <v>0.25</v>
      </c>
      <c r="CL21">
        <v>-0.16667000000000001</v>
      </c>
    </row>
    <row r="22" spans="1:90" x14ac:dyDescent="0.2">
      <c r="A22">
        <v>21</v>
      </c>
      <c r="C22">
        <v>0.10345</v>
      </c>
      <c r="D22">
        <v>3.4483E-2</v>
      </c>
      <c r="E22">
        <v>-0.31034</v>
      </c>
      <c r="F22">
        <v>0.46154000000000001</v>
      </c>
      <c r="G22">
        <v>0</v>
      </c>
      <c r="H22">
        <v>0.38462000000000002</v>
      </c>
      <c r="I22">
        <v>0.30769000000000002</v>
      </c>
      <c r="J22">
        <v>-0.25</v>
      </c>
      <c r="K22">
        <v>8.3333000000000004E-2</v>
      </c>
      <c r="L22">
        <v>0.41666999999999998</v>
      </c>
      <c r="M22">
        <v>-8.3333000000000004E-2</v>
      </c>
      <c r="N22">
        <v>3.4483E-2</v>
      </c>
      <c r="O22">
        <v>3.4483E-2</v>
      </c>
      <c r="P22">
        <v>-0.24138000000000001</v>
      </c>
      <c r="Q22">
        <v>0</v>
      </c>
      <c r="R22">
        <v>-0.15384999999999999</v>
      </c>
      <c r="S22">
        <v>0</v>
      </c>
      <c r="T22">
        <v>-0.23077</v>
      </c>
      <c r="U22">
        <v>8.3333000000000004E-2</v>
      </c>
      <c r="V22">
        <v>8.3333000000000004E-2</v>
      </c>
      <c r="W22">
        <v>-0.16667000000000001</v>
      </c>
      <c r="X22">
        <v>0.25</v>
      </c>
      <c r="AJ22">
        <v>0.17241000000000001</v>
      </c>
      <c r="AK22">
        <v>3.4483E-2</v>
      </c>
      <c r="AL22">
        <v>0.21429000000000001</v>
      </c>
      <c r="AM22">
        <v>0.15384999999999999</v>
      </c>
      <c r="AN22">
        <v>0.23077</v>
      </c>
      <c r="AO22">
        <v>7.6923000000000005E-2</v>
      </c>
      <c r="AP22">
        <v>0.38462000000000002</v>
      </c>
      <c r="AQ22">
        <v>0</v>
      </c>
      <c r="AR22">
        <v>-0.58333000000000002</v>
      </c>
      <c r="AS22">
        <v>8.3333000000000004E-2</v>
      </c>
      <c r="AT22">
        <v>-0.16667000000000001</v>
      </c>
      <c r="AU22">
        <v>-3.4483E-2</v>
      </c>
      <c r="AV22">
        <v>-0.10345</v>
      </c>
      <c r="AW22">
        <v>-0.17241000000000001</v>
      </c>
      <c r="AX22">
        <v>0.15384999999999999</v>
      </c>
      <c r="AY22">
        <v>7.6923000000000005E-2</v>
      </c>
      <c r="AZ22">
        <v>0</v>
      </c>
      <c r="BA22">
        <v>0</v>
      </c>
      <c r="BB22">
        <v>0</v>
      </c>
      <c r="BC22">
        <v>-0.16667000000000001</v>
      </c>
      <c r="BD22">
        <v>8.3333000000000004E-2</v>
      </c>
      <c r="BE22">
        <v>0.41666999999999998</v>
      </c>
      <c r="BQ22">
        <v>0.10345</v>
      </c>
      <c r="BR22">
        <v>0.24138000000000001</v>
      </c>
      <c r="BS22">
        <v>0.24138000000000001</v>
      </c>
      <c r="BT22">
        <v>0.53846000000000005</v>
      </c>
      <c r="BU22">
        <v>0</v>
      </c>
      <c r="BV22">
        <v>0.23077</v>
      </c>
      <c r="BW22">
        <v>0.46154000000000001</v>
      </c>
      <c r="BX22">
        <v>-0.25</v>
      </c>
      <c r="BY22">
        <v>0.25</v>
      </c>
      <c r="BZ22">
        <v>0.5</v>
      </c>
      <c r="CA22">
        <v>0</v>
      </c>
      <c r="CB22">
        <v>-0.44828000000000001</v>
      </c>
      <c r="CC22">
        <v>0.10345</v>
      </c>
      <c r="CD22">
        <v>0.10345</v>
      </c>
      <c r="CE22">
        <v>0.30769000000000002</v>
      </c>
      <c r="CF22">
        <v>0</v>
      </c>
      <c r="CG22">
        <v>0</v>
      </c>
      <c r="CH22">
        <v>7.6923000000000005E-2</v>
      </c>
      <c r="CI22">
        <v>-8.3333000000000004E-2</v>
      </c>
      <c r="CJ22">
        <v>8.3333000000000004E-2</v>
      </c>
      <c r="CK22">
        <v>0.25</v>
      </c>
      <c r="CL22">
        <v>0.16667000000000001</v>
      </c>
    </row>
    <row r="23" spans="1:90" x14ac:dyDescent="0.2">
      <c r="A23">
        <v>22</v>
      </c>
      <c r="C23">
        <v>0.17241000000000001</v>
      </c>
      <c r="D23">
        <v>-0.24138000000000001</v>
      </c>
      <c r="E23">
        <v>-0.44828000000000001</v>
      </c>
      <c r="F23">
        <v>0.46154000000000001</v>
      </c>
      <c r="G23">
        <v>0</v>
      </c>
      <c r="H23">
        <v>0.38462000000000002</v>
      </c>
      <c r="I23">
        <v>0.30769000000000002</v>
      </c>
      <c r="J23">
        <v>-8.3333000000000004E-2</v>
      </c>
      <c r="K23">
        <v>-8.3333000000000004E-2</v>
      </c>
      <c r="L23">
        <v>0.41666999999999998</v>
      </c>
      <c r="M23">
        <v>0.25</v>
      </c>
      <c r="N23">
        <v>3.4483E-2</v>
      </c>
      <c r="O23">
        <v>0.17241000000000001</v>
      </c>
      <c r="P23">
        <v>-0.24138000000000001</v>
      </c>
      <c r="Q23">
        <v>-0.15384999999999999</v>
      </c>
      <c r="R23">
        <v>-0.23077</v>
      </c>
      <c r="S23">
        <v>-0.15384999999999999</v>
      </c>
      <c r="T23">
        <v>-0.23077</v>
      </c>
      <c r="U23">
        <v>-0.16667000000000001</v>
      </c>
      <c r="V23">
        <v>0.16667000000000001</v>
      </c>
      <c r="W23">
        <v>8.3333000000000004E-2</v>
      </c>
      <c r="X23">
        <v>0.16667000000000001</v>
      </c>
      <c r="AJ23">
        <v>0.17241000000000001</v>
      </c>
      <c r="AK23">
        <v>3.4483E-2</v>
      </c>
      <c r="AL23">
        <v>0.21429000000000001</v>
      </c>
      <c r="AM23">
        <v>-0.15384999999999999</v>
      </c>
      <c r="AN23">
        <v>7.6923000000000005E-2</v>
      </c>
      <c r="AO23">
        <v>0.15384999999999999</v>
      </c>
      <c r="AP23">
        <v>0.23077</v>
      </c>
      <c r="AQ23">
        <v>0</v>
      </c>
      <c r="AR23">
        <v>-0.58333000000000002</v>
      </c>
      <c r="AS23">
        <v>0.25</v>
      </c>
      <c r="AT23">
        <v>0</v>
      </c>
      <c r="AU23">
        <v>-0.10345</v>
      </c>
      <c r="AV23">
        <v>-0.17241000000000001</v>
      </c>
      <c r="AW23">
        <v>-0.17241000000000001</v>
      </c>
      <c r="AX23">
        <v>0</v>
      </c>
      <c r="AY23">
        <v>-0.15384999999999999</v>
      </c>
      <c r="AZ23">
        <v>0</v>
      </c>
      <c r="BA23">
        <v>-0.15384999999999999</v>
      </c>
      <c r="BB23">
        <v>8.3333000000000004E-2</v>
      </c>
      <c r="BC23">
        <v>-8.3333000000000004E-2</v>
      </c>
      <c r="BD23">
        <v>8.3333000000000004E-2</v>
      </c>
      <c r="BE23">
        <v>0.41666999999999998</v>
      </c>
      <c r="BQ23">
        <v>0.10345</v>
      </c>
      <c r="BR23">
        <v>3.4483E-2</v>
      </c>
      <c r="BS23">
        <v>0.17241000000000001</v>
      </c>
      <c r="BT23">
        <v>0.38462000000000002</v>
      </c>
      <c r="BU23">
        <v>0.15384999999999999</v>
      </c>
      <c r="BV23">
        <v>0.38462000000000002</v>
      </c>
      <c r="BW23">
        <v>0.46154000000000001</v>
      </c>
      <c r="BX23">
        <v>-0.16667000000000001</v>
      </c>
      <c r="BY23">
        <v>0.33333000000000002</v>
      </c>
      <c r="BZ23">
        <v>0.58333000000000002</v>
      </c>
      <c r="CA23">
        <v>-8.3333000000000004E-2</v>
      </c>
      <c r="CB23">
        <v>-0.37930999999999998</v>
      </c>
      <c r="CC23">
        <v>0.17241000000000001</v>
      </c>
      <c r="CD23">
        <v>0.10345</v>
      </c>
      <c r="CE23">
        <v>0.38462000000000002</v>
      </c>
      <c r="CF23">
        <v>0.15384999999999999</v>
      </c>
      <c r="CG23">
        <v>0.15384999999999999</v>
      </c>
      <c r="CH23">
        <v>0</v>
      </c>
      <c r="CI23">
        <v>8.3333000000000004E-2</v>
      </c>
      <c r="CJ23">
        <v>8.3333000000000004E-2</v>
      </c>
      <c r="CK23">
        <v>0.16667000000000001</v>
      </c>
      <c r="CL23">
        <v>0.25</v>
      </c>
    </row>
    <row r="24" spans="1:90" x14ac:dyDescent="0.2">
      <c r="A24">
        <v>23</v>
      </c>
      <c r="C24">
        <v>-3.4483E-2</v>
      </c>
      <c r="D24">
        <v>-0.24138000000000001</v>
      </c>
      <c r="E24">
        <v>-0.37930999999999998</v>
      </c>
      <c r="F24">
        <v>0.23077</v>
      </c>
      <c r="G24">
        <v>0.23077</v>
      </c>
      <c r="H24">
        <v>0.30769000000000002</v>
      </c>
      <c r="I24">
        <v>0.46154000000000001</v>
      </c>
      <c r="J24">
        <v>-0.16667000000000001</v>
      </c>
      <c r="K24">
        <v>0.16667000000000001</v>
      </c>
      <c r="L24">
        <v>0.58333000000000002</v>
      </c>
      <c r="M24">
        <v>8.3333000000000004E-2</v>
      </c>
      <c r="N24">
        <v>0.17241000000000001</v>
      </c>
      <c r="O24">
        <v>0.10345</v>
      </c>
      <c r="P24">
        <v>-0.31034</v>
      </c>
      <c r="Q24">
        <v>-0.23077</v>
      </c>
      <c r="R24">
        <v>-0.30769000000000002</v>
      </c>
      <c r="S24">
        <v>0</v>
      </c>
      <c r="T24">
        <v>-0.38462000000000002</v>
      </c>
      <c r="U24">
        <v>-0.16667000000000001</v>
      </c>
      <c r="V24">
        <v>8.3333000000000004E-2</v>
      </c>
      <c r="W24">
        <v>0.16667000000000001</v>
      </c>
      <c r="X24">
        <v>8.3333000000000004E-2</v>
      </c>
      <c r="AJ24">
        <v>3.4483E-2</v>
      </c>
      <c r="AK24">
        <v>0.10345</v>
      </c>
      <c r="AL24">
        <v>7.1429000000000006E-2</v>
      </c>
      <c r="AM24">
        <v>-0.15384999999999999</v>
      </c>
      <c r="AN24">
        <v>0</v>
      </c>
      <c r="AO24">
        <v>0.23077</v>
      </c>
      <c r="AP24">
        <v>0.30769000000000002</v>
      </c>
      <c r="AQ24">
        <v>-8.3333000000000004E-2</v>
      </c>
      <c r="AR24">
        <v>-0.41666999999999998</v>
      </c>
      <c r="AS24">
        <v>-8.3333000000000004E-2</v>
      </c>
      <c r="AT24">
        <v>0.25</v>
      </c>
      <c r="AU24">
        <v>-0.10345</v>
      </c>
      <c r="AV24">
        <v>-0.24138000000000001</v>
      </c>
      <c r="AW24">
        <v>-0.24138000000000001</v>
      </c>
      <c r="AX24">
        <v>-7.6923000000000005E-2</v>
      </c>
      <c r="AY24">
        <v>-7.6923000000000005E-2</v>
      </c>
      <c r="AZ24">
        <v>0</v>
      </c>
      <c r="BA24">
        <v>0</v>
      </c>
      <c r="BB24">
        <v>0</v>
      </c>
      <c r="BC24">
        <v>0</v>
      </c>
      <c r="BD24">
        <v>0.25</v>
      </c>
      <c r="BE24">
        <v>0.16667000000000001</v>
      </c>
      <c r="BQ24">
        <v>0.10345</v>
      </c>
      <c r="BR24">
        <v>-3.4483E-2</v>
      </c>
      <c r="BS24">
        <v>0.17241000000000001</v>
      </c>
      <c r="BT24">
        <v>0.38462000000000002</v>
      </c>
      <c r="BU24">
        <v>0.23077</v>
      </c>
      <c r="BV24">
        <v>0.30769000000000002</v>
      </c>
      <c r="BW24">
        <v>0.38462000000000002</v>
      </c>
      <c r="BX24">
        <v>-0.16667000000000001</v>
      </c>
      <c r="BY24">
        <v>0.16667000000000001</v>
      </c>
      <c r="BZ24">
        <v>0.58333000000000002</v>
      </c>
      <c r="CA24">
        <v>0</v>
      </c>
      <c r="CB24">
        <v>-0.37930999999999998</v>
      </c>
      <c r="CC24">
        <v>0.17241000000000001</v>
      </c>
      <c r="CD24">
        <v>0.10345</v>
      </c>
      <c r="CE24">
        <v>0.23077</v>
      </c>
      <c r="CF24">
        <v>7.6923000000000005E-2</v>
      </c>
      <c r="CG24">
        <v>0</v>
      </c>
      <c r="CH24">
        <v>0</v>
      </c>
      <c r="CI24">
        <v>8.3333000000000004E-2</v>
      </c>
      <c r="CJ24">
        <v>0</v>
      </c>
      <c r="CK24">
        <v>0.16667000000000001</v>
      </c>
      <c r="CL24">
        <v>0.16667000000000001</v>
      </c>
    </row>
    <row r="25" spans="1:90" x14ac:dyDescent="0.2">
      <c r="A25">
        <v>24</v>
      </c>
      <c r="C25">
        <v>-0.10345</v>
      </c>
      <c r="D25">
        <v>-0.24138000000000001</v>
      </c>
      <c r="E25">
        <v>-0.37930999999999998</v>
      </c>
      <c r="F25">
        <v>0.53846000000000005</v>
      </c>
      <c r="G25">
        <v>7.6923000000000005E-2</v>
      </c>
      <c r="H25">
        <v>0.23077</v>
      </c>
      <c r="I25">
        <v>0.30769000000000002</v>
      </c>
      <c r="J25">
        <v>-0.16667000000000001</v>
      </c>
      <c r="K25">
        <v>0.16667000000000001</v>
      </c>
      <c r="L25">
        <v>0.75</v>
      </c>
      <c r="M25">
        <v>0.25</v>
      </c>
      <c r="N25">
        <v>0.10345</v>
      </c>
      <c r="O25">
        <v>-0.10345</v>
      </c>
      <c r="P25">
        <v>-0.31034</v>
      </c>
      <c r="Q25">
        <v>-0.38462000000000002</v>
      </c>
      <c r="R25">
        <v>-0.23077</v>
      </c>
      <c r="S25">
        <v>7.6923000000000005E-2</v>
      </c>
      <c r="T25">
        <v>-0.53846000000000005</v>
      </c>
      <c r="U25">
        <v>-8.3333000000000004E-2</v>
      </c>
      <c r="V25">
        <v>-8.3333000000000004E-2</v>
      </c>
      <c r="W25">
        <v>8.3333000000000004E-2</v>
      </c>
      <c r="X25">
        <v>0.16667000000000001</v>
      </c>
      <c r="AJ25">
        <v>3.4483E-2</v>
      </c>
      <c r="AK25">
        <v>0.10345</v>
      </c>
      <c r="AL25">
        <v>0.14285999999999999</v>
      </c>
      <c r="AM25">
        <v>-0.23077</v>
      </c>
      <c r="AN25">
        <v>0</v>
      </c>
      <c r="AO25">
        <v>0.38462000000000002</v>
      </c>
      <c r="AP25">
        <v>0.30769000000000002</v>
      </c>
      <c r="AQ25">
        <v>0</v>
      </c>
      <c r="AR25">
        <v>-0.33333000000000002</v>
      </c>
      <c r="AS25">
        <v>0.16667000000000001</v>
      </c>
      <c r="AT25">
        <v>0.33333000000000002</v>
      </c>
      <c r="AU25">
        <v>-0.10345</v>
      </c>
      <c r="AV25">
        <v>-0.24138000000000001</v>
      </c>
      <c r="AW25">
        <v>-0.31034</v>
      </c>
      <c r="AX25">
        <v>0</v>
      </c>
      <c r="AY25">
        <v>-0.15384999999999999</v>
      </c>
      <c r="AZ25">
        <v>0.23077</v>
      </c>
      <c r="BA25">
        <v>0</v>
      </c>
      <c r="BB25">
        <v>-8.3333000000000004E-2</v>
      </c>
      <c r="BC25">
        <v>-0.16667000000000001</v>
      </c>
      <c r="BD25">
        <v>0</v>
      </c>
      <c r="BE25">
        <v>0.16667000000000001</v>
      </c>
      <c r="BQ25">
        <v>0.17241000000000001</v>
      </c>
      <c r="BR25">
        <v>3.4483E-2</v>
      </c>
      <c r="BS25">
        <v>0.10345</v>
      </c>
      <c r="BT25">
        <v>0.46154000000000001</v>
      </c>
      <c r="BU25">
        <v>0.38462000000000002</v>
      </c>
      <c r="BV25">
        <v>7.6923000000000005E-2</v>
      </c>
      <c r="BW25">
        <v>0.30769000000000002</v>
      </c>
      <c r="BX25">
        <v>0</v>
      </c>
      <c r="BY25">
        <v>0.16667000000000001</v>
      </c>
      <c r="BZ25">
        <v>0.25</v>
      </c>
      <c r="CA25">
        <v>-0.16667000000000001</v>
      </c>
      <c r="CB25">
        <v>-0.37930999999999998</v>
      </c>
      <c r="CC25">
        <v>0.17241000000000001</v>
      </c>
      <c r="CD25">
        <v>0.17241000000000001</v>
      </c>
      <c r="CE25">
        <v>0</v>
      </c>
      <c r="CF25">
        <v>0.15384999999999999</v>
      </c>
      <c r="CG25">
        <v>7.6923000000000005E-2</v>
      </c>
      <c r="CH25">
        <v>0.15384999999999999</v>
      </c>
      <c r="CI25">
        <v>0</v>
      </c>
      <c r="CJ25">
        <v>8.3333000000000004E-2</v>
      </c>
      <c r="CK25">
        <v>0</v>
      </c>
      <c r="CL25">
        <v>0.33333000000000002</v>
      </c>
    </row>
    <row r="26" spans="1:90" x14ac:dyDescent="0.2">
      <c r="A26">
        <v>25</v>
      </c>
      <c r="C26">
        <v>-0.17241000000000001</v>
      </c>
      <c r="D26">
        <v>-3.4483E-2</v>
      </c>
      <c r="E26">
        <v>-0.31034</v>
      </c>
      <c r="F26">
        <v>0.53846000000000005</v>
      </c>
      <c r="G26">
        <v>0.30769000000000002</v>
      </c>
      <c r="H26">
        <v>-7.6923000000000005E-2</v>
      </c>
      <c r="I26">
        <v>0.23077</v>
      </c>
      <c r="J26">
        <v>-0.16667000000000001</v>
      </c>
      <c r="K26">
        <v>8.3333000000000004E-2</v>
      </c>
      <c r="L26">
        <v>0.66666999999999998</v>
      </c>
      <c r="M26">
        <v>0.33333000000000002</v>
      </c>
      <c r="N26">
        <v>-3.4483E-2</v>
      </c>
      <c r="O26">
        <v>0.10345</v>
      </c>
      <c r="P26">
        <v>-0.24138000000000001</v>
      </c>
      <c r="Q26">
        <v>-0.30769000000000002</v>
      </c>
      <c r="R26">
        <v>-0.23077</v>
      </c>
      <c r="S26">
        <v>-7.6923000000000005E-2</v>
      </c>
      <c r="T26">
        <v>-0.53846000000000005</v>
      </c>
      <c r="U26">
        <v>-8.3333000000000004E-2</v>
      </c>
      <c r="V26">
        <v>0</v>
      </c>
      <c r="W26">
        <v>0</v>
      </c>
      <c r="X26">
        <v>0.16667000000000001</v>
      </c>
      <c r="AJ26">
        <v>0.10345</v>
      </c>
      <c r="AK26">
        <v>-3.4483E-2</v>
      </c>
      <c r="AL26">
        <v>0.14285999999999999</v>
      </c>
      <c r="AM26">
        <v>-0.23077</v>
      </c>
      <c r="AN26">
        <v>7.6923000000000005E-2</v>
      </c>
      <c r="AO26">
        <v>0.23077</v>
      </c>
      <c r="AP26">
        <v>7.6923000000000005E-2</v>
      </c>
      <c r="AQ26">
        <v>0</v>
      </c>
      <c r="AR26">
        <v>-0.33333000000000002</v>
      </c>
      <c r="AS26">
        <v>0.16667000000000001</v>
      </c>
      <c r="AT26">
        <v>0.25</v>
      </c>
      <c r="AU26">
        <v>-0.17241000000000001</v>
      </c>
      <c r="AV26">
        <v>-0.24138000000000001</v>
      </c>
      <c r="AW26">
        <v>-0.31034</v>
      </c>
      <c r="AX26">
        <v>7.6923000000000005E-2</v>
      </c>
      <c r="AY26">
        <v>-7.6923000000000005E-2</v>
      </c>
      <c r="AZ26">
        <v>0.23077</v>
      </c>
      <c r="BA26">
        <v>-0.23077</v>
      </c>
      <c r="BB26">
        <v>0</v>
      </c>
      <c r="BC26">
        <v>-8.3333000000000004E-2</v>
      </c>
      <c r="BD26">
        <v>0.16667000000000001</v>
      </c>
      <c r="BE26">
        <v>0.16667000000000001</v>
      </c>
      <c r="BQ26">
        <v>3.4483E-2</v>
      </c>
      <c r="BR26">
        <v>0.17241000000000001</v>
      </c>
      <c r="BS26">
        <v>0.10345</v>
      </c>
      <c r="BT26">
        <v>0.53846000000000005</v>
      </c>
      <c r="BU26">
        <v>0.30769000000000002</v>
      </c>
      <c r="BV26">
        <v>7.6923000000000005E-2</v>
      </c>
      <c r="BW26">
        <v>0.15384999999999999</v>
      </c>
      <c r="BX26">
        <v>-8.3333000000000004E-2</v>
      </c>
      <c r="BY26">
        <v>8.3333000000000004E-2</v>
      </c>
      <c r="BZ26">
        <v>0.41666999999999998</v>
      </c>
      <c r="CA26">
        <v>-0.33333000000000002</v>
      </c>
      <c r="CB26">
        <v>-0.37930999999999998</v>
      </c>
      <c r="CC26">
        <v>-3.4483E-2</v>
      </c>
      <c r="CD26">
        <v>0.10345</v>
      </c>
      <c r="CE26">
        <v>0</v>
      </c>
      <c r="CF26">
        <v>7.6923000000000005E-2</v>
      </c>
      <c r="CG26">
        <v>-0.15384999999999999</v>
      </c>
      <c r="CH26">
        <v>0.15384999999999999</v>
      </c>
      <c r="CI26">
        <v>0.16667000000000001</v>
      </c>
      <c r="CJ26">
        <v>0.16667000000000001</v>
      </c>
      <c r="CK26">
        <v>0</v>
      </c>
      <c r="CL26">
        <v>0.25</v>
      </c>
    </row>
    <row r="27" spans="1:90" x14ac:dyDescent="0.2">
      <c r="A27">
        <v>26</v>
      </c>
      <c r="C27">
        <v>-0.17241000000000001</v>
      </c>
      <c r="D27">
        <v>0.17241000000000001</v>
      </c>
      <c r="E27">
        <v>-0.24138000000000001</v>
      </c>
      <c r="F27">
        <v>0.61538000000000004</v>
      </c>
      <c r="G27">
        <v>0.23077</v>
      </c>
      <c r="H27">
        <v>0</v>
      </c>
      <c r="I27">
        <v>0</v>
      </c>
      <c r="J27">
        <v>8.3333000000000004E-2</v>
      </c>
      <c r="K27">
        <v>0.16667000000000001</v>
      </c>
      <c r="L27">
        <v>0.58333000000000002</v>
      </c>
      <c r="M27">
        <v>0.33333000000000002</v>
      </c>
      <c r="N27">
        <v>3.4483E-2</v>
      </c>
      <c r="O27">
        <v>0.24138000000000001</v>
      </c>
      <c r="P27">
        <v>-0.24138000000000001</v>
      </c>
      <c r="Q27">
        <v>0</v>
      </c>
      <c r="R27">
        <v>-0.23077</v>
      </c>
      <c r="S27">
        <v>0</v>
      </c>
      <c r="T27">
        <v>-0.46154000000000001</v>
      </c>
      <c r="U27">
        <v>0</v>
      </c>
      <c r="V27">
        <v>0</v>
      </c>
      <c r="W27">
        <v>8.3333000000000004E-2</v>
      </c>
      <c r="X27">
        <v>0.16667000000000001</v>
      </c>
      <c r="AJ27">
        <v>3.4483E-2</v>
      </c>
      <c r="AK27">
        <v>-0.24138000000000001</v>
      </c>
      <c r="AL27">
        <v>0.21429000000000001</v>
      </c>
      <c r="AM27">
        <v>-0.23077</v>
      </c>
      <c r="AN27">
        <v>0.38462000000000002</v>
      </c>
      <c r="AO27">
        <v>0.23077</v>
      </c>
      <c r="AP27">
        <v>7.6923000000000005E-2</v>
      </c>
      <c r="AQ27">
        <v>0</v>
      </c>
      <c r="AR27">
        <v>-0.41666999999999998</v>
      </c>
      <c r="AS27">
        <v>8.3333000000000004E-2</v>
      </c>
      <c r="AT27">
        <v>0.25</v>
      </c>
      <c r="AU27">
        <v>-0.17241000000000001</v>
      </c>
      <c r="AV27">
        <v>-0.24138000000000001</v>
      </c>
      <c r="AW27">
        <v>-0.31034</v>
      </c>
      <c r="AX27">
        <v>7.6923000000000005E-2</v>
      </c>
      <c r="AY27">
        <v>-0.23077</v>
      </c>
      <c r="AZ27">
        <v>0.15384999999999999</v>
      </c>
      <c r="BA27">
        <v>-0.30769000000000002</v>
      </c>
      <c r="BB27">
        <v>8.3333000000000004E-2</v>
      </c>
      <c r="BC27">
        <v>0</v>
      </c>
      <c r="BD27">
        <v>8.3333000000000004E-2</v>
      </c>
      <c r="BE27">
        <v>0</v>
      </c>
      <c r="BQ27">
        <v>0.24138000000000001</v>
      </c>
      <c r="BR27">
        <v>0.10345</v>
      </c>
      <c r="BS27">
        <v>0.10345</v>
      </c>
      <c r="BT27">
        <v>0.38462000000000002</v>
      </c>
      <c r="BU27">
        <v>0.30769000000000002</v>
      </c>
      <c r="BV27">
        <v>7.6923000000000005E-2</v>
      </c>
      <c r="BW27">
        <v>0.23077</v>
      </c>
      <c r="BX27">
        <v>-0.16667000000000001</v>
      </c>
      <c r="BY27">
        <v>-0.16667000000000001</v>
      </c>
      <c r="BZ27">
        <v>0.41666999999999998</v>
      </c>
      <c r="CA27">
        <v>-0.33333000000000002</v>
      </c>
      <c r="CB27">
        <v>-0.51724000000000003</v>
      </c>
      <c r="CC27">
        <v>0.17241000000000001</v>
      </c>
      <c r="CD27">
        <v>3.4483E-2</v>
      </c>
      <c r="CE27">
        <v>7.6923000000000005E-2</v>
      </c>
      <c r="CF27">
        <v>0</v>
      </c>
      <c r="CG27">
        <v>0</v>
      </c>
      <c r="CH27">
        <v>-0.15384999999999999</v>
      </c>
      <c r="CI27">
        <v>0.25</v>
      </c>
      <c r="CJ27">
        <v>8.3333000000000004E-2</v>
      </c>
      <c r="CK27">
        <v>-8.3333000000000004E-2</v>
      </c>
      <c r="CL27">
        <v>0.25</v>
      </c>
    </row>
    <row r="28" spans="1:90" x14ac:dyDescent="0.2">
      <c r="A28">
        <v>27</v>
      </c>
      <c r="C28">
        <v>-0.24138000000000001</v>
      </c>
      <c r="D28">
        <v>0.24138000000000001</v>
      </c>
      <c r="E28">
        <v>-0.17241000000000001</v>
      </c>
      <c r="F28">
        <v>0.38462000000000002</v>
      </c>
      <c r="G28">
        <v>0.23077</v>
      </c>
      <c r="H28">
        <v>7.6923000000000005E-2</v>
      </c>
      <c r="I28">
        <v>-7.6923000000000005E-2</v>
      </c>
      <c r="J28">
        <v>-8.3333000000000004E-2</v>
      </c>
      <c r="K28">
        <v>8.3333000000000004E-2</v>
      </c>
      <c r="L28">
        <v>0.58333000000000002</v>
      </c>
      <c r="M28">
        <v>8.3333000000000004E-2</v>
      </c>
      <c r="N28">
        <v>0.10345</v>
      </c>
      <c r="O28">
        <v>-3.4483E-2</v>
      </c>
      <c r="P28">
        <v>-0.31034</v>
      </c>
      <c r="Q28">
        <v>0.15384999999999999</v>
      </c>
      <c r="R28">
        <v>-7.6923000000000005E-2</v>
      </c>
      <c r="S28">
        <v>0.15384999999999999</v>
      </c>
      <c r="T28">
        <v>-0.15384999999999999</v>
      </c>
      <c r="U28">
        <v>0</v>
      </c>
      <c r="V28">
        <v>-0.16667000000000001</v>
      </c>
      <c r="W28">
        <v>0.16667000000000001</v>
      </c>
      <c r="X28">
        <v>0.16667000000000001</v>
      </c>
      <c r="AJ28">
        <v>3.4483E-2</v>
      </c>
      <c r="AK28">
        <v>-0.17241000000000001</v>
      </c>
      <c r="AL28">
        <v>0.14285999999999999</v>
      </c>
      <c r="AM28">
        <v>-0.15384999999999999</v>
      </c>
      <c r="AN28">
        <v>0.23077</v>
      </c>
      <c r="AO28">
        <v>0.23077</v>
      </c>
      <c r="AP28">
        <v>0</v>
      </c>
      <c r="AQ28">
        <v>8.3333000000000004E-2</v>
      </c>
      <c r="AR28">
        <v>-0.16667000000000001</v>
      </c>
      <c r="AS28">
        <v>8.3333000000000004E-2</v>
      </c>
      <c r="AT28">
        <v>0</v>
      </c>
      <c r="AU28">
        <v>-0.10345</v>
      </c>
      <c r="AV28">
        <v>-0.37930999999999998</v>
      </c>
      <c r="AW28">
        <v>-0.24138000000000001</v>
      </c>
      <c r="AX28">
        <v>-0.15384999999999999</v>
      </c>
      <c r="AY28">
        <v>-0.15384999999999999</v>
      </c>
      <c r="AZ28">
        <v>0.15384999999999999</v>
      </c>
      <c r="BA28">
        <v>-0.23077</v>
      </c>
      <c r="BB28">
        <v>8.3333000000000004E-2</v>
      </c>
      <c r="BC28">
        <v>-8.3333000000000004E-2</v>
      </c>
      <c r="BD28">
        <v>8.3333000000000004E-2</v>
      </c>
      <c r="BE28">
        <v>0</v>
      </c>
      <c r="BQ28">
        <v>3.4483E-2</v>
      </c>
      <c r="BR28">
        <v>-3.4483E-2</v>
      </c>
      <c r="BS28">
        <v>0.17241000000000001</v>
      </c>
      <c r="BT28">
        <v>0.15384999999999999</v>
      </c>
      <c r="BU28">
        <v>0.23077</v>
      </c>
      <c r="BV28">
        <v>0.15384999999999999</v>
      </c>
      <c r="BW28">
        <v>0.23077</v>
      </c>
      <c r="BX28">
        <v>-8.3333000000000004E-2</v>
      </c>
      <c r="BY28">
        <v>0</v>
      </c>
      <c r="BZ28">
        <v>0.16667000000000001</v>
      </c>
      <c r="CA28">
        <v>-0.25</v>
      </c>
      <c r="CB28">
        <v>-0.58621000000000001</v>
      </c>
      <c r="CC28">
        <v>0.17241000000000001</v>
      </c>
      <c r="CD28">
        <v>3.4483E-2</v>
      </c>
      <c r="CE28">
        <v>7.6923000000000005E-2</v>
      </c>
      <c r="CF28">
        <v>7.6923000000000005E-2</v>
      </c>
      <c r="CG28">
        <v>0.15384999999999999</v>
      </c>
      <c r="CH28">
        <v>-7.6923000000000005E-2</v>
      </c>
      <c r="CI28">
        <v>0.16667000000000001</v>
      </c>
      <c r="CJ28">
        <v>-8.3333000000000004E-2</v>
      </c>
      <c r="CK28">
        <v>-8.3333000000000004E-2</v>
      </c>
      <c r="CL28">
        <v>0.33333000000000002</v>
      </c>
    </row>
    <row r="29" spans="1:90" x14ac:dyDescent="0.2">
      <c r="A29">
        <v>28</v>
      </c>
      <c r="C29">
        <v>-0.17241000000000001</v>
      </c>
      <c r="D29">
        <v>0.17241000000000001</v>
      </c>
      <c r="E29">
        <v>-0.17241000000000001</v>
      </c>
      <c r="F29">
        <v>0.30769000000000002</v>
      </c>
      <c r="G29">
        <v>0.15384999999999999</v>
      </c>
      <c r="H29">
        <v>0.30769000000000002</v>
      </c>
      <c r="I29">
        <v>-0.30769000000000002</v>
      </c>
      <c r="J29">
        <v>8.3333000000000004E-2</v>
      </c>
      <c r="K29">
        <v>0</v>
      </c>
      <c r="L29">
        <v>0.5</v>
      </c>
      <c r="M29">
        <v>8.3333000000000004E-2</v>
      </c>
      <c r="N29">
        <v>0.10345</v>
      </c>
      <c r="O29">
        <v>0.24138000000000001</v>
      </c>
      <c r="P29">
        <v>-0.24138000000000001</v>
      </c>
      <c r="Q29">
        <v>0.38462000000000002</v>
      </c>
      <c r="R29">
        <v>-7.6923000000000005E-2</v>
      </c>
      <c r="S29">
        <v>-7.6923000000000005E-2</v>
      </c>
      <c r="T29">
        <v>-0.15384999999999999</v>
      </c>
      <c r="U29">
        <v>-0.33333000000000002</v>
      </c>
      <c r="V29">
        <v>-8.3333000000000004E-2</v>
      </c>
      <c r="W29">
        <v>0.16667000000000001</v>
      </c>
      <c r="X29">
        <v>8.3333000000000004E-2</v>
      </c>
      <c r="AJ29">
        <v>0.17241000000000001</v>
      </c>
      <c r="AK29">
        <v>-0.24138000000000001</v>
      </c>
      <c r="AL29">
        <v>0.14285999999999999</v>
      </c>
      <c r="AM29">
        <v>-0.15384999999999999</v>
      </c>
      <c r="AN29">
        <v>0.30769000000000002</v>
      </c>
      <c r="AO29">
        <v>0.15384999999999999</v>
      </c>
      <c r="AP29">
        <v>-7.6923000000000005E-2</v>
      </c>
      <c r="AQ29">
        <v>0.16667000000000001</v>
      </c>
      <c r="AR29">
        <v>-0.25</v>
      </c>
      <c r="AS29">
        <v>-8.3333000000000004E-2</v>
      </c>
      <c r="AT29">
        <v>0</v>
      </c>
      <c r="AU29">
        <v>-0.10345</v>
      </c>
      <c r="AV29">
        <v>-0.17241000000000001</v>
      </c>
      <c r="AW29">
        <v>-0.24138000000000001</v>
      </c>
      <c r="AX29">
        <v>-0.15384999999999999</v>
      </c>
      <c r="AY29">
        <v>-0.38462000000000002</v>
      </c>
      <c r="AZ29">
        <v>-7.6923000000000005E-2</v>
      </c>
      <c r="BA29">
        <v>0</v>
      </c>
      <c r="BB29">
        <v>0.25</v>
      </c>
      <c r="BC29">
        <v>-0.16667000000000001</v>
      </c>
      <c r="BD29">
        <v>0</v>
      </c>
      <c r="BE29">
        <v>-8.3333000000000004E-2</v>
      </c>
      <c r="BQ29">
        <v>3.4483E-2</v>
      </c>
      <c r="BR29">
        <v>3.4483E-2</v>
      </c>
      <c r="BS29">
        <v>0.17241000000000001</v>
      </c>
      <c r="BT29">
        <v>7.6923000000000005E-2</v>
      </c>
      <c r="BU29">
        <v>0.23077</v>
      </c>
      <c r="BV29">
        <v>-7.6923000000000005E-2</v>
      </c>
      <c r="BW29">
        <v>0.15384999999999999</v>
      </c>
      <c r="BX29">
        <v>-0.33333000000000002</v>
      </c>
      <c r="BY29">
        <v>8.3333000000000004E-2</v>
      </c>
      <c r="BZ29">
        <v>0.25</v>
      </c>
      <c r="CA29">
        <v>-8.3333000000000004E-2</v>
      </c>
      <c r="CB29">
        <v>-0.51724000000000003</v>
      </c>
      <c r="CC29">
        <v>0.10345</v>
      </c>
      <c r="CD29">
        <v>-0.10345</v>
      </c>
      <c r="CE29">
        <v>-7.6923000000000005E-2</v>
      </c>
      <c r="CF29">
        <v>0.15384999999999999</v>
      </c>
      <c r="CG29">
        <v>0</v>
      </c>
      <c r="CH29">
        <v>0.15384999999999999</v>
      </c>
      <c r="CI29">
        <v>8.3333000000000004E-2</v>
      </c>
      <c r="CJ29">
        <v>-8.3333000000000004E-2</v>
      </c>
      <c r="CK29">
        <v>-0.16667000000000001</v>
      </c>
      <c r="CL29">
        <v>0.25</v>
      </c>
    </row>
    <row r="30" spans="1:90" x14ac:dyDescent="0.2">
      <c r="A30">
        <v>29</v>
      </c>
      <c r="C30">
        <v>-0.24138000000000001</v>
      </c>
      <c r="D30">
        <v>0.24138000000000001</v>
      </c>
      <c r="E30">
        <v>-0.24138000000000001</v>
      </c>
      <c r="F30">
        <v>7.6923000000000005E-2</v>
      </c>
      <c r="G30">
        <v>0.23077</v>
      </c>
      <c r="H30">
        <v>0.30769000000000002</v>
      </c>
      <c r="I30">
        <v>-0.15384999999999999</v>
      </c>
      <c r="J30">
        <v>0.16667000000000001</v>
      </c>
      <c r="K30">
        <v>-0.16667000000000001</v>
      </c>
      <c r="L30">
        <v>0.66666999999999998</v>
      </c>
      <c r="M30">
        <v>0</v>
      </c>
      <c r="N30">
        <v>-3.4483E-2</v>
      </c>
      <c r="O30">
        <v>0.31034</v>
      </c>
      <c r="P30">
        <v>-0.31034</v>
      </c>
      <c r="Q30">
        <v>0.23077</v>
      </c>
      <c r="R30">
        <v>0.23077</v>
      </c>
      <c r="S30">
        <v>0</v>
      </c>
      <c r="T30">
        <v>-0.30769000000000002</v>
      </c>
      <c r="U30">
        <v>-0.33333000000000002</v>
      </c>
      <c r="V30">
        <v>0</v>
      </c>
      <c r="W30">
        <v>8.3333000000000004E-2</v>
      </c>
      <c r="X30">
        <v>8.3333000000000004E-2</v>
      </c>
      <c r="AJ30">
        <v>0.10345</v>
      </c>
      <c r="AK30">
        <v>-0.24138000000000001</v>
      </c>
      <c r="AL30">
        <v>0.28571000000000002</v>
      </c>
      <c r="AM30">
        <v>-7.6923000000000005E-2</v>
      </c>
      <c r="AN30">
        <v>0.23077</v>
      </c>
      <c r="AO30">
        <v>0.15384999999999999</v>
      </c>
      <c r="AP30">
        <v>-7.6923000000000005E-2</v>
      </c>
      <c r="AQ30">
        <v>0.25</v>
      </c>
      <c r="AR30">
        <v>-0.25</v>
      </c>
      <c r="AS30">
        <v>8.3333000000000004E-2</v>
      </c>
      <c r="AT30">
        <v>0</v>
      </c>
      <c r="AU30">
        <v>-3.4483E-2</v>
      </c>
      <c r="AV30">
        <v>-0.24138000000000001</v>
      </c>
      <c r="AW30">
        <v>-0.24138000000000001</v>
      </c>
      <c r="AX30">
        <v>-0.15384999999999999</v>
      </c>
      <c r="AY30">
        <v>-0.38462000000000002</v>
      </c>
      <c r="AZ30">
        <v>7.6923000000000005E-2</v>
      </c>
      <c r="BA30">
        <v>0</v>
      </c>
      <c r="BB30">
        <v>0.16667000000000001</v>
      </c>
      <c r="BC30">
        <v>-8.3333000000000004E-2</v>
      </c>
      <c r="BD30">
        <v>-8.3333000000000004E-2</v>
      </c>
      <c r="BE30">
        <v>-8.3333000000000004E-2</v>
      </c>
      <c r="BQ30">
        <v>3.4483E-2</v>
      </c>
      <c r="BR30">
        <v>0.17241000000000001</v>
      </c>
      <c r="BS30">
        <v>0.37930999999999998</v>
      </c>
      <c r="BT30">
        <v>0</v>
      </c>
      <c r="BU30">
        <v>0</v>
      </c>
      <c r="BV30">
        <v>0</v>
      </c>
      <c r="BW30">
        <v>7.6923000000000005E-2</v>
      </c>
      <c r="BX30">
        <v>-0.25</v>
      </c>
      <c r="BY30">
        <v>0</v>
      </c>
      <c r="BZ30">
        <v>0.25</v>
      </c>
      <c r="CA30">
        <v>0</v>
      </c>
      <c r="CB30">
        <v>-0.51724000000000003</v>
      </c>
      <c r="CC30">
        <v>0.10345</v>
      </c>
      <c r="CD30">
        <v>3.4483E-2</v>
      </c>
      <c r="CE30">
        <v>-0.15384999999999999</v>
      </c>
      <c r="CF30">
        <v>0.15384999999999999</v>
      </c>
      <c r="CG30">
        <v>0.15384999999999999</v>
      </c>
      <c r="CH30">
        <v>0.15384999999999999</v>
      </c>
      <c r="CI30">
        <v>0</v>
      </c>
      <c r="CJ30">
        <v>8.3333000000000004E-2</v>
      </c>
      <c r="CK30">
        <v>8.3333000000000004E-2</v>
      </c>
      <c r="CL30">
        <v>0.16667000000000001</v>
      </c>
    </row>
    <row r="31" spans="1:90" x14ac:dyDescent="0.2">
      <c r="A31">
        <v>30</v>
      </c>
      <c r="C31">
        <v>-0.31034</v>
      </c>
      <c r="D31">
        <v>0.24138000000000001</v>
      </c>
      <c r="E31">
        <v>-0.24138000000000001</v>
      </c>
      <c r="F31">
        <v>0.23077</v>
      </c>
      <c r="G31">
        <v>0.38462000000000002</v>
      </c>
      <c r="H31">
        <v>0.15384999999999999</v>
      </c>
      <c r="I31">
        <v>-7.6923000000000005E-2</v>
      </c>
      <c r="J31">
        <v>8.3333000000000004E-2</v>
      </c>
      <c r="K31">
        <v>-0.16667000000000001</v>
      </c>
      <c r="L31">
        <v>0.58333000000000002</v>
      </c>
      <c r="M31">
        <v>8.3333000000000004E-2</v>
      </c>
      <c r="N31">
        <v>-3.4483E-2</v>
      </c>
      <c r="O31">
        <v>0.31034</v>
      </c>
      <c r="P31">
        <v>-0.10345</v>
      </c>
      <c r="Q31">
        <v>0.23077</v>
      </c>
      <c r="R31">
        <v>0.30769000000000002</v>
      </c>
      <c r="S31">
        <v>0.15384999999999999</v>
      </c>
      <c r="T31">
        <v>-0.38462000000000002</v>
      </c>
      <c r="U31">
        <v>0</v>
      </c>
      <c r="V31">
        <v>0</v>
      </c>
      <c r="W31">
        <v>8.3333000000000004E-2</v>
      </c>
      <c r="X31">
        <v>8.3333000000000004E-2</v>
      </c>
      <c r="AJ31">
        <v>0.17241000000000001</v>
      </c>
      <c r="AK31">
        <v>-0.37930999999999998</v>
      </c>
      <c r="AL31">
        <v>0.21429000000000001</v>
      </c>
      <c r="AM31">
        <v>7.6923000000000005E-2</v>
      </c>
      <c r="AN31">
        <v>0.38462000000000002</v>
      </c>
      <c r="AO31">
        <v>0.23077</v>
      </c>
      <c r="AP31">
        <v>-7.6923000000000005E-2</v>
      </c>
      <c r="AQ31">
        <v>8.3333000000000004E-2</v>
      </c>
      <c r="AR31">
        <v>-8.3333000000000004E-2</v>
      </c>
      <c r="AS31">
        <v>8.3333000000000004E-2</v>
      </c>
      <c r="AT31">
        <v>0.16667000000000001</v>
      </c>
      <c r="AU31">
        <v>-3.4483E-2</v>
      </c>
      <c r="AV31">
        <v>-0.17241000000000001</v>
      </c>
      <c r="AW31">
        <v>-0.24138000000000001</v>
      </c>
      <c r="AX31">
        <v>-0.15384999999999999</v>
      </c>
      <c r="AY31">
        <v>-0.38462000000000002</v>
      </c>
      <c r="AZ31">
        <v>0</v>
      </c>
      <c r="BA31">
        <v>0.15384999999999999</v>
      </c>
      <c r="BB31">
        <v>8.3333000000000004E-2</v>
      </c>
      <c r="BC31">
        <v>0</v>
      </c>
      <c r="BD31">
        <v>0.16667000000000001</v>
      </c>
      <c r="BE31">
        <v>-8.3333000000000004E-2</v>
      </c>
      <c r="BQ31">
        <v>-3.4483E-2</v>
      </c>
      <c r="BR31">
        <v>0.17241000000000001</v>
      </c>
      <c r="BS31">
        <v>0.24138000000000001</v>
      </c>
      <c r="BT31">
        <v>0.23077</v>
      </c>
      <c r="BU31">
        <v>0.30769000000000002</v>
      </c>
      <c r="BV31">
        <v>0</v>
      </c>
      <c r="BW31">
        <v>0.15384999999999999</v>
      </c>
      <c r="BX31">
        <v>-0.16667000000000001</v>
      </c>
      <c r="BY31">
        <v>0.16667000000000001</v>
      </c>
      <c r="BZ31">
        <v>0.16667000000000001</v>
      </c>
      <c r="CA31">
        <v>0.16667000000000001</v>
      </c>
      <c r="CB31">
        <v>-0.51724000000000003</v>
      </c>
      <c r="CC31">
        <v>-3.4483E-2</v>
      </c>
      <c r="CD31">
        <v>0.17241000000000001</v>
      </c>
      <c r="CE31">
        <v>-7.6923000000000005E-2</v>
      </c>
      <c r="CF31">
        <v>0.30769000000000002</v>
      </c>
      <c r="CG31">
        <v>7.6923000000000005E-2</v>
      </c>
      <c r="CH31">
        <v>7.6923000000000005E-2</v>
      </c>
      <c r="CI31">
        <v>-8.3333000000000004E-2</v>
      </c>
      <c r="CJ31">
        <v>0.25</v>
      </c>
      <c r="CK31">
        <v>-8.3333000000000004E-2</v>
      </c>
      <c r="CL31">
        <v>0.25</v>
      </c>
    </row>
    <row r="32" spans="1:90" x14ac:dyDescent="0.2">
      <c r="A32">
        <v>31</v>
      </c>
      <c r="C32">
        <v>-0.17241000000000001</v>
      </c>
      <c r="D32">
        <v>0.37930999999999998</v>
      </c>
      <c r="E32">
        <v>-3.4483E-2</v>
      </c>
      <c r="F32">
        <v>0.23077</v>
      </c>
      <c r="G32">
        <v>0.30769000000000002</v>
      </c>
      <c r="H32">
        <v>7.6923000000000005E-2</v>
      </c>
      <c r="I32">
        <v>7.6923000000000005E-2</v>
      </c>
      <c r="J32">
        <v>8.3333000000000004E-2</v>
      </c>
      <c r="K32">
        <v>-0.25</v>
      </c>
      <c r="L32">
        <v>0.58333000000000002</v>
      </c>
      <c r="M32">
        <v>8.3333000000000004E-2</v>
      </c>
      <c r="N32">
        <v>-0.10345</v>
      </c>
      <c r="O32">
        <v>0.37930999999999998</v>
      </c>
      <c r="P32">
        <v>-0.17241000000000001</v>
      </c>
      <c r="Q32">
        <v>0.15384999999999999</v>
      </c>
      <c r="R32">
        <v>0.15384999999999999</v>
      </c>
      <c r="S32">
        <v>0</v>
      </c>
      <c r="T32">
        <v>0</v>
      </c>
      <c r="U32">
        <v>8.3333000000000004E-2</v>
      </c>
      <c r="V32">
        <v>0</v>
      </c>
      <c r="W32">
        <v>0</v>
      </c>
      <c r="X32">
        <v>0.33333000000000002</v>
      </c>
      <c r="AJ32">
        <v>0.10345</v>
      </c>
      <c r="AK32">
        <v>-0.24138000000000001</v>
      </c>
      <c r="AL32">
        <v>0.14285999999999999</v>
      </c>
      <c r="AM32">
        <v>-7.6923000000000005E-2</v>
      </c>
      <c r="AN32">
        <v>0.38462000000000002</v>
      </c>
      <c r="AO32">
        <v>0.30769000000000002</v>
      </c>
      <c r="AP32">
        <v>0</v>
      </c>
      <c r="AQ32">
        <v>0.16667000000000001</v>
      </c>
      <c r="AR32">
        <v>-0.16667000000000001</v>
      </c>
      <c r="AS32">
        <v>0</v>
      </c>
      <c r="AT32">
        <v>0</v>
      </c>
      <c r="AU32">
        <v>-3.4483E-2</v>
      </c>
      <c r="AV32">
        <v>-0.24138000000000001</v>
      </c>
      <c r="AW32">
        <v>-0.10345</v>
      </c>
      <c r="AX32">
        <v>-0.38462000000000002</v>
      </c>
      <c r="AY32">
        <v>-0.23077</v>
      </c>
      <c r="AZ32">
        <v>-0.15384999999999999</v>
      </c>
      <c r="BA32">
        <v>-7.6923000000000005E-2</v>
      </c>
      <c r="BB32">
        <v>8.3333000000000004E-2</v>
      </c>
      <c r="BC32">
        <v>8.3333000000000004E-2</v>
      </c>
      <c r="BD32">
        <v>0.16667000000000001</v>
      </c>
      <c r="BE32">
        <v>0.16667000000000001</v>
      </c>
      <c r="BQ32">
        <v>-3.4483E-2</v>
      </c>
      <c r="BR32">
        <v>0.44828000000000001</v>
      </c>
      <c r="BS32">
        <v>0.24138000000000001</v>
      </c>
      <c r="BT32">
        <v>0.15384999999999999</v>
      </c>
      <c r="BU32">
        <v>0.15384999999999999</v>
      </c>
      <c r="BV32">
        <v>-0.15384999999999999</v>
      </c>
      <c r="BW32">
        <v>0.15384999999999999</v>
      </c>
      <c r="BX32">
        <v>0.16667000000000001</v>
      </c>
      <c r="BY32">
        <v>0.16667000000000001</v>
      </c>
      <c r="BZ32">
        <v>0</v>
      </c>
      <c r="CA32">
        <v>0.25</v>
      </c>
      <c r="CB32">
        <v>-0.51724000000000003</v>
      </c>
      <c r="CC32">
        <v>-0.10345</v>
      </c>
      <c r="CD32">
        <v>0.10345</v>
      </c>
      <c r="CE32">
        <v>0</v>
      </c>
      <c r="CF32">
        <v>0.38462000000000002</v>
      </c>
      <c r="CG32">
        <v>0.30769000000000002</v>
      </c>
      <c r="CH32">
        <v>0</v>
      </c>
      <c r="CI32">
        <v>0.16667000000000001</v>
      </c>
      <c r="CJ32">
        <v>8.3333000000000004E-2</v>
      </c>
      <c r="CK32">
        <v>-8.3333000000000004E-2</v>
      </c>
      <c r="CL32">
        <v>0.16667000000000001</v>
      </c>
    </row>
    <row r="33" spans="1:90" x14ac:dyDescent="0.2">
      <c r="A33">
        <v>32</v>
      </c>
      <c r="C33">
        <v>-0.10345</v>
      </c>
      <c r="D33">
        <v>0.24138000000000001</v>
      </c>
      <c r="E33">
        <v>-3.4483E-2</v>
      </c>
      <c r="F33">
        <v>0.23077</v>
      </c>
      <c r="G33">
        <v>0.15384999999999999</v>
      </c>
      <c r="H33">
        <v>-0.15384999999999999</v>
      </c>
      <c r="I33">
        <v>0.15384999999999999</v>
      </c>
      <c r="J33">
        <v>-8.3333000000000004E-2</v>
      </c>
      <c r="K33">
        <v>-0.25</v>
      </c>
      <c r="L33">
        <v>0.66666999999999998</v>
      </c>
      <c r="M33">
        <v>8.3333000000000004E-2</v>
      </c>
      <c r="N33">
        <v>0.10345</v>
      </c>
      <c r="O33">
        <v>0.10345</v>
      </c>
      <c r="P33">
        <v>-0.10345</v>
      </c>
      <c r="Q33">
        <v>0.23077</v>
      </c>
      <c r="R33">
        <v>0</v>
      </c>
      <c r="S33">
        <v>-7.6923000000000005E-2</v>
      </c>
      <c r="T33">
        <v>-7.6923000000000005E-2</v>
      </c>
      <c r="U33">
        <v>0</v>
      </c>
      <c r="V33">
        <v>0</v>
      </c>
      <c r="W33">
        <v>0</v>
      </c>
      <c r="X33">
        <v>0.25</v>
      </c>
      <c r="AJ33">
        <v>3.4483E-2</v>
      </c>
      <c r="AK33">
        <v>-0.24138000000000001</v>
      </c>
      <c r="AL33">
        <v>0.21429000000000001</v>
      </c>
      <c r="AM33">
        <v>-7.6923000000000005E-2</v>
      </c>
      <c r="AN33">
        <v>0.38462000000000002</v>
      </c>
      <c r="AO33">
        <v>0.30769000000000002</v>
      </c>
      <c r="AP33">
        <v>0.23077</v>
      </c>
      <c r="AQ33">
        <v>0.16667000000000001</v>
      </c>
      <c r="AR33">
        <v>8.3333000000000004E-2</v>
      </c>
      <c r="AS33">
        <v>0.25</v>
      </c>
      <c r="AT33">
        <v>0</v>
      </c>
      <c r="AU33">
        <v>-0.10345</v>
      </c>
      <c r="AV33">
        <v>-0.17241000000000001</v>
      </c>
      <c r="AW33">
        <v>-0.10345</v>
      </c>
      <c r="AX33">
        <v>-0.38462000000000002</v>
      </c>
      <c r="AY33">
        <v>-0.46154000000000001</v>
      </c>
      <c r="AZ33">
        <v>-0.15384999999999999</v>
      </c>
      <c r="BA33">
        <v>-7.6923000000000005E-2</v>
      </c>
      <c r="BB33">
        <v>-0.16667000000000001</v>
      </c>
      <c r="BC33">
        <v>8.3333000000000004E-2</v>
      </c>
      <c r="BD33">
        <v>0.16667000000000001</v>
      </c>
      <c r="BE33">
        <v>0.16667000000000001</v>
      </c>
      <c r="BQ33">
        <v>0.10345</v>
      </c>
      <c r="BR33">
        <v>0.31034</v>
      </c>
      <c r="BS33">
        <v>0.17241000000000001</v>
      </c>
      <c r="BT33">
        <v>0</v>
      </c>
      <c r="BU33">
        <v>0.30769000000000002</v>
      </c>
      <c r="BV33">
        <v>-0.23077</v>
      </c>
      <c r="BW33">
        <v>0.15384999999999999</v>
      </c>
      <c r="BX33">
        <v>0.25</v>
      </c>
      <c r="BY33">
        <v>0.25</v>
      </c>
      <c r="BZ33">
        <v>0</v>
      </c>
      <c r="CA33">
        <v>0.41666999999999998</v>
      </c>
      <c r="CB33">
        <v>-0.51724000000000003</v>
      </c>
      <c r="CC33">
        <v>0.10345</v>
      </c>
      <c r="CD33">
        <v>0.10345</v>
      </c>
      <c r="CE33">
        <v>-0.15384999999999999</v>
      </c>
      <c r="CF33">
        <v>0.15384999999999999</v>
      </c>
      <c r="CG33">
        <v>0.15384999999999999</v>
      </c>
      <c r="CH33">
        <v>0</v>
      </c>
      <c r="CI33">
        <v>8.3333000000000004E-2</v>
      </c>
      <c r="CJ33">
        <v>-8.3333000000000004E-2</v>
      </c>
      <c r="CK33">
        <v>-0.25</v>
      </c>
      <c r="CL33">
        <v>0.25</v>
      </c>
    </row>
    <row r="34" spans="1:90" x14ac:dyDescent="0.2">
      <c r="A34">
        <v>33</v>
      </c>
      <c r="C34">
        <v>-0.10345</v>
      </c>
      <c r="D34">
        <v>0.17241000000000001</v>
      </c>
      <c r="E34">
        <v>0.17241000000000001</v>
      </c>
      <c r="F34">
        <v>0.15384999999999999</v>
      </c>
      <c r="G34">
        <v>0.23077</v>
      </c>
      <c r="H34">
        <v>-7.6923000000000005E-2</v>
      </c>
      <c r="I34">
        <v>-0.15384999999999999</v>
      </c>
      <c r="J34">
        <v>-0.25</v>
      </c>
      <c r="K34">
        <v>-0.25</v>
      </c>
      <c r="L34">
        <v>0.58333000000000002</v>
      </c>
      <c r="M34">
        <v>8.3333000000000004E-2</v>
      </c>
      <c r="N34">
        <v>3.4483E-2</v>
      </c>
      <c r="O34">
        <v>-0.10345</v>
      </c>
      <c r="P34">
        <v>0.10345</v>
      </c>
      <c r="Q34">
        <v>7.6923000000000005E-2</v>
      </c>
      <c r="R34">
        <v>-7.6923000000000005E-2</v>
      </c>
      <c r="S34">
        <v>-7.6923000000000005E-2</v>
      </c>
      <c r="T34">
        <v>-0.15384999999999999</v>
      </c>
      <c r="U34">
        <v>0</v>
      </c>
      <c r="V34">
        <v>0</v>
      </c>
      <c r="W34">
        <v>-8.3333000000000004E-2</v>
      </c>
      <c r="X34">
        <v>0.41666999999999998</v>
      </c>
      <c r="AJ34">
        <v>-3.4483E-2</v>
      </c>
      <c r="AK34">
        <v>-0.17241000000000001</v>
      </c>
      <c r="AL34">
        <v>0.28571000000000002</v>
      </c>
      <c r="AM34">
        <v>-0.15384999999999999</v>
      </c>
      <c r="AN34">
        <v>0.38462000000000002</v>
      </c>
      <c r="AO34">
        <v>0.23077</v>
      </c>
      <c r="AP34">
        <v>0.23077</v>
      </c>
      <c r="AQ34">
        <v>8.3333000000000004E-2</v>
      </c>
      <c r="AR34">
        <v>8.3333000000000004E-2</v>
      </c>
      <c r="AS34">
        <v>0.25</v>
      </c>
      <c r="AT34">
        <v>0</v>
      </c>
      <c r="AU34">
        <v>-0.17241000000000001</v>
      </c>
      <c r="AV34">
        <v>3.4483E-2</v>
      </c>
      <c r="AW34">
        <v>-0.17241000000000001</v>
      </c>
      <c r="AX34">
        <v>-0.30769000000000002</v>
      </c>
      <c r="AY34">
        <v>-0.15384999999999999</v>
      </c>
      <c r="AZ34">
        <v>-0.23077</v>
      </c>
      <c r="BA34">
        <v>-7.6923000000000005E-2</v>
      </c>
      <c r="BB34">
        <v>0</v>
      </c>
      <c r="BC34">
        <v>0.16667000000000001</v>
      </c>
      <c r="BD34">
        <v>0.25</v>
      </c>
      <c r="BE34">
        <v>8.3333000000000004E-2</v>
      </c>
      <c r="BQ34">
        <v>0.17241000000000001</v>
      </c>
      <c r="BR34">
        <v>0.31034</v>
      </c>
      <c r="BS34">
        <v>0.31034</v>
      </c>
      <c r="BT34">
        <v>7.6923000000000005E-2</v>
      </c>
      <c r="BU34">
        <v>0.23077</v>
      </c>
      <c r="BV34">
        <v>-7.6923000000000005E-2</v>
      </c>
      <c r="BW34">
        <v>0.15384999999999999</v>
      </c>
      <c r="BX34">
        <v>0.25</v>
      </c>
      <c r="BY34">
        <v>0.25</v>
      </c>
      <c r="BZ34">
        <v>0</v>
      </c>
      <c r="CA34">
        <v>0.33333000000000002</v>
      </c>
      <c r="CB34">
        <v>-0.51724000000000003</v>
      </c>
      <c r="CC34">
        <v>-0.17241000000000001</v>
      </c>
      <c r="CD34">
        <v>-3.4483E-2</v>
      </c>
      <c r="CE34">
        <v>-0.23077</v>
      </c>
      <c r="CF34">
        <v>0.23077</v>
      </c>
      <c r="CG34">
        <v>0.30769000000000002</v>
      </c>
      <c r="CH34">
        <v>7.6923000000000005E-2</v>
      </c>
      <c r="CI34">
        <v>8.3333000000000004E-2</v>
      </c>
      <c r="CJ34">
        <v>-8.3333000000000004E-2</v>
      </c>
      <c r="CK34">
        <v>-0.16667000000000001</v>
      </c>
      <c r="CL34">
        <v>0.25</v>
      </c>
    </row>
    <row r="35" spans="1:90" x14ac:dyDescent="0.2">
      <c r="A35">
        <v>34</v>
      </c>
      <c r="C35">
        <v>-3.4483E-2</v>
      </c>
      <c r="D35">
        <v>0.17241000000000001</v>
      </c>
      <c r="E35">
        <v>3.4483E-2</v>
      </c>
      <c r="F35">
        <v>0.30769000000000002</v>
      </c>
      <c r="G35">
        <v>0</v>
      </c>
      <c r="H35">
        <v>0.15384999999999999</v>
      </c>
      <c r="I35">
        <v>-0.15384999999999999</v>
      </c>
      <c r="J35">
        <v>-0.41666999999999998</v>
      </c>
      <c r="K35">
        <v>-8.3333000000000004E-2</v>
      </c>
      <c r="L35">
        <v>0.58333000000000002</v>
      </c>
      <c r="M35">
        <v>0.16667000000000001</v>
      </c>
      <c r="N35">
        <v>-3.4483E-2</v>
      </c>
      <c r="O35">
        <v>-0.17241000000000001</v>
      </c>
      <c r="P35">
        <v>0.10345</v>
      </c>
      <c r="Q35">
        <v>7.6923000000000005E-2</v>
      </c>
      <c r="R35">
        <v>0</v>
      </c>
      <c r="S35">
        <v>-0.23077</v>
      </c>
      <c r="T35">
        <v>-0.46154000000000001</v>
      </c>
      <c r="U35">
        <v>0</v>
      </c>
      <c r="V35">
        <v>0</v>
      </c>
      <c r="W35">
        <v>-0.25</v>
      </c>
      <c r="X35">
        <v>0.33333000000000002</v>
      </c>
      <c r="AJ35">
        <v>-3.4483E-2</v>
      </c>
      <c r="AK35">
        <v>-0.10345</v>
      </c>
      <c r="AL35">
        <v>0.21429000000000001</v>
      </c>
      <c r="AM35">
        <v>0.15384999999999999</v>
      </c>
      <c r="AN35">
        <v>0.23077</v>
      </c>
      <c r="AO35">
        <v>7.6923000000000005E-2</v>
      </c>
      <c r="AP35">
        <v>0.15384999999999999</v>
      </c>
      <c r="AQ35">
        <v>8.3333000000000004E-2</v>
      </c>
      <c r="AR35">
        <v>0</v>
      </c>
      <c r="AS35">
        <v>0.25</v>
      </c>
      <c r="AT35">
        <v>0</v>
      </c>
      <c r="AU35">
        <v>-0.24138000000000001</v>
      </c>
      <c r="AV35">
        <v>-3.4483E-2</v>
      </c>
      <c r="AW35">
        <v>-0.17241000000000001</v>
      </c>
      <c r="AX35">
        <v>-0.30769000000000002</v>
      </c>
      <c r="AY35">
        <v>-7.6923000000000005E-2</v>
      </c>
      <c r="AZ35">
        <v>-0.23077</v>
      </c>
      <c r="BA35">
        <v>-7.6923000000000005E-2</v>
      </c>
      <c r="BB35">
        <v>0</v>
      </c>
      <c r="BC35">
        <v>0.16667000000000001</v>
      </c>
      <c r="BD35">
        <v>8.3333000000000004E-2</v>
      </c>
      <c r="BE35">
        <v>8.3333000000000004E-2</v>
      </c>
      <c r="BQ35">
        <v>0.10345</v>
      </c>
      <c r="BR35">
        <v>0.44828000000000001</v>
      </c>
      <c r="BS35">
        <v>0.31034</v>
      </c>
      <c r="BT35">
        <v>-7.6923000000000005E-2</v>
      </c>
      <c r="BU35">
        <v>0.23077</v>
      </c>
      <c r="BV35">
        <v>0</v>
      </c>
      <c r="BW35">
        <v>-7.6923000000000005E-2</v>
      </c>
      <c r="BX35">
        <v>8.3333000000000004E-2</v>
      </c>
      <c r="BY35">
        <v>0.16667000000000001</v>
      </c>
      <c r="BZ35">
        <v>-8.3333000000000004E-2</v>
      </c>
      <c r="CA35">
        <v>0.33333000000000002</v>
      </c>
      <c r="CB35">
        <v>-0.44828000000000001</v>
      </c>
      <c r="CC35">
        <v>-0.10345</v>
      </c>
      <c r="CD35">
        <v>-3.4483E-2</v>
      </c>
      <c r="CE35">
        <v>-0.30769000000000002</v>
      </c>
      <c r="CF35">
        <v>0.30769000000000002</v>
      </c>
      <c r="CG35">
        <v>-0.15384999999999999</v>
      </c>
      <c r="CH35">
        <v>0.30769000000000002</v>
      </c>
      <c r="CI35">
        <v>0</v>
      </c>
      <c r="CJ35">
        <v>-8.3333000000000004E-2</v>
      </c>
      <c r="CK35">
        <v>-8.3333000000000004E-2</v>
      </c>
      <c r="CL35">
        <v>0.25</v>
      </c>
    </row>
    <row r="36" spans="1:90" x14ac:dyDescent="0.2">
      <c r="A36">
        <v>35</v>
      </c>
      <c r="C36">
        <v>-3.4483E-2</v>
      </c>
      <c r="D36">
        <v>3.4483E-2</v>
      </c>
      <c r="E36">
        <v>-3.4483E-2</v>
      </c>
      <c r="F36">
        <v>0.23077</v>
      </c>
      <c r="G36">
        <v>7.6923000000000005E-2</v>
      </c>
      <c r="H36">
        <v>0.15384999999999999</v>
      </c>
      <c r="I36">
        <v>-7.6923000000000005E-2</v>
      </c>
      <c r="J36">
        <v>-0.16667000000000001</v>
      </c>
      <c r="K36">
        <v>-0.16667000000000001</v>
      </c>
      <c r="L36">
        <v>0.5</v>
      </c>
      <c r="M36">
        <v>-8.3333000000000004E-2</v>
      </c>
      <c r="N36">
        <v>3.4483E-2</v>
      </c>
      <c r="O36">
        <v>-0.10345</v>
      </c>
      <c r="P36">
        <v>3.4483E-2</v>
      </c>
      <c r="Q36">
        <v>0.23077</v>
      </c>
      <c r="R36">
        <v>-0.30769000000000002</v>
      </c>
      <c r="S36">
        <v>-0.23077</v>
      </c>
      <c r="T36">
        <v>-0.23077</v>
      </c>
      <c r="U36">
        <v>-0.16667000000000001</v>
      </c>
      <c r="V36">
        <v>8.3333000000000004E-2</v>
      </c>
      <c r="W36">
        <v>-0.25</v>
      </c>
      <c r="X36">
        <v>0.16667000000000001</v>
      </c>
      <c r="AJ36">
        <v>-0.10345</v>
      </c>
      <c r="AK36">
        <v>-0.10345</v>
      </c>
      <c r="AL36">
        <v>0.14285999999999999</v>
      </c>
      <c r="AM36">
        <v>0.23077</v>
      </c>
      <c r="AN36">
        <v>0.23077</v>
      </c>
      <c r="AO36">
        <v>0.23077</v>
      </c>
      <c r="AP36">
        <v>7.6923000000000005E-2</v>
      </c>
      <c r="AQ36">
        <v>8.3333000000000004E-2</v>
      </c>
      <c r="AR36">
        <v>-8.3333000000000004E-2</v>
      </c>
      <c r="AS36">
        <v>0.16667000000000001</v>
      </c>
      <c r="AT36">
        <v>0</v>
      </c>
      <c r="AU36">
        <v>-0.17241000000000001</v>
      </c>
      <c r="AV36">
        <v>-0.17241000000000001</v>
      </c>
      <c r="AW36">
        <v>-0.10345</v>
      </c>
      <c r="AX36">
        <v>-0.30769000000000002</v>
      </c>
      <c r="AY36">
        <v>0.15384999999999999</v>
      </c>
      <c r="AZ36">
        <v>-7.6923000000000005E-2</v>
      </c>
      <c r="BA36">
        <v>-7.6923000000000005E-2</v>
      </c>
      <c r="BB36">
        <v>0</v>
      </c>
      <c r="BC36">
        <v>8.3333000000000004E-2</v>
      </c>
      <c r="BD36">
        <v>-0.25</v>
      </c>
      <c r="BE36">
        <v>0.16667000000000001</v>
      </c>
      <c r="BQ36">
        <v>0.24138000000000001</v>
      </c>
      <c r="BR36">
        <v>0.37930999999999998</v>
      </c>
      <c r="BS36">
        <v>0.24138000000000001</v>
      </c>
      <c r="BT36">
        <v>-7.6923000000000005E-2</v>
      </c>
      <c r="BU36">
        <v>0</v>
      </c>
      <c r="BV36">
        <v>-7.6923000000000005E-2</v>
      </c>
      <c r="BW36">
        <v>0</v>
      </c>
      <c r="BX36">
        <v>0.25</v>
      </c>
      <c r="BY36">
        <v>0.16667000000000001</v>
      </c>
      <c r="BZ36">
        <v>-8.3333000000000004E-2</v>
      </c>
      <c r="CA36">
        <v>0.33333000000000002</v>
      </c>
      <c r="CB36">
        <v>-0.44828000000000001</v>
      </c>
      <c r="CC36">
        <v>-0.17241000000000001</v>
      </c>
      <c r="CD36">
        <v>-3.4483E-2</v>
      </c>
      <c r="CE36">
        <v>-0.38462000000000002</v>
      </c>
      <c r="CF36">
        <v>0.15384999999999999</v>
      </c>
      <c r="CG36">
        <v>-0.23077</v>
      </c>
      <c r="CH36">
        <v>0.23077</v>
      </c>
      <c r="CI36">
        <v>0.16667000000000001</v>
      </c>
      <c r="CJ36">
        <v>-8.3333000000000004E-2</v>
      </c>
      <c r="CK36">
        <v>-0.16667000000000001</v>
      </c>
      <c r="CL36">
        <v>0.33333000000000002</v>
      </c>
    </row>
    <row r="39" spans="1:90" x14ac:dyDescent="0.2">
      <c r="A39" t="s">
        <v>9</v>
      </c>
      <c r="C39">
        <f>AVERAGE(C2:C6)</f>
        <v>0.1586186</v>
      </c>
      <c r="D39">
        <f t="shared" ref="D39:X39" si="0">AVERAGE(D2:D6)</f>
        <v>-0.15861939999999999</v>
      </c>
      <c r="E39">
        <f t="shared" si="0"/>
        <v>-6.8965999999999975E-3</v>
      </c>
      <c r="F39">
        <f t="shared" si="0"/>
        <v>0.12307919999999999</v>
      </c>
      <c r="G39">
        <f t="shared" si="0"/>
        <v>7.6923199999999997E-2</v>
      </c>
      <c r="H39">
        <f t="shared" si="0"/>
        <v>0.26153999999999999</v>
      </c>
      <c r="I39">
        <f t="shared" si="0"/>
        <v>0.1538466</v>
      </c>
      <c r="J39">
        <f t="shared" si="0"/>
        <v>-0.29999799999999999</v>
      </c>
      <c r="K39">
        <f t="shared" si="0"/>
        <v>0.13333520000000001</v>
      </c>
      <c r="L39">
        <f t="shared" si="0"/>
        <v>0.28333200000000003</v>
      </c>
      <c r="M39">
        <f t="shared" si="0"/>
        <v>-0.36666799999999999</v>
      </c>
      <c r="N39">
        <f t="shared" si="0"/>
        <v>-0.44828000000000001</v>
      </c>
      <c r="O39">
        <f t="shared" si="0"/>
        <v>-0.35172199999999998</v>
      </c>
      <c r="P39">
        <f t="shared" si="0"/>
        <v>-0.39310400000000001</v>
      </c>
      <c r="Q39">
        <f t="shared" si="0"/>
        <v>1.5383800000000006E-2</v>
      </c>
      <c r="R39">
        <f t="shared" si="0"/>
        <v>-1.5383800000000006E-2</v>
      </c>
      <c r="S39">
        <f t="shared" si="0"/>
        <v>0.2153852</v>
      </c>
      <c r="T39">
        <f t="shared" si="0"/>
        <v>7.6923199999999997E-2</v>
      </c>
      <c r="U39">
        <f t="shared" si="0"/>
        <v>-8.0000000000080009E-7</v>
      </c>
      <c r="V39">
        <f t="shared" si="0"/>
        <v>3.33332E-2</v>
      </c>
      <c r="W39">
        <f t="shared" si="0"/>
        <v>-5.0000600000000006E-2</v>
      </c>
      <c r="X39">
        <f t="shared" si="0"/>
        <v>0.11666600000000001</v>
      </c>
      <c r="AJ39">
        <f>AVERAGE(AJ2:AJ6)</f>
        <v>0.44827800000000001</v>
      </c>
      <c r="AK39">
        <f t="shared" ref="AK39:BE39" si="1">AVERAGE(AK2:AK6)</f>
        <v>-0.29654999999999998</v>
      </c>
      <c r="AL39">
        <f t="shared" si="1"/>
        <v>-0.12857360000000001</v>
      </c>
      <c r="AM39">
        <f t="shared" si="1"/>
        <v>3.0769199999999997E-2</v>
      </c>
      <c r="AN39">
        <f t="shared" si="1"/>
        <v>0</v>
      </c>
      <c r="AO39">
        <f t="shared" si="1"/>
        <v>0.2000006</v>
      </c>
      <c r="AP39">
        <f t="shared" si="1"/>
        <v>0.24615400000000004</v>
      </c>
      <c r="AQ39">
        <f t="shared" si="1"/>
        <v>-0.1500012</v>
      </c>
      <c r="AR39">
        <f t="shared" si="1"/>
        <v>-8.33338E-2</v>
      </c>
      <c r="AS39">
        <f t="shared" si="1"/>
        <v>-0.1333346</v>
      </c>
      <c r="AT39">
        <f t="shared" si="1"/>
        <v>-3.33332E-2</v>
      </c>
      <c r="AU39">
        <f t="shared" si="1"/>
        <v>-6.8954000000000047E-3</v>
      </c>
      <c r="AV39">
        <f t="shared" si="1"/>
        <v>0.39310400000000001</v>
      </c>
      <c r="AW39">
        <f t="shared" si="1"/>
        <v>3.4483200000000006E-2</v>
      </c>
      <c r="AX39">
        <f t="shared" si="1"/>
        <v>-0.1230772</v>
      </c>
      <c r="AY39">
        <f t="shared" si="1"/>
        <v>-9.2309200000000008E-2</v>
      </c>
      <c r="AZ39">
        <f t="shared" si="1"/>
        <v>0.50769199999999992</v>
      </c>
      <c r="BA39">
        <f t="shared" si="1"/>
        <v>-0.16923199999999999</v>
      </c>
      <c r="BB39">
        <f t="shared" si="1"/>
        <v>0.18333459999999999</v>
      </c>
      <c r="BC39">
        <f t="shared" si="1"/>
        <v>-8.3333199999999996E-2</v>
      </c>
      <c r="BD39">
        <f t="shared" si="1"/>
        <v>0.16666720000000002</v>
      </c>
      <c r="BE39">
        <f t="shared" si="1"/>
        <v>3.3332399999999998E-2</v>
      </c>
      <c r="BQ39">
        <f>AVERAGE(BQ2:BQ6)</f>
        <v>0.117242</v>
      </c>
      <c r="BR39">
        <f t="shared" ref="BR39:CL39" si="2">AVERAGE(BR2:BR6)</f>
        <v>0.1586186</v>
      </c>
      <c r="BS39">
        <f t="shared" si="2"/>
        <v>0.24137599999999998</v>
      </c>
      <c r="BT39">
        <f t="shared" si="2"/>
        <v>0.24615520000000002</v>
      </c>
      <c r="BU39">
        <f t="shared" si="2"/>
        <v>0.35384599999999999</v>
      </c>
      <c r="BV39">
        <f t="shared" si="2"/>
        <v>-3.0769200000000003E-2</v>
      </c>
      <c r="BW39">
        <f t="shared" si="2"/>
        <v>-0.1230788</v>
      </c>
      <c r="BX39">
        <f t="shared" si="2"/>
        <v>-0.19999919999999999</v>
      </c>
      <c r="BY39">
        <f t="shared" si="2"/>
        <v>6.6667400000000002E-2</v>
      </c>
      <c r="BZ39">
        <f t="shared" si="2"/>
        <v>9.99998E-2</v>
      </c>
      <c r="CA39">
        <f t="shared" si="2"/>
        <v>-0.3</v>
      </c>
      <c r="CB39">
        <f t="shared" si="2"/>
        <v>-0.33793000000000001</v>
      </c>
      <c r="CC39">
        <f t="shared" si="2"/>
        <v>-8.965540000000001E-2</v>
      </c>
      <c r="CD39">
        <f t="shared" si="2"/>
        <v>2.069E-2</v>
      </c>
      <c r="CE39">
        <f t="shared" si="2"/>
        <v>-0.215388</v>
      </c>
      <c r="CF39">
        <f t="shared" si="2"/>
        <v>0.1230786</v>
      </c>
      <c r="CG39">
        <f t="shared" si="2"/>
        <v>-7.6924000000000006E-2</v>
      </c>
      <c r="CH39">
        <f t="shared" si="2"/>
        <v>-0.26153860000000001</v>
      </c>
      <c r="CI39">
        <f t="shared" si="2"/>
        <v>-5.0000600000000006E-2</v>
      </c>
      <c r="CJ39">
        <f t="shared" si="2"/>
        <v>-0.1166672</v>
      </c>
      <c r="CK39">
        <f t="shared" si="2"/>
        <v>0</v>
      </c>
      <c r="CL39">
        <f t="shared" si="2"/>
        <v>-3.3333999999999996E-2</v>
      </c>
    </row>
    <row r="40" spans="1:90" x14ac:dyDescent="0.2">
      <c r="A40" t="s">
        <v>10</v>
      </c>
      <c r="C40">
        <f>AVERAGE(C32:C36)</f>
        <v>-8.965519999999999E-2</v>
      </c>
      <c r="D40">
        <f t="shared" ref="D40:X40" si="3">AVERAGE(D32:D36)</f>
        <v>0.19999859999999997</v>
      </c>
      <c r="E40">
        <f t="shared" si="3"/>
        <v>2.0688800000000004E-2</v>
      </c>
      <c r="F40">
        <f t="shared" si="3"/>
        <v>0.23077</v>
      </c>
      <c r="G40">
        <f t="shared" si="3"/>
        <v>0.1538466</v>
      </c>
      <c r="H40">
        <f t="shared" si="3"/>
        <v>3.0769999999999999E-2</v>
      </c>
      <c r="I40">
        <f t="shared" si="3"/>
        <v>-3.0769999999999999E-2</v>
      </c>
      <c r="J40">
        <f t="shared" si="3"/>
        <v>-0.16666799999999998</v>
      </c>
      <c r="K40">
        <f t="shared" si="3"/>
        <v>-0.2000006</v>
      </c>
      <c r="L40">
        <f t="shared" si="3"/>
        <v>0.58333200000000007</v>
      </c>
      <c r="M40">
        <f t="shared" si="3"/>
        <v>6.666720000000001E-2</v>
      </c>
      <c r="N40">
        <f t="shared" si="3"/>
        <v>6.8966000000000001E-3</v>
      </c>
      <c r="O40">
        <f t="shared" si="3"/>
        <v>2.0689999999999993E-2</v>
      </c>
      <c r="P40">
        <f t="shared" si="3"/>
        <v>-6.8954000000000012E-3</v>
      </c>
      <c r="Q40">
        <f t="shared" si="3"/>
        <v>0.15384720000000002</v>
      </c>
      <c r="R40">
        <f t="shared" si="3"/>
        <v>-4.6152600000000009E-2</v>
      </c>
      <c r="S40">
        <f t="shared" si="3"/>
        <v>-0.1230772</v>
      </c>
      <c r="T40">
        <f t="shared" si="3"/>
        <v>-0.18461659999999999</v>
      </c>
      <c r="U40">
        <f t="shared" si="3"/>
        <v>-1.6667400000000002E-2</v>
      </c>
      <c r="V40">
        <f t="shared" si="3"/>
        <v>1.66666E-2</v>
      </c>
      <c r="W40">
        <f t="shared" si="3"/>
        <v>-0.1166666</v>
      </c>
      <c r="X40">
        <f t="shared" si="3"/>
        <v>0.30000000000000004</v>
      </c>
      <c r="AJ40">
        <f>AVERAGE(AJ32:AJ36)</f>
        <v>-6.8966000000000001E-3</v>
      </c>
      <c r="AK40">
        <f t="shared" ref="AK40:BE40" si="4">AVERAGE(AK32:AK36)</f>
        <v>-0.17241400000000001</v>
      </c>
      <c r="AL40">
        <f t="shared" si="4"/>
        <v>0.20000200000000001</v>
      </c>
      <c r="AM40">
        <f t="shared" si="4"/>
        <v>1.5384800000000004E-2</v>
      </c>
      <c r="AN40">
        <f t="shared" si="4"/>
        <v>0.32307999999999998</v>
      </c>
      <c r="AO40">
        <f t="shared" si="4"/>
        <v>0.23076859999999999</v>
      </c>
      <c r="AP40">
        <f t="shared" si="4"/>
        <v>0.13846259999999999</v>
      </c>
      <c r="AQ40">
        <f t="shared" si="4"/>
        <v>0.11666780000000002</v>
      </c>
      <c r="AR40">
        <f t="shared" si="4"/>
        <v>-1.6667400000000002E-2</v>
      </c>
      <c r="AS40">
        <f t="shared" si="4"/>
        <v>0.183334</v>
      </c>
      <c r="AT40">
        <f t="shared" si="4"/>
        <v>0</v>
      </c>
      <c r="AU40">
        <f t="shared" si="4"/>
        <v>-0.14482660000000003</v>
      </c>
      <c r="AV40">
        <f t="shared" si="4"/>
        <v>-0.11724000000000001</v>
      </c>
      <c r="AW40">
        <f t="shared" si="4"/>
        <v>-0.13103400000000001</v>
      </c>
      <c r="AX40">
        <f t="shared" si="4"/>
        <v>-0.33846199999999999</v>
      </c>
      <c r="AY40">
        <f t="shared" si="4"/>
        <v>-0.1538466</v>
      </c>
      <c r="AZ40">
        <f t="shared" si="4"/>
        <v>-0.16923260000000001</v>
      </c>
      <c r="BA40">
        <f t="shared" si="4"/>
        <v>-7.6923000000000005E-2</v>
      </c>
      <c r="BB40">
        <f t="shared" si="4"/>
        <v>-1.6667400000000002E-2</v>
      </c>
      <c r="BC40">
        <f t="shared" si="4"/>
        <v>0.11666780000000002</v>
      </c>
      <c r="BD40">
        <f t="shared" si="4"/>
        <v>8.3334599999999995E-2</v>
      </c>
      <c r="BE40">
        <f t="shared" si="4"/>
        <v>0.13333520000000001</v>
      </c>
      <c r="BQ40">
        <f>AVERAGE(BQ32:BQ36)</f>
        <v>0.11724140000000001</v>
      </c>
      <c r="BR40">
        <f t="shared" ref="BR40:CL40" si="5">AVERAGE(BR32:BR36)</f>
        <v>0.37931000000000004</v>
      </c>
      <c r="BS40">
        <f t="shared" si="5"/>
        <v>0.25517000000000001</v>
      </c>
      <c r="BT40">
        <f t="shared" si="5"/>
        <v>1.5385399999999997E-2</v>
      </c>
      <c r="BU40">
        <f t="shared" si="5"/>
        <v>0.184616</v>
      </c>
      <c r="BV40">
        <f t="shared" si="5"/>
        <v>-0.1076932</v>
      </c>
      <c r="BW40">
        <f t="shared" si="5"/>
        <v>7.6925399999999991E-2</v>
      </c>
      <c r="BX40">
        <f t="shared" si="5"/>
        <v>0.2000006</v>
      </c>
      <c r="BY40">
        <f t="shared" si="5"/>
        <v>0.20000200000000001</v>
      </c>
      <c r="BZ40">
        <f t="shared" si="5"/>
        <v>-3.33332E-2</v>
      </c>
      <c r="CA40">
        <f t="shared" si="5"/>
        <v>0.33333200000000007</v>
      </c>
      <c r="CB40">
        <f t="shared" si="5"/>
        <v>-0.48965599999999998</v>
      </c>
      <c r="CC40">
        <f t="shared" si="5"/>
        <v>-8.9653999999999998E-2</v>
      </c>
      <c r="CD40">
        <f t="shared" si="5"/>
        <v>2.0690199999999999E-2</v>
      </c>
      <c r="CE40">
        <f t="shared" si="5"/>
        <v>-0.21538599999999999</v>
      </c>
      <c r="CF40">
        <f t="shared" si="5"/>
        <v>0.24615599999999999</v>
      </c>
      <c r="CG40">
        <f t="shared" si="5"/>
        <v>7.6922000000000004E-2</v>
      </c>
      <c r="CH40">
        <f t="shared" si="5"/>
        <v>0.12307660000000001</v>
      </c>
      <c r="CI40">
        <f t="shared" si="5"/>
        <v>0.10000120000000001</v>
      </c>
      <c r="CJ40">
        <f t="shared" si="5"/>
        <v>-4.9999800000000004E-2</v>
      </c>
      <c r="CK40">
        <f t="shared" si="5"/>
        <v>-0.1500012</v>
      </c>
      <c r="CL40">
        <f t="shared" si="5"/>
        <v>0.25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21926-343E-7848-87B5-EE0D2E97A0BC}">
  <dimension ref="A1:CN40"/>
  <sheetViews>
    <sheetView topLeftCell="BT23" workbookViewId="0">
      <selection activeCell="CC40" sqref="A40:XFD40"/>
    </sheetView>
  </sheetViews>
  <sheetFormatPr baseColWidth="10" defaultRowHeight="16" x14ac:dyDescent="0.2"/>
  <sheetData>
    <row r="1" spans="1:92" x14ac:dyDescent="0.2">
      <c r="A1" t="s">
        <v>1</v>
      </c>
      <c r="C1" s="1" t="s">
        <v>0</v>
      </c>
      <c r="AJ1" s="1" t="s">
        <v>2</v>
      </c>
      <c r="BQ1" s="1" t="s">
        <v>3</v>
      </c>
    </row>
    <row r="2" spans="1:92" x14ac:dyDescent="0.2">
      <c r="A2">
        <v>1</v>
      </c>
      <c r="C2">
        <v>-0.17241000000000001</v>
      </c>
      <c r="D2">
        <v>-0.24138000000000001</v>
      </c>
      <c r="E2">
        <v>0.37930999999999998</v>
      </c>
      <c r="F2">
        <v>-0.65517000000000003</v>
      </c>
      <c r="G2">
        <v>0.15384999999999999</v>
      </c>
      <c r="H2">
        <v>-7.6923000000000005E-2</v>
      </c>
      <c r="I2">
        <v>0.04</v>
      </c>
      <c r="J2">
        <v>0.30769000000000002</v>
      </c>
      <c r="K2">
        <v>0.16667000000000001</v>
      </c>
      <c r="L2">
        <v>-0.16667000000000001</v>
      </c>
      <c r="M2">
        <v>-0.18182000000000001</v>
      </c>
      <c r="N2">
        <v>0.16667000000000001</v>
      </c>
      <c r="O2">
        <v>-0.17241000000000001</v>
      </c>
      <c r="P2">
        <v>-3.4483E-2</v>
      </c>
      <c r="Q2">
        <v>0.17241000000000001</v>
      </c>
      <c r="R2">
        <v>0.51724000000000003</v>
      </c>
      <c r="S2">
        <v>-0.23077</v>
      </c>
      <c r="T2">
        <v>-7.6923000000000005E-2</v>
      </c>
      <c r="U2">
        <v>0</v>
      </c>
      <c r="V2">
        <v>-0.38462000000000002</v>
      </c>
      <c r="W2">
        <v>-8.3333000000000004E-2</v>
      </c>
      <c r="X2">
        <v>0.33333000000000002</v>
      </c>
      <c r="Y2">
        <v>-0.16667000000000001</v>
      </c>
      <c r="Z2">
        <v>0</v>
      </c>
      <c r="AJ2">
        <v>3.4483E-2</v>
      </c>
      <c r="AK2">
        <v>0.17241000000000001</v>
      </c>
      <c r="AL2">
        <v>-0.44828000000000001</v>
      </c>
      <c r="AM2">
        <v>-0.46154000000000001</v>
      </c>
      <c r="AN2">
        <v>0.23077</v>
      </c>
      <c r="AO2">
        <v>0</v>
      </c>
      <c r="AP2">
        <v>-7.6923000000000005E-2</v>
      </c>
      <c r="AQ2">
        <v>0</v>
      </c>
      <c r="AR2">
        <v>0.33333000000000002</v>
      </c>
      <c r="AS2">
        <v>-0.16667000000000001</v>
      </c>
      <c r="AT2">
        <v>-0.25</v>
      </c>
      <c r="AU2">
        <v>0.41176000000000001</v>
      </c>
      <c r="AV2">
        <v>3.4483E-2</v>
      </c>
      <c r="AW2">
        <v>-7.6923000000000005E-2</v>
      </c>
      <c r="AX2">
        <v>0.58621000000000001</v>
      </c>
      <c r="AY2">
        <v>0.65517000000000003</v>
      </c>
      <c r="AZ2">
        <v>-0.61538000000000004</v>
      </c>
      <c r="BA2">
        <v>-0.15384999999999999</v>
      </c>
      <c r="BB2">
        <v>0.23077</v>
      </c>
      <c r="BC2">
        <v>-0.15384999999999999</v>
      </c>
      <c r="BD2">
        <v>0</v>
      </c>
      <c r="BE2">
        <v>0</v>
      </c>
      <c r="BF2">
        <v>0.16667000000000001</v>
      </c>
      <c r="BG2">
        <v>0.22222</v>
      </c>
      <c r="BQ2">
        <v>-3.4483E-2</v>
      </c>
      <c r="BR2">
        <v>-3.4483E-2</v>
      </c>
      <c r="BS2">
        <v>-0.28571000000000002</v>
      </c>
      <c r="BT2">
        <v>-0.44828000000000001</v>
      </c>
      <c r="BU2">
        <v>0.23077</v>
      </c>
      <c r="BV2">
        <v>-0.15384999999999999</v>
      </c>
      <c r="BW2">
        <v>-0.61538000000000004</v>
      </c>
      <c r="BX2">
        <v>0.15384999999999999</v>
      </c>
      <c r="BY2">
        <v>-8.3333000000000004E-2</v>
      </c>
      <c r="BZ2">
        <v>0</v>
      </c>
      <c r="CA2">
        <v>0</v>
      </c>
      <c r="CB2">
        <v>-8.3333000000000004E-2</v>
      </c>
      <c r="CC2">
        <v>0.17241000000000001</v>
      </c>
      <c r="CD2">
        <v>0.37930999999999998</v>
      </c>
      <c r="CE2">
        <v>0.17241000000000001</v>
      </c>
      <c r="CF2">
        <v>0.44828000000000001</v>
      </c>
      <c r="CG2">
        <v>-0.23077</v>
      </c>
      <c r="CH2">
        <v>-0.46154000000000001</v>
      </c>
      <c r="CI2">
        <v>-0.15384999999999999</v>
      </c>
      <c r="CJ2">
        <v>-7.6923000000000005E-2</v>
      </c>
      <c r="CK2">
        <v>0.33333000000000002</v>
      </c>
      <c r="CL2">
        <v>0.5</v>
      </c>
      <c r="CM2">
        <v>-9.0909000000000004E-2</v>
      </c>
      <c r="CN2">
        <v>0</v>
      </c>
    </row>
    <row r="3" spans="1:92" x14ac:dyDescent="0.2">
      <c r="A3">
        <v>2</v>
      </c>
      <c r="C3">
        <v>-0.31034</v>
      </c>
      <c r="D3">
        <v>-0.24138000000000001</v>
      </c>
      <c r="E3">
        <v>0.44828000000000001</v>
      </c>
      <c r="F3">
        <v>-0.65517000000000003</v>
      </c>
      <c r="G3">
        <v>0</v>
      </c>
      <c r="H3">
        <v>7.6923000000000005E-2</v>
      </c>
      <c r="I3">
        <v>0.04</v>
      </c>
      <c r="J3">
        <v>0.30769000000000002</v>
      </c>
      <c r="K3">
        <v>0.33333000000000002</v>
      </c>
      <c r="L3">
        <v>-8.3333000000000004E-2</v>
      </c>
      <c r="M3">
        <v>-0.36364000000000002</v>
      </c>
      <c r="N3">
        <v>-8.3333000000000004E-2</v>
      </c>
      <c r="O3">
        <v>-0.17241000000000001</v>
      </c>
      <c r="P3">
        <v>-0.17241000000000001</v>
      </c>
      <c r="Q3">
        <v>0.17241000000000001</v>
      </c>
      <c r="R3">
        <v>0.51724000000000003</v>
      </c>
      <c r="S3">
        <v>-0.15384999999999999</v>
      </c>
      <c r="T3">
        <v>0</v>
      </c>
      <c r="U3">
        <v>7.6923000000000005E-2</v>
      </c>
      <c r="V3">
        <v>-0.46154000000000001</v>
      </c>
      <c r="W3">
        <v>-0.41666999999999998</v>
      </c>
      <c r="X3">
        <v>0.33333000000000002</v>
      </c>
      <c r="Y3">
        <v>-8.3333000000000004E-2</v>
      </c>
      <c r="Z3">
        <v>-8.3333000000000004E-2</v>
      </c>
      <c r="AJ3">
        <v>3.4483E-2</v>
      </c>
      <c r="AK3">
        <v>0.17241000000000001</v>
      </c>
      <c r="AL3">
        <v>-0.51724000000000003</v>
      </c>
      <c r="AM3">
        <v>-0.38462000000000002</v>
      </c>
      <c r="AN3">
        <v>7.6923000000000005E-2</v>
      </c>
      <c r="AO3">
        <v>7.6923000000000005E-2</v>
      </c>
      <c r="AP3">
        <v>0</v>
      </c>
      <c r="AQ3">
        <v>0.15384999999999999</v>
      </c>
      <c r="AR3">
        <v>0.16667000000000001</v>
      </c>
      <c r="AS3">
        <v>-0.16667000000000001</v>
      </c>
      <c r="AT3">
        <v>-0.16667000000000001</v>
      </c>
      <c r="AU3">
        <v>0.52941000000000005</v>
      </c>
      <c r="AV3">
        <v>-3.4483E-2</v>
      </c>
      <c r="AW3">
        <v>0</v>
      </c>
      <c r="AX3">
        <v>0.58621000000000001</v>
      </c>
      <c r="AY3">
        <v>0.65517000000000003</v>
      </c>
      <c r="AZ3">
        <v>-0.61538000000000004</v>
      </c>
      <c r="BA3">
        <v>-0.23077</v>
      </c>
      <c r="BB3">
        <v>0.46154000000000001</v>
      </c>
      <c r="BC3">
        <v>-0.15384999999999999</v>
      </c>
      <c r="BD3">
        <v>0.16667000000000001</v>
      </c>
      <c r="BE3">
        <v>-8.3333000000000004E-2</v>
      </c>
      <c r="BF3">
        <v>0.25</v>
      </c>
      <c r="BG3">
        <v>0.22222</v>
      </c>
      <c r="BQ3">
        <v>3.4483E-2</v>
      </c>
      <c r="BR3">
        <v>-3.4483E-2</v>
      </c>
      <c r="BS3">
        <v>-0.28571000000000002</v>
      </c>
      <c r="BT3">
        <v>-0.37930999999999998</v>
      </c>
      <c r="BU3">
        <v>0.15384999999999999</v>
      </c>
      <c r="BV3">
        <v>-0.23077</v>
      </c>
      <c r="BW3">
        <v>-0.53846000000000005</v>
      </c>
      <c r="BX3">
        <v>0.23077</v>
      </c>
      <c r="BY3">
        <v>-0.33333000000000002</v>
      </c>
      <c r="BZ3">
        <v>0</v>
      </c>
      <c r="CA3">
        <v>0</v>
      </c>
      <c r="CB3">
        <v>8.3333000000000004E-2</v>
      </c>
      <c r="CC3">
        <v>0.10345</v>
      </c>
      <c r="CD3">
        <v>0.37930999999999998</v>
      </c>
      <c r="CE3">
        <v>0.17241000000000001</v>
      </c>
      <c r="CF3">
        <v>0.44828000000000001</v>
      </c>
      <c r="CG3">
        <v>-0.46154000000000001</v>
      </c>
      <c r="CH3">
        <v>-0.53846000000000005</v>
      </c>
      <c r="CI3">
        <v>-0.15384999999999999</v>
      </c>
      <c r="CJ3">
        <v>-0.15384999999999999</v>
      </c>
      <c r="CK3">
        <v>0.33333000000000002</v>
      </c>
      <c r="CL3">
        <v>0.5</v>
      </c>
      <c r="CM3">
        <v>-9.0909000000000004E-2</v>
      </c>
      <c r="CN3">
        <v>0</v>
      </c>
    </row>
    <row r="4" spans="1:92" x14ac:dyDescent="0.2">
      <c r="A4">
        <v>3</v>
      </c>
      <c r="C4">
        <v>-0.24138000000000001</v>
      </c>
      <c r="D4">
        <v>-0.31034</v>
      </c>
      <c r="E4">
        <v>0.24138000000000001</v>
      </c>
      <c r="F4">
        <v>-0.65517000000000003</v>
      </c>
      <c r="G4">
        <v>0.15384999999999999</v>
      </c>
      <c r="H4">
        <v>7.6923000000000005E-2</v>
      </c>
      <c r="I4">
        <v>-0.12</v>
      </c>
      <c r="J4">
        <v>0.30769000000000002</v>
      </c>
      <c r="K4">
        <v>0.25</v>
      </c>
      <c r="L4">
        <v>-8.3333000000000004E-2</v>
      </c>
      <c r="M4">
        <v>-0.45455000000000001</v>
      </c>
      <c r="N4">
        <v>0</v>
      </c>
      <c r="O4">
        <v>-0.17241000000000001</v>
      </c>
      <c r="P4">
        <v>-3.4483E-2</v>
      </c>
      <c r="Q4">
        <v>0.24138000000000001</v>
      </c>
      <c r="R4">
        <v>0.58621000000000001</v>
      </c>
      <c r="S4">
        <v>7.6923000000000005E-2</v>
      </c>
      <c r="T4">
        <v>-0.23077</v>
      </c>
      <c r="U4">
        <v>7.6923000000000005E-2</v>
      </c>
      <c r="V4">
        <v>-0.23077</v>
      </c>
      <c r="W4">
        <v>-0.33333000000000002</v>
      </c>
      <c r="X4">
        <v>0.16667000000000001</v>
      </c>
      <c r="Y4">
        <v>0</v>
      </c>
      <c r="Z4">
        <v>0</v>
      </c>
      <c r="AJ4">
        <v>3.4483E-2</v>
      </c>
      <c r="AK4">
        <v>0.17241000000000001</v>
      </c>
      <c r="AL4">
        <v>-0.51724000000000003</v>
      </c>
      <c r="AM4">
        <v>-0.38462000000000002</v>
      </c>
      <c r="AN4">
        <v>0.15384999999999999</v>
      </c>
      <c r="AO4">
        <v>0</v>
      </c>
      <c r="AP4">
        <v>7.6923000000000005E-2</v>
      </c>
      <c r="AQ4">
        <v>0.23077</v>
      </c>
      <c r="AR4">
        <v>8.3333000000000004E-2</v>
      </c>
      <c r="AS4">
        <v>-0.16667000000000001</v>
      </c>
      <c r="AT4">
        <v>8.3333000000000004E-2</v>
      </c>
      <c r="AU4">
        <v>0.41176000000000001</v>
      </c>
      <c r="AV4">
        <v>-3.4483E-2</v>
      </c>
      <c r="AW4">
        <v>7.6923000000000005E-2</v>
      </c>
      <c r="AX4">
        <v>0.58621000000000001</v>
      </c>
      <c r="AY4">
        <v>0.65517000000000003</v>
      </c>
      <c r="AZ4">
        <v>-0.53846000000000005</v>
      </c>
      <c r="BA4">
        <v>-7.6923000000000005E-2</v>
      </c>
      <c r="BB4">
        <v>0.38462000000000002</v>
      </c>
      <c r="BC4">
        <v>0</v>
      </c>
      <c r="BD4">
        <v>8.3333000000000004E-2</v>
      </c>
      <c r="BE4">
        <v>-0.16667000000000001</v>
      </c>
      <c r="BF4">
        <v>0.25</v>
      </c>
      <c r="BG4">
        <v>-0.11111</v>
      </c>
      <c r="BQ4">
        <v>-0.10345</v>
      </c>
      <c r="BR4">
        <v>-3.4483E-2</v>
      </c>
      <c r="BS4">
        <v>-0.28571000000000002</v>
      </c>
      <c r="BT4">
        <v>-0.44828000000000001</v>
      </c>
      <c r="BU4">
        <v>0.23077</v>
      </c>
      <c r="BV4">
        <v>-0.23077</v>
      </c>
      <c r="BW4">
        <v>-0.61538000000000004</v>
      </c>
      <c r="BX4">
        <v>0.23077</v>
      </c>
      <c r="BY4">
        <v>-0.25</v>
      </c>
      <c r="BZ4">
        <v>-8.3333000000000004E-2</v>
      </c>
      <c r="CA4">
        <v>0</v>
      </c>
      <c r="CB4">
        <v>8.3333000000000004E-2</v>
      </c>
      <c r="CC4">
        <v>0.17241000000000001</v>
      </c>
      <c r="CD4">
        <v>0.31034</v>
      </c>
      <c r="CE4">
        <v>0.17241000000000001</v>
      </c>
      <c r="CF4">
        <v>0.44828000000000001</v>
      </c>
      <c r="CG4">
        <v>-0.53846000000000005</v>
      </c>
      <c r="CH4">
        <v>-0.46154000000000001</v>
      </c>
      <c r="CI4">
        <v>-0.15384999999999999</v>
      </c>
      <c r="CJ4">
        <v>0</v>
      </c>
      <c r="CK4">
        <v>0.33333000000000002</v>
      </c>
      <c r="CL4">
        <v>0.41666999999999998</v>
      </c>
      <c r="CM4">
        <v>9.0909000000000004E-2</v>
      </c>
      <c r="CN4">
        <v>-0.25</v>
      </c>
    </row>
    <row r="5" spans="1:92" x14ac:dyDescent="0.2">
      <c r="A5">
        <v>4</v>
      </c>
      <c r="C5">
        <v>-0.17241000000000001</v>
      </c>
      <c r="D5">
        <v>-0.24138000000000001</v>
      </c>
      <c r="E5">
        <v>0.37930999999999998</v>
      </c>
      <c r="F5">
        <v>-0.65517000000000003</v>
      </c>
      <c r="G5">
        <v>0.23077</v>
      </c>
      <c r="H5">
        <v>0</v>
      </c>
      <c r="I5">
        <v>0.04</v>
      </c>
      <c r="J5">
        <v>0.23077</v>
      </c>
      <c r="K5">
        <v>0.16667000000000001</v>
      </c>
      <c r="L5">
        <v>-8.3333000000000004E-2</v>
      </c>
      <c r="M5">
        <v>-0.45455000000000001</v>
      </c>
      <c r="N5">
        <v>-0.16667000000000001</v>
      </c>
      <c r="O5">
        <v>-0.24138000000000001</v>
      </c>
      <c r="P5">
        <v>3.4483E-2</v>
      </c>
      <c r="Q5">
        <v>0.17241000000000001</v>
      </c>
      <c r="R5">
        <v>0.58621000000000001</v>
      </c>
      <c r="S5">
        <v>7.6923000000000005E-2</v>
      </c>
      <c r="T5">
        <v>-0.15384999999999999</v>
      </c>
      <c r="U5">
        <v>0</v>
      </c>
      <c r="V5">
        <v>-0.30769000000000002</v>
      </c>
      <c r="W5">
        <v>-0.25</v>
      </c>
      <c r="X5">
        <v>0.16667000000000001</v>
      </c>
      <c r="Y5">
        <v>0.25</v>
      </c>
      <c r="Z5">
        <v>0</v>
      </c>
      <c r="AJ5">
        <v>-3.4483E-2</v>
      </c>
      <c r="AK5">
        <v>0.31034</v>
      </c>
      <c r="AL5">
        <v>-0.51724000000000003</v>
      </c>
      <c r="AM5">
        <v>-0.46154000000000001</v>
      </c>
      <c r="AN5">
        <v>0.15384999999999999</v>
      </c>
      <c r="AO5">
        <v>-7.6923000000000005E-2</v>
      </c>
      <c r="AP5">
        <v>7.6923000000000005E-2</v>
      </c>
      <c r="AQ5">
        <v>0.15384999999999999</v>
      </c>
      <c r="AR5">
        <v>0</v>
      </c>
      <c r="AS5">
        <v>-8.3333000000000004E-2</v>
      </c>
      <c r="AT5">
        <v>-8.3333000000000004E-2</v>
      </c>
      <c r="AU5">
        <v>0.41176000000000001</v>
      </c>
      <c r="AV5">
        <v>-3.4483E-2</v>
      </c>
      <c r="AW5">
        <v>-7.6923000000000005E-2</v>
      </c>
      <c r="AX5">
        <v>0.65517000000000003</v>
      </c>
      <c r="AY5">
        <v>0.65517000000000003</v>
      </c>
      <c r="AZ5">
        <v>-0.46154000000000001</v>
      </c>
      <c r="BA5">
        <v>0</v>
      </c>
      <c r="BB5">
        <v>0.46154000000000001</v>
      </c>
      <c r="BC5">
        <v>0</v>
      </c>
      <c r="BD5">
        <v>0.16667000000000001</v>
      </c>
      <c r="BE5">
        <v>-0.16667000000000001</v>
      </c>
      <c r="BF5">
        <v>0.25</v>
      </c>
      <c r="BG5">
        <v>-0.55556000000000005</v>
      </c>
      <c r="BQ5">
        <v>-0.10345</v>
      </c>
      <c r="BR5">
        <v>0.10345</v>
      </c>
      <c r="BS5">
        <v>-0.21429000000000001</v>
      </c>
      <c r="BT5">
        <v>-0.37930999999999998</v>
      </c>
      <c r="BU5">
        <v>0.23077</v>
      </c>
      <c r="BV5">
        <v>-0.23077</v>
      </c>
      <c r="BW5">
        <v>-0.46154000000000001</v>
      </c>
      <c r="BX5">
        <v>0.23077</v>
      </c>
      <c r="BY5">
        <v>-0.25</v>
      </c>
      <c r="BZ5">
        <v>0</v>
      </c>
      <c r="CA5">
        <v>0</v>
      </c>
      <c r="CB5">
        <v>0.16667000000000001</v>
      </c>
      <c r="CC5">
        <v>0.10345</v>
      </c>
      <c r="CD5">
        <v>0.24138000000000001</v>
      </c>
      <c r="CE5">
        <v>0.31034</v>
      </c>
      <c r="CF5">
        <v>0.44828000000000001</v>
      </c>
      <c r="CG5">
        <v>-0.46154000000000001</v>
      </c>
      <c r="CH5">
        <v>-0.53846000000000005</v>
      </c>
      <c r="CI5">
        <v>-0.15384999999999999</v>
      </c>
      <c r="CJ5">
        <v>7.6923000000000005E-2</v>
      </c>
      <c r="CK5">
        <v>0.33333000000000002</v>
      </c>
      <c r="CL5">
        <v>0.5</v>
      </c>
      <c r="CM5">
        <v>0</v>
      </c>
      <c r="CN5">
        <v>-0.25</v>
      </c>
    </row>
    <row r="6" spans="1:92" x14ac:dyDescent="0.2">
      <c r="A6">
        <v>5</v>
      </c>
      <c r="C6">
        <v>-0.24138000000000001</v>
      </c>
      <c r="D6">
        <v>-0.17241000000000001</v>
      </c>
      <c r="E6">
        <v>0.37930999999999998</v>
      </c>
      <c r="F6">
        <v>-0.65517000000000003</v>
      </c>
      <c r="G6">
        <v>0.15384999999999999</v>
      </c>
      <c r="H6">
        <v>-7.6923000000000005E-2</v>
      </c>
      <c r="I6">
        <v>-0.04</v>
      </c>
      <c r="J6">
        <v>0.23077</v>
      </c>
      <c r="K6">
        <v>0</v>
      </c>
      <c r="L6">
        <v>-8.3333000000000004E-2</v>
      </c>
      <c r="M6">
        <v>-0.45455000000000001</v>
      </c>
      <c r="N6">
        <v>-0.16667000000000001</v>
      </c>
      <c r="O6">
        <v>-0.17241000000000001</v>
      </c>
      <c r="P6">
        <v>0.17241000000000001</v>
      </c>
      <c r="Q6">
        <v>0.24138000000000001</v>
      </c>
      <c r="R6">
        <v>0.51724000000000003</v>
      </c>
      <c r="S6">
        <v>0.15384999999999999</v>
      </c>
      <c r="T6">
        <v>-0.15384999999999999</v>
      </c>
      <c r="U6">
        <v>0</v>
      </c>
      <c r="V6">
        <v>-0.30769000000000002</v>
      </c>
      <c r="W6">
        <v>-8.3333000000000004E-2</v>
      </c>
      <c r="X6">
        <v>8.3333000000000004E-2</v>
      </c>
      <c r="Y6">
        <v>0.16667000000000001</v>
      </c>
      <c r="Z6">
        <v>-8.3333000000000004E-2</v>
      </c>
      <c r="AJ6">
        <v>-3.4483E-2</v>
      </c>
      <c r="AK6">
        <v>0.37930999999999998</v>
      </c>
      <c r="AL6">
        <v>-0.51724000000000003</v>
      </c>
      <c r="AM6">
        <v>-0.38462000000000002</v>
      </c>
      <c r="AN6">
        <v>0.23077</v>
      </c>
      <c r="AO6">
        <v>-0.15384999999999999</v>
      </c>
      <c r="AP6">
        <v>7.6923000000000005E-2</v>
      </c>
      <c r="AQ6">
        <v>0.15384999999999999</v>
      </c>
      <c r="AR6">
        <v>0</v>
      </c>
      <c r="AS6">
        <v>-0.25</v>
      </c>
      <c r="AT6">
        <v>-8.3333000000000004E-2</v>
      </c>
      <c r="AU6">
        <v>0.52941000000000005</v>
      </c>
      <c r="AV6">
        <v>-3.4483E-2</v>
      </c>
      <c r="AW6">
        <v>-0.23077</v>
      </c>
      <c r="AX6">
        <v>0.65517000000000003</v>
      </c>
      <c r="AY6">
        <v>0.65517000000000003</v>
      </c>
      <c r="AZ6">
        <v>-0.38462000000000002</v>
      </c>
      <c r="BA6">
        <v>-0.15384999999999999</v>
      </c>
      <c r="BB6">
        <v>0.53846000000000005</v>
      </c>
      <c r="BC6">
        <v>7.6923000000000005E-2</v>
      </c>
      <c r="BD6">
        <v>0.16667000000000001</v>
      </c>
      <c r="BE6">
        <v>-8.3333000000000004E-2</v>
      </c>
      <c r="BF6">
        <v>0.25</v>
      </c>
      <c r="BG6">
        <v>-0.66666999999999998</v>
      </c>
      <c r="BQ6">
        <v>-0.31034</v>
      </c>
      <c r="BR6">
        <v>0.17241000000000001</v>
      </c>
      <c r="BS6">
        <v>-0.21429000000000001</v>
      </c>
      <c r="BT6">
        <v>-0.37930999999999998</v>
      </c>
      <c r="BU6">
        <v>0.15384999999999999</v>
      </c>
      <c r="BV6">
        <v>-0.15384999999999999</v>
      </c>
      <c r="BW6">
        <v>-0.53846000000000005</v>
      </c>
      <c r="BX6">
        <v>0.23077</v>
      </c>
      <c r="BY6">
        <v>-8.3333000000000004E-2</v>
      </c>
      <c r="BZ6">
        <v>0</v>
      </c>
      <c r="CA6">
        <v>-8.3333000000000004E-2</v>
      </c>
      <c r="CB6">
        <v>0.16667000000000001</v>
      </c>
      <c r="CC6">
        <v>0.10345</v>
      </c>
      <c r="CD6">
        <v>0.31034</v>
      </c>
      <c r="CE6">
        <v>0.10345</v>
      </c>
      <c r="CF6">
        <v>0.44828000000000001</v>
      </c>
      <c r="CG6">
        <v>-0.46154000000000001</v>
      </c>
      <c r="CH6">
        <v>-0.46154000000000001</v>
      </c>
      <c r="CI6">
        <v>-0.15384999999999999</v>
      </c>
      <c r="CJ6">
        <v>0.23077</v>
      </c>
      <c r="CK6">
        <v>0.25</v>
      </c>
      <c r="CL6">
        <v>0.5</v>
      </c>
      <c r="CM6">
        <v>0.27272999999999997</v>
      </c>
      <c r="CN6">
        <v>-0.16667000000000001</v>
      </c>
    </row>
    <row r="7" spans="1:92" x14ac:dyDescent="0.2">
      <c r="A7">
        <v>6</v>
      </c>
      <c r="C7">
        <v>-0.24138000000000001</v>
      </c>
      <c r="D7">
        <v>-0.17241000000000001</v>
      </c>
      <c r="E7">
        <v>0.37930999999999998</v>
      </c>
      <c r="F7">
        <v>-0.58621000000000001</v>
      </c>
      <c r="G7">
        <v>7.6923000000000005E-2</v>
      </c>
      <c r="H7">
        <v>-7.6923000000000005E-2</v>
      </c>
      <c r="I7">
        <v>0.12</v>
      </c>
      <c r="J7">
        <v>0.38462000000000002</v>
      </c>
      <c r="K7">
        <v>8.3333000000000004E-2</v>
      </c>
      <c r="L7">
        <v>-0.33333000000000002</v>
      </c>
      <c r="M7">
        <v>-0.45455000000000001</v>
      </c>
      <c r="N7">
        <v>-8.3333000000000004E-2</v>
      </c>
      <c r="O7">
        <v>-0.10345</v>
      </c>
      <c r="P7">
        <v>-3.4483E-2</v>
      </c>
      <c r="Q7">
        <v>0.37930999999999998</v>
      </c>
      <c r="R7">
        <v>0.44828000000000001</v>
      </c>
      <c r="S7">
        <v>0.30769000000000002</v>
      </c>
      <c r="T7">
        <v>-0.15384999999999999</v>
      </c>
      <c r="U7">
        <v>0.15384999999999999</v>
      </c>
      <c r="V7">
        <v>-0.38462000000000002</v>
      </c>
      <c r="W7">
        <v>-8.3333000000000004E-2</v>
      </c>
      <c r="X7">
        <v>0.16667000000000001</v>
      </c>
      <c r="Y7">
        <v>0.33333000000000002</v>
      </c>
      <c r="Z7">
        <v>-8.3333000000000004E-2</v>
      </c>
      <c r="AJ7">
        <v>-0.17241000000000001</v>
      </c>
      <c r="AK7">
        <v>0.17241000000000001</v>
      </c>
      <c r="AL7">
        <v>-0.51724000000000003</v>
      </c>
      <c r="AM7">
        <v>-0.46154000000000001</v>
      </c>
      <c r="AN7">
        <v>7.6923000000000005E-2</v>
      </c>
      <c r="AO7">
        <v>-0.23077</v>
      </c>
      <c r="AP7">
        <v>0.15384999999999999</v>
      </c>
      <c r="AQ7">
        <v>0.23077</v>
      </c>
      <c r="AR7">
        <v>0</v>
      </c>
      <c r="AS7">
        <v>-0.33333000000000002</v>
      </c>
      <c r="AT7">
        <v>-0.16667000000000001</v>
      </c>
      <c r="AU7">
        <v>0.17646999999999999</v>
      </c>
      <c r="AV7">
        <v>-3.4483E-2</v>
      </c>
      <c r="AW7">
        <v>-0.23077</v>
      </c>
      <c r="AX7">
        <v>0.58621000000000001</v>
      </c>
      <c r="AY7">
        <v>0.65517000000000003</v>
      </c>
      <c r="AZ7">
        <v>-0.38462000000000002</v>
      </c>
      <c r="BA7">
        <v>-0.38462000000000002</v>
      </c>
      <c r="BB7">
        <v>0.53846000000000005</v>
      </c>
      <c r="BC7">
        <v>0</v>
      </c>
      <c r="BD7">
        <v>0.16667000000000001</v>
      </c>
      <c r="BE7">
        <v>-8.3333000000000004E-2</v>
      </c>
      <c r="BF7">
        <v>0.16667000000000001</v>
      </c>
      <c r="BG7">
        <v>-0.66666999999999998</v>
      </c>
      <c r="BQ7">
        <v>-0.24138000000000001</v>
      </c>
      <c r="BR7">
        <v>3.4483E-2</v>
      </c>
      <c r="BS7">
        <v>-0.14285999999999999</v>
      </c>
      <c r="BT7">
        <v>-0.44828000000000001</v>
      </c>
      <c r="BU7">
        <v>0.15384999999999999</v>
      </c>
      <c r="BV7">
        <v>-7.6923000000000005E-2</v>
      </c>
      <c r="BW7">
        <v>-0.38462000000000002</v>
      </c>
      <c r="BX7">
        <v>0.30769000000000002</v>
      </c>
      <c r="BY7">
        <v>-0.16667000000000001</v>
      </c>
      <c r="BZ7">
        <v>-8.3333000000000004E-2</v>
      </c>
      <c r="CA7">
        <v>0</v>
      </c>
      <c r="CB7">
        <v>0.16667000000000001</v>
      </c>
      <c r="CC7">
        <v>3.4483E-2</v>
      </c>
      <c r="CD7">
        <v>0.31034</v>
      </c>
      <c r="CE7">
        <v>0.17241000000000001</v>
      </c>
      <c r="CF7">
        <v>0.44828000000000001</v>
      </c>
      <c r="CG7">
        <v>-0.46154000000000001</v>
      </c>
      <c r="CH7">
        <v>-0.30769000000000002</v>
      </c>
      <c r="CI7">
        <v>0</v>
      </c>
      <c r="CJ7">
        <v>7.6923000000000005E-2</v>
      </c>
      <c r="CK7">
        <v>8.3333000000000004E-2</v>
      </c>
      <c r="CL7">
        <v>0.33333000000000002</v>
      </c>
      <c r="CM7">
        <v>0.27272999999999997</v>
      </c>
      <c r="CN7">
        <v>-8.3333000000000004E-2</v>
      </c>
    </row>
    <row r="8" spans="1:92" x14ac:dyDescent="0.2">
      <c r="A8">
        <v>7</v>
      </c>
      <c r="C8">
        <v>-0.17241000000000001</v>
      </c>
      <c r="D8">
        <v>-0.31034</v>
      </c>
      <c r="E8">
        <v>0.51724000000000003</v>
      </c>
      <c r="F8">
        <v>-0.51724000000000003</v>
      </c>
      <c r="G8">
        <v>0.15384999999999999</v>
      </c>
      <c r="H8">
        <v>0.23077</v>
      </c>
      <c r="I8">
        <v>0.04</v>
      </c>
      <c r="J8">
        <v>0.30769000000000002</v>
      </c>
      <c r="K8">
        <v>-8.3333000000000004E-2</v>
      </c>
      <c r="L8">
        <v>-0.33333000000000002</v>
      </c>
      <c r="M8">
        <v>-9.0909000000000004E-2</v>
      </c>
      <c r="N8">
        <v>-0.16667000000000001</v>
      </c>
      <c r="O8">
        <v>-0.10345</v>
      </c>
      <c r="P8">
        <v>-3.4483E-2</v>
      </c>
      <c r="Q8">
        <v>0.37930999999999998</v>
      </c>
      <c r="R8">
        <v>0.44828000000000001</v>
      </c>
      <c r="S8">
        <v>0.23077</v>
      </c>
      <c r="T8">
        <v>-0.15384999999999999</v>
      </c>
      <c r="U8">
        <v>0.15384999999999999</v>
      </c>
      <c r="V8">
        <v>-0.38462000000000002</v>
      </c>
      <c r="W8">
        <v>-8.3333000000000004E-2</v>
      </c>
      <c r="X8">
        <v>0.16667000000000001</v>
      </c>
      <c r="Y8">
        <v>0.41666999999999998</v>
      </c>
      <c r="Z8">
        <v>8.3333000000000004E-2</v>
      </c>
      <c r="AJ8">
        <v>-3.4483E-2</v>
      </c>
      <c r="AK8">
        <v>0.10345</v>
      </c>
      <c r="AL8">
        <v>-0.44828000000000001</v>
      </c>
      <c r="AM8">
        <v>-0.61538000000000004</v>
      </c>
      <c r="AN8">
        <v>0</v>
      </c>
      <c r="AO8">
        <v>-0.15384999999999999</v>
      </c>
      <c r="AP8">
        <v>0.23077</v>
      </c>
      <c r="AQ8">
        <v>0.30769000000000002</v>
      </c>
      <c r="AR8">
        <v>-8.3333000000000004E-2</v>
      </c>
      <c r="AS8">
        <v>-0.5</v>
      </c>
      <c r="AT8">
        <v>-0.16667000000000001</v>
      </c>
      <c r="AU8">
        <v>5.8824000000000001E-2</v>
      </c>
      <c r="AV8">
        <v>-3.4483E-2</v>
      </c>
      <c r="AW8">
        <v>-0.15384999999999999</v>
      </c>
      <c r="AX8">
        <v>0.58621000000000001</v>
      </c>
      <c r="AY8">
        <v>0.65517000000000003</v>
      </c>
      <c r="AZ8">
        <v>-0.38462000000000002</v>
      </c>
      <c r="BA8">
        <v>-0.23077</v>
      </c>
      <c r="BB8">
        <v>0.61538000000000004</v>
      </c>
      <c r="BC8">
        <v>0.23077</v>
      </c>
      <c r="BD8">
        <v>0.33333000000000002</v>
      </c>
      <c r="BE8">
        <v>-8.3333000000000004E-2</v>
      </c>
      <c r="BF8">
        <v>0.25</v>
      </c>
      <c r="BG8">
        <v>-0.55556000000000005</v>
      </c>
      <c r="BQ8">
        <v>-0.31034</v>
      </c>
      <c r="BR8">
        <v>3.4483E-2</v>
      </c>
      <c r="BS8">
        <v>-0.14285999999999999</v>
      </c>
      <c r="BT8">
        <v>-0.37930999999999998</v>
      </c>
      <c r="BU8">
        <v>0.23077</v>
      </c>
      <c r="BV8">
        <v>0</v>
      </c>
      <c r="BW8">
        <v>-0.38462000000000002</v>
      </c>
      <c r="BX8">
        <v>0.46154000000000001</v>
      </c>
      <c r="BY8">
        <v>-0.16667000000000001</v>
      </c>
      <c r="BZ8">
        <v>0</v>
      </c>
      <c r="CA8">
        <v>8.3333000000000004E-2</v>
      </c>
      <c r="CB8">
        <v>0.16667000000000001</v>
      </c>
      <c r="CC8">
        <v>0.10345</v>
      </c>
      <c r="CD8">
        <v>0.37930999999999998</v>
      </c>
      <c r="CE8">
        <v>0.24138000000000001</v>
      </c>
      <c r="CF8">
        <v>0.37930999999999998</v>
      </c>
      <c r="CG8">
        <v>-0.61538000000000004</v>
      </c>
      <c r="CH8">
        <v>0</v>
      </c>
      <c r="CI8">
        <v>7.6923000000000005E-2</v>
      </c>
      <c r="CJ8">
        <v>0</v>
      </c>
      <c r="CK8">
        <v>0</v>
      </c>
      <c r="CL8">
        <v>0.25</v>
      </c>
      <c r="CM8">
        <v>0.18182000000000001</v>
      </c>
      <c r="CN8">
        <v>-8.3333000000000004E-2</v>
      </c>
    </row>
    <row r="9" spans="1:92" x14ac:dyDescent="0.2">
      <c r="A9">
        <v>8</v>
      </c>
      <c r="C9">
        <v>-0.24138000000000001</v>
      </c>
      <c r="D9">
        <v>-0.31034</v>
      </c>
      <c r="E9">
        <v>0.51724000000000003</v>
      </c>
      <c r="F9">
        <v>-0.51724000000000003</v>
      </c>
      <c r="G9">
        <v>0.23077</v>
      </c>
      <c r="H9">
        <v>7.6923000000000005E-2</v>
      </c>
      <c r="I9">
        <v>0.12</v>
      </c>
      <c r="J9">
        <v>0.15384999999999999</v>
      </c>
      <c r="K9">
        <v>8.3333000000000004E-2</v>
      </c>
      <c r="L9">
        <v>-0.41666999999999998</v>
      </c>
      <c r="M9">
        <v>-0.18182000000000001</v>
      </c>
      <c r="N9">
        <v>-0.33333000000000002</v>
      </c>
      <c r="O9">
        <v>-3.4483E-2</v>
      </c>
      <c r="P9">
        <v>-3.4483E-2</v>
      </c>
      <c r="Q9">
        <v>0.44828000000000001</v>
      </c>
      <c r="R9">
        <v>0.44828000000000001</v>
      </c>
      <c r="S9">
        <v>7.6923000000000005E-2</v>
      </c>
      <c r="T9">
        <v>0</v>
      </c>
      <c r="U9">
        <v>0.38462000000000002</v>
      </c>
      <c r="V9">
        <v>-0.30769000000000002</v>
      </c>
      <c r="W9">
        <v>0</v>
      </c>
      <c r="X9">
        <v>0.25</v>
      </c>
      <c r="Y9">
        <v>0.25</v>
      </c>
      <c r="Z9">
        <v>8.3333000000000004E-2</v>
      </c>
      <c r="AJ9">
        <v>-0.10345</v>
      </c>
      <c r="AK9">
        <v>0.10345</v>
      </c>
      <c r="AL9">
        <v>-0.51724000000000003</v>
      </c>
      <c r="AM9">
        <v>-0.61538000000000004</v>
      </c>
      <c r="AN9">
        <v>7.6923000000000005E-2</v>
      </c>
      <c r="AO9">
        <v>-0.15384999999999999</v>
      </c>
      <c r="AP9">
        <v>0.23077</v>
      </c>
      <c r="AQ9">
        <v>0.46154000000000001</v>
      </c>
      <c r="AR9">
        <v>-8.3333000000000004E-2</v>
      </c>
      <c r="AS9">
        <v>-0.41666999999999998</v>
      </c>
      <c r="AT9">
        <v>-0.25</v>
      </c>
      <c r="AU9">
        <v>5.8824000000000001E-2</v>
      </c>
      <c r="AV9">
        <v>-0.10345</v>
      </c>
      <c r="AW9">
        <v>-7.6923000000000005E-2</v>
      </c>
      <c r="AX9">
        <v>0.65517000000000003</v>
      </c>
      <c r="AY9">
        <v>0.65517000000000003</v>
      </c>
      <c r="AZ9">
        <v>-0.30769000000000002</v>
      </c>
      <c r="BA9">
        <v>-0.30769000000000002</v>
      </c>
      <c r="BB9">
        <v>0.46154000000000001</v>
      </c>
      <c r="BC9">
        <v>0.15384999999999999</v>
      </c>
      <c r="BD9">
        <v>0.25</v>
      </c>
      <c r="BE9">
        <v>-8.3333000000000004E-2</v>
      </c>
      <c r="BF9">
        <v>0.16667000000000001</v>
      </c>
      <c r="BG9">
        <v>-0.66666999999999998</v>
      </c>
      <c r="BQ9">
        <v>-0.31034</v>
      </c>
      <c r="BR9">
        <v>0.10345</v>
      </c>
      <c r="BS9">
        <v>-0.14285999999999999</v>
      </c>
      <c r="BT9">
        <v>-0.44828000000000001</v>
      </c>
      <c r="BU9">
        <v>0.23077</v>
      </c>
      <c r="BV9">
        <v>-0.15384999999999999</v>
      </c>
      <c r="BW9">
        <v>-0.30769000000000002</v>
      </c>
      <c r="BX9">
        <v>0.46154000000000001</v>
      </c>
      <c r="BY9">
        <v>-0.16667000000000001</v>
      </c>
      <c r="BZ9">
        <v>0</v>
      </c>
      <c r="CA9">
        <v>8.3333000000000004E-2</v>
      </c>
      <c r="CB9">
        <v>0.16667000000000001</v>
      </c>
      <c r="CC9">
        <v>0.10345</v>
      </c>
      <c r="CD9">
        <v>0.51724000000000003</v>
      </c>
      <c r="CE9">
        <v>0.24138000000000001</v>
      </c>
      <c r="CF9">
        <v>0.44828000000000001</v>
      </c>
      <c r="CG9">
        <v>-0.69230999999999998</v>
      </c>
      <c r="CH9">
        <v>-7.6923000000000005E-2</v>
      </c>
      <c r="CI9">
        <v>7.6923000000000005E-2</v>
      </c>
      <c r="CJ9">
        <v>-7.6923000000000005E-2</v>
      </c>
      <c r="CK9">
        <v>-0.16667000000000001</v>
      </c>
      <c r="CL9">
        <v>8.3333000000000004E-2</v>
      </c>
      <c r="CM9">
        <v>0.18182000000000001</v>
      </c>
      <c r="CN9">
        <v>0</v>
      </c>
    </row>
    <row r="10" spans="1:92" x14ac:dyDescent="0.2">
      <c r="A10">
        <v>9</v>
      </c>
      <c r="C10">
        <v>-0.24138000000000001</v>
      </c>
      <c r="D10">
        <v>-0.31034</v>
      </c>
      <c r="E10">
        <v>0.44828000000000001</v>
      </c>
      <c r="F10">
        <v>-0.51724000000000003</v>
      </c>
      <c r="G10">
        <v>0.23077</v>
      </c>
      <c r="H10">
        <v>-7.6923000000000005E-2</v>
      </c>
      <c r="I10">
        <v>0.12</v>
      </c>
      <c r="J10">
        <v>0.15384999999999999</v>
      </c>
      <c r="K10">
        <v>0</v>
      </c>
      <c r="L10">
        <v>-0.25</v>
      </c>
      <c r="M10">
        <v>-0.27272999999999997</v>
      </c>
      <c r="N10">
        <v>-0.25</v>
      </c>
      <c r="O10">
        <v>-0.10345</v>
      </c>
      <c r="P10">
        <v>3.4483E-2</v>
      </c>
      <c r="Q10">
        <v>0.37930999999999998</v>
      </c>
      <c r="R10">
        <v>0.44828000000000001</v>
      </c>
      <c r="S10">
        <v>0.30769000000000002</v>
      </c>
      <c r="T10">
        <v>7.6923000000000005E-2</v>
      </c>
      <c r="U10">
        <v>0.30769000000000002</v>
      </c>
      <c r="V10">
        <v>-0.23077</v>
      </c>
      <c r="W10">
        <v>8.3333000000000004E-2</v>
      </c>
      <c r="X10">
        <v>0.33333000000000002</v>
      </c>
      <c r="Y10">
        <v>0.41666999999999998</v>
      </c>
      <c r="Z10">
        <v>8.3333000000000004E-2</v>
      </c>
      <c r="AJ10">
        <v>0.10345</v>
      </c>
      <c r="AK10">
        <v>0.10345</v>
      </c>
      <c r="AL10">
        <v>-0.44828000000000001</v>
      </c>
      <c r="AM10">
        <v>-0.53846000000000005</v>
      </c>
      <c r="AN10">
        <v>7.6923000000000005E-2</v>
      </c>
      <c r="AO10">
        <v>0</v>
      </c>
      <c r="AP10">
        <v>0.23077</v>
      </c>
      <c r="AQ10">
        <v>0.38462000000000002</v>
      </c>
      <c r="AR10">
        <v>0</v>
      </c>
      <c r="AS10">
        <v>-0.25</v>
      </c>
      <c r="AT10">
        <v>-0.16667000000000001</v>
      </c>
      <c r="AU10">
        <v>0.17646999999999999</v>
      </c>
      <c r="AV10">
        <v>-0.10345</v>
      </c>
      <c r="AW10">
        <v>-7.6923000000000005E-2</v>
      </c>
      <c r="AX10">
        <v>0.65517000000000003</v>
      </c>
      <c r="AY10">
        <v>0.65517000000000003</v>
      </c>
      <c r="AZ10">
        <v>-0.30769000000000002</v>
      </c>
      <c r="BA10">
        <v>-0.30769000000000002</v>
      </c>
      <c r="BB10">
        <v>0.53846000000000005</v>
      </c>
      <c r="BC10">
        <v>0.30769000000000002</v>
      </c>
      <c r="BD10">
        <v>0.25</v>
      </c>
      <c r="BE10">
        <v>0</v>
      </c>
      <c r="BF10">
        <v>0.25</v>
      </c>
      <c r="BG10">
        <v>-0.66666999999999998</v>
      </c>
      <c r="BQ10">
        <v>-0.37930999999999998</v>
      </c>
      <c r="BR10">
        <v>0.24138000000000001</v>
      </c>
      <c r="BS10">
        <v>-0.14285999999999999</v>
      </c>
      <c r="BT10">
        <v>-0.37930999999999998</v>
      </c>
      <c r="BU10">
        <v>0.23077</v>
      </c>
      <c r="BV10">
        <v>-0.23077</v>
      </c>
      <c r="BW10">
        <v>-0.38462000000000002</v>
      </c>
      <c r="BX10">
        <v>0.46154000000000001</v>
      </c>
      <c r="BY10">
        <v>-8.3333000000000004E-2</v>
      </c>
      <c r="BZ10">
        <v>0</v>
      </c>
      <c r="CA10">
        <v>0.25</v>
      </c>
      <c r="CB10">
        <v>0.16667000000000001</v>
      </c>
      <c r="CC10">
        <v>3.4483E-2</v>
      </c>
      <c r="CD10">
        <v>0.51724000000000003</v>
      </c>
      <c r="CE10">
        <v>0.31034</v>
      </c>
      <c r="CF10">
        <v>0.37930999999999998</v>
      </c>
      <c r="CG10">
        <v>-0.53846000000000005</v>
      </c>
      <c r="CH10">
        <v>-0.23077</v>
      </c>
      <c r="CI10">
        <v>7.6923000000000005E-2</v>
      </c>
      <c r="CJ10">
        <v>7.6923000000000005E-2</v>
      </c>
      <c r="CK10">
        <v>0</v>
      </c>
      <c r="CL10">
        <v>8.3333000000000004E-2</v>
      </c>
      <c r="CM10">
        <v>0.18182000000000001</v>
      </c>
      <c r="CN10">
        <v>-0.16667000000000001</v>
      </c>
    </row>
    <row r="11" spans="1:92" x14ac:dyDescent="0.2">
      <c r="A11">
        <v>10</v>
      </c>
      <c r="C11">
        <v>3.4483E-2</v>
      </c>
      <c r="D11">
        <v>-0.31034</v>
      </c>
      <c r="E11">
        <v>0.37930999999999998</v>
      </c>
      <c r="F11">
        <v>-0.44828000000000001</v>
      </c>
      <c r="G11">
        <v>0.15384999999999999</v>
      </c>
      <c r="H11">
        <v>-7.6923000000000005E-2</v>
      </c>
      <c r="I11">
        <v>0.12</v>
      </c>
      <c r="J11">
        <v>0.15384999999999999</v>
      </c>
      <c r="K11">
        <v>-8.3333000000000004E-2</v>
      </c>
      <c r="L11">
        <v>-0.25</v>
      </c>
      <c r="M11">
        <v>-0.36364000000000002</v>
      </c>
      <c r="N11">
        <v>-0.25</v>
      </c>
      <c r="O11">
        <v>-0.10345</v>
      </c>
      <c r="P11">
        <v>3.4483E-2</v>
      </c>
      <c r="Q11">
        <v>0.37930999999999998</v>
      </c>
      <c r="R11">
        <v>0.44828000000000001</v>
      </c>
      <c r="S11">
        <v>0.30769000000000002</v>
      </c>
      <c r="T11">
        <v>0</v>
      </c>
      <c r="U11">
        <v>0.46154000000000001</v>
      </c>
      <c r="V11">
        <v>-0.15384999999999999</v>
      </c>
      <c r="W11">
        <v>0.16667000000000001</v>
      </c>
      <c r="X11">
        <v>0.25</v>
      </c>
      <c r="Y11">
        <v>0.41666999999999998</v>
      </c>
      <c r="Z11">
        <v>0</v>
      </c>
      <c r="AJ11">
        <v>3.4483E-2</v>
      </c>
      <c r="AK11">
        <v>0.10345</v>
      </c>
      <c r="AL11">
        <v>-0.37930999999999998</v>
      </c>
      <c r="AM11">
        <v>-0.61538000000000004</v>
      </c>
      <c r="AN11">
        <v>0.15384999999999999</v>
      </c>
      <c r="AO11">
        <v>0</v>
      </c>
      <c r="AP11">
        <v>0.15384999999999999</v>
      </c>
      <c r="AQ11">
        <v>0.30769000000000002</v>
      </c>
      <c r="AR11">
        <v>0.25</v>
      </c>
      <c r="AS11">
        <v>-0.25</v>
      </c>
      <c r="AT11">
        <v>-0.33333000000000002</v>
      </c>
      <c r="AU11">
        <v>0.29411999999999999</v>
      </c>
      <c r="AV11">
        <v>-0.10345</v>
      </c>
      <c r="AW11">
        <v>-7.6923000000000005E-2</v>
      </c>
      <c r="AX11">
        <v>0.58621000000000001</v>
      </c>
      <c r="AY11">
        <v>0.51724000000000003</v>
      </c>
      <c r="AZ11">
        <v>-0.15384999999999999</v>
      </c>
      <c r="BA11">
        <v>-0.15384999999999999</v>
      </c>
      <c r="BB11">
        <v>0.53846000000000005</v>
      </c>
      <c r="BC11">
        <v>0.23077</v>
      </c>
      <c r="BD11">
        <v>0.25</v>
      </c>
      <c r="BE11">
        <v>8.3333000000000004E-2</v>
      </c>
      <c r="BF11">
        <v>0.16667000000000001</v>
      </c>
      <c r="BG11">
        <v>-0.55556000000000005</v>
      </c>
      <c r="BQ11">
        <v>-0.37930999999999998</v>
      </c>
      <c r="BR11">
        <v>0.31034</v>
      </c>
      <c r="BS11">
        <v>-0.14285999999999999</v>
      </c>
      <c r="BT11">
        <v>-0.31034</v>
      </c>
      <c r="BU11">
        <v>0.30769000000000002</v>
      </c>
      <c r="BV11">
        <v>7.6923000000000005E-2</v>
      </c>
      <c r="BW11">
        <v>-0.30769000000000002</v>
      </c>
      <c r="BX11">
        <v>0.23077</v>
      </c>
      <c r="BY11">
        <v>-8.3333000000000004E-2</v>
      </c>
      <c r="BZ11">
        <v>8.3333000000000004E-2</v>
      </c>
      <c r="CA11">
        <v>8.3333000000000004E-2</v>
      </c>
      <c r="CB11">
        <v>0.16667000000000001</v>
      </c>
      <c r="CC11">
        <v>3.4483E-2</v>
      </c>
      <c r="CD11">
        <v>0.51724000000000003</v>
      </c>
      <c r="CE11">
        <v>0.31034</v>
      </c>
      <c r="CF11">
        <v>0.31034</v>
      </c>
      <c r="CG11">
        <v>-0.61538000000000004</v>
      </c>
      <c r="CH11">
        <v>-0.38462000000000002</v>
      </c>
      <c r="CI11">
        <v>0</v>
      </c>
      <c r="CJ11">
        <v>0</v>
      </c>
      <c r="CK11">
        <v>8.3333000000000004E-2</v>
      </c>
      <c r="CL11">
        <v>0.25</v>
      </c>
      <c r="CM11">
        <v>9.0909000000000004E-2</v>
      </c>
      <c r="CN11">
        <v>-8.3333000000000004E-2</v>
      </c>
    </row>
    <row r="12" spans="1:92" x14ac:dyDescent="0.2">
      <c r="A12">
        <v>11</v>
      </c>
      <c r="C12">
        <v>3.4483E-2</v>
      </c>
      <c r="D12">
        <v>-0.37930999999999998</v>
      </c>
      <c r="E12">
        <v>0.44828000000000001</v>
      </c>
      <c r="F12">
        <v>-0.51724000000000003</v>
      </c>
      <c r="G12">
        <v>-7.6923000000000005E-2</v>
      </c>
      <c r="H12">
        <v>-0.15384999999999999</v>
      </c>
      <c r="I12">
        <v>0.28000000000000003</v>
      </c>
      <c r="J12">
        <v>7.6923000000000005E-2</v>
      </c>
      <c r="K12">
        <v>-0.25</v>
      </c>
      <c r="L12">
        <v>-8.3333000000000004E-2</v>
      </c>
      <c r="M12">
        <v>-0.18182000000000001</v>
      </c>
      <c r="N12">
        <v>-0.25</v>
      </c>
      <c r="O12">
        <v>-3.4483E-2</v>
      </c>
      <c r="P12">
        <v>3.4483E-2</v>
      </c>
      <c r="Q12">
        <v>0.37930999999999998</v>
      </c>
      <c r="R12">
        <v>0.44828000000000001</v>
      </c>
      <c r="S12">
        <v>0.30769000000000002</v>
      </c>
      <c r="T12">
        <v>-0.15384999999999999</v>
      </c>
      <c r="U12">
        <v>0.46154000000000001</v>
      </c>
      <c r="V12">
        <v>-0.15384999999999999</v>
      </c>
      <c r="W12">
        <v>0.16667000000000001</v>
      </c>
      <c r="X12">
        <v>0.25</v>
      </c>
      <c r="Y12">
        <v>0.25</v>
      </c>
      <c r="Z12">
        <v>-8.3333000000000004E-2</v>
      </c>
      <c r="AJ12">
        <v>-3.4483E-2</v>
      </c>
      <c r="AK12">
        <v>0.10345</v>
      </c>
      <c r="AL12">
        <v>-0.37930999999999998</v>
      </c>
      <c r="AM12">
        <v>-0.61538000000000004</v>
      </c>
      <c r="AN12">
        <v>0.15384999999999999</v>
      </c>
      <c r="AO12">
        <v>7.6923000000000005E-2</v>
      </c>
      <c r="AP12">
        <v>0.15384999999999999</v>
      </c>
      <c r="AQ12">
        <v>0.38462000000000002</v>
      </c>
      <c r="AR12">
        <v>0.16667000000000001</v>
      </c>
      <c r="AS12">
        <v>-0.25</v>
      </c>
      <c r="AT12">
        <v>-0.33333000000000002</v>
      </c>
      <c r="AU12">
        <v>0.41176000000000001</v>
      </c>
      <c r="AV12">
        <v>-3.4483E-2</v>
      </c>
      <c r="AW12">
        <v>-7.6923000000000005E-2</v>
      </c>
      <c r="AX12">
        <v>0.65517000000000003</v>
      </c>
      <c r="AY12">
        <v>0.51724000000000003</v>
      </c>
      <c r="AZ12">
        <v>-0.15384999999999999</v>
      </c>
      <c r="BA12">
        <v>-0.15384999999999999</v>
      </c>
      <c r="BB12">
        <v>0.53846000000000005</v>
      </c>
      <c r="BC12">
        <v>7.6923000000000005E-2</v>
      </c>
      <c r="BD12">
        <v>0.25</v>
      </c>
      <c r="BE12">
        <v>-8.3333000000000004E-2</v>
      </c>
      <c r="BF12">
        <v>0.25</v>
      </c>
      <c r="BG12">
        <v>-0.55556000000000005</v>
      </c>
      <c r="BQ12">
        <v>-0.31034</v>
      </c>
      <c r="BR12">
        <v>3.4483E-2</v>
      </c>
      <c r="BS12">
        <v>-0.14285999999999999</v>
      </c>
      <c r="BT12">
        <v>-0.37930999999999998</v>
      </c>
      <c r="BU12">
        <v>0.15384999999999999</v>
      </c>
      <c r="BV12">
        <v>0</v>
      </c>
      <c r="BW12">
        <v>-0.23077</v>
      </c>
      <c r="BX12">
        <v>0.30769000000000002</v>
      </c>
      <c r="BY12">
        <v>-8.3333000000000004E-2</v>
      </c>
      <c r="BZ12">
        <v>8.3333000000000004E-2</v>
      </c>
      <c r="CA12">
        <v>8.3333000000000004E-2</v>
      </c>
      <c r="CB12">
        <v>8.3333000000000004E-2</v>
      </c>
      <c r="CC12">
        <v>3.4483E-2</v>
      </c>
      <c r="CD12">
        <v>0.31034</v>
      </c>
      <c r="CE12">
        <v>0.31034</v>
      </c>
      <c r="CF12">
        <v>0.31034</v>
      </c>
      <c r="CG12">
        <v>-0.53846000000000005</v>
      </c>
      <c r="CH12">
        <v>-0.15384999999999999</v>
      </c>
      <c r="CI12">
        <v>7.6923000000000005E-2</v>
      </c>
      <c r="CJ12">
        <v>0.15384999999999999</v>
      </c>
      <c r="CK12">
        <v>-0.16667000000000001</v>
      </c>
      <c r="CL12">
        <v>0.25</v>
      </c>
      <c r="CM12">
        <v>9.0909000000000004E-2</v>
      </c>
      <c r="CN12">
        <v>-8.3333000000000004E-2</v>
      </c>
    </row>
    <row r="13" spans="1:92" x14ac:dyDescent="0.2">
      <c r="A13">
        <v>12</v>
      </c>
      <c r="C13">
        <v>-3.4483E-2</v>
      </c>
      <c r="D13">
        <v>-0.17241000000000001</v>
      </c>
      <c r="E13">
        <v>0.31034</v>
      </c>
      <c r="F13">
        <v>-0.51724000000000003</v>
      </c>
      <c r="G13">
        <v>-0.23077</v>
      </c>
      <c r="H13">
        <v>0</v>
      </c>
      <c r="I13">
        <v>0.28000000000000003</v>
      </c>
      <c r="J13">
        <v>7.6923000000000005E-2</v>
      </c>
      <c r="K13">
        <v>-0.25</v>
      </c>
      <c r="L13">
        <v>0</v>
      </c>
      <c r="M13">
        <v>-0.18182000000000001</v>
      </c>
      <c r="N13">
        <v>-8.3333000000000004E-2</v>
      </c>
      <c r="O13">
        <v>-0.10345</v>
      </c>
      <c r="P13">
        <v>-0.10345</v>
      </c>
      <c r="Q13">
        <v>0.44828000000000001</v>
      </c>
      <c r="R13">
        <v>0.51724000000000003</v>
      </c>
      <c r="S13">
        <v>0.38462000000000002</v>
      </c>
      <c r="T13">
        <v>-0.15384999999999999</v>
      </c>
      <c r="U13">
        <v>0.38462000000000002</v>
      </c>
      <c r="V13">
        <v>-0.15384999999999999</v>
      </c>
      <c r="W13">
        <v>0.16667000000000001</v>
      </c>
      <c r="X13">
        <v>0.25</v>
      </c>
      <c r="Y13">
        <v>0.41666999999999998</v>
      </c>
      <c r="Z13">
        <v>-8.3333000000000004E-2</v>
      </c>
      <c r="AJ13">
        <v>3.4483E-2</v>
      </c>
      <c r="AK13">
        <v>0.10345</v>
      </c>
      <c r="AL13">
        <v>-0.44828000000000001</v>
      </c>
      <c r="AM13">
        <v>-0.53846000000000005</v>
      </c>
      <c r="AN13">
        <v>0.15384999999999999</v>
      </c>
      <c r="AO13">
        <v>0.15384999999999999</v>
      </c>
      <c r="AP13">
        <v>0</v>
      </c>
      <c r="AQ13">
        <v>0.38462000000000002</v>
      </c>
      <c r="AR13">
        <v>0.33333000000000002</v>
      </c>
      <c r="AS13">
        <v>-8.3333000000000004E-2</v>
      </c>
      <c r="AT13">
        <v>-0.25</v>
      </c>
      <c r="AU13">
        <v>0.29411999999999999</v>
      </c>
      <c r="AV13">
        <v>-0.10345</v>
      </c>
      <c r="AW13">
        <v>0</v>
      </c>
      <c r="AX13">
        <v>0.58621000000000001</v>
      </c>
      <c r="AY13">
        <v>0.51724000000000003</v>
      </c>
      <c r="AZ13">
        <v>-7.6923000000000005E-2</v>
      </c>
      <c r="BA13">
        <v>7.6923000000000005E-2</v>
      </c>
      <c r="BB13">
        <v>0.53846000000000005</v>
      </c>
      <c r="BC13">
        <v>0.23077</v>
      </c>
      <c r="BD13">
        <v>0.25</v>
      </c>
      <c r="BE13">
        <v>8.3333000000000004E-2</v>
      </c>
      <c r="BF13">
        <v>0.25</v>
      </c>
      <c r="BG13">
        <v>-0.55556000000000005</v>
      </c>
      <c r="BQ13">
        <v>-0.31034</v>
      </c>
      <c r="BR13">
        <v>-3.4483E-2</v>
      </c>
      <c r="BS13">
        <v>-0.14285999999999999</v>
      </c>
      <c r="BT13">
        <v>-0.44828000000000001</v>
      </c>
      <c r="BU13">
        <v>0.15384999999999999</v>
      </c>
      <c r="BV13">
        <v>-7.6923000000000005E-2</v>
      </c>
      <c r="BW13">
        <v>-0.38462000000000002</v>
      </c>
      <c r="BX13">
        <v>0.30769000000000002</v>
      </c>
      <c r="BY13">
        <v>0</v>
      </c>
      <c r="BZ13">
        <v>-8.3333000000000004E-2</v>
      </c>
      <c r="CA13">
        <v>8.3333000000000004E-2</v>
      </c>
      <c r="CB13">
        <v>8.3333000000000004E-2</v>
      </c>
      <c r="CC13">
        <v>0.10345</v>
      </c>
      <c r="CD13">
        <v>0.31034</v>
      </c>
      <c r="CE13">
        <v>0.17241000000000001</v>
      </c>
      <c r="CF13">
        <v>0.24138000000000001</v>
      </c>
      <c r="CG13">
        <v>-0.61538000000000004</v>
      </c>
      <c r="CH13">
        <v>-7.6923000000000005E-2</v>
      </c>
      <c r="CI13">
        <v>7.6923000000000005E-2</v>
      </c>
      <c r="CJ13">
        <v>0.30769000000000002</v>
      </c>
      <c r="CK13">
        <v>-8.3333000000000004E-2</v>
      </c>
      <c r="CL13">
        <v>0.25</v>
      </c>
      <c r="CM13">
        <v>0.18182000000000001</v>
      </c>
      <c r="CN13">
        <v>0.16667000000000001</v>
      </c>
    </row>
    <row r="14" spans="1:92" x14ac:dyDescent="0.2">
      <c r="A14">
        <v>13</v>
      </c>
      <c r="C14">
        <v>0.10345</v>
      </c>
      <c r="D14">
        <v>-0.24138000000000001</v>
      </c>
      <c r="E14">
        <v>0.17241000000000001</v>
      </c>
      <c r="F14">
        <v>-0.44828000000000001</v>
      </c>
      <c r="G14">
        <v>-0.15384999999999999</v>
      </c>
      <c r="H14">
        <v>-0.23077</v>
      </c>
      <c r="I14">
        <v>0.2</v>
      </c>
      <c r="J14">
        <v>7.6923000000000005E-2</v>
      </c>
      <c r="K14">
        <v>-0.25</v>
      </c>
      <c r="L14">
        <v>8.3333000000000004E-2</v>
      </c>
      <c r="M14">
        <v>-0.18182000000000001</v>
      </c>
      <c r="N14">
        <v>0</v>
      </c>
      <c r="O14">
        <v>-0.10345</v>
      </c>
      <c r="P14">
        <v>-0.10345</v>
      </c>
      <c r="Q14">
        <v>0.44828000000000001</v>
      </c>
      <c r="R14">
        <v>0.51724000000000003</v>
      </c>
      <c r="S14">
        <v>0.15384999999999999</v>
      </c>
      <c r="T14">
        <v>-0.15384999999999999</v>
      </c>
      <c r="U14">
        <v>0.30769000000000002</v>
      </c>
      <c r="V14">
        <v>-0.30769000000000002</v>
      </c>
      <c r="W14">
        <v>0.16667000000000001</v>
      </c>
      <c r="X14">
        <v>0.33333000000000002</v>
      </c>
      <c r="Y14">
        <v>0.25</v>
      </c>
      <c r="Z14">
        <v>-0.16667000000000001</v>
      </c>
      <c r="AJ14">
        <v>0.10345</v>
      </c>
      <c r="AK14">
        <v>0.10345</v>
      </c>
      <c r="AL14">
        <v>-0.44828000000000001</v>
      </c>
      <c r="AM14">
        <v>-0.53846000000000005</v>
      </c>
      <c r="AN14">
        <v>0</v>
      </c>
      <c r="AO14">
        <v>-0.15384999999999999</v>
      </c>
      <c r="AP14">
        <v>0</v>
      </c>
      <c r="AQ14">
        <v>0.23077</v>
      </c>
      <c r="AR14">
        <v>0.33333000000000002</v>
      </c>
      <c r="AS14">
        <v>0</v>
      </c>
      <c r="AT14">
        <v>-0.25</v>
      </c>
      <c r="AU14">
        <v>0.17646999999999999</v>
      </c>
      <c r="AV14">
        <v>-0.24138000000000001</v>
      </c>
      <c r="AW14">
        <v>-7.6923000000000005E-2</v>
      </c>
      <c r="AX14">
        <v>0.65517000000000003</v>
      </c>
      <c r="AY14">
        <v>0.51724000000000003</v>
      </c>
      <c r="AZ14">
        <v>-0.15384999999999999</v>
      </c>
      <c r="BA14">
        <v>0.23077</v>
      </c>
      <c r="BB14">
        <v>0.61538000000000004</v>
      </c>
      <c r="BC14">
        <v>7.6923000000000005E-2</v>
      </c>
      <c r="BD14">
        <v>0.25</v>
      </c>
      <c r="BE14">
        <v>0</v>
      </c>
      <c r="BF14">
        <v>0.16667000000000001</v>
      </c>
      <c r="BG14">
        <v>-0.55556000000000005</v>
      </c>
      <c r="BQ14">
        <v>-0.17241000000000001</v>
      </c>
      <c r="BR14">
        <v>0.10345</v>
      </c>
      <c r="BS14">
        <v>-0.28571000000000002</v>
      </c>
      <c r="BT14">
        <v>-0.51724000000000003</v>
      </c>
      <c r="BU14">
        <v>7.6923000000000005E-2</v>
      </c>
      <c r="BV14">
        <v>0.30769000000000002</v>
      </c>
      <c r="BW14">
        <v>-0.46154000000000001</v>
      </c>
      <c r="BX14">
        <v>0.15384999999999999</v>
      </c>
      <c r="BY14">
        <v>0</v>
      </c>
      <c r="BZ14">
        <v>0</v>
      </c>
      <c r="CA14">
        <v>-8.3333000000000004E-2</v>
      </c>
      <c r="CB14">
        <v>8.3333000000000004E-2</v>
      </c>
      <c r="CC14">
        <v>-3.4483E-2</v>
      </c>
      <c r="CD14">
        <v>0.37930999999999998</v>
      </c>
      <c r="CE14">
        <v>0.24138000000000001</v>
      </c>
      <c r="CF14">
        <v>0.24138000000000001</v>
      </c>
      <c r="CG14">
        <v>-0.38462000000000002</v>
      </c>
      <c r="CH14">
        <v>7.6923000000000005E-2</v>
      </c>
      <c r="CI14">
        <v>0.23077</v>
      </c>
      <c r="CJ14">
        <v>0.15384999999999999</v>
      </c>
      <c r="CK14">
        <v>-0.16667000000000001</v>
      </c>
      <c r="CL14">
        <v>0.16667000000000001</v>
      </c>
      <c r="CM14">
        <v>0.27272999999999997</v>
      </c>
      <c r="CN14">
        <v>8.3333000000000004E-2</v>
      </c>
    </row>
    <row r="15" spans="1:92" x14ac:dyDescent="0.2">
      <c r="A15">
        <v>14</v>
      </c>
      <c r="C15">
        <v>0.10345</v>
      </c>
      <c r="D15">
        <v>-0.37930999999999998</v>
      </c>
      <c r="E15">
        <v>0.31034</v>
      </c>
      <c r="F15">
        <v>-0.51724000000000003</v>
      </c>
      <c r="G15">
        <v>-0.15384999999999999</v>
      </c>
      <c r="H15">
        <v>-7.6923000000000005E-2</v>
      </c>
      <c r="I15">
        <v>0.44</v>
      </c>
      <c r="J15">
        <v>0.15384999999999999</v>
      </c>
      <c r="K15">
        <v>-0.25</v>
      </c>
      <c r="L15">
        <v>8.3333000000000004E-2</v>
      </c>
      <c r="M15">
        <v>-9.0909000000000004E-2</v>
      </c>
      <c r="N15">
        <v>-0.16667000000000001</v>
      </c>
      <c r="O15">
        <v>-3.4483E-2</v>
      </c>
      <c r="P15">
        <v>-0.24138000000000001</v>
      </c>
      <c r="Q15">
        <v>0.44828000000000001</v>
      </c>
      <c r="R15">
        <v>0.51724000000000003</v>
      </c>
      <c r="S15">
        <v>0.15384999999999999</v>
      </c>
      <c r="T15">
        <v>7.6923000000000005E-2</v>
      </c>
      <c r="U15">
        <v>0.30769000000000002</v>
      </c>
      <c r="V15">
        <v>-0.30769000000000002</v>
      </c>
      <c r="W15">
        <v>0.16667000000000001</v>
      </c>
      <c r="X15">
        <v>0.41666999999999998</v>
      </c>
      <c r="Y15">
        <v>0.25</v>
      </c>
      <c r="Z15">
        <v>-8.3333000000000004E-2</v>
      </c>
      <c r="AJ15">
        <v>-3.4483E-2</v>
      </c>
      <c r="AK15">
        <v>0.10345</v>
      </c>
      <c r="AL15">
        <v>-0.65517000000000003</v>
      </c>
      <c r="AM15">
        <v>-0.46154000000000001</v>
      </c>
      <c r="AN15">
        <v>0.23077</v>
      </c>
      <c r="AO15">
        <v>-7.6923000000000005E-2</v>
      </c>
      <c r="AP15">
        <v>-0.15384999999999999</v>
      </c>
      <c r="AQ15">
        <v>0.23077</v>
      </c>
      <c r="AR15">
        <v>0.33333000000000002</v>
      </c>
      <c r="AS15">
        <v>0</v>
      </c>
      <c r="AT15">
        <v>8.3333000000000004E-2</v>
      </c>
      <c r="AU15">
        <v>-5.8824000000000001E-2</v>
      </c>
      <c r="AV15">
        <v>-0.10345</v>
      </c>
      <c r="AW15">
        <v>0</v>
      </c>
      <c r="AX15">
        <v>0.58621000000000001</v>
      </c>
      <c r="AY15">
        <v>0.51724000000000003</v>
      </c>
      <c r="AZ15">
        <v>-0.15384999999999999</v>
      </c>
      <c r="BA15">
        <v>7.6923000000000005E-2</v>
      </c>
      <c r="BB15">
        <v>0.53846000000000005</v>
      </c>
      <c r="BC15">
        <v>0.30769000000000002</v>
      </c>
      <c r="BD15">
        <v>0.25</v>
      </c>
      <c r="BE15">
        <v>0</v>
      </c>
      <c r="BF15">
        <v>0.16667000000000001</v>
      </c>
      <c r="BG15">
        <v>-0.44444</v>
      </c>
      <c r="BQ15">
        <v>-0.10345</v>
      </c>
      <c r="BR15">
        <v>-0.10345</v>
      </c>
      <c r="BS15">
        <v>-0.28571000000000002</v>
      </c>
      <c r="BT15">
        <v>-0.37930999999999998</v>
      </c>
      <c r="BU15">
        <v>0.23077</v>
      </c>
      <c r="BV15">
        <v>0.38462000000000002</v>
      </c>
      <c r="BW15">
        <v>-0.30769000000000002</v>
      </c>
      <c r="BX15">
        <v>0.15384999999999999</v>
      </c>
      <c r="BY15">
        <v>-8.3333000000000004E-2</v>
      </c>
      <c r="BZ15">
        <v>8.3333000000000004E-2</v>
      </c>
      <c r="CA15">
        <v>0</v>
      </c>
      <c r="CB15">
        <v>0</v>
      </c>
      <c r="CC15">
        <v>3.4483E-2</v>
      </c>
      <c r="CD15">
        <v>0.51724000000000003</v>
      </c>
      <c r="CE15">
        <v>0.24138000000000001</v>
      </c>
      <c r="CF15">
        <v>0.24138000000000001</v>
      </c>
      <c r="CG15">
        <v>-0.46154000000000001</v>
      </c>
      <c r="CH15">
        <v>0.15384999999999999</v>
      </c>
      <c r="CI15">
        <v>0.23077</v>
      </c>
      <c r="CJ15">
        <v>0</v>
      </c>
      <c r="CK15">
        <v>-8.3333000000000004E-2</v>
      </c>
      <c r="CL15">
        <v>0.16667000000000001</v>
      </c>
      <c r="CM15">
        <v>0.27272999999999997</v>
      </c>
      <c r="CN15">
        <v>0.16667000000000001</v>
      </c>
    </row>
    <row r="16" spans="1:92" x14ac:dyDescent="0.2">
      <c r="A16">
        <v>15</v>
      </c>
      <c r="C16">
        <v>0.17241000000000001</v>
      </c>
      <c r="D16">
        <v>-0.31034</v>
      </c>
      <c r="E16">
        <v>0.10345</v>
      </c>
      <c r="F16">
        <v>-0.51724000000000003</v>
      </c>
      <c r="G16">
        <v>-0.15384999999999999</v>
      </c>
      <c r="H16">
        <v>0.15384999999999999</v>
      </c>
      <c r="I16">
        <v>0.44</v>
      </c>
      <c r="J16">
        <v>0.30769000000000002</v>
      </c>
      <c r="K16">
        <v>-0.16667000000000001</v>
      </c>
      <c r="L16">
        <v>8.3333000000000004E-2</v>
      </c>
      <c r="M16">
        <v>-9.0909000000000004E-2</v>
      </c>
      <c r="N16">
        <v>-8.3333000000000004E-2</v>
      </c>
      <c r="O16">
        <v>-0.10345</v>
      </c>
      <c r="P16">
        <v>-0.24138000000000001</v>
      </c>
      <c r="Q16">
        <v>0.51724000000000003</v>
      </c>
      <c r="R16">
        <v>0.51724000000000003</v>
      </c>
      <c r="S16">
        <v>0.15384999999999999</v>
      </c>
      <c r="T16">
        <v>0.15384999999999999</v>
      </c>
      <c r="U16">
        <v>0.30769000000000002</v>
      </c>
      <c r="V16">
        <v>-0.30769000000000002</v>
      </c>
      <c r="W16">
        <v>0.25</v>
      </c>
      <c r="X16">
        <v>0.33333000000000002</v>
      </c>
      <c r="Y16">
        <v>8.3333000000000004E-2</v>
      </c>
      <c r="Z16">
        <v>-8.3333000000000004E-2</v>
      </c>
      <c r="AJ16">
        <v>-3.4483E-2</v>
      </c>
      <c r="AK16">
        <v>0.10345</v>
      </c>
      <c r="AL16">
        <v>-0.58621000000000001</v>
      </c>
      <c r="AM16">
        <v>-0.30769000000000002</v>
      </c>
      <c r="AN16">
        <v>0.15384999999999999</v>
      </c>
      <c r="AO16">
        <v>0</v>
      </c>
      <c r="AP16">
        <v>-0.30769000000000002</v>
      </c>
      <c r="AQ16">
        <v>0.30769000000000002</v>
      </c>
      <c r="AR16">
        <v>0.25</v>
      </c>
      <c r="AS16">
        <v>8.3333000000000004E-2</v>
      </c>
      <c r="AT16">
        <v>-8.3333000000000004E-2</v>
      </c>
      <c r="AU16">
        <v>5.8824000000000001E-2</v>
      </c>
      <c r="AV16">
        <v>-3.4483E-2</v>
      </c>
      <c r="AW16">
        <v>0.15384999999999999</v>
      </c>
      <c r="AX16">
        <v>0.51724000000000003</v>
      </c>
      <c r="AY16">
        <v>0.58621000000000001</v>
      </c>
      <c r="AZ16">
        <v>-0.15384999999999999</v>
      </c>
      <c r="BA16">
        <v>7.6923000000000005E-2</v>
      </c>
      <c r="BB16">
        <v>0.46154000000000001</v>
      </c>
      <c r="BC16">
        <v>0.23077</v>
      </c>
      <c r="BD16">
        <v>0.41666999999999998</v>
      </c>
      <c r="BE16">
        <v>8.3333000000000004E-2</v>
      </c>
      <c r="BF16">
        <v>0.25</v>
      </c>
      <c r="BG16">
        <v>-0.33333000000000002</v>
      </c>
      <c r="BQ16">
        <v>-0.10345</v>
      </c>
      <c r="BR16">
        <v>-0.10345</v>
      </c>
      <c r="BS16">
        <v>-0.21429000000000001</v>
      </c>
      <c r="BT16">
        <v>-0.24138000000000001</v>
      </c>
      <c r="BU16">
        <v>0.15384999999999999</v>
      </c>
      <c r="BV16">
        <v>0.38462000000000002</v>
      </c>
      <c r="BW16">
        <v>-0.53846000000000005</v>
      </c>
      <c r="BX16">
        <v>0.15384999999999999</v>
      </c>
      <c r="BY16">
        <v>0</v>
      </c>
      <c r="BZ16">
        <v>8.3333000000000004E-2</v>
      </c>
      <c r="CA16">
        <v>-0.16667000000000001</v>
      </c>
      <c r="CB16">
        <v>0</v>
      </c>
      <c r="CC16">
        <v>3.4483E-2</v>
      </c>
      <c r="CD16">
        <v>0.51724000000000003</v>
      </c>
      <c r="CE16">
        <v>0.24138000000000001</v>
      </c>
      <c r="CF16">
        <v>0.24138000000000001</v>
      </c>
      <c r="CG16">
        <v>-0.46154000000000001</v>
      </c>
      <c r="CH16">
        <v>0.23077</v>
      </c>
      <c r="CI16">
        <v>0.38462000000000002</v>
      </c>
      <c r="CJ16">
        <v>7.6923000000000005E-2</v>
      </c>
      <c r="CK16">
        <v>-0.16667000000000001</v>
      </c>
      <c r="CL16">
        <v>0.33333000000000002</v>
      </c>
      <c r="CM16">
        <v>0.27272999999999997</v>
      </c>
      <c r="CN16">
        <v>0.16667000000000001</v>
      </c>
    </row>
    <row r="17" spans="1:92" x14ac:dyDescent="0.2">
      <c r="A17">
        <v>16</v>
      </c>
      <c r="C17">
        <v>3.4483E-2</v>
      </c>
      <c r="D17">
        <v>-0.31034</v>
      </c>
      <c r="E17">
        <v>3.4483E-2</v>
      </c>
      <c r="F17">
        <v>-0.58621000000000001</v>
      </c>
      <c r="G17">
        <v>-0.15384999999999999</v>
      </c>
      <c r="H17">
        <v>0.38462000000000002</v>
      </c>
      <c r="I17">
        <v>0.36</v>
      </c>
      <c r="J17">
        <v>0.15384999999999999</v>
      </c>
      <c r="K17">
        <v>-0.41666999999999998</v>
      </c>
      <c r="L17">
        <v>-8.3333000000000004E-2</v>
      </c>
      <c r="M17">
        <v>-9.0909000000000004E-2</v>
      </c>
      <c r="N17">
        <v>-8.3333000000000004E-2</v>
      </c>
      <c r="O17">
        <v>-3.4483E-2</v>
      </c>
      <c r="P17">
        <v>-0.17241000000000001</v>
      </c>
      <c r="Q17">
        <v>0.51724000000000003</v>
      </c>
      <c r="R17">
        <v>0.51724000000000003</v>
      </c>
      <c r="S17">
        <v>0</v>
      </c>
      <c r="T17">
        <v>0.30769000000000002</v>
      </c>
      <c r="U17">
        <v>0.23077</v>
      </c>
      <c r="V17">
        <v>-0.38462000000000002</v>
      </c>
      <c r="W17">
        <v>0.25</v>
      </c>
      <c r="X17">
        <v>8.3333000000000004E-2</v>
      </c>
      <c r="Y17">
        <v>8.3333000000000004E-2</v>
      </c>
      <c r="Z17">
        <v>-8.3333000000000004E-2</v>
      </c>
      <c r="AJ17">
        <v>-0.10345</v>
      </c>
      <c r="AK17">
        <v>0.17241000000000001</v>
      </c>
      <c r="AL17">
        <v>-0.44828000000000001</v>
      </c>
      <c r="AM17">
        <v>-0.38462000000000002</v>
      </c>
      <c r="AN17">
        <v>0.23077</v>
      </c>
      <c r="AO17">
        <v>0</v>
      </c>
      <c r="AP17">
        <v>-7.6923000000000005E-2</v>
      </c>
      <c r="AQ17">
        <v>0.30769000000000002</v>
      </c>
      <c r="AR17">
        <v>8.3333000000000004E-2</v>
      </c>
      <c r="AS17">
        <v>0.25</v>
      </c>
      <c r="AT17">
        <v>-8.3333000000000004E-2</v>
      </c>
      <c r="AU17">
        <v>0.17646999999999999</v>
      </c>
      <c r="AV17">
        <v>-0.17241000000000001</v>
      </c>
      <c r="AW17">
        <v>7.6923000000000005E-2</v>
      </c>
      <c r="AX17">
        <v>0.37930999999999998</v>
      </c>
      <c r="AY17">
        <v>0.58621000000000001</v>
      </c>
      <c r="AZ17">
        <v>-0.23077</v>
      </c>
      <c r="BA17">
        <v>0</v>
      </c>
      <c r="BB17">
        <v>0.53846000000000005</v>
      </c>
      <c r="BC17">
        <v>0.23077</v>
      </c>
      <c r="BD17">
        <v>0.41666999999999998</v>
      </c>
      <c r="BE17">
        <v>0</v>
      </c>
      <c r="BF17">
        <v>0.25</v>
      </c>
      <c r="BG17">
        <v>-0.44444</v>
      </c>
      <c r="BQ17">
        <v>-0.10345</v>
      </c>
      <c r="BR17">
        <v>3.4483E-2</v>
      </c>
      <c r="BS17">
        <v>-0.21429000000000001</v>
      </c>
      <c r="BT17">
        <v>-0.24138000000000001</v>
      </c>
      <c r="BU17">
        <v>7.6923000000000005E-2</v>
      </c>
      <c r="BV17">
        <v>0.30769000000000002</v>
      </c>
      <c r="BW17">
        <v>-0.30769000000000002</v>
      </c>
      <c r="BX17">
        <v>0.30769000000000002</v>
      </c>
      <c r="BY17">
        <v>0</v>
      </c>
      <c r="BZ17">
        <v>8.3333000000000004E-2</v>
      </c>
      <c r="CA17">
        <v>-8.3333000000000004E-2</v>
      </c>
      <c r="CB17">
        <v>0</v>
      </c>
      <c r="CC17">
        <v>0.10345</v>
      </c>
      <c r="CD17">
        <v>0.58621000000000001</v>
      </c>
      <c r="CE17">
        <v>0.17241000000000001</v>
      </c>
      <c r="CF17">
        <v>0.24138000000000001</v>
      </c>
      <c r="CG17">
        <v>-0.61538000000000004</v>
      </c>
      <c r="CH17">
        <v>0.15384999999999999</v>
      </c>
      <c r="CI17">
        <v>0.38462000000000002</v>
      </c>
      <c r="CJ17">
        <v>0.15384999999999999</v>
      </c>
      <c r="CK17">
        <v>-0.16667000000000001</v>
      </c>
      <c r="CL17">
        <v>0.33333000000000002</v>
      </c>
      <c r="CM17">
        <v>0.27272999999999997</v>
      </c>
      <c r="CN17">
        <v>0.25</v>
      </c>
    </row>
    <row r="18" spans="1:92" x14ac:dyDescent="0.2">
      <c r="A18">
        <v>17</v>
      </c>
      <c r="C18">
        <v>3.4483E-2</v>
      </c>
      <c r="D18">
        <v>-0.37930999999999998</v>
      </c>
      <c r="E18">
        <v>3.4483E-2</v>
      </c>
      <c r="F18">
        <v>-0.58621000000000001</v>
      </c>
      <c r="G18">
        <v>-0.15384999999999999</v>
      </c>
      <c r="H18">
        <v>0.30769000000000002</v>
      </c>
      <c r="I18">
        <v>0.36</v>
      </c>
      <c r="J18">
        <v>0.15384999999999999</v>
      </c>
      <c r="K18">
        <v>-0.33333000000000002</v>
      </c>
      <c r="L18">
        <v>-0.16667000000000001</v>
      </c>
      <c r="M18">
        <v>0</v>
      </c>
      <c r="N18">
        <v>-0.33333000000000002</v>
      </c>
      <c r="O18">
        <v>0.10345</v>
      </c>
      <c r="P18">
        <v>-0.10345</v>
      </c>
      <c r="Q18">
        <v>0.51724000000000003</v>
      </c>
      <c r="R18">
        <v>0.65517000000000003</v>
      </c>
      <c r="S18">
        <v>0.15384999999999999</v>
      </c>
      <c r="T18">
        <v>0.30769000000000002</v>
      </c>
      <c r="U18">
        <v>0.30769000000000002</v>
      </c>
      <c r="V18">
        <v>-0.23077</v>
      </c>
      <c r="W18">
        <v>0.16667000000000001</v>
      </c>
      <c r="X18">
        <v>8.3333000000000004E-2</v>
      </c>
      <c r="Y18">
        <v>8.3333000000000004E-2</v>
      </c>
      <c r="Z18">
        <v>0</v>
      </c>
      <c r="AJ18">
        <v>-3.4483E-2</v>
      </c>
      <c r="AK18">
        <v>0.24138000000000001</v>
      </c>
      <c r="AL18">
        <v>-0.31034</v>
      </c>
      <c r="AM18">
        <v>-0.15384999999999999</v>
      </c>
      <c r="AN18">
        <v>0.46154000000000001</v>
      </c>
      <c r="AO18">
        <v>0.38462000000000002</v>
      </c>
      <c r="AP18">
        <v>-0.23077</v>
      </c>
      <c r="AQ18">
        <v>0.15384999999999999</v>
      </c>
      <c r="AR18">
        <v>0</v>
      </c>
      <c r="AS18">
        <v>0.16667000000000001</v>
      </c>
      <c r="AT18">
        <v>0</v>
      </c>
      <c r="AU18">
        <v>0.29411999999999999</v>
      </c>
      <c r="AV18">
        <v>-0.10345</v>
      </c>
      <c r="AW18">
        <v>0</v>
      </c>
      <c r="AX18">
        <v>0.37930999999999998</v>
      </c>
      <c r="AY18">
        <v>0.51724000000000003</v>
      </c>
      <c r="AZ18">
        <v>-0.15384999999999999</v>
      </c>
      <c r="BA18">
        <v>0</v>
      </c>
      <c r="BB18">
        <v>0.53846000000000005</v>
      </c>
      <c r="BC18">
        <v>0.23077</v>
      </c>
      <c r="BD18">
        <v>0.41666999999999998</v>
      </c>
      <c r="BE18">
        <v>0</v>
      </c>
      <c r="BF18">
        <v>0.25</v>
      </c>
      <c r="BG18">
        <v>-0.22222</v>
      </c>
      <c r="BQ18">
        <v>-0.10345</v>
      </c>
      <c r="BR18">
        <v>-3.4483E-2</v>
      </c>
      <c r="BS18">
        <v>-0.28571000000000002</v>
      </c>
      <c r="BT18">
        <v>-0.31034</v>
      </c>
      <c r="BU18">
        <v>7.6923000000000005E-2</v>
      </c>
      <c r="BV18">
        <v>0.46154000000000001</v>
      </c>
      <c r="BW18">
        <v>-0.38462000000000002</v>
      </c>
      <c r="BX18">
        <v>0</v>
      </c>
      <c r="BY18">
        <v>0</v>
      </c>
      <c r="BZ18">
        <v>0</v>
      </c>
      <c r="CA18">
        <v>-0.16667000000000001</v>
      </c>
      <c r="CB18">
        <v>-0.16667000000000001</v>
      </c>
      <c r="CC18">
        <v>3.4483E-2</v>
      </c>
      <c r="CD18">
        <v>0.79310000000000003</v>
      </c>
      <c r="CE18">
        <v>0.31034</v>
      </c>
      <c r="CF18">
        <v>0.24138000000000001</v>
      </c>
      <c r="CG18">
        <v>-0.53846000000000005</v>
      </c>
      <c r="CH18">
        <v>-7.6923000000000005E-2</v>
      </c>
      <c r="CI18">
        <v>0.46154000000000001</v>
      </c>
      <c r="CJ18">
        <v>0.15384999999999999</v>
      </c>
      <c r="CK18">
        <v>-0.16667000000000001</v>
      </c>
      <c r="CL18">
        <v>0.25</v>
      </c>
      <c r="CM18">
        <v>0.36364000000000002</v>
      </c>
      <c r="CN18">
        <v>0.41666999999999998</v>
      </c>
    </row>
    <row r="19" spans="1:92" x14ac:dyDescent="0.2">
      <c r="A19">
        <v>18</v>
      </c>
      <c r="C19">
        <v>-0.10345</v>
      </c>
      <c r="D19">
        <v>-0.31034</v>
      </c>
      <c r="E19">
        <v>-0.10345</v>
      </c>
      <c r="F19">
        <v>-0.58621000000000001</v>
      </c>
      <c r="G19">
        <v>-0.15384999999999999</v>
      </c>
      <c r="H19">
        <v>0.23077</v>
      </c>
      <c r="I19">
        <v>0.36</v>
      </c>
      <c r="J19">
        <v>0.23077</v>
      </c>
      <c r="K19">
        <v>-0.33333000000000002</v>
      </c>
      <c r="L19">
        <v>0.16667000000000001</v>
      </c>
      <c r="M19">
        <v>-9.0909000000000004E-2</v>
      </c>
      <c r="N19">
        <v>-0.33333000000000002</v>
      </c>
      <c r="O19">
        <v>0.24138000000000001</v>
      </c>
      <c r="P19">
        <v>-0.24138000000000001</v>
      </c>
      <c r="Q19">
        <v>0.37930999999999998</v>
      </c>
      <c r="R19">
        <v>0.65517000000000003</v>
      </c>
      <c r="S19">
        <v>0.30769000000000002</v>
      </c>
      <c r="T19">
        <v>0.15384999999999999</v>
      </c>
      <c r="U19">
        <v>0.38462000000000002</v>
      </c>
      <c r="V19">
        <v>-0.30769000000000002</v>
      </c>
      <c r="W19">
        <v>0.16667000000000001</v>
      </c>
      <c r="X19">
        <v>8.3333000000000004E-2</v>
      </c>
      <c r="Y19">
        <v>0.25</v>
      </c>
      <c r="Z19">
        <v>-8.3333000000000004E-2</v>
      </c>
      <c r="AJ19">
        <v>-0.10345</v>
      </c>
      <c r="AK19">
        <v>0.24138000000000001</v>
      </c>
      <c r="AL19">
        <v>-0.37930999999999998</v>
      </c>
      <c r="AM19">
        <v>-0.15384999999999999</v>
      </c>
      <c r="AN19">
        <v>0.30769000000000002</v>
      </c>
      <c r="AO19">
        <v>0.30769000000000002</v>
      </c>
      <c r="AP19">
        <v>-0.23077</v>
      </c>
      <c r="AQ19">
        <v>0.23077</v>
      </c>
      <c r="AR19">
        <v>0</v>
      </c>
      <c r="AS19">
        <v>0.16667000000000001</v>
      </c>
      <c r="AT19">
        <v>-0.16667000000000001</v>
      </c>
      <c r="AU19">
        <v>0.41176000000000001</v>
      </c>
      <c r="AV19">
        <v>-3.4483E-2</v>
      </c>
      <c r="AW19">
        <v>-7.6923000000000005E-2</v>
      </c>
      <c r="AX19">
        <v>0.24138000000000001</v>
      </c>
      <c r="AY19">
        <v>0.65517000000000003</v>
      </c>
      <c r="AZ19">
        <v>-0.30769000000000002</v>
      </c>
      <c r="BA19">
        <v>0.15384999999999999</v>
      </c>
      <c r="BB19">
        <v>0.61538000000000004</v>
      </c>
      <c r="BC19">
        <v>0.15384999999999999</v>
      </c>
      <c r="BD19">
        <v>0.33333000000000002</v>
      </c>
      <c r="BE19">
        <v>-8.3333000000000004E-2</v>
      </c>
      <c r="BF19">
        <v>0.25</v>
      </c>
      <c r="BG19">
        <v>-0.11111</v>
      </c>
      <c r="BQ19">
        <v>-3.4483E-2</v>
      </c>
      <c r="BR19">
        <v>3.4483E-2</v>
      </c>
      <c r="BS19">
        <v>-0.35714000000000001</v>
      </c>
      <c r="BT19">
        <v>-0.31034</v>
      </c>
      <c r="BU19">
        <v>0.15384999999999999</v>
      </c>
      <c r="BV19">
        <v>0.15384999999999999</v>
      </c>
      <c r="BW19">
        <v>7.6923000000000005E-2</v>
      </c>
      <c r="BX19">
        <v>0</v>
      </c>
      <c r="BY19">
        <v>-8.3333000000000004E-2</v>
      </c>
      <c r="BZ19">
        <v>-8.3333000000000004E-2</v>
      </c>
      <c r="CA19">
        <v>-0.33333000000000002</v>
      </c>
      <c r="CB19">
        <v>-0.16667000000000001</v>
      </c>
      <c r="CC19">
        <v>0.10345</v>
      </c>
      <c r="CD19">
        <v>0.72414000000000001</v>
      </c>
      <c r="CE19">
        <v>0.24138000000000001</v>
      </c>
      <c r="CF19">
        <v>0.24138000000000001</v>
      </c>
      <c r="CG19">
        <v>-0.46154000000000001</v>
      </c>
      <c r="CH19">
        <v>-7.6923000000000005E-2</v>
      </c>
      <c r="CI19">
        <v>0.38462000000000002</v>
      </c>
      <c r="CJ19">
        <v>0</v>
      </c>
      <c r="CK19">
        <v>-8.3333000000000004E-2</v>
      </c>
      <c r="CL19">
        <v>0.33333000000000002</v>
      </c>
      <c r="CM19">
        <v>0.36364000000000002</v>
      </c>
      <c r="CN19">
        <v>0.33333000000000002</v>
      </c>
    </row>
    <row r="20" spans="1:92" x14ac:dyDescent="0.2">
      <c r="A20">
        <v>19</v>
      </c>
      <c r="C20">
        <v>-0.10345</v>
      </c>
      <c r="D20">
        <v>-0.31034</v>
      </c>
      <c r="E20">
        <v>-0.10345</v>
      </c>
      <c r="F20">
        <v>-0.58621000000000001</v>
      </c>
      <c r="G20">
        <v>-7.6923000000000005E-2</v>
      </c>
      <c r="H20">
        <v>0.38462000000000002</v>
      </c>
      <c r="I20">
        <v>0.36</v>
      </c>
      <c r="J20">
        <v>0.15384999999999999</v>
      </c>
      <c r="K20">
        <v>-0.25</v>
      </c>
      <c r="L20">
        <v>0.41666999999999998</v>
      </c>
      <c r="M20">
        <v>9.0909000000000004E-2</v>
      </c>
      <c r="N20">
        <v>-0.25</v>
      </c>
      <c r="O20">
        <v>0.17241000000000001</v>
      </c>
      <c r="P20">
        <v>-0.17241000000000001</v>
      </c>
      <c r="Q20">
        <v>0.31034</v>
      </c>
      <c r="R20">
        <v>0.65517000000000003</v>
      </c>
      <c r="S20">
        <v>0.23077</v>
      </c>
      <c r="T20">
        <v>0.15384999999999999</v>
      </c>
      <c r="U20">
        <v>0.46154000000000001</v>
      </c>
      <c r="V20">
        <v>-0.23077</v>
      </c>
      <c r="W20">
        <v>0</v>
      </c>
      <c r="X20">
        <v>0.16667000000000001</v>
      </c>
      <c r="Y20">
        <v>8.3333000000000004E-2</v>
      </c>
      <c r="Z20">
        <v>0</v>
      </c>
      <c r="AJ20">
        <v>-0.17241000000000001</v>
      </c>
      <c r="AK20">
        <v>0.44828000000000001</v>
      </c>
      <c r="AL20">
        <v>-0.44828000000000001</v>
      </c>
      <c r="AM20">
        <v>-0.15384999999999999</v>
      </c>
      <c r="AN20">
        <v>0.38462000000000002</v>
      </c>
      <c r="AO20">
        <v>0.30769000000000002</v>
      </c>
      <c r="AP20">
        <v>-0.23077</v>
      </c>
      <c r="AQ20">
        <v>0.23077</v>
      </c>
      <c r="AR20">
        <v>-8.3333000000000004E-2</v>
      </c>
      <c r="AS20">
        <v>0.33333000000000002</v>
      </c>
      <c r="AT20">
        <v>-0.25</v>
      </c>
      <c r="AU20">
        <v>0.41176000000000001</v>
      </c>
      <c r="AV20">
        <v>-0.24138000000000001</v>
      </c>
      <c r="AW20">
        <v>-7.6923000000000005E-2</v>
      </c>
      <c r="AX20">
        <v>0.17241000000000001</v>
      </c>
      <c r="AY20">
        <v>0.65517000000000003</v>
      </c>
      <c r="AZ20">
        <v>-0.38462000000000002</v>
      </c>
      <c r="BA20">
        <v>0</v>
      </c>
      <c r="BB20">
        <v>0.53846000000000005</v>
      </c>
      <c r="BC20">
        <v>0.23077</v>
      </c>
      <c r="BD20">
        <v>0.25</v>
      </c>
      <c r="BE20">
        <v>0</v>
      </c>
      <c r="BF20">
        <v>0.25</v>
      </c>
      <c r="BG20">
        <v>-0.22222</v>
      </c>
      <c r="BQ20">
        <v>-3.4483E-2</v>
      </c>
      <c r="BR20">
        <v>-0.10345</v>
      </c>
      <c r="BS20">
        <v>-0.35714000000000001</v>
      </c>
      <c r="BT20">
        <v>-0.37930999999999998</v>
      </c>
      <c r="BU20">
        <v>7.6923000000000005E-2</v>
      </c>
      <c r="BV20">
        <v>0.30769000000000002</v>
      </c>
      <c r="BW20">
        <v>-0.15384999999999999</v>
      </c>
      <c r="BX20">
        <v>0</v>
      </c>
      <c r="BY20">
        <v>0</v>
      </c>
      <c r="BZ20">
        <v>-8.3333000000000004E-2</v>
      </c>
      <c r="CA20">
        <v>-0.25</v>
      </c>
      <c r="CB20">
        <v>-8.3333000000000004E-2</v>
      </c>
      <c r="CC20">
        <v>0.17241000000000001</v>
      </c>
      <c r="CD20">
        <v>0.51724000000000003</v>
      </c>
      <c r="CE20">
        <v>0.17241000000000001</v>
      </c>
      <c r="CF20">
        <v>0.31034</v>
      </c>
      <c r="CG20">
        <v>-0.23077</v>
      </c>
      <c r="CH20">
        <v>-7.6923000000000005E-2</v>
      </c>
      <c r="CI20">
        <v>0.38462000000000002</v>
      </c>
      <c r="CJ20">
        <v>-0.15384999999999999</v>
      </c>
      <c r="CK20">
        <v>-0.16667000000000001</v>
      </c>
      <c r="CL20">
        <v>0.33333000000000002</v>
      </c>
      <c r="CM20">
        <v>0.45455000000000001</v>
      </c>
      <c r="CN20">
        <v>0.25</v>
      </c>
    </row>
    <row r="21" spans="1:92" x14ac:dyDescent="0.2">
      <c r="A21">
        <v>20</v>
      </c>
      <c r="C21">
        <v>-0.17241000000000001</v>
      </c>
      <c r="D21">
        <v>-0.24138000000000001</v>
      </c>
      <c r="E21">
        <v>-3.4483E-2</v>
      </c>
      <c r="F21">
        <v>-0.72414000000000001</v>
      </c>
      <c r="G21">
        <v>0</v>
      </c>
      <c r="H21">
        <v>0.15384999999999999</v>
      </c>
      <c r="I21">
        <v>0.28000000000000003</v>
      </c>
      <c r="J21">
        <v>7.6923000000000005E-2</v>
      </c>
      <c r="K21">
        <v>-0.16667000000000001</v>
      </c>
      <c r="L21">
        <v>0.25</v>
      </c>
      <c r="M21">
        <v>0</v>
      </c>
      <c r="N21">
        <v>-0.25</v>
      </c>
      <c r="O21">
        <v>0.17241000000000001</v>
      </c>
      <c r="P21">
        <v>-0.17241000000000001</v>
      </c>
      <c r="Q21">
        <v>0.37930999999999998</v>
      </c>
      <c r="R21">
        <v>0.58621000000000001</v>
      </c>
      <c r="S21">
        <v>7.6923000000000005E-2</v>
      </c>
      <c r="T21">
        <v>0.23077</v>
      </c>
      <c r="U21">
        <v>0.38462000000000002</v>
      </c>
      <c r="V21">
        <v>-7.6923000000000005E-2</v>
      </c>
      <c r="W21">
        <v>8.3333000000000004E-2</v>
      </c>
      <c r="X21">
        <v>8.3333000000000004E-2</v>
      </c>
      <c r="Y21">
        <v>0.25</v>
      </c>
      <c r="Z21">
        <v>-8.3333000000000004E-2</v>
      </c>
      <c r="AJ21">
        <v>-3.4483E-2</v>
      </c>
      <c r="AK21">
        <v>0.44828000000000001</v>
      </c>
      <c r="AL21">
        <v>-0.37930999999999998</v>
      </c>
      <c r="AM21">
        <v>-0.30769000000000002</v>
      </c>
      <c r="AN21">
        <v>0.46154000000000001</v>
      </c>
      <c r="AO21">
        <v>0.30769000000000002</v>
      </c>
      <c r="AP21">
        <v>-0.23077</v>
      </c>
      <c r="AQ21">
        <v>0.23077</v>
      </c>
      <c r="AR21">
        <v>-8.3333000000000004E-2</v>
      </c>
      <c r="AS21">
        <v>0.16667000000000001</v>
      </c>
      <c r="AT21">
        <v>-0.16667000000000001</v>
      </c>
      <c r="AU21">
        <v>0.52941000000000005</v>
      </c>
      <c r="AV21">
        <v>-0.17241000000000001</v>
      </c>
      <c r="AW21">
        <v>0</v>
      </c>
      <c r="AX21">
        <v>0.10345</v>
      </c>
      <c r="AY21">
        <v>0.58621000000000001</v>
      </c>
      <c r="AZ21">
        <v>-0.38462000000000002</v>
      </c>
      <c r="BA21">
        <v>0.23077</v>
      </c>
      <c r="BB21">
        <v>0.53846000000000005</v>
      </c>
      <c r="BC21">
        <v>0.23077</v>
      </c>
      <c r="BD21">
        <v>0.33333000000000002</v>
      </c>
      <c r="BE21">
        <v>-8.3333000000000004E-2</v>
      </c>
      <c r="BF21">
        <v>0.25</v>
      </c>
      <c r="BG21">
        <v>-0.22222</v>
      </c>
      <c r="BQ21">
        <v>-3.4483E-2</v>
      </c>
      <c r="BR21">
        <v>-0.17241000000000001</v>
      </c>
      <c r="BS21">
        <v>-0.21429000000000001</v>
      </c>
      <c r="BT21">
        <v>-0.37930999999999998</v>
      </c>
      <c r="BU21">
        <v>7.6923000000000005E-2</v>
      </c>
      <c r="BV21">
        <v>0.46154000000000001</v>
      </c>
      <c r="BW21">
        <v>0</v>
      </c>
      <c r="BX21">
        <v>-7.6923000000000005E-2</v>
      </c>
      <c r="BY21">
        <v>0</v>
      </c>
      <c r="BZ21">
        <v>-0.16667000000000001</v>
      </c>
      <c r="CA21">
        <v>-0.25</v>
      </c>
      <c r="CB21">
        <v>-0.16667000000000001</v>
      </c>
      <c r="CC21">
        <v>0.10345</v>
      </c>
      <c r="CD21">
        <v>0.44828000000000001</v>
      </c>
      <c r="CE21">
        <v>0.10345</v>
      </c>
      <c r="CF21">
        <v>0.31034</v>
      </c>
      <c r="CG21">
        <v>0</v>
      </c>
      <c r="CH21">
        <v>-0.15384999999999999</v>
      </c>
      <c r="CI21">
        <v>0.38462000000000002</v>
      </c>
      <c r="CJ21">
        <v>0</v>
      </c>
      <c r="CK21">
        <v>0</v>
      </c>
      <c r="CL21">
        <v>0.33333000000000002</v>
      </c>
      <c r="CM21">
        <v>0.45455000000000001</v>
      </c>
      <c r="CN21">
        <v>0.25</v>
      </c>
    </row>
    <row r="22" spans="1:92" x14ac:dyDescent="0.2">
      <c r="A22">
        <v>21</v>
      </c>
      <c r="C22">
        <v>-0.10345</v>
      </c>
      <c r="D22">
        <v>-0.17241000000000001</v>
      </c>
      <c r="E22">
        <v>3.4483E-2</v>
      </c>
      <c r="F22">
        <v>-0.65517000000000003</v>
      </c>
      <c r="G22">
        <v>-7.6923000000000005E-2</v>
      </c>
      <c r="H22">
        <v>0.38462000000000002</v>
      </c>
      <c r="I22">
        <v>0.12</v>
      </c>
      <c r="J22">
        <v>7.6923000000000005E-2</v>
      </c>
      <c r="K22">
        <v>0</v>
      </c>
      <c r="L22">
        <v>-8.3333000000000004E-2</v>
      </c>
      <c r="M22">
        <v>0</v>
      </c>
      <c r="N22">
        <v>-0.25</v>
      </c>
      <c r="O22">
        <v>0.24138000000000001</v>
      </c>
      <c r="P22">
        <v>-0.10345</v>
      </c>
      <c r="Q22">
        <v>0.44828000000000001</v>
      </c>
      <c r="R22">
        <v>0.58621000000000001</v>
      </c>
      <c r="S22">
        <v>0.23077</v>
      </c>
      <c r="T22">
        <v>0.38462000000000002</v>
      </c>
      <c r="U22">
        <v>0.38462000000000002</v>
      </c>
      <c r="V22">
        <v>0</v>
      </c>
      <c r="W22">
        <v>-8.3333000000000004E-2</v>
      </c>
      <c r="X22">
        <v>0.16667000000000001</v>
      </c>
      <c r="Y22">
        <v>0.25</v>
      </c>
      <c r="Z22">
        <v>8.3333000000000004E-2</v>
      </c>
      <c r="AJ22">
        <v>3.4483E-2</v>
      </c>
      <c r="AK22">
        <v>0.44828000000000001</v>
      </c>
      <c r="AL22">
        <v>-0.37930999999999998</v>
      </c>
      <c r="AM22">
        <v>-0.30769000000000002</v>
      </c>
      <c r="AN22">
        <v>0.30769000000000002</v>
      </c>
      <c r="AO22">
        <v>0.38462000000000002</v>
      </c>
      <c r="AP22">
        <v>-0.38462000000000002</v>
      </c>
      <c r="AQ22">
        <v>0.30769000000000002</v>
      </c>
      <c r="AR22">
        <v>-8.3333000000000004E-2</v>
      </c>
      <c r="AS22">
        <v>8.3333000000000004E-2</v>
      </c>
      <c r="AT22">
        <v>-0.16667000000000001</v>
      </c>
      <c r="AU22">
        <v>0.52941000000000005</v>
      </c>
      <c r="AV22">
        <v>-0.17241000000000001</v>
      </c>
      <c r="AW22">
        <v>-0.15384999999999999</v>
      </c>
      <c r="AX22">
        <v>0.10345</v>
      </c>
      <c r="AY22">
        <v>0.58621000000000001</v>
      </c>
      <c r="AZ22">
        <v>-0.30769000000000002</v>
      </c>
      <c r="BA22">
        <v>0.15384999999999999</v>
      </c>
      <c r="BB22">
        <v>0.53846000000000005</v>
      </c>
      <c r="BC22">
        <v>0.30769000000000002</v>
      </c>
      <c r="BD22">
        <v>0.33333000000000002</v>
      </c>
      <c r="BE22">
        <v>8.3333000000000004E-2</v>
      </c>
      <c r="BF22">
        <v>0.25</v>
      </c>
      <c r="BG22">
        <v>-0.33333000000000002</v>
      </c>
      <c r="BQ22">
        <v>-0.10345</v>
      </c>
      <c r="BR22">
        <v>-0.24138000000000001</v>
      </c>
      <c r="BS22">
        <v>-0.28571000000000002</v>
      </c>
      <c r="BT22">
        <v>-0.37930999999999998</v>
      </c>
      <c r="BU22">
        <v>0</v>
      </c>
      <c r="BV22">
        <v>0.38462000000000002</v>
      </c>
      <c r="BW22">
        <v>-0.15384999999999999</v>
      </c>
      <c r="BX22">
        <v>0.15384999999999999</v>
      </c>
      <c r="BY22">
        <v>8.3333000000000004E-2</v>
      </c>
      <c r="BZ22">
        <v>-0.16667000000000001</v>
      </c>
      <c r="CA22">
        <v>-0.33333000000000002</v>
      </c>
      <c r="CB22">
        <v>-0.33333000000000002</v>
      </c>
      <c r="CC22">
        <v>3.4483E-2</v>
      </c>
      <c r="CD22">
        <v>0.51724000000000003</v>
      </c>
      <c r="CE22">
        <v>0.10345</v>
      </c>
      <c r="CF22">
        <v>0.44828000000000001</v>
      </c>
      <c r="CG22">
        <v>7.6923000000000005E-2</v>
      </c>
      <c r="CH22">
        <v>-7.6923000000000005E-2</v>
      </c>
      <c r="CI22">
        <v>0.38462000000000002</v>
      </c>
      <c r="CJ22">
        <v>-0.15384999999999999</v>
      </c>
      <c r="CK22">
        <v>8.3333000000000004E-2</v>
      </c>
      <c r="CL22">
        <v>0.25</v>
      </c>
      <c r="CM22">
        <v>0.45455000000000001</v>
      </c>
      <c r="CN22">
        <v>0.16667000000000001</v>
      </c>
    </row>
    <row r="23" spans="1:92" x14ac:dyDescent="0.2">
      <c r="A23">
        <v>22</v>
      </c>
      <c r="C23">
        <v>-3.4483E-2</v>
      </c>
      <c r="D23">
        <v>-3.4483E-2</v>
      </c>
      <c r="E23">
        <v>-3.4483E-2</v>
      </c>
      <c r="F23">
        <v>-0.58621000000000001</v>
      </c>
      <c r="G23">
        <v>-7.6923000000000005E-2</v>
      </c>
      <c r="H23">
        <v>0.30769000000000002</v>
      </c>
      <c r="I23">
        <v>-0.04</v>
      </c>
      <c r="J23">
        <v>0.23077</v>
      </c>
      <c r="K23">
        <v>8.3333000000000004E-2</v>
      </c>
      <c r="L23">
        <v>-8.3333000000000004E-2</v>
      </c>
      <c r="M23">
        <v>0</v>
      </c>
      <c r="N23">
        <v>-0.33333000000000002</v>
      </c>
      <c r="O23">
        <v>0.24138000000000001</v>
      </c>
      <c r="P23">
        <v>-0.10345</v>
      </c>
      <c r="Q23">
        <v>0.44828000000000001</v>
      </c>
      <c r="R23">
        <v>0.58621000000000001</v>
      </c>
      <c r="S23">
        <v>0.15384999999999999</v>
      </c>
      <c r="T23">
        <v>0.30769000000000002</v>
      </c>
      <c r="U23">
        <v>0.61538000000000004</v>
      </c>
      <c r="V23">
        <v>-7.6923000000000005E-2</v>
      </c>
      <c r="W23">
        <v>0</v>
      </c>
      <c r="X23">
        <v>0.16667000000000001</v>
      </c>
      <c r="Y23">
        <v>0.25</v>
      </c>
      <c r="Z23">
        <v>0.16667000000000001</v>
      </c>
      <c r="AJ23">
        <v>3.4483E-2</v>
      </c>
      <c r="AK23">
        <v>0.44828000000000001</v>
      </c>
      <c r="AL23">
        <v>-0.51724000000000003</v>
      </c>
      <c r="AM23">
        <v>-0.30769000000000002</v>
      </c>
      <c r="AN23">
        <v>0.15384999999999999</v>
      </c>
      <c r="AO23">
        <v>0.53846000000000005</v>
      </c>
      <c r="AP23">
        <v>-0.23077</v>
      </c>
      <c r="AQ23">
        <v>0.38462000000000002</v>
      </c>
      <c r="AR23">
        <v>-0.16667000000000001</v>
      </c>
      <c r="AS23">
        <v>0.25</v>
      </c>
      <c r="AT23">
        <v>0</v>
      </c>
      <c r="AU23">
        <v>0.52941000000000005</v>
      </c>
      <c r="AV23">
        <v>3.4483E-2</v>
      </c>
      <c r="AW23">
        <v>-0.30769000000000002</v>
      </c>
      <c r="AX23">
        <v>0.24138000000000001</v>
      </c>
      <c r="AY23">
        <v>0.58621000000000001</v>
      </c>
      <c r="AZ23">
        <v>-0.23077</v>
      </c>
      <c r="BA23">
        <v>0.30769000000000002</v>
      </c>
      <c r="BB23">
        <v>0.69230999999999998</v>
      </c>
      <c r="BC23">
        <v>0.23077</v>
      </c>
      <c r="BD23">
        <v>0.25</v>
      </c>
      <c r="BE23">
        <v>0.16667000000000001</v>
      </c>
      <c r="BF23">
        <v>8.3333000000000004E-2</v>
      </c>
      <c r="BG23">
        <v>-0.44444</v>
      </c>
      <c r="BQ23">
        <v>-3.4483E-2</v>
      </c>
      <c r="BR23">
        <v>-0.31034</v>
      </c>
      <c r="BS23">
        <v>-0.28571000000000002</v>
      </c>
      <c r="BT23">
        <v>-0.37930999999999998</v>
      </c>
      <c r="BU23">
        <v>0</v>
      </c>
      <c r="BV23">
        <v>0.30769000000000002</v>
      </c>
      <c r="BW23">
        <v>0</v>
      </c>
      <c r="BX23">
        <v>0.23077</v>
      </c>
      <c r="BY23">
        <v>8.3333000000000004E-2</v>
      </c>
      <c r="BZ23">
        <v>-0.41666999999999998</v>
      </c>
      <c r="CA23">
        <v>-0.33333000000000002</v>
      </c>
      <c r="CB23">
        <v>-0.33333000000000002</v>
      </c>
      <c r="CC23">
        <v>0.17241000000000001</v>
      </c>
      <c r="CD23">
        <v>0.51724000000000003</v>
      </c>
      <c r="CE23">
        <v>-3.4483E-2</v>
      </c>
      <c r="CF23">
        <v>0.37930999999999998</v>
      </c>
      <c r="CG23">
        <v>-7.6923000000000005E-2</v>
      </c>
      <c r="CH23">
        <v>-0.38462000000000002</v>
      </c>
      <c r="CI23">
        <v>0.38462000000000002</v>
      </c>
      <c r="CJ23">
        <v>0</v>
      </c>
      <c r="CK23">
        <v>8.3333000000000004E-2</v>
      </c>
      <c r="CL23">
        <v>8.3333000000000004E-2</v>
      </c>
      <c r="CM23">
        <v>0.27272999999999997</v>
      </c>
      <c r="CN23">
        <v>0.16667000000000001</v>
      </c>
    </row>
    <row r="24" spans="1:92" x14ac:dyDescent="0.2">
      <c r="A24">
        <v>23</v>
      </c>
      <c r="C24">
        <v>-3.4483E-2</v>
      </c>
      <c r="D24">
        <v>-0.17241000000000001</v>
      </c>
      <c r="E24">
        <v>0.10345</v>
      </c>
      <c r="F24">
        <v>-0.58621000000000001</v>
      </c>
      <c r="G24">
        <v>7.6923000000000005E-2</v>
      </c>
      <c r="H24">
        <v>0.38462000000000002</v>
      </c>
      <c r="I24">
        <v>-0.04</v>
      </c>
      <c r="J24">
        <v>0.23077</v>
      </c>
      <c r="K24">
        <v>0</v>
      </c>
      <c r="L24">
        <v>0.25</v>
      </c>
      <c r="M24">
        <v>0</v>
      </c>
      <c r="N24">
        <v>-0.5</v>
      </c>
      <c r="O24">
        <v>0.24138000000000001</v>
      </c>
      <c r="P24">
        <v>-0.10345</v>
      </c>
      <c r="Q24">
        <v>0.58621000000000001</v>
      </c>
      <c r="R24">
        <v>0.58621000000000001</v>
      </c>
      <c r="S24">
        <v>0.15384999999999999</v>
      </c>
      <c r="T24">
        <v>0.46154000000000001</v>
      </c>
      <c r="U24">
        <v>0.23077</v>
      </c>
      <c r="V24">
        <v>-0.15384999999999999</v>
      </c>
      <c r="W24">
        <v>0.25</v>
      </c>
      <c r="X24">
        <v>0.25</v>
      </c>
      <c r="Y24">
        <v>0</v>
      </c>
      <c r="Z24">
        <v>0.41666999999999998</v>
      </c>
      <c r="AJ24">
        <v>0.17241000000000001</v>
      </c>
      <c r="AK24">
        <v>0.37930999999999998</v>
      </c>
      <c r="AL24">
        <v>-0.44828000000000001</v>
      </c>
      <c r="AM24">
        <v>-0.38462000000000002</v>
      </c>
      <c r="AN24">
        <v>0.23077</v>
      </c>
      <c r="AO24">
        <v>0.23077</v>
      </c>
      <c r="AP24">
        <v>-0.15384999999999999</v>
      </c>
      <c r="AQ24">
        <v>0.15384999999999999</v>
      </c>
      <c r="AR24">
        <v>-0.16667000000000001</v>
      </c>
      <c r="AS24">
        <v>0.16667000000000001</v>
      </c>
      <c r="AT24">
        <v>-0.16667000000000001</v>
      </c>
      <c r="AU24">
        <v>0.52941000000000005</v>
      </c>
      <c r="AV24">
        <v>-0.10345</v>
      </c>
      <c r="AW24">
        <v>-0.30769000000000002</v>
      </c>
      <c r="AX24">
        <v>0.24138000000000001</v>
      </c>
      <c r="AY24">
        <v>0.51724000000000003</v>
      </c>
      <c r="AZ24">
        <v>-0.30769000000000002</v>
      </c>
      <c r="BA24">
        <v>0.30769000000000002</v>
      </c>
      <c r="BB24">
        <v>0.61538000000000004</v>
      </c>
      <c r="BC24">
        <v>0.23077</v>
      </c>
      <c r="BD24">
        <v>8.3333000000000004E-2</v>
      </c>
      <c r="BE24">
        <v>8.3333000000000004E-2</v>
      </c>
      <c r="BF24">
        <v>8.3333000000000004E-2</v>
      </c>
      <c r="BG24">
        <v>-0.44444</v>
      </c>
      <c r="BQ24">
        <v>-0.10345</v>
      </c>
      <c r="BR24">
        <v>-0.24138000000000001</v>
      </c>
      <c r="BS24">
        <v>-0.42857000000000001</v>
      </c>
      <c r="BT24">
        <v>-0.24138000000000001</v>
      </c>
      <c r="BU24">
        <v>7.6923000000000005E-2</v>
      </c>
      <c r="BV24">
        <v>0.23077</v>
      </c>
      <c r="BW24">
        <v>7.6923000000000005E-2</v>
      </c>
      <c r="BX24">
        <v>0.15384999999999999</v>
      </c>
      <c r="BY24">
        <v>8.3333000000000004E-2</v>
      </c>
      <c r="BZ24">
        <v>-0.25</v>
      </c>
      <c r="CA24">
        <v>-0.33333000000000002</v>
      </c>
      <c r="CB24">
        <v>-8.3333000000000004E-2</v>
      </c>
      <c r="CC24">
        <v>0.10345</v>
      </c>
      <c r="CD24">
        <v>0.44828000000000001</v>
      </c>
      <c r="CE24">
        <v>-3.4483E-2</v>
      </c>
      <c r="CF24">
        <v>0.37930999999999998</v>
      </c>
      <c r="CG24">
        <v>-0.23077</v>
      </c>
      <c r="CH24">
        <v>-0.30769000000000002</v>
      </c>
      <c r="CI24">
        <v>0.46154000000000001</v>
      </c>
      <c r="CJ24">
        <v>-7.6923000000000005E-2</v>
      </c>
      <c r="CK24">
        <v>0</v>
      </c>
      <c r="CL24">
        <v>8.3333000000000004E-2</v>
      </c>
      <c r="CM24">
        <v>0.18182000000000001</v>
      </c>
      <c r="CN24">
        <v>0.25</v>
      </c>
    </row>
    <row r="25" spans="1:92" x14ac:dyDescent="0.2">
      <c r="A25">
        <v>24</v>
      </c>
      <c r="C25">
        <v>-3.4483E-2</v>
      </c>
      <c r="D25">
        <v>-0.24138000000000001</v>
      </c>
      <c r="E25">
        <v>3.4483E-2</v>
      </c>
      <c r="F25">
        <v>-0.58621000000000001</v>
      </c>
      <c r="G25">
        <v>0</v>
      </c>
      <c r="H25">
        <v>0.23077</v>
      </c>
      <c r="I25">
        <v>-0.04</v>
      </c>
      <c r="J25">
        <v>0.30769000000000002</v>
      </c>
      <c r="K25">
        <v>-8.3333000000000004E-2</v>
      </c>
      <c r="L25">
        <v>8.3333000000000004E-2</v>
      </c>
      <c r="M25">
        <v>0</v>
      </c>
      <c r="N25">
        <v>-0.33333000000000002</v>
      </c>
      <c r="O25">
        <v>0.31034</v>
      </c>
      <c r="P25">
        <v>-0.17241000000000001</v>
      </c>
      <c r="Q25">
        <v>0.65517000000000003</v>
      </c>
      <c r="R25">
        <v>0.58621000000000001</v>
      </c>
      <c r="S25">
        <v>0</v>
      </c>
      <c r="T25">
        <v>0.46154000000000001</v>
      </c>
      <c r="U25">
        <v>7.6923000000000005E-2</v>
      </c>
      <c r="V25">
        <v>-0.23077</v>
      </c>
      <c r="W25">
        <v>-8.3333000000000004E-2</v>
      </c>
      <c r="X25">
        <v>0.25</v>
      </c>
      <c r="Y25">
        <v>0</v>
      </c>
      <c r="Z25">
        <v>0.41666999999999998</v>
      </c>
      <c r="AJ25">
        <v>0.10345</v>
      </c>
      <c r="AK25">
        <v>0.37930999999999998</v>
      </c>
      <c r="AL25">
        <v>-0.44828000000000001</v>
      </c>
      <c r="AM25">
        <v>-0.38462000000000002</v>
      </c>
      <c r="AN25">
        <v>0.38462000000000002</v>
      </c>
      <c r="AO25">
        <v>0.15384999999999999</v>
      </c>
      <c r="AP25">
        <v>-7.6923000000000005E-2</v>
      </c>
      <c r="AQ25">
        <v>0.23077</v>
      </c>
      <c r="AR25">
        <v>-8.3333000000000004E-2</v>
      </c>
      <c r="AS25">
        <v>0.41666999999999998</v>
      </c>
      <c r="AT25">
        <v>-0.16667000000000001</v>
      </c>
      <c r="AU25">
        <v>0.64705999999999997</v>
      </c>
      <c r="AV25">
        <v>-0.10345</v>
      </c>
      <c r="AW25">
        <v>-0.38462000000000002</v>
      </c>
      <c r="AX25">
        <v>0.24138000000000001</v>
      </c>
      <c r="AY25">
        <v>0.58621000000000001</v>
      </c>
      <c r="AZ25">
        <v>-0.30769000000000002</v>
      </c>
      <c r="BA25">
        <v>0.23077</v>
      </c>
      <c r="BB25">
        <v>0.53846000000000005</v>
      </c>
      <c r="BC25">
        <v>0.30769000000000002</v>
      </c>
      <c r="BD25">
        <v>8.3333000000000004E-2</v>
      </c>
      <c r="BE25">
        <v>0.33333000000000002</v>
      </c>
      <c r="BF25">
        <v>8.3333000000000004E-2</v>
      </c>
      <c r="BG25">
        <v>-0.66666999999999998</v>
      </c>
      <c r="BQ25">
        <v>-0.10345</v>
      </c>
      <c r="BR25">
        <v>-0.24138000000000001</v>
      </c>
      <c r="BS25">
        <v>-0.5</v>
      </c>
      <c r="BT25">
        <v>-0.24138000000000001</v>
      </c>
      <c r="BU25">
        <v>-7.6923000000000005E-2</v>
      </c>
      <c r="BV25">
        <v>0.38462000000000002</v>
      </c>
      <c r="BW25">
        <v>0.15384999999999999</v>
      </c>
      <c r="BX25">
        <v>0.23077</v>
      </c>
      <c r="BY25">
        <v>8.3333000000000004E-2</v>
      </c>
      <c r="BZ25">
        <v>-0.16667000000000001</v>
      </c>
      <c r="CA25">
        <v>-0.25</v>
      </c>
      <c r="CB25">
        <v>-0.16667000000000001</v>
      </c>
      <c r="CC25">
        <v>0.10345</v>
      </c>
      <c r="CD25">
        <v>0.44828000000000001</v>
      </c>
      <c r="CE25">
        <v>-3.4483E-2</v>
      </c>
      <c r="CF25">
        <v>0.37930999999999998</v>
      </c>
      <c r="CG25">
        <v>-0.38462000000000002</v>
      </c>
      <c r="CH25">
        <v>-0.38462000000000002</v>
      </c>
      <c r="CI25">
        <v>0.46154000000000001</v>
      </c>
      <c r="CJ25">
        <v>0</v>
      </c>
      <c r="CK25">
        <v>-8.3333000000000004E-2</v>
      </c>
      <c r="CL25">
        <v>0.16667000000000001</v>
      </c>
      <c r="CM25">
        <v>0.27272999999999997</v>
      </c>
      <c r="CN25">
        <v>0.25</v>
      </c>
    </row>
    <row r="26" spans="1:92" x14ac:dyDescent="0.2">
      <c r="A26">
        <v>25</v>
      </c>
      <c r="C26">
        <v>3.4483E-2</v>
      </c>
      <c r="D26">
        <v>-0.24138000000000001</v>
      </c>
      <c r="E26">
        <v>3.4483E-2</v>
      </c>
      <c r="F26">
        <v>-0.51724000000000003</v>
      </c>
      <c r="G26">
        <v>7.6923000000000005E-2</v>
      </c>
      <c r="H26">
        <v>0.15384999999999999</v>
      </c>
      <c r="I26">
        <v>0.04</v>
      </c>
      <c r="J26">
        <v>0.30769000000000002</v>
      </c>
      <c r="K26">
        <v>-0.16667000000000001</v>
      </c>
      <c r="L26">
        <v>8.3333000000000004E-2</v>
      </c>
      <c r="M26">
        <v>9.0909000000000004E-2</v>
      </c>
      <c r="N26">
        <v>-0.33333000000000002</v>
      </c>
      <c r="O26">
        <v>0.24138000000000001</v>
      </c>
      <c r="P26">
        <v>-0.17241000000000001</v>
      </c>
      <c r="Q26">
        <v>0.58621000000000001</v>
      </c>
      <c r="R26">
        <v>0.65517000000000003</v>
      </c>
      <c r="S26">
        <v>-0.23077</v>
      </c>
      <c r="T26">
        <v>0.53846000000000005</v>
      </c>
      <c r="U26">
        <v>7.6923000000000005E-2</v>
      </c>
      <c r="V26">
        <v>-7.6923000000000005E-2</v>
      </c>
      <c r="W26">
        <v>-8.3333000000000004E-2</v>
      </c>
      <c r="X26">
        <v>0.33333000000000002</v>
      </c>
      <c r="Y26">
        <v>-0.16667000000000001</v>
      </c>
      <c r="Z26">
        <v>0.5</v>
      </c>
      <c r="AJ26">
        <v>3.4483E-2</v>
      </c>
      <c r="AK26">
        <v>0.37930999999999998</v>
      </c>
      <c r="AL26">
        <v>-0.44828000000000001</v>
      </c>
      <c r="AM26">
        <v>-0.38462000000000002</v>
      </c>
      <c r="AN26">
        <v>0.38462000000000002</v>
      </c>
      <c r="AO26">
        <v>0.15384999999999999</v>
      </c>
      <c r="AP26">
        <v>-7.6923000000000005E-2</v>
      </c>
      <c r="AQ26">
        <v>0.23077</v>
      </c>
      <c r="AR26">
        <v>8.3333000000000004E-2</v>
      </c>
      <c r="AS26">
        <v>0.33333000000000002</v>
      </c>
      <c r="AT26">
        <v>-0.25</v>
      </c>
      <c r="AU26">
        <v>0.52941000000000005</v>
      </c>
      <c r="AV26">
        <v>-0.10345</v>
      </c>
      <c r="AW26">
        <v>-0.30769000000000002</v>
      </c>
      <c r="AX26">
        <v>0.31034</v>
      </c>
      <c r="AY26">
        <v>0.58621000000000001</v>
      </c>
      <c r="AZ26">
        <v>-0.38462000000000002</v>
      </c>
      <c r="BA26">
        <v>0.15384999999999999</v>
      </c>
      <c r="BB26">
        <v>0.46154000000000001</v>
      </c>
      <c r="BC26">
        <v>0.38462000000000002</v>
      </c>
      <c r="BD26">
        <v>8.3333000000000004E-2</v>
      </c>
      <c r="BE26">
        <v>0.25</v>
      </c>
      <c r="BF26">
        <v>8.3333000000000004E-2</v>
      </c>
      <c r="BG26">
        <v>-0.44444</v>
      </c>
      <c r="BQ26">
        <v>-0.17241000000000001</v>
      </c>
      <c r="BR26">
        <v>-0.10345</v>
      </c>
      <c r="BS26">
        <v>-0.5</v>
      </c>
      <c r="BT26">
        <v>-0.24138000000000001</v>
      </c>
      <c r="BU26">
        <v>0</v>
      </c>
      <c r="BV26">
        <v>0.53846000000000005</v>
      </c>
      <c r="BW26">
        <v>0</v>
      </c>
      <c r="BX26">
        <v>0.23077</v>
      </c>
      <c r="BY26">
        <v>8.3333000000000004E-2</v>
      </c>
      <c r="BZ26">
        <v>-8.3333000000000004E-2</v>
      </c>
      <c r="CA26">
        <v>-0.5</v>
      </c>
      <c r="CB26">
        <v>-0.25</v>
      </c>
      <c r="CC26">
        <v>0.24138000000000001</v>
      </c>
      <c r="CD26">
        <v>0.44828000000000001</v>
      </c>
      <c r="CE26">
        <v>3.4483E-2</v>
      </c>
      <c r="CF26">
        <v>0.37930999999999998</v>
      </c>
      <c r="CG26">
        <v>-0.30769000000000002</v>
      </c>
      <c r="CH26">
        <v>-0.30769000000000002</v>
      </c>
      <c r="CI26">
        <v>0.53846000000000005</v>
      </c>
      <c r="CJ26">
        <v>0.15384999999999999</v>
      </c>
      <c r="CK26">
        <v>-8.3333000000000004E-2</v>
      </c>
      <c r="CL26">
        <v>0</v>
      </c>
      <c r="CM26">
        <v>0.36364000000000002</v>
      </c>
      <c r="CN26">
        <v>8.3333000000000004E-2</v>
      </c>
    </row>
    <row r="27" spans="1:92" x14ac:dyDescent="0.2">
      <c r="A27">
        <v>26</v>
      </c>
      <c r="C27">
        <v>0.17241000000000001</v>
      </c>
      <c r="D27">
        <v>-0.24138000000000001</v>
      </c>
      <c r="E27">
        <v>-3.4483E-2</v>
      </c>
      <c r="F27">
        <v>-0.58621000000000001</v>
      </c>
      <c r="G27">
        <v>0.15384999999999999</v>
      </c>
      <c r="H27">
        <v>0.15384999999999999</v>
      </c>
      <c r="I27">
        <v>0.36</v>
      </c>
      <c r="J27">
        <v>0.38462000000000002</v>
      </c>
      <c r="K27">
        <v>-0.41666999999999998</v>
      </c>
      <c r="L27">
        <v>8.3333000000000004E-2</v>
      </c>
      <c r="M27">
        <v>0.18182000000000001</v>
      </c>
      <c r="N27">
        <v>-0.25</v>
      </c>
      <c r="O27">
        <v>0.24138000000000001</v>
      </c>
      <c r="P27">
        <v>-0.17241000000000001</v>
      </c>
      <c r="Q27">
        <v>0.58621000000000001</v>
      </c>
      <c r="R27">
        <v>0.51724000000000003</v>
      </c>
      <c r="S27">
        <v>-0.23077</v>
      </c>
      <c r="T27">
        <v>0.46154000000000001</v>
      </c>
      <c r="U27">
        <v>7.6923000000000005E-2</v>
      </c>
      <c r="V27">
        <v>-0.15384999999999999</v>
      </c>
      <c r="W27">
        <v>-8.3333000000000004E-2</v>
      </c>
      <c r="X27">
        <v>0.33333000000000002</v>
      </c>
      <c r="Y27">
        <v>-8.3333000000000004E-2</v>
      </c>
      <c r="Z27">
        <v>0.5</v>
      </c>
      <c r="AJ27">
        <v>3.4483E-2</v>
      </c>
      <c r="AK27">
        <v>0.31034</v>
      </c>
      <c r="AL27">
        <v>-0.37930999999999998</v>
      </c>
      <c r="AM27">
        <v>-0.30769000000000002</v>
      </c>
      <c r="AN27">
        <v>0.30769000000000002</v>
      </c>
      <c r="AO27">
        <v>0.15384999999999999</v>
      </c>
      <c r="AP27">
        <v>-0.15384999999999999</v>
      </c>
      <c r="AQ27">
        <v>0.23077</v>
      </c>
      <c r="AR27">
        <v>-8.3333000000000004E-2</v>
      </c>
      <c r="AS27">
        <v>0.25</v>
      </c>
      <c r="AT27">
        <v>-0.41666999999999998</v>
      </c>
      <c r="AU27">
        <v>0.41176000000000001</v>
      </c>
      <c r="AV27">
        <v>-0.10345</v>
      </c>
      <c r="AW27">
        <v>-0.30769000000000002</v>
      </c>
      <c r="AX27">
        <v>0.31034</v>
      </c>
      <c r="AY27">
        <v>0.51724000000000003</v>
      </c>
      <c r="AZ27">
        <v>-0.53846000000000005</v>
      </c>
      <c r="BA27">
        <v>0.15384999999999999</v>
      </c>
      <c r="BB27">
        <v>0.30769000000000002</v>
      </c>
      <c r="BC27">
        <v>0.23077</v>
      </c>
      <c r="BD27">
        <v>8.3333000000000004E-2</v>
      </c>
      <c r="BE27">
        <v>0.16667000000000001</v>
      </c>
      <c r="BF27">
        <v>8.3333000000000004E-2</v>
      </c>
      <c r="BG27">
        <v>-0.44444</v>
      </c>
      <c r="BQ27">
        <v>-0.17241000000000001</v>
      </c>
      <c r="BR27">
        <v>-0.24138000000000001</v>
      </c>
      <c r="BS27">
        <v>-0.5</v>
      </c>
      <c r="BT27">
        <v>-0.24138000000000001</v>
      </c>
      <c r="BU27">
        <v>7.6923000000000005E-2</v>
      </c>
      <c r="BV27">
        <v>0.53846000000000005</v>
      </c>
      <c r="BW27">
        <v>0</v>
      </c>
      <c r="BX27">
        <v>0.30769000000000002</v>
      </c>
      <c r="BY27">
        <v>-0.16667000000000001</v>
      </c>
      <c r="BZ27">
        <v>-8.3333000000000004E-2</v>
      </c>
      <c r="CA27">
        <v>-0.58333000000000002</v>
      </c>
      <c r="CB27">
        <v>-8.3333000000000004E-2</v>
      </c>
      <c r="CC27">
        <v>0.24138000000000001</v>
      </c>
      <c r="CD27">
        <v>0.44828000000000001</v>
      </c>
      <c r="CE27">
        <v>-3.4483E-2</v>
      </c>
      <c r="CF27">
        <v>0.44828000000000001</v>
      </c>
      <c r="CG27">
        <v>-0.38462000000000002</v>
      </c>
      <c r="CH27">
        <v>-0.15384999999999999</v>
      </c>
      <c r="CI27">
        <v>0.46154000000000001</v>
      </c>
      <c r="CJ27">
        <v>0.23077</v>
      </c>
      <c r="CK27">
        <v>-8.3333000000000004E-2</v>
      </c>
      <c r="CL27">
        <v>-8.3333000000000004E-2</v>
      </c>
      <c r="CM27">
        <v>0.54544999999999999</v>
      </c>
      <c r="CN27">
        <v>8.3333000000000004E-2</v>
      </c>
    </row>
    <row r="28" spans="1:92" x14ac:dyDescent="0.2">
      <c r="A28">
        <v>27</v>
      </c>
      <c r="C28">
        <v>0.17241000000000001</v>
      </c>
      <c r="D28">
        <v>-0.24138000000000001</v>
      </c>
      <c r="E28">
        <v>-0.10345</v>
      </c>
      <c r="F28">
        <v>-0.58621000000000001</v>
      </c>
      <c r="G28">
        <v>0.15384999999999999</v>
      </c>
      <c r="H28">
        <v>0</v>
      </c>
      <c r="I28">
        <v>0.44</v>
      </c>
      <c r="J28">
        <v>0.38462000000000002</v>
      </c>
      <c r="K28">
        <v>-0.41666999999999998</v>
      </c>
      <c r="L28">
        <v>-0.25</v>
      </c>
      <c r="M28">
        <v>9.0909000000000004E-2</v>
      </c>
      <c r="N28">
        <v>-0.25</v>
      </c>
      <c r="O28">
        <v>0.17241000000000001</v>
      </c>
      <c r="P28">
        <v>-0.17241000000000001</v>
      </c>
      <c r="Q28">
        <v>0.58621000000000001</v>
      </c>
      <c r="R28">
        <v>0.65517000000000003</v>
      </c>
      <c r="S28">
        <v>-0.30769000000000002</v>
      </c>
      <c r="T28">
        <v>0.46154000000000001</v>
      </c>
      <c r="U28">
        <v>-7.6923000000000005E-2</v>
      </c>
      <c r="V28">
        <v>7.6923000000000005E-2</v>
      </c>
      <c r="W28">
        <v>0</v>
      </c>
      <c r="X28">
        <v>0.16667000000000001</v>
      </c>
      <c r="Y28">
        <v>-8.3333000000000004E-2</v>
      </c>
      <c r="Z28">
        <v>0.41666999999999998</v>
      </c>
      <c r="AJ28">
        <v>3.4483E-2</v>
      </c>
      <c r="AK28">
        <v>0.37930999999999998</v>
      </c>
      <c r="AL28">
        <v>-0.37930999999999998</v>
      </c>
      <c r="AM28">
        <v>-0.38462000000000002</v>
      </c>
      <c r="AN28">
        <v>0.38462000000000002</v>
      </c>
      <c r="AO28">
        <v>0.30769000000000002</v>
      </c>
      <c r="AP28">
        <v>-7.6923000000000005E-2</v>
      </c>
      <c r="AQ28">
        <v>0.30769000000000002</v>
      </c>
      <c r="AR28">
        <v>-0.16667000000000001</v>
      </c>
      <c r="AS28">
        <v>0.25</v>
      </c>
      <c r="AT28">
        <v>-0.16667000000000001</v>
      </c>
      <c r="AU28">
        <v>0.41176000000000001</v>
      </c>
      <c r="AV28">
        <v>-0.17241000000000001</v>
      </c>
      <c r="AW28">
        <v>-0.23077</v>
      </c>
      <c r="AX28">
        <v>0.44828000000000001</v>
      </c>
      <c r="AY28">
        <v>0.44828000000000001</v>
      </c>
      <c r="AZ28">
        <v>-0.61538000000000004</v>
      </c>
      <c r="BA28">
        <v>7.6923000000000005E-2</v>
      </c>
      <c r="BB28">
        <v>0.23077</v>
      </c>
      <c r="BC28">
        <v>0.23077</v>
      </c>
      <c r="BD28">
        <v>0.16667000000000001</v>
      </c>
      <c r="BE28">
        <v>8.3333000000000004E-2</v>
      </c>
      <c r="BF28">
        <v>0.16667000000000001</v>
      </c>
      <c r="BG28">
        <v>-0.44444</v>
      </c>
      <c r="BQ28">
        <v>-0.17241000000000001</v>
      </c>
      <c r="BR28">
        <v>-0.37930999999999998</v>
      </c>
      <c r="BS28">
        <v>-0.42857000000000001</v>
      </c>
      <c r="BT28">
        <v>-0.24138000000000001</v>
      </c>
      <c r="BU28">
        <v>0.15384999999999999</v>
      </c>
      <c r="BV28">
        <v>0.61538000000000004</v>
      </c>
      <c r="BW28">
        <v>7.6923000000000005E-2</v>
      </c>
      <c r="BX28">
        <v>0.38462000000000002</v>
      </c>
      <c r="BY28">
        <v>-0.16667000000000001</v>
      </c>
      <c r="BZ28">
        <v>-0.25</v>
      </c>
      <c r="CA28">
        <v>-0.41666999999999998</v>
      </c>
      <c r="CB28">
        <v>0</v>
      </c>
      <c r="CC28">
        <v>0.31034</v>
      </c>
      <c r="CD28">
        <v>0.31034</v>
      </c>
      <c r="CE28">
        <v>-3.4483E-2</v>
      </c>
      <c r="CF28">
        <v>0.37930999999999998</v>
      </c>
      <c r="CG28">
        <v>-0.38462000000000002</v>
      </c>
      <c r="CH28">
        <v>-7.6923000000000005E-2</v>
      </c>
      <c r="CI28">
        <v>0.30769000000000002</v>
      </c>
      <c r="CJ28">
        <v>0.15384999999999999</v>
      </c>
      <c r="CK28">
        <v>-8.3333000000000004E-2</v>
      </c>
      <c r="CL28">
        <v>0</v>
      </c>
      <c r="CM28">
        <v>0.36364000000000002</v>
      </c>
      <c r="CN28">
        <v>0.16667000000000001</v>
      </c>
    </row>
    <row r="29" spans="1:92" x14ac:dyDescent="0.2">
      <c r="A29">
        <v>28</v>
      </c>
      <c r="C29">
        <v>3.4483E-2</v>
      </c>
      <c r="D29">
        <v>-0.24138000000000001</v>
      </c>
      <c r="E29">
        <v>-0.17241000000000001</v>
      </c>
      <c r="F29">
        <v>-0.51724000000000003</v>
      </c>
      <c r="G29">
        <v>7.6923000000000005E-2</v>
      </c>
      <c r="H29">
        <v>-0.15384999999999999</v>
      </c>
      <c r="I29">
        <v>0.44</v>
      </c>
      <c r="J29">
        <v>0.38462000000000002</v>
      </c>
      <c r="K29">
        <v>-0.33333000000000002</v>
      </c>
      <c r="L29">
        <v>-0.16667000000000001</v>
      </c>
      <c r="M29">
        <v>0</v>
      </c>
      <c r="N29">
        <v>-0.41666999999999998</v>
      </c>
      <c r="O29">
        <v>0.10345</v>
      </c>
      <c r="P29">
        <v>-0.10345</v>
      </c>
      <c r="Q29">
        <v>0.58621000000000001</v>
      </c>
      <c r="R29">
        <v>0.58621000000000001</v>
      </c>
      <c r="S29">
        <v>-0.38462000000000002</v>
      </c>
      <c r="T29">
        <v>0.46154000000000001</v>
      </c>
      <c r="U29">
        <v>7.6923000000000005E-2</v>
      </c>
      <c r="V29">
        <v>0.15384999999999999</v>
      </c>
      <c r="W29">
        <v>0</v>
      </c>
      <c r="X29">
        <v>0.41666999999999998</v>
      </c>
      <c r="Y29">
        <v>0</v>
      </c>
      <c r="Z29">
        <v>0.33333000000000002</v>
      </c>
      <c r="AJ29">
        <v>0.17241000000000001</v>
      </c>
      <c r="AK29">
        <v>0.37930999999999998</v>
      </c>
      <c r="AL29">
        <v>-0.24138000000000001</v>
      </c>
      <c r="AM29">
        <v>-0.38462000000000002</v>
      </c>
      <c r="AN29">
        <v>0.38462000000000002</v>
      </c>
      <c r="AO29">
        <v>0.38462000000000002</v>
      </c>
      <c r="AP29">
        <v>7.6923000000000005E-2</v>
      </c>
      <c r="AQ29">
        <v>0.23077</v>
      </c>
      <c r="AR29">
        <v>-8.3333000000000004E-2</v>
      </c>
      <c r="AS29">
        <v>0.16667000000000001</v>
      </c>
      <c r="AT29">
        <v>-0.25</v>
      </c>
      <c r="AU29">
        <v>0.17646999999999999</v>
      </c>
      <c r="AV29">
        <v>-0.17241000000000001</v>
      </c>
      <c r="AW29">
        <v>-7.6923000000000005E-2</v>
      </c>
      <c r="AX29">
        <v>0.37930999999999998</v>
      </c>
      <c r="AY29">
        <v>0.37930999999999998</v>
      </c>
      <c r="AZ29">
        <v>-0.53846000000000005</v>
      </c>
      <c r="BA29">
        <v>0.23077</v>
      </c>
      <c r="BB29">
        <v>0.15384999999999999</v>
      </c>
      <c r="BC29">
        <v>7.6923000000000005E-2</v>
      </c>
      <c r="BD29">
        <v>8.3333000000000004E-2</v>
      </c>
      <c r="BE29">
        <v>0.16667000000000001</v>
      </c>
      <c r="BF29">
        <v>0.25</v>
      </c>
      <c r="BG29">
        <v>-0.33333000000000002</v>
      </c>
      <c r="BQ29">
        <v>-0.31034</v>
      </c>
      <c r="BR29">
        <v>-0.37930999999999998</v>
      </c>
      <c r="BS29">
        <v>-0.42857000000000001</v>
      </c>
      <c r="BT29">
        <v>-0.24138000000000001</v>
      </c>
      <c r="BU29">
        <v>0.23077</v>
      </c>
      <c r="BV29">
        <v>0.61538000000000004</v>
      </c>
      <c r="BW29">
        <v>7.6923000000000005E-2</v>
      </c>
      <c r="BX29">
        <v>0.38462000000000002</v>
      </c>
      <c r="BY29">
        <v>-8.3333000000000004E-2</v>
      </c>
      <c r="BZ29">
        <v>-0.16667000000000001</v>
      </c>
      <c r="CA29">
        <v>-0.33333000000000002</v>
      </c>
      <c r="CB29">
        <v>0</v>
      </c>
      <c r="CC29">
        <v>0.31034</v>
      </c>
      <c r="CD29">
        <v>0.37930999999999998</v>
      </c>
      <c r="CE29">
        <v>3.4483E-2</v>
      </c>
      <c r="CF29">
        <v>0.37930999999999998</v>
      </c>
      <c r="CG29">
        <v>-0.23077</v>
      </c>
      <c r="CH29">
        <v>0</v>
      </c>
      <c r="CI29">
        <v>0.38462000000000002</v>
      </c>
      <c r="CJ29">
        <v>0.15384999999999999</v>
      </c>
      <c r="CK29">
        <v>-0.16667000000000001</v>
      </c>
      <c r="CL29">
        <v>0</v>
      </c>
      <c r="CM29">
        <v>0.27272999999999997</v>
      </c>
      <c r="CN29">
        <v>0.16667000000000001</v>
      </c>
    </row>
    <row r="30" spans="1:92" x14ac:dyDescent="0.2">
      <c r="A30">
        <v>29</v>
      </c>
      <c r="C30">
        <v>3.4483E-2</v>
      </c>
      <c r="D30">
        <v>-0.24138000000000001</v>
      </c>
      <c r="E30">
        <v>-0.10345</v>
      </c>
      <c r="F30">
        <v>-0.65517000000000003</v>
      </c>
      <c r="G30">
        <v>0</v>
      </c>
      <c r="H30">
        <v>-0.23077</v>
      </c>
      <c r="I30">
        <v>0.36</v>
      </c>
      <c r="J30">
        <v>0.30769000000000002</v>
      </c>
      <c r="K30">
        <v>-0.41666999999999998</v>
      </c>
      <c r="L30">
        <v>8.3333000000000004E-2</v>
      </c>
      <c r="M30">
        <v>0</v>
      </c>
      <c r="N30">
        <v>-0.41666999999999998</v>
      </c>
      <c r="O30">
        <v>0.17241000000000001</v>
      </c>
      <c r="P30">
        <v>-0.17241000000000001</v>
      </c>
      <c r="Q30">
        <v>0.58621000000000001</v>
      </c>
      <c r="R30">
        <v>0.51724000000000003</v>
      </c>
      <c r="S30">
        <v>-0.46154000000000001</v>
      </c>
      <c r="T30">
        <v>0.38462000000000002</v>
      </c>
      <c r="U30">
        <v>0</v>
      </c>
      <c r="V30">
        <v>0.15384999999999999</v>
      </c>
      <c r="W30">
        <v>-8.3333000000000004E-2</v>
      </c>
      <c r="X30">
        <v>0.41666999999999998</v>
      </c>
      <c r="Y30">
        <v>-8.3333000000000004E-2</v>
      </c>
      <c r="Z30">
        <v>0.41666999999999998</v>
      </c>
      <c r="AJ30">
        <v>0.17241000000000001</v>
      </c>
      <c r="AK30">
        <v>0.31034</v>
      </c>
      <c r="AL30">
        <v>-0.24138000000000001</v>
      </c>
      <c r="AM30">
        <v>-0.38462000000000002</v>
      </c>
      <c r="AN30">
        <v>0.23077</v>
      </c>
      <c r="AO30">
        <v>0.38462000000000002</v>
      </c>
      <c r="AP30">
        <v>7.6923000000000005E-2</v>
      </c>
      <c r="AQ30">
        <v>0.30769000000000002</v>
      </c>
      <c r="AR30">
        <v>-8.3333000000000004E-2</v>
      </c>
      <c r="AS30">
        <v>0.33333000000000002</v>
      </c>
      <c r="AT30">
        <v>-0.25</v>
      </c>
      <c r="AU30">
        <v>-5.8824000000000001E-2</v>
      </c>
      <c r="AV30">
        <v>-0.17241000000000001</v>
      </c>
      <c r="AW30">
        <v>-7.6923000000000005E-2</v>
      </c>
      <c r="AX30">
        <v>0.37930999999999998</v>
      </c>
      <c r="AY30">
        <v>0.37930999999999998</v>
      </c>
      <c r="AZ30">
        <v>-0.53846000000000005</v>
      </c>
      <c r="BA30">
        <v>0.30769000000000002</v>
      </c>
      <c r="BB30">
        <v>0.15384999999999999</v>
      </c>
      <c r="BC30">
        <v>0</v>
      </c>
      <c r="BD30">
        <v>-0.25</v>
      </c>
      <c r="BE30">
        <v>8.3333000000000004E-2</v>
      </c>
      <c r="BF30">
        <v>0.25</v>
      </c>
      <c r="BG30">
        <v>-0.55556000000000005</v>
      </c>
      <c r="BQ30">
        <v>-0.24138000000000001</v>
      </c>
      <c r="BR30">
        <v>-0.31034</v>
      </c>
      <c r="BS30">
        <v>-0.5</v>
      </c>
      <c r="BT30">
        <v>-0.24138000000000001</v>
      </c>
      <c r="BU30">
        <v>0.15384999999999999</v>
      </c>
      <c r="BV30">
        <v>0.53846000000000005</v>
      </c>
      <c r="BW30">
        <v>-0.15384999999999999</v>
      </c>
      <c r="BX30">
        <v>0.15384999999999999</v>
      </c>
      <c r="BY30">
        <v>-0.33333000000000002</v>
      </c>
      <c r="BZ30">
        <v>-0.25</v>
      </c>
      <c r="CA30">
        <v>-0.41666999999999998</v>
      </c>
      <c r="CB30">
        <v>0</v>
      </c>
      <c r="CC30">
        <v>0.24138000000000001</v>
      </c>
      <c r="CD30">
        <v>0.24138000000000001</v>
      </c>
      <c r="CE30">
        <v>3.4483E-2</v>
      </c>
      <c r="CF30">
        <v>0.44828000000000001</v>
      </c>
      <c r="CG30">
        <v>0</v>
      </c>
      <c r="CH30">
        <v>-7.6923000000000005E-2</v>
      </c>
      <c r="CI30">
        <v>0.30769000000000002</v>
      </c>
      <c r="CJ30">
        <v>0.15384999999999999</v>
      </c>
      <c r="CK30">
        <v>-0.16667000000000001</v>
      </c>
      <c r="CL30">
        <v>-0.16667000000000001</v>
      </c>
      <c r="CM30">
        <v>0.27272999999999997</v>
      </c>
      <c r="CN30">
        <v>0.25</v>
      </c>
    </row>
    <row r="31" spans="1:92" x14ac:dyDescent="0.2">
      <c r="A31">
        <v>30</v>
      </c>
      <c r="C31">
        <v>0.10345</v>
      </c>
      <c r="D31">
        <v>-0.17241000000000001</v>
      </c>
      <c r="E31">
        <v>-0.24138000000000001</v>
      </c>
      <c r="F31">
        <v>-0.65517000000000003</v>
      </c>
      <c r="G31">
        <v>0</v>
      </c>
      <c r="H31">
        <v>-0.30769000000000002</v>
      </c>
      <c r="I31">
        <v>0.28000000000000003</v>
      </c>
      <c r="J31">
        <v>0.46154000000000001</v>
      </c>
      <c r="K31">
        <v>-0.33333000000000002</v>
      </c>
      <c r="L31">
        <v>8.3333000000000004E-2</v>
      </c>
      <c r="M31">
        <v>0.18182000000000001</v>
      </c>
      <c r="N31">
        <v>-0.58333000000000002</v>
      </c>
      <c r="O31">
        <v>3.4483E-2</v>
      </c>
      <c r="P31">
        <v>-0.10345</v>
      </c>
      <c r="Q31">
        <v>0.58621000000000001</v>
      </c>
      <c r="R31">
        <v>0.51724000000000003</v>
      </c>
      <c r="S31">
        <v>-0.23077</v>
      </c>
      <c r="T31">
        <v>0.15384999999999999</v>
      </c>
      <c r="U31">
        <v>-7.6923000000000005E-2</v>
      </c>
      <c r="V31">
        <v>7.6923000000000005E-2</v>
      </c>
      <c r="W31">
        <v>-8.3333000000000004E-2</v>
      </c>
      <c r="X31">
        <v>0.41666999999999998</v>
      </c>
      <c r="Y31">
        <v>0</v>
      </c>
      <c r="Z31">
        <v>0.41666999999999998</v>
      </c>
      <c r="AJ31">
        <v>0.31034</v>
      </c>
      <c r="AK31">
        <v>0.37930999999999998</v>
      </c>
      <c r="AL31">
        <v>-0.24138000000000001</v>
      </c>
      <c r="AM31">
        <v>-0.46154000000000001</v>
      </c>
      <c r="AN31">
        <v>0.23077</v>
      </c>
      <c r="AO31">
        <v>0.38462000000000002</v>
      </c>
      <c r="AP31">
        <v>-0.15384999999999999</v>
      </c>
      <c r="AQ31">
        <v>0.46154000000000001</v>
      </c>
      <c r="AR31">
        <v>-0.16667000000000001</v>
      </c>
      <c r="AS31">
        <v>0.25</v>
      </c>
      <c r="AT31">
        <v>-0.16667000000000001</v>
      </c>
      <c r="AU31">
        <v>5.8824000000000001E-2</v>
      </c>
      <c r="AV31">
        <v>-0.31034</v>
      </c>
      <c r="AW31">
        <v>0</v>
      </c>
      <c r="AX31">
        <v>0.31034</v>
      </c>
      <c r="AY31">
        <v>0.37930999999999998</v>
      </c>
      <c r="AZ31">
        <v>-0.46154000000000001</v>
      </c>
      <c r="BA31">
        <v>0.23077</v>
      </c>
      <c r="BB31">
        <v>0.15384999999999999</v>
      </c>
      <c r="BC31">
        <v>0</v>
      </c>
      <c r="BD31">
        <v>-0.16667000000000001</v>
      </c>
      <c r="BE31">
        <v>-8.3333000000000004E-2</v>
      </c>
      <c r="BF31">
        <v>8.3333000000000004E-2</v>
      </c>
      <c r="BG31">
        <v>-0.66666999999999998</v>
      </c>
      <c r="BQ31">
        <v>-0.17241000000000001</v>
      </c>
      <c r="BR31">
        <v>-0.44828000000000001</v>
      </c>
      <c r="BS31">
        <v>-0.5</v>
      </c>
      <c r="BT31">
        <v>-0.24138000000000001</v>
      </c>
      <c r="BU31">
        <v>0.23077</v>
      </c>
      <c r="BV31">
        <v>0.61538000000000004</v>
      </c>
      <c r="BW31">
        <v>-0.23077</v>
      </c>
      <c r="BX31">
        <v>7.6923000000000005E-2</v>
      </c>
      <c r="BY31">
        <v>-0.33333000000000002</v>
      </c>
      <c r="BZ31">
        <v>-0.41666999999999998</v>
      </c>
      <c r="CA31">
        <v>-0.33333000000000002</v>
      </c>
      <c r="CB31">
        <v>-0.25</v>
      </c>
      <c r="CC31">
        <v>0.31034</v>
      </c>
      <c r="CD31">
        <v>0.10345</v>
      </c>
      <c r="CE31">
        <v>3.4483E-2</v>
      </c>
      <c r="CF31">
        <v>0.44828000000000001</v>
      </c>
      <c r="CG31">
        <v>0</v>
      </c>
      <c r="CH31">
        <v>-0.15384999999999999</v>
      </c>
      <c r="CI31">
        <v>0.23077</v>
      </c>
      <c r="CJ31">
        <v>0.30769000000000002</v>
      </c>
      <c r="CK31">
        <v>8.3333000000000004E-2</v>
      </c>
      <c r="CL31">
        <v>0</v>
      </c>
      <c r="CM31">
        <v>9.0909000000000004E-2</v>
      </c>
      <c r="CN31">
        <v>0</v>
      </c>
    </row>
    <row r="32" spans="1:92" x14ac:dyDescent="0.2">
      <c r="A32">
        <v>31</v>
      </c>
      <c r="C32">
        <v>3.4483E-2</v>
      </c>
      <c r="D32">
        <v>-0.17241000000000001</v>
      </c>
      <c r="E32">
        <v>-0.31034</v>
      </c>
      <c r="F32">
        <v>-0.65517000000000003</v>
      </c>
      <c r="G32">
        <v>0</v>
      </c>
      <c r="H32">
        <v>-0.38462000000000002</v>
      </c>
      <c r="I32">
        <v>0.2</v>
      </c>
      <c r="J32">
        <v>0.46154000000000001</v>
      </c>
      <c r="K32">
        <v>-0.25</v>
      </c>
      <c r="L32">
        <v>0</v>
      </c>
      <c r="M32">
        <v>9.0909000000000004E-2</v>
      </c>
      <c r="N32">
        <v>-0.33333000000000002</v>
      </c>
      <c r="O32">
        <v>-3.4483E-2</v>
      </c>
      <c r="P32">
        <v>-3.4483E-2</v>
      </c>
      <c r="Q32">
        <v>0.51724000000000003</v>
      </c>
      <c r="R32">
        <v>0.44828000000000001</v>
      </c>
      <c r="S32">
        <v>-7.6923000000000005E-2</v>
      </c>
      <c r="T32">
        <v>0.15384999999999999</v>
      </c>
      <c r="U32">
        <v>7.6923000000000005E-2</v>
      </c>
      <c r="V32">
        <v>7.6923000000000005E-2</v>
      </c>
      <c r="W32">
        <v>-0.25</v>
      </c>
      <c r="X32">
        <v>0.33333000000000002</v>
      </c>
      <c r="Y32">
        <v>0.16667000000000001</v>
      </c>
      <c r="Z32">
        <v>0.41666999999999998</v>
      </c>
      <c r="AJ32">
        <v>0.31034</v>
      </c>
      <c r="AK32">
        <v>0.31034</v>
      </c>
      <c r="AL32">
        <v>-0.17241000000000001</v>
      </c>
      <c r="AM32">
        <v>-0.46154000000000001</v>
      </c>
      <c r="AN32">
        <v>0.23077</v>
      </c>
      <c r="AO32">
        <v>0.23077</v>
      </c>
      <c r="AP32">
        <v>-0.15384999999999999</v>
      </c>
      <c r="AQ32">
        <v>0.30769000000000002</v>
      </c>
      <c r="AR32">
        <v>-8.3333000000000004E-2</v>
      </c>
      <c r="AS32">
        <v>8.3333000000000004E-2</v>
      </c>
      <c r="AT32">
        <v>-8.3333000000000004E-2</v>
      </c>
      <c r="AU32">
        <v>-5.8824000000000001E-2</v>
      </c>
      <c r="AV32">
        <v>-0.24138000000000001</v>
      </c>
      <c r="AW32">
        <v>0</v>
      </c>
      <c r="AX32">
        <v>0.24138000000000001</v>
      </c>
      <c r="AY32">
        <v>0.37930999999999998</v>
      </c>
      <c r="AZ32">
        <v>-0.30769000000000002</v>
      </c>
      <c r="BA32">
        <v>0.30769000000000002</v>
      </c>
      <c r="BB32">
        <v>0.15384999999999999</v>
      </c>
      <c r="BC32">
        <v>0</v>
      </c>
      <c r="BD32">
        <v>-0.16667000000000001</v>
      </c>
      <c r="BE32">
        <v>-0.16667000000000001</v>
      </c>
      <c r="BF32">
        <v>0.16667000000000001</v>
      </c>
      <c r="BG32">
        <v>-0.66666999999999998</v>
      </c>
      <c r="BQ32">
        <v>-0.17241000000000001</v>
      </c>
      <c r="BR32">
        <v>-0.44828000000000001</v>
      </c>
      <c r="BS32">
        <v>-0.5</v>
      </c>
      <c r="BT32">
        <v>-0.24138000000000001</v>
      </c>
      <c r="BU32">
        <v>0.30769000000000002</v>
      </c>
      <c r="BV32">
        <v>0.23077</v>
      </c>
      <c r="BW32">
        <v>-0.23077</v>
      </c>
      <c r="BX32">
        <v>7.6923000000000005E-2</v>
      </c>
      <c r="BY32">
        <v>-0.25</v>
      </c>
      <c r="BZ32">
        <v>-0.5</v>
      </c>
      <c r="CA32">
        <v>-0.33333000000000002</v>
      </c>
      <c r="CB32">
        <v>-0.16667000000000001</v>
      </c>
      <c r="CC32">
        <v>0.17241000000000001</v>
      </c>
      <c r="CD32">
        <v>0.24138000000000001</v>
      </c>
      <c r="CE32">
        <v>0.10345</v>
      </c>
      <c r="CF32">
        <v>0.44828000000000001</v>
      </c>
      <c r="CG32">
        <v>0.23077</v>
      </c>
      <c r="CH32">
        <v>0</v>
      </c>
      <c r="CI32">
        <v>0.38462000000000002</v>
      </c>
      <c r="CJ32">
        <v>0.15384999999999999</v>
      </c>
      <c r="CK32">
        <v>0</v>
      </c>
      <c r="CL32">
        <v>0</v>
      </c>
      <c r="CM32">
        <v>0.18182000000000001</v>
      </c>
      <c r="CN32">
        <v>-8.3333000000000004E-2</v>
      </c>
    </row>
    <row r="33" spans="1:92" x14ac:dyDescent="0.2">
      <c r="A33">
        <v>32</v>
      </c>
      <c r="C33">
        <v>-0.17241000000000001</v>
      </c>
      <c r="D33">
        <v>-0.17241000000000001</v>
      </c>
      <c r="E33">
        <v>-0.24138000000000001</v>
      </c>
      <c r="F33">
        <v>-0.65517000000000003</v>
      </c>
      <c r="G33">
        <v>-7.6923000000000005E-2</v>
      </c>
      <c r="H33">
        <v>-0.38462000000000002</v>
      </c>
      <c r="I33">
        <v>0.28000000000000003</v>
      </c>
      <c r="J33">
        <v>0.53846000000000005</v>
      </c>
      <c r="K33">
        <v>-0.16667000000000001</v>
      </c>
      <c r="L33">
        <v>0.16667000000000001</v>
      </c>
      <c r="M33">
        <v>9.0909000000000004E-2</v>
      </c>
      <c r="N33">
        <v>-0.41666999999999998</v>
      </c>
      <c r="O33">
        <v>0.10345</v>
      </c>
      <c r="P33">
        <v>-3.4483E-2</v>
      </c>
      <c r="Q33">
        <v>0.51724000000000003</v>
      </c>
      <c r="R33">
        <v>0.58621000000000001</v>
      </c>
      <c r="S33">
        <v>-0.23077</v>
      </c>
      <c r="T33">
        <v>7.6923000000000005E-2</v>
      </c>
      <c r="U33">
        <v>-7.6923000000000005E-2</v>
      </c>
      <c r="V33">
        <v>-0.15384999999999999</v>
      </c>
      <c r="W33">
        <v>-8.3333000000000004E-2</v>
      </c>
      <c r="X33">
        <v>0.41666999999999998</v>
      </c>
      <c r="Y33">
        <v>0.25</v>
      </c>
      <c r="Z33">
        <v>0.25</v>
      </c>
      <c r="AJ33">
        <v>0.31034</v>
      </c>
      <c r="AK33">
        <v>0.24138000000000001</v>
      </c>
      <c r="AL33">
        <v>-0.31034</v>
      </c>
      <c r="AM33">
        <v>-0.53846000000000005</v>
      </c>
      <c r="AN33">
        <v>0.30769000000000002</v>
      </c>
      <c r="AO33">
        <v>0.23077</v>
      </c>
      <c r="AP33">
        <v>0</v>
      </c>
      <c r="AQ33">
        <v>0.46154000000000001</v>
      </c>
      <c r="AR33">
        <v>-0.16667000000000001</v>
      </c>
      <c r="AS33">
        <v>8.3333000000000004E-2</v>
      </c>
      <c r="AT33">
        <v>-8.3333000000000004E-2</v>
      </c>
      <c r="AU33">
        <v>-5.8824000000000001E-2</v>
      </c>
      <c r="AV33">
        <v>-0.17241000000000001</v>
      </c>
      <c r="AW33">
        <v>7.6923000000000005E-2</v>
      </c>
      <c r="AX33">
        <v>0.17241000000000001</v>
      </c>
      <c r="AY33">
        <v>0.44828000000000001</v>
      </c>
      <c r="AZ33">
        <v>-0.23077</v>
      </c>
      <c r="BA33">
        <v>0.38462000000000002</v>
      </c>
      <c r="BB33">
        <v>0.15384999999999999</v>
      </c>
      <c r="BC33">
        <v>7.6923000000000005E-2</v>
      </c>
      <c r="BD33">
        <v>-8.3333000000000004E-2</v>
      </c>
      <c r="BE33">
        <v>-0.16667000000000001</v>
      </c>
      <c r="BF33">
        <v>0.16667000000000001</v>
      </c>
      <c r="BG33">
        <v>-0.66666999999999998</v>
      </c>
      <c r="BQ33">
        <v>-0.24138000000000001</v>
      </c>
      <c r="BR33">
        <v>-0.37930999999999998</v>
      </c>
      <c r="BS33">
        <v>-0.42857000000000001</v>
      </c>
      <c r="BT33">
        <v>-0.31034</v>
      </c>
      <c r="BU33">
        <v>0.30769000000000002</v>
      </c>
      <c r="BV33">
        <v>0.23077</v>
      </c>
      <c r="BW33">
        <v>-0.23077</v>
      </c>
      <c r="BX33">
        <v>0.46154000000000001</v>
      </c>
      <c r="BY33">
        <v>-0.25</v>
      </c>
      <c r="BZ33">
        <v>-0.5</v>
      </c>
      <c r="CA33">
        <v>-0.25</v>
      </c>
      <c r="CB33">
        <v>-0.16667000000000001</v>
      </c>
      <c r="CC33">
        <v>0.24138000000000001</v>
      </c>
      <c r="CD33">
        <v>0.24138000000000001</v>
      </c>
      <c r="CE33">
        <v>0.10345</v>
      </c>
      <c r="CF33">
        <v>0.44828000000000001</v>
      </c>
      <c r="CG33">
        <v>0.15384999999999999</v>
      </c>
      <c r="CH33">
        <v>-7.6923000000000005E-2</v>
      </c>
      <c r="CI33">
        <v>0.38462000000000002</v>
      </c>
      <c r="CJ33">
        <v>7.6923000000000005E-2</v>
      </c>
      <c r="CK33">
        <v>0</v>
      </c>
      <c r="CL33">
        <v>-8.3333000000000004E-2</v>
      </c>
      <c r="CM33">
        <v>0.27272999999999997</v>
      </c>
      <c r="CN33">
        <v>8.3333000000000004E-2</v>
      </c>
    </row>
    <row r="34" spans="1:92" x14ac:dyDescent="0.2">
      <c r="A34">
        <v>33</v>
      </c>
      <c r="C34">
        <v>-0.10345</v>
      </c>
      <c r="D34">
        <v>-0.17241000000000001</v>
      </c>
      <c r="E34">
        <v>-0.17241000000000001</v>
      </c>
      <c r="F34">
        <v>-0.65517000000000003</v>
      </c>
      <c r="G34">
        <v>0</v>
      </c>
      <c r="H34">
        <v>-0.15384999999999999</v>
      </c>
      <c r="I34">
        <v>0.36</v>
      </c>
      <c r="J34">
        <v>0.53846000000000005</v>
      </c>
      <c r="K34">
        <v>0</v>
      </c>
      <c r="L34">
        <v>0.16667000000000001</v>
      </c>
      <c r="M34">
        <v>9.0909000000000004E-2</v>
      </c>
      <c r="N34">
        <v>-0.25</v>
      </c>
      <c r="O34">
        <v>0.10345</v>
      </c>
      <c r="P34">
        <v>-3.4483E-2</v>
      </c>
      <c r="Q34">
        <v>0.31034</v>
      </c>
      <c r="R34">
        <v>0.51724000000000003</v>
      </c>
      <c r="S34">
        <v>-7.6923000000000005E-2</v>
      </c>
      <c r="T34">
        <v>0</v>
      </c>
      <c r="U34">
        <v>7.6923000000000005E-2</v>
      </c>
      <c r="V34">
        <v>0</v>
      </c>
      <c r="W34">
        <v>-8.3333000000000004E-2</v>
      </c>
      <c r="X34">
        <v>0.16667000000000001</v>
      </c>
      <c r="Y34">
        <v>0.16667000000000001</v>
      </c>
      <c r="Z34">
        <v>8.3333000000000004E-2</v>
      </c>
      <c r="AJ34">
        <v>0.31034</v>
      </c>
      <c r="AK34">
        <v>0.31034</v>
      </c>
      <c r="AL34">
        <v>-0.44828000000000001</v>
      </c>
      <c r="AM34">
        <v>-0.53846000000000005</v>
      </c>
      <c r="AN34">
        <v>0.30769000000000002</v>
      </c>
      <c r="AO34">
        <v>0.15384999999999999</v>
      </c>
      <c r="AP34">
        <v>0</v>
      </c>
      <c r="AQ34">
        <v>0.38462000000000002</v>
      </c>
      <c r="AR34">
        <v>-0.16667000000000001</v>
      </c>
      <c r="AS34">
        <v>8.3333000000000004E-2</v>
      </c>
      <c r="AT34">
        <v>0</v>
      </c>
      <c r="AU34">
        <v>-5.8824000000000001E-2</v>
      </c>
      <c r="AV34">
        <v>-0.10345</v>
      </c>
      <c r="AW34">
        <v>0.15384999999999999</v>
      </c>
      <c r="AX34">
        <v>0.24138000000000001</v>
      </c>
      <c r="AY34">
        <v>0.51724000000000003</v>
      </c>
      <c r="AZ34">
        <v>-0.23077</v>
      </c>
      <c r="BA34">
        <v>0.38462000000000002</v>
      </c>
      <c r="BB34">
        <v>7.6923000000000005E-2</v>
      </c>
      <c r="BC34">
        <v>0.15384999999999999</v>
      </c>
      <c r="BD34">
        <v>-0.16667000000000001</v>
      </c>
      <c r="BE34">
        <v>-8.3333000000000004E-2</v>
      </c>
      <c r="BF34">
        <v>0.16667000000000001</v>
      </c>
      <c r="BG34">
        <v>-0.33333000000000002</v>
      </c>
      <c r="BQ34">
        <v>-0.24138000000000001</v>
      </c>
      <c r="BR34">
        <v>-0.44828000000000001</v>
      </c>
      <c r="BS34">
        <v>-0.35714000000000001</v>
      </c>
      <c r="BT34">
        <v>-0.31034</v>
      </c>
      <c r="BU34">
        <v>0.23077</v>
      </c>
      <c r="BV34">
        <v>0.30769000000000002</v>
      </c>
      <c r="BW34">
        <v>-0.23077</v>
      </c>
      <c r="BX34">
        <v>0.38462000000000002</v>
      </c>
      <c r="BY34">
        <v>-0.25</v>
      </c>
      <c r="BZ34">
        <v>-0.58333000000000002</v>
      </c>
      <c r="CA34">
        <v>-0.33333000000000002</v>
      </c>
      <c r="CB34">
        <v>-0.25</v>
      </c>
      <c r="CC34">
        <v>0.31034</v>
      </c>
      <c r="CD34">
        <v>0.24138000000000001</v>
      </c>
      <c r="CE34">
        <v>3.4483E-2</v>
      </c>
      <c r="CF34">
        <v>0.51724000000000003</v>
      </c>
      <c r="CG34">
        <v>0.23077</v>
      </c>
      <c r="CH34">
        <v>0</v>
      </c>
      <c r="CI34">
        <v>0.46154000000000001</v>
      </c>
      <c r="CJ34">
        <v>-7.6923000000000005E-2</v>
      </c>
      <c r="CK34">
        <v>0</v>
      </c>
      <c r="CL34">
        <v>-0.25</v>
      </c>
      <c r="CM34">
        <v>0.18182000000000001</v>
      </c>
      <c r="CN34">
        <v>8.3333000000000004E-2</v>
      </c>
    </row>
    <row r="35" spans="1:92" x14ac:dyDescent="0.2">
      <c r="A35">
        <v>34</v>
      </c>
      <c r="C35">
        <v>-0.24138000000000001</v>
      </c>
      <c r="D35">
        <v>-0.17241000000000001</v>
      </c>
      <c r="E35">
        <v>-0.24138000000000001</v>
      </c>
      <c r="F35">
        <v>-0.58621000000000001</v>
      </c>
      <c r="G35">
        <v>0</v>
      </c>
      <c r="H35">
        <v>-0.15384999999999999</v>
      </c>
      <c r="I35">
        <v>0.28000000000000003</v>
      </c>
      <c r="J35">
        <v>0.38462000000000002</v>
      </c>
      <c r="K35">
        <v>-8.3333000000000004E-2</v>
      </c>
      <c r="L35">
        <v>8.3333000000000004E-2</v>
      </c>
      <c r="M35">
        <v>9.0909000000000004E-2</v>
      </c>
      <c r="N35">
        <v>-8.3333000000000004E-2</v>
      </c>
      <c r="O35">
        <v>0.10345</v>
      </c>
      <c r="P35">
        <v>-0.17241000000000001</v>
      </c>
      <c r="Q35">
        <v>0.24138000000000001</v>
      </c>
      <c r="R35">
        <v>0.51724000000000003</v>
      </c>
      <c r="S35">
        <v>-7.6923000000000005E-2</v>
      </c>
      <c r="T35">
        <v>0</v>
      </c>
      <c r="U35">
        <v>7.6923000000000005E-2</v>
      </c>
      <c r="V35">
        <v>7.6923000000000005E-2</v>
      </c>
      <c r="W35">
        <v>0</v>
      </c>
      <c r="X35">
        <v>8.3333000000000004E-2</v>
      </c>
      <c r="Y35">
        <v>8.3333000000000004E-2</v>
      </c>
      <c r="Z35">
        <v>0</v>
      </c>
      <c r="AJ35">
        <v>0.37930999999999998</v>
      </c>
      <c r="AK35">
        <v>0.31034</v>
      </c>
      <c r="AL35">
        <v>-0.37930999999999998</v>
      </c>
      <c r="AM35">
        <v>-0.69230999999999998</v>
      </c>
      <c r="AN35">
        <v>0.38462000000000002</v>
      </c>
      <c r="AO35">
        <v>7.6923000000000005E-2</v>
      </c>
      <c r="AP35">
        <v>0</v>
      </c>
      <c r="AQ35">
        <v>0.30769000000000002</v>
      </c>
      <c r="AR35">
        <v>-0.25</v>
      </c>
      <c r="AS35">
        <v>0</v>
      </c>
      <c r="AT35">
        <v>0</v>
      </c>
      <c r="AU35">
        <v>5.8824000000000001E-2</v>
      </c>
      <c r="AV35">
        <v>-3.4483E-2</v>
      </c>
      <c r="AW35">
        <v>0</v>
      </c>
      <c r="AX35">
        <v>0.24138000000000001</v>
      </c>
      <c r="AY35">
        <v>0.44828000000000001</v>
      </c>
      <c r="AZ35">
        <v>-0.30769000000000002</v>
      </c>
      <c r="BA35">
        <v>0.15384999999999999</v>
      </c>
      <c r="BB35">
        <v>0.23077</v>
      </c>
      <c r="BC35">
        <v>7.6923000000000005E-2</v>
      </c>
      <c r="BD35">
        <v>-0.33333000000000002</v>
      </c>
      <c r="BE35">
        <v>-0.25</v>
      </c>
      <c r="BF35">
        <v>0.25</v>
      </c>
      <c r="BG35">
        <v>-0.22222</v>
      </c>
      <c r="BQ35">
        <v>-0.10345</v>
      </c>
      <c r="BR35">
        <v>-0.44828000000000001</v>
      </c>
      <c r="BS35">
        <v>-0.35714000000000001</v>
      </c>
      <c r="BT35">
        <v>-0.31034</v>
      </c>
      <c r="BU35">
        <v>0.30769000000000002</v>
      </c>
      <c r="BV35">
        <v>0.38462000000000002</v>
      </c>
      <c r="BW35">
        <v>-0.30769000000000002</v>
      </c>
      <c r="BX35">
        <v>0.38462000000000002</v>
      </c>
      <c r="BY35">
        <v>0</v>
      </c>
      <c r="BZ35">
        <v>-0.5</v>
      </c>
      <c r="CA35">
        <v>-0.33333000000000002</v>
      </c>
      <c r="CB35">
        <v>-0.16667000000000001</v>
      </c>
      <c r="CC35">
        <v>0.24138000000000001</v>
      </c>
      <c r="CD35">
        <v>0.24138000000000001</v>
      </c>
      <c r="CE35">
        <v>3.4483E-2</v>
      </c>
      <c r="CF35">
        <v>0.51724000000000003</v>
      </c>
      <c r="CG35">
        <v>0.30769000000000002</v>
      </c>
      <c r="CH35">
        <v>0.15384999999999999</v>
      </c>
      <c r="CI35">
        <v>0.23077</v>
      </c>
      <c r="CJ35">
        <v>0</v>
      </c>
      <c r="CK35">
        <v>-8.3333000000000004E-2</v>
      </c>
      <c r="CL35">
        <v>-0.25</v>
      </c>
      <c r="CM35">
        <v>0.27272999999999997</v>
      </c>
      <c r="CN35">
        <v>0</v>
      </c>
    </row>
    <row r="36" spans="1:92" x14ac:dyDescent="0.2">
      <c r="A36">
        <v>35</v>
      </c>
      <c r="C36">
        <v>-0.17241000000000001</v>
      </c>
      <c r="D36">
        <v>-0.17241000000000001</v>
      </c>
      <c r="E36">
        <v>-0.24138000000000001</v>
      </c>
      <c r="F36">
        <v>-0.58621000000000001</v>
      </c>
      <c r="G36">
        <v>-0.15384999999999999</v>
      </c>
      <c r="H36">
        <v>-0.15384999999999999</v>
      </c>
      <c r="I36">
        <v>0.2</v>
      </c>
      <c r="J36">
        <v>0.46154000000000001</v>
      </c>
      <c r="K36">
        <v>-0.16667000000000001</v>
      </c>
      <c r="L36">
        <v>0</v>
      </c>
      <c r="M36">
        <v>0</v>
      </c>
      <c r="N36">
        <v>-0.25</v>
      </c>
      <c r="O36">
        <v>3.4483E-2</v>
      </c>
      <c r="P36">
        <v>-0.17241000000000001</v>
      </c>
      <c r="Q36">
        <v>0.31034</v>
      </c>
      <c r="R36">
        <v>0.51724000000000003</v>
      </c>
      <c r="S36">
        <v>-7.6923000000000005E-2</v>
      </c>
      <c r="T36">
        <v>7.6923000000000005E-2</v>
      </c>
      <c r="U36">
        <v>7.6923000000000005E-2</v>
      </c>
      <c r="V36">
        <v>0</v>
      </c>
      <c r="W36">
        <v>-0.16667000000000001</v>
      </c>
      <c r="X36">
        <v>8.3333000000000004E-2</v>
      </c>
      <c r="Y36">
        <v>-8.3333000000000004E-2</v>
      </c>
      <c r="Z36">
        <v>0</v>
      </c>
      <c r="AJ36">
        <v>0.31034</v>
      </c>
      <c r="AK36">
        <v>0.31034</v>
      </c>
      <c r="AL36">
        <v>-0.31034</v>
      </c>
      <c r="AM36">
        <v>-0.53846000000000005</v>
      </c>
      <c r="AN36">
        <v>0.30769000000000002</v>
      </c>
      <c r="AO36">
        <v>0.15384999999999999</v>
      </c>
      <c r="AP36">
        <v>0</v>
      </c>
      <c r="AQ36">
        <v>0.53846000000000005</v>
      </c>
      <c r="AR36">
        <v>-0.16667000000000001</v>
      </c>
      <c r="AS36">
        <v>8.3333000000000004E-2</v>
      </c>
      <c r="AT36">
        <v>0</v>
      </c>
      <c r="AU36">
        <v>0.17646999999999999</v>
      </c>
      <c r="AV36">
        <v>3.4483E-2</v>
      </c>
      <c r="AW36">
        <v>0</v>
      </c>
      <c r="AX36">
        <v>0.31034</v>
      </c>
      <c r="AY36">
        <v>0.51724000000000003</v>
      </c>
      <c r="AZ36">
        <v>-0.15384999999999999</v>
      </c>
      <c r="BA36">
        <v>0.15384999999999999</v>
      </c>
      <c r="BB36">
        <v>0.30769000000000002</v>
      </c>
      <c r="BC36">
        <v>7.6923000000000005E-2</v>
      </c>
      <c r="BD36">
        <v>-0.25</v>
      </c>
      <c r="BE36">
        <v>-0.41666999999999998</v>
      </c>
      <c r="BF36">
        <v>0.16667000000000001</v>
      </c>
      <c r="BG36">
        <v>-0.22222</v>
      </c>
      <c r="BQ36">
        <v>-0.24138000000000001</v>
      </c>
      <c r="BR36">
        <v>-0.37930999999999998</v>
      </c>
      <c r="BS36">
        <v>-0.35714000000000001</v>
      </c>
      <c r="BT36">
        <v>-0.44828000000000001</v>
      </c>
      <c r="BU36">
        <v>0.30769000000000002</v>
      </c>
      <c r="BV36">
        <v>0.23077</v>
      </c>
      <c r="BW36">
        <v>-0.30769000000000002</v>
      </c>
      <c r="BX36">
        <v>0.38462000000000002</v>
      </c>
      <c r="BY36">
        <v>0</v>
      </c>
      <c r="BZ36">
        <v>-0.33333000000000002</v>
      </c>
      <c r="CA36">
        <v>-0.33333000000000002</v>
      </c>
      <c r="CB36">
        <v>-0.16667000000000001</v>
      </c>
      <c r="CC36">
        <v>0.31034</v>
      </c>
      <c r="CD36">
        <v>0.24138000000000001</v>
      </c>
      <c r="CE36">
        <v>3.4483E-2</v>
      </c>
      <c r="CF36">
        <v>0.51724000000000003</v>
      </c>
      <c r="CG36">
        <v>0.15384999999999999</v>
      </c>
      <c r="CH36">
        <v>0</v>
      </c>
      <c r="CI36">
        <v>7.6923000000000005E-2</v>
      </c>
      <c r="CJ36">
        <v>-0.23077</v>
      </c>
      <c r="CK36">
        <v>-8.3333000000000004E-2</v>
      </c>
      <c r="CL36">
        <v>-0.25</v>
      </c>
      <c r="CM36">
        <v>0.36364000000000002</v>
      </c>
      <c r="CN36">
        <v>0</v>
      </c>
    </row>
    <row r="39" spans="1:92" x14ac:dyDescent="0.2">
      <c r="A39" t="s">
        <v>9</v>
      </c>
      <c r="C39">
        <f>AVERAGE(C2:C6)</f>
        <v>-0.22758400000000001</v>
      </c>
      <c r="D39">
        <f t="shared" ref="D39:Z39" si="0">AVERAGE(D2:D6)</f>
        <v>-0.24137800000000001</v>
      </c>
      <c r="E39">
        <f t="shared" si="0"/>
        <v>0.36551800000000001</v>
      </c>
      <c r="F39">
        <f t="shared" si="0"/>
        <v>-0.65517000000000003</v>
      </c>
      <c r="G39">
        <f t="shared" si="0"/>
        <v>0.138464</v>
      </c>
      <c r="H39">
        <f t="shared" si="0"/>
        <v>0</v>
      </c>
      <c r="I39">
        <f t="shared" si="0"/>
        <v>-7.9999999999999984E-3</v>
      </c>
      <c r="J39">
        <f t="shared" si="0"/>
        <v>0.276922</v>
      </c>
      <c r="K39">
        <f t="shared" si="0"/>
        <v>0.183334</v>
      </c>
      <c r="L39">
        <f t="shared" si="0"/>
        <v>-0.10000040000000002</v>
      </c>
      <c r="M39">
        <f t="shared" si="0"/>
        <v>-0.38182199999999999</v>
      </c>
      <c r="N39">
        <f t="shared" si="0"/>
        <v>-5.0000600000000006E-2</v>
      </c>
      <c r="O39">
        <f t="shared" si="0"/>
        <v>-0.18620400000000004</v>
      </c>
      <c r="P39">
        <f t="shared" si="0"/>
        <v>-6.8965999999999975E-3</v>
      </c>
      <c r="Q39">
        <f t="shared" si="0"/>
        <v>0.19999800000000001</v>
      </c>
      <c r="R39">
        <f t="shared" si="0"/>
        <v>0.54482800000000009</v>
      </c>
      <c r="S39">
        <f t="shared" si="0"/>
        <v>-1.5384799999999987E-2</v>
      </c>
      <c r="T39">
        <f t="shared" si="0"/>
        <v>-0.1230786</v>
      </c>
      <c r="U39">
        <f t="shared" si="0"/>
        <v>3.0769200000000003E-2</v>
      </c>
      <c r="V39">
        <f t="shared" si="0"/>
        <v>-0.33846199999999999</v>
      </c>
      <c r="W39">
        <f t="shared" si="0"/>
        <v>-0.23333320000000005</v>
      </c>
      <c r="X39">
        <f t="shared" si="0"/>
        <v>0.21666660000000001</v>
      </c>
      <c r="Y39">
        <f t="shared" si="0"/>
        <v>3.3333399999999999E-2</v>
      </c>
      <c r="Z39">
        <f t="shared" si="0"/>
        <v>-3.33332E-2</v>
      </c>
      <c r="AJ39">
        <f>AVERAGE(AJ2:AJ6)</f>
        <v>6.8966000000000001E-3</v>
      </c>
      <c r="AK39">
        <f t="shared" ref="AK39:BG39" si="1">AVERAGE(AK2:AK6)</f>
        <v>0.24137600000000003</v>
      </c>
      <c r="AL39">
        <f t="shared" si="1"/>
        <v>-0.50344800000000001</v>
      </c>
      <c r="AM39">
        <f t="shared" si="1"/>
        <v>-0.41538799999999998</v>
      </c>
      <c r="AN39">
        <f t="shared" si="1"/>
        <v>0.16923260000000001</v>
      </c>
      <c r="AO39">
        <f t="shared" si="1"/>
        <v>-3.0769999999999999E-2</v>
      </c>
      <c r="AP39">
        <f t="shared" si="1"/>
        <v>3.0769200000000003E-2</v>
      </c>
      <c r="AQ39">
        <f t="shared" si="1"/>
        <v>0.138464</v>
      </c>
      <c r="AR39">
        <f t="shared" si="1"/>
        <v>0.1166666</v>
      </c>
      <c r="AS39">
        <f t="shared" si="1"/>
        <v>-0.1666686</v>
      </c>
      <c r="AT39">
        <f t="shared" si="1"/>
        <v>-0.1000006</v>
      </c>
      <c r="AU39">
        <f t="shared" si="1"/>
        <v>0.45882000000000006</v>
      </c>
      <c r="AV39">
        <f t="shared" si="1"/>
        <v>-2.0689800000000001E-2</v>
      </c>
      <c r="AW39">
        <f t="shared" si="1"/>
        <v>-6.1538599999999999E-2</v>
      </c>
      <c r="AX39">
        <f t="shared" si="1"/>
        <v>0.61379400000000006</v>
      </c>
      <c r="AY39">
        <f t="shared" si="1"/>
        <v>0.65517000000000003</v>
      </c>
      <c r="AZ39">
        <f t="shared" si="1"/>
        <v>-0.52307599999999999</v>
      </c>
      <c r="BA39">
        <f t="shared" si="1"/>
        <v>-0.1230786</v>
      </c>
      <c r="BB39">
        <f t="shared" si="1"/>
        <v>0.41538599999999998</v>
      </c>
      <c r="BC39">
        <f t="shared" si="1"/>
        <v>-4.6155399999999992E-2</v>
      </c>
      <c r="BD39">
        <f t="shared" si="1"/>
        <v>0.11666860000000001</v>
      </c>
      <c r="BE39">
        <f t="shared" si="1"/>
        <v>-0.10000120000000001</v>
      </c>
      <c r="BF39">
        <f t="shared" si="1"/>
        <v>0.23333399999999999</v>
      </c>
      <c r="BG39">
        <f t="shared" si="1"/>
        <v>-0.17777999999999999</v>
      </c>
      <c r="BQ39">
        <f>AVERAGE(BQ2:BQ6)</f>
        <v>-0.10344800000000001</v>
      </c>
      <c r="BR39">
        <f t="shared" ref="BR39:CN39" si="2">AVERAGE(BR2:BR6)</f>
        <v>3.4482200000000005E-2</v>
      </c>
      <c r="BS39">
        <f t="shared" si="2"/>
        <v>-0.25714200000000004</v>
      </c>
      <c r="BT39">
        <f t="shared" si="2"/>
        <v>-0.40689799999999998</v>
      </c>
      <c r="BU39">
        <f t="shared" si="2"/>
        <v>0.20000200000000001</v>
      </c>
      <c r="BV39">
        <f t="shared" si="2"/>
        <v>-0.20000200000000001</v>
      </c>
      <c r="BW39">
        <f t="shared" si="2"/>
        <v>-0.553844</v>
      </c>
      <c r="BX39">
        <f t="shared" si="2"/>
        <v>0.21538599999999999</v>
      </c>
      <c r="BY39">
        <f t="shared" si="2"/>
        <v>-0.19999919999999999</v>
      </c>
      <c r="BZ39">
        <f t="shared" si="2"/>
        <v>-1.66666E-2</v>
      </c>
      <c r="CA39">
        <f t="shared" si="2"/>
        <v>-1.66666E-2</v>
      </c>
      <c r="CB39">
        <f t="shared" si="2"/>
        <v>8.3334600000000009E-2</v>
      </c>
      <c r="CC39">
        <f t="shared" si="2"/>
        <v>0.13103400000000001</v>
      </c>
      <c r="CD39">
        <f t="shared" si="2"/>
        <v>0.32413599999999998</v>
      </c>
      <c r="CE39">
        <f t="shared" si="2"/>
        <v>0.18620400000000004</v>
      </c>
      <c r="CF39">
        <f t="shared" si="2"/>
        <v>0.44828000000000001</v>
      </c>
      <c r="CG39">
        <f t="shared" si="2"/>
        <v>-0.43077000000000004</v>
      </c>
      <c r="CH39">
        <f t="shared" si="2"/>
        <v>-0.49230799999999997</v>
      </c>
      <c r="CI39">
        <f t="shared" si="2"/>
        <v>-0.15384999999999999</v>
      </c>
      <c r="CJ39">
        <f t="shared" si="2"/>
        <v>1.5384000000000004E-2</v>
      </c>
      <c r="CK39">
        <f t="shared" si="2"/>
        <v>0.316664</v>
      </c>
      <c r="CL39">
        <f t="shared" si="2"/>
        <v>0.48333399999999999</v>
      </c>
      <c r="CM39">
        <f t="shared" si="2"/>
        <v>3.6364199999999992E-2</v>
      </c>
      <c r="CN39">
        <f t="shared" si="2"/>
        <v>-0.13333400000000001</v>
      </c>
    </row>
    <row r="40" spans="1:92" x14ac:dyDescent="0.2">
      <c r="A40" t="s">
        <v>10</v>
      </c>
      <c r="C40">
        <f>AVERAGE(C32:C36)</f>
        <v>-0.13103340000000002</v>
      </c>
      <c r="D40">
        <f t="shared" ref="D40:Z40" si="3">AVERAGE(D32:D36)</f>
        <v>-0.17241000000000001</v>
      </c>
      <c r="E40">
        <f t="shared" si="3"/>
        <v>-0.24137800000000001</v>
      </c>
      <c r="F40">
        <f t="shared" si="3"/>
        <v>-0.62758599999999998</v>
      </c>
      <c r="G40">
        <f t="shared" si="3"/>
        <v>-4.6154600000000004E-2</v>
      </c>
      <c r="H40">
        <f t="shared" si="3"/>
        <v>-0.24615800000000002</v>
      </c>
      <c r="I40">
        <f t="shared" si="3"/>
        <v>0.26400000000000001</v>
      </c>
      <c r="J40">
        <f t="shared" si="3"/>
        <v>0.47692400000000001</v>
      </c>
      <c r="K40">
        <f t="shared" si="3"/>
        <v>-0.1333346</v>
      </c>
      <c r="L40">
        <f t="shared" si="3"/>
        <v>8.3334600000000009E-2</v>
      </c>
      <c r="M40">
        <f t="shared" si="3"/>
        <v>7.2727200000000006E-2</v>
      </c>
      <c r="N40">
        <f t="shared" si="3"/>
        <v>-0.26666660000000003</v>
      </c>
      <c r="O40">
        <f t="shared" si="3"/>
        <v>6.2069999999999993E-2</v>
      </c>
      <c r="P40">
        <f t="shared" si="3"/>
        <v>-8.9653800000000006E-2</v>
      </c>
      <c r="Q40">
        <f t="shared" si="3"/>
        <v>0.37930800000000003</v>
      </c>
      <c r="R40">
        <f t="shared" si="3"/>
        <v>0.51724200000000009</v>
      </c>
      <c r="S40">
        <f t="shared" si="3"/>
        <v>-0.10769239999999999</v>
      </c>
      <c r="T40">
        <f t="shared" si="3"/>
        <v>6.1539200000000002E-2</v>
      </c>
      <c r="U40">
        <f t="shared" si="3"/>
        <v>4.6153800000000002E-2</v>
      </c>
      <c r="V40">
        <f t="shared" si="3"/>
        <v>-7.9999999999524896E-7</v>
      </c>
      <c r="W40">
        <f t="shared" si="3"/>
        <v>-0.1166672</v>
      </c>
      <c r="X40">
        <f t="shared" si="3"/>
        <v>0.2166672</v>
      </c>
      <c r="Y40">
        <f t="shared" si="3"/>
        <v>0.11666799999999999</v>
      </c>
      <c r="Z40">
        <f t="shared" si="3"/>
        <v>0.15000059999999998</v>
      </c>
      <c r="AJ40">
        <f>AVERAGE(AJ32:AJ36)</f>
        <v>0.32413400000000003</v>
      </c>
      <c r="AK40">
        <f t="shared" ref="AK40:BG40" si="4">AVERAGE(AK32:AK36)</f>
        <v>0.29654800000000003</v>
      </c>
      <c r="AL40">
        <f t="shared" si="4"/>
        <v>-0.32413600000000004</v>
      </c>
      <c r="AM40">
        <f t="shared" si="4"/>
        <v>-0.55384600000000006</v>
      </c>
      <c r="AN40">
        <f t="shared" si="4"/>
        <v>0.30769200000000002</v>
      </c>
      <c r="AO40">
        <f t="shared" si="4"/>
        <v>0.16923260000000001</v>
      </c>
      <c r="AP40">
        <f t="shared" si="4"/>
        <v>-3.0769999999999999E-2</v>
      </c>
      <c r="AQ40">
        <f t="shared" si="4"/>
        <v>0.4</v>
      </c>
      <c r="AR40">
        <f t="shared" si="4"/>
        <v>-0.1666686</v>
      </c>
      <c r="AS40">
        <f t="shared" si="4"/>
        <v>6.6666400000000001E-2</v>
      </c>
      <c r="AT40">
        <f t="shared" si="4"/>
        <v>-3.33332E-2</v>
      </c>
      <c r="AU40">
        <f t="shared" si="4"/>
        <v>1.1764399999999994E-2</v>
      </c>
      <c r="AV40">
        <f t="shared" si="4"/>
        <v>-0.10344800000000001</v>
      </c>
      <c r="AW40">
        <f t="shared" si="4"/>
        <v>4.6154600000000004E-2</v>
      </c>
      <c r="AX40">
        <f t="shared" si="4"/>
        <v>0.24137800000000001</v>
      </c>
      <c r="AY40">
        <f t="shared" si="4"/>
        <v>0.46207000000000004</v>
      </c>
      <c r="AZ40">
        <f t="shared" si="4"/>
        <v>-0.24615400000000004</v>
      </c>
      <c r="BA40">
        <f t="shared" si="4"/>
        <v>0.27692600000000001</v>
      </c>
      <c r="BB40">
        <f t="shared" si="4"/>
        <v>0.18461659999999999</v>
      </c>
      <c r="BC40">
        <f t="shared" si="4"/>
        <v>7.6923800000000014E-2</v>
      </c>
      <c r="BD40">
        <f t="shared" si="4"/>
        <v>-0.2000006</v>
      </c>
      <c r="BE40">
        <f t="shared" si="4"/>
        <v>-0.21666860000000004</v>
      </c>
      <c r="BF40">
        <f t="shared" si="4"/>
        <v>0.183336</v>
      </c>
      <c r="BG40">
        <f t="shared" si="4"/>
        <v>-0.42222199999999999</v>
      </c>
      <c r="BQ40">
        <f>AVERAGE(BQ32:BQ36)</f>
        <v>-0.2</v>
      </c>
      <c r="BR40">
        <f t="shared" ref="BR40:CN40" si="5">AVERAGE(BR32:BR36)</f>
        <v>-0.42069200000000001</v>
      </c>
      <c r="BS40">
        <f t="shared" si="5"/>
        <v>-0.39999799999999996</v>
      </c>
      <c r="BT40">
        <f t="shared" si="5"/>
        <v>-0.32413600000000004</v>
      </c>
      <c r="BU40">
        <f t="shared" si="5"/>
        <v>0.29230600000000007</v>
      </c>
      <c r="BV40">
        <f t="shared" si="5"/>
        <v>0.276924</v>
      </c>
      <c r="BW40">
        <f t="shared" si="5"/>
        <v>-0.26153799999999999</v>
      </c>
      <c r="BX40">
        <f t="shared" si="5"/>
        <v>0.3384646</v>
      </c>
      <c r="BY40">
        <f t="shared" si="5"/>
        <v>-0.15</v>
      </c>
      <c r="BZ40">
        <f t="shared" si="5"/>
        <v>-0.48333200000000004</v>
      </c>
      <c r="CA40">
        <f t="shared" si="5"/>
        <v>-0.316664</v>
      </c>
      <c r="CB40">
        <f t="shared" si="5"/>
        <v>-0.183336</v>
      </c>
      <c r="CC40">
        <f t="shared" si="5"/>
        <v>0.25517000000000001</v>
      </c>
      <c r="CD40">
        <f t="shared" si="5"/>
        <v>0.24138000000000001</v>
      </c>
      <c r="CE40">
        <f t="shared" si="5"/>
        <v>6.2069799999999994E-2</v>
      </c>
      <c r="CF40">
        <f t="shared" si="5"/>
        <v>0.48965600000000009</v>
      </c>
      <c r="CG40">
        <f t="shared" si="5"/>
        <v>0.21538599999999999</v>
      </c>
      <c r="CH40">
        <f t="shared" si="5"/>
        <v>1.5385399999999997E-2</v>
      </c>
      <c r="CI40">
        <f t="shared" si="5"/>
        <v>0.30769459999999998</v>
      </c>
      <c r="CJ40">
        <f t="shared" si="5"/>
        <v>-1.5384000000000004E-2</v>
      </c>
      <c r="CK40">
        <f t="shared" si="5"/>
        <v>-3.33332E-2</v>
      </c>
      <c r="CL40">
        <f t="shared" si="5"/>
        <v>-0.1666666</v>
      </c>
      <c r="CM40">
        <f t="shared" si="5"/>
        <v>0.254548</v>
      </c>
      <c r="CN40">
        <f t="shared" si="5"/>
        <v>1.66666E-2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35B50-A801-EF4D-85F4-E635F4EDEEC7}">
  <dimension ref="A1:CN40"/>
  <sheetViews>
    <sheetView tabSelected="1" topLeftCell="Z27" workbookViewId="0">
      <selection activeCell="Z40" sqref="A40:XFD40"/>
    </sheetView>
  </sheetViews>
  <sheetFormatPr baseColWidth="10" defaultRowHeight="16" x14ac:dyDescent="0.2"/>
  <sheetData>
    <row r="1" spans="1:92" x14ac:dyDescent="0.2">
      <c r="A1" t="s">
        <v>1</v>
      </c>
      <c r="C1" s="1" t="s">
        <v>0</v>
      </c>
      <c r="AJ1" s="1" t="s">
        <v>2</v>
      </c>
      <c r="BQ1" s="1" t="s">
        <v>3</v>
      </c>
    </row>
    <row r="2" spans="1:92" x14ac:dyDescent="0.2">
      <c r="A2">
        <v>1</v>
      </c>
      <c r="C2">
        <v>0.10345</v>
      </c>
      <c r="D2">
        <v>-0.31034</v>
      </c>
      <c r="E2">
        <v>-0.31034</v>
      </c>
      <c r="F2">
        <v>-7.1429000000000006E-2</v>
      </c>
      <c r="G2">
        <v>0.30769000000000002</v>
      </c>
      <c r="H2">
        <v>0</v>
      </c>
      <c r="I2">
        <v>-0.23077</v>
      </c>
      <c r="J2">
        <v>7.6923000000000005E-2</v>
      </c>
      <c r="K2">
        <v>-0.58333000000000002</v>
      </c>
      <c r="L2">
        <v>-0.25</v>
      </c>
      <c r="M2">
        <v>-0.16667000000000001</v>
      </c>
      <c r="N2">
        <v>0.25</v>
      </c>
      <c r="O2">
        <v>0.79310000000000003</v>
      </c>
      <c r="P2">
        <v>0.17241000000000001</v>
      </c>
      <c r="Q2">
        <v>0.51724000000000003</v>
      </c>
      <c r="R2">
        <v>0.51724000000000003</v>
      </c>
      <c r="S2">
        <v>0.30769000000000002</v>
      </c>
      <c r="T2">
        <v>7.6923000000000005E-2</v>
      </c>
      <c r="U2">
        <v>0.61538000000000004</v>
      </c>
      <c r="V2">
        <v>0.30769000000000002</v>
      </c>
      <c r="W2">
        <v>0.75</v>
      </c>
      <c r="X2">
        <v>0.41666999999999998</v>
      </c>
      <c r="Y2">
        <v>0.33333000000000002</v>
      </c>
      <c r="Z2">
        <v>0.41666999999999998</v>
      </c>
      <c r="AJ2">
        <v>0.44828000000000001</v>
      </c>
      <c r="AK2">
        <v>0</v>
      </c>
      <c r="AL2">
        <v>0.65517000000000003</v>
      </c>
      <c r="AM2">
        <v>0.17241000000000001</v>
      </c>
      <c r="AN2">
        <v>0.23077</v>
      </c>
      <c r="AO2">
        <v>0.38462000000000002</v>
      </c>
      <c r="AP2">
        <v>0.61538000000000004</v>
      </c>
      <c r="AQ2">
        <v>0</v>
      </c>
      <c r="AR2">
        <v>-0.41666999999999998</v>
      </c>
      <c r="AS2">
        <v>0.33333000000000002</v>
      </c>
      <c r="AT2">
        <v>0.16667000000000001</v>
      </c>
      <c r="AU2">
        <v>-0.16667000000000001</v>
      </c>
      <c r="AV2">
        <v>0.51724000000000003</v>
      </c>
      <c r="AW2">
        <v>0.44828000000000001</v>
      </c>
      <c r="AX2">
        <v>0.51724000000000003</v>
      </c>
      <c r="AY2">
        <v>0.31034</v>
      </c>
      <c r="AZ2">
        <v>-7.6923000000000005E-2</v>
      </c>
      <c r="BA2">
        <v>-0.23077</v>
      </c>
      <c r="BB2">
        <v>0.38462000000000002</v>
      </c>
      <c r="BC2">
        <v>0.23077</v>
      </c>
      <c r="BD2">
        <v>0.41666999999999998</v>
      </c>
      <c r="BE2">
        <v>0.83333000000000002</v>
      </c>
      <c r="BF2">
        <v>8.3333000000000004E-2</v>
      </c>
      <c r="BG2">
        <v>0.5</v>
      </c>
      <c r="BQ2">
        <v>0.31034</v>
      </c>
      <c r="BR2">
        <v>0.23077</v>
      </c>
      <c r="BS2">
        <v>0.17241000000000001</v>
      </c>
      <c r="BT2">
        <v>0.51724000000000003</v>
      </c>
      <c r="BU2">
        <v>-0.15384999999999999</v>
      </c>
      <c r="BV2">
        <v>0.15384999999999999</v>
      </c>
      <c r="BW2">
        <v>0.53846000000000005</v>
      </c>
      <c r="BX2">
        <v>7.6923000000000005E-2</v>
      </c>
      <c r="BY2">
        <v>8.3333000000000004E-2</v>
      </c>
      <c r="BZ2">
        <v>-8.3333000000000004E-2</v>
      </c>
      <c r="CA2">
        <v>0.16667000000000001</v>
      </c>
      <c r="CB2">
        <v>0.5</v>
      </c>
      <c r="CC2">
        <v>0.37930999999999998</v>
      </c>
      <c r="CD2">
        <v>0.65517000000000003</v>
      </c>
      <c r="CE2">
        <v>0.58621000000000001</v>
      </c>
      <c r="CF2">
        <v>0.44828000000000001</v>
      </c>
      <c r="CG2">
        <v>0.30769000000000002</v>
      </c>
      <c r="CH2">
        <v>0.38462000000000002</v>
      </c>
      <c r="CI2">
        <v>0.23077</v>
      </c>
      <c r="CJ2">
        <v>7.6923000000000005E-2</v>
      </c>
      <c r="CK2">
        <v>0.75</v>
      </c>
      <c r="CL2">
        <v>0.41666999999999998</v>
      </c>
      <c r="CM2">
        <v>0.41666999999999998</v>
      </c>
      <c r="CN2">
        <v>0.66666999999999998</v>
      </c>
    </row>
    <row r="3" spans="1:92" x14ac:dyDescent="0.2">
      <c r="A3">
        <v>2</v>
      </c>
      <c r="C3">
        <v>3.4483E-2</v>
      </c>
      <c r="D3">
        <v>-0.17241000000000001</v>
      </c>
      <c r="E3">
        <v>-0.31034</v>
      </c>
      <c r="F3">
        <v>-7.1429000000000006E-2</v>
      </c>
      <c r="G3">
        <v>0.15384999999999999</v>
      </c>
      <c r="H3">
        <v>-7.6923000000000005E-2</v>
      </c>
      <c r="I3">
        <v>-0.15384999999999999</v>
      </c>
      <c r="J3">
        <v>0</v>
      </c>
      <c r="K3">
        <v>-0.5</v>
      </c>
      <c r="L3">
        <v>-8.3333000000000004E-2</v>
      </c>
      <c r="M3">
        <v>-8.3333000000000004E-2</v>
      </c>
      <c r="N3">
        <v>0.16667000000000001</v>
      </c>
      <c r="O3">
        <v>0.79310000000000003</v>
      </c>
      <c r="P3">
        <v>0.31034</v>
      </c>
      <c r="Q3">
        <v>0.51724000000000003</v>
      </c>
      <c r="R3">
        <v>0.37930999999999998</v>
      </c>
      <c r="S3">
        <v>0.46154000000000001</v>
      </c>
      <c r="T3">
        <v>0.15384999999999999</v>
      </c>
      <c r="U3">
        <v>0.61538000000000004</v>
      </c>
      <c r="V3">
        <v>0.30769000000000002</v>
      </c>
      <c r="W3">
        <v>0.75</v>
      </c>
      <c r="X3">
        <v>0.41666999999999998</v>
      </c>
      <c r="Y3">
        <v>0.25</v>
      </c>
      <c r="Z3">
        <v>0.33333000000000002</v>
      </c>
      <c r="AJ3">
        <v>0.24138000000000001</v>
      </c>
      <c r="AK3">
        <v>0</v>
      </c>
      <c r="AL3">
        <v>0.58621000000000001</v>
      </c>
      <c r="AM3">
        <v>0.17241000000000001</v>
      </c>
      <c r="AN3">
        <v>0.23077</v>
      </c>
      <c r="AO3">
        <v>7.6923000000000005E-2</v>
      </c>
      <c r="AP3">
        <v>0.61538000000000004</v>
      </c>
      <c r="AQ3">
        <v>0</v>
      </c>
      <c r="AR3">
        <v>-0.41666999999999998</v>
      </c>
      <c r="AS3">
        <v>0.33333000000000002</v>
      </c>
      <c r="AT3">
        <v>0.16667000000000001</v>
      </c>
      <c r="AU3">
        <v>-0.16667000000000001</v>
      </c>
      <c r="AV3">
        <v>0.44828000000000001</v>
      </c>
      <c r="AW3">
        <v>0.44828000000000001</v>
      </c>
      <c r="AX3">
        <v>0.51724000000000003</v>
      </c>
      <c r="AY3">
        <v>0.31034</v>
      </c>
      <c r="AZ3">
        <v>-7.6923000000000005E-2</v>
      </c>
      <c r="BA3">
        <v>-0.30769000000000002</v>
      </c>
      <c r="BB3">
        <v>0.38462000000000002</v>
      </c>
      <c r="BC3">
        <v>0.23077</v>
      </c>
      <c r="BD3">
        <v>0.41666999999999998</v>
      </c>
      <c r="BE3">
        <v>0.91666999999999998</v>
      </c>
      <c r="BF3">
        <v>8.3333000000000004E-2</v>
      </c>
      <c r="BG3">
        <v>0.5</v>
      </c>
      <c r="BQ3">
        <v>0.37930999999999998</v>
      </c>
      <c r="BR3">
        <v>0.23077</v>
      </c>
      <c r="BS3">
        <v>0.10345</v>
      </c>
      <c r="BT3">
        <v>0.51724000000000003</v>
      </c>
      <c r="BU3">
        <v>-7.6923000000000005E-2</v>
      </c>
      <c r="BV3">
        <v>0.30769000000000002</v>
      </c>
      <c r="BW3">
        <v>0.46154000000000001</v>
      </c>
      <c r="BX3">
        <v>7.6923000000000005E-2</v>
      </c>
      <c r="BY3">
        <v>8.3333000000000004E-2</v>
      </c>
      <c r="BZ3">
        <v>-8.3333000000000004E-2</v>
      </c>
      <c r="CA3">
        <v>0.33333000000000002</v>
      </c>
      <c r="CB3">
        <v>0.5</v>
      </c>
      <c r="CC3">
        <v>0.37930999999999998</v>
      </c>
      <c r="CD3">
        <v>0.65517000000000003</v>
      </c>
      <c r="CE3">
        <v>0.58621000000000001</v>
      </c>
      <c r="CF3">
        <v>0.37930999999999998</v>
      </c>
      <c r="CG3">
        <v>0.23077</v>
      </c>
      <c r="CH3">
        <v>0.53846000000000005</v>
      </c>
      <c r="CI3">
        <v>0.23077</v>
      </c>
      <c r="CJ3">
        <v>-7.6923000000000005E-2</v>
      </c>
      <c r="CK3">
        <v>0.75</v>
      </c>
      <c r="CL3">
        <v>0.5</v>
      </c>
      <c r="CM3">
        <v>0.41666999999999998</v>
      </c>
      <c r="CN3">
        <v>0.66666999999999998</v>
      </c>
    </row>
    <row r="4" spans="1:92" x14ac:dyDescent="0.2">
      <c r="A4">
        <v>3</v>
      </c>
      <c r="C4">
        <v>-0.10345</v>
      </c>
      <c r="D4">
        <v>-0.17241000000000001</v>
      </c>
      <c r="E4">
        <v>-0.31034</v>
      </c>
      <c r="F4">
        <v>0</v>
      </c>
      <c r="G4">
        <v>7.6923000000000005E-2</v>
      </c>
      <c r="H4">
        <v>-7.6923000000000005E-2</v>
      </c>
      <c r="I4">
        <v>-0.15384999999999999</v>
      </c>
      <c r="J4">
        <v>7.6923000000000005E-2</v>
      </c>
      <c r="K4">
        <v>-0.5</v>
      </c>
      <c r="L4">
        <v>-8.3333000000000004E-2</v>
      </c>
      <c r="M4">
        <v>0</v>
      </c>
      <c r="N4">
        <v>0.25</v>
      </c>
      <c r="O4">
        <v>0.72414000000000001</v>
      </c>
      <c r="P4">
        <v>0.31034</v>
      </c>
      <c r="Q4">
        <v>0.58621000000000001</v>
      </c>
      <c r="R4">
        <v>0.44828000000000001</v>
      </c>
      <c r="S4">
        <v>0.46154000000000001</v>
      </c>
      <c r="T4">
        <v>0.15384999999999999</v>
      </c>
      <c r="U4">
        <v>0.69230999999999998</v>
      </c>
      <c r="V4">
        <v>0.46154000000000001</v>
      </c>
      <c r="W4">
        <v>0.75</v>
      </c>
      <c r="X4">
        <v>0.5</v>
      </c>
      <c r="Y4">
        <v>0.33333000000000002</v>
      </c>
      <c r="Z4">
        <v>0.33333000000000002</v>
      </c>
      <c r="AJ4">
        <v>0.24138000000000001</v>
      </c>
      <c r="AK4">
        <v>0</v>
      </c>
      <c r="AL4">
        <v>0.58621000000000001</v>
      </c>
      <c r="AM4">
        <v>0.17241000000000001</v>
      </c>
      <c r="AN4">
        <v>0.30769000000000002</v>
      </c>
      <c r="AO4">
        <v>0.15384999999999999</v>
      </c>
      <c r="AP4">
        <v>0.53846000000000005</v>
      </c>
      <c r="AQ4">
        <v>0</v>
      </c>
      <c r="AR4">
        <v>-0.33333000000000002</v>
      </c>
      <c r="AS4">
        <v>0.33333000000000002</v>
      </c>
      <c r="AT4">
        <v>0.16667000000000001</v>
      </c>
      <c r="AU4">
        <v>0</v>
      </c>
      <c r="AV4">
        <v>0.44828000000000001</v>
      </c>
      <c r="AW4">
        <v>0.44828000000000001</v>
      </c>
      <c r="AX4">
        <v>0.51724000000000003</v>
      </c>
      <c r="AY4">
        <v>0.37930999999999998</v>
      </c>
      <c r="AZ4">
        <v>-0.15384999999999999</v>
      </c>
      <c r="BA4">
        <v>-0.30769000000000002</v>
      </c>
      <c r="BB4">
        <v>0.46154000000000001</v>
      </c>
      <c r="BC4">
        <v>0.38462000000000002</v>
      </c>
      <c r="BD4">
        <v>0.41666999999999998</v>
      </c>
      <c r="BE4">
        <v>0.83333000000000002</v>
      </c>
      <c r="BF4">
        <v>0.16667000000000001</v>
      </c>
      <c r="BG4">
        <v>0.33333000000000002</v>
      </c>
      <c r="BQ4">
        <v>0.31034</v>
      </c>
      <c r="BR4">
        <v>0.15384999999999999</v>
      </c>
      <c r="BS4">
        <v>0.10345</v>
      </c>
      <c r="BT4">
        <v>0.51724000000000003</v>
      </c>
      <c r="BU4">
        <v>-7.6923000000000005E-2</v>
      </c>
      <c r="BV4">
        <v>0.15384999999999999</v>
      </c>
      <c r="BW4">
        <v>0.30769000000000002</v>
      </c>
      <c r="BX4">
        <v>-7.6923000000000005E-2</v>
      </c>
      <c r="BY4">
        <v>8.3333000000000004E-2</v>
      </c>
      <c r="BZ4">
        <v>-8.3333000000000004E-2</v>
      </c>
      <c r="CA4">
        <v>0.41666999999999998</v>
      </c>
      <c r="CB4">
        <v>0.58333000000000002</v>
      </c>
      <c r="CC4">
        <v>0.44828000000000001</v>
      </c>
      <c r="CD4">
        <v>0.65517000000000003</v>
      </c>
      <c r="CE4">
        <v>0.58621000000000001</v>
      </c>
      <c r="CF4">
        <v>0.24138000000000001</v>
      </c>
      <c r="CG4">
        <v>0.15384999999999999</v>
      </c>
      <c r="CH4">
        <v>0.53846000000000005</v>
      </c>
      <c r="CI4">
        <v>0.30769000000000002</v>
      </c>
      <c r="CJ4">
        <v>0.23077</v>
      </c>
      <c r="CK4">
        <v>0.66666999999999998</v>
      </c>
      <c r="CL4">
        <v>0.5</v>
      </c>
      <c r="CM4">
        <v>0.41666999999999998</v>
      </c>
      <c r="CN4">
        <v>0.66666999999999998</v>
      </c>
    </row>
    <row r="5" spans="1:92" x14ac:dyDescent="0.2">
      <c r="A5">
        <v>4</v>
      </c>
      <c r="C5">
        <v>-0.17241000000000001</v>
      </c>
      <c r="D5">
        <v>-0.24138000000000001</v>
      </c>
      <c r="E5">
        <v>-0.31034</v>
      </c>
      <c r="F5">
        <v>0</v>
      </c>
      <c r="G5">
        <v>0</v>
      </c>
      <c r="H5">
        <v>0</v>
      </c>
      <c r="I5">
        <v>-0.15384999999999999</v>
      </c>
      <c r="J5">
        <v>0.30769000000000002</v>
      </c>
      <c r="K5">
        <v>-0.5</v>
      </c>
      <c r="L5">
        <v>-8.3333000000000004E-2</v>
      </c>
      <c r="M5">
        <v>8.3333000000000004E-2</v>
      </c>
      <c r="N5">
        <v>0.33333000000000002</v>
      </c>
      <c r="O5">
        <v>0.72414000000000001</v>
      </c>
      <c r="P5">
        <v>0.31034</v>
      </c>
      <c r="Q5">
        <v>0.58621000000000001</v>
      </c>
      <c r="R5">
        <v>0.44828000000000001</v>
      </c>
      <c r="S5">
        <v>0.30769000000000002</v>
      </c>
      <c r="T5">
        <v>0.23077</v>
      </c>
      <c r="U5">
        <v>0.69230999999999998</v>
      </c>
      <c r="V5">
        <v>0.46154000000000001</v>
      </c>
      <c r="W5">
        <v>0.75</v>
      </c>
      <c r="X5">
        <v>0.41666999999999998</v>
      </c>
      <c r="Y5">
        <v>0.33333000000000002</v>
      </c>
      <c r="Z5">
        <v>0.41666999999999998</v>
      </c>
      <c r="AJ5">
        <v>0.17241000000000001</v>
      </c>
      <c r="AK5">
        <v>0</v>
      </c>
      <c r="AL5">
        <v>0.58621000000000001</v>
      </c>
      <c r="AM5">
        <v>0.17241000000000001</v>
      </c>
      <c r="AN5">
        <v>0.23077</v>
      </c>
      <c r="AO5">
        <v>0</v>
      </c>
      <c r="AP5">
        <v>0.53846000000000005</v>
      </c>
      <c r="AQ5">
        <v>0</v>
      </c>
      <c r="AR5">
        <v>-0.33333000000000002</v>
      </c>
      <c r="AS5">
        <v>0.25</v>
      </c>
      <c r="AT5">
        <v>0.16667000000000001</v>
      </c>
      <c r="AU5">
        <v>-0.16667000000000001</v>
      </c>
      <c r="AV5">
        <v>0.51724000000000003</v>
      </c>
      <c r="AW5">
        <v>0.37930999999999998</v>
      </c>
      <c r="AX5">
        <v>0.51724000000000003</v>
      </c>
      <c r="AY5">
        <v>0.37930999999999998</v>
      </c>
      <c r="AZ5">
        <v>-0.23077</v>
      </c>
      <c r="BA5">
        <v>-0.30769000000000002</v>
      </c>
      <c r="BB5">
        <v>0.30769000000000002</v>
      </c>
      <c r="BC5">
        <v>0.38462000000000002</v>
      </c>
      <c r="BD5">
        <v>0.41666999999999998</v>
      </c>
      <c r="BE5">
        <v>0.83333000000000002</v>
      </c>
      <c r="BF5">
        <v>0.16667000000000001</v>
      </c>
      <c r="BG5">
        <v>0.41666999999999998</v>
      </c>
      <c r="BQ5">
        <v>0.31034</v>
      </c>
      <c r="BR5">
        <v>0.15384999999999999</v>
      </c>
      <c r="BS5">
        <v>0.10345</v>
      </c>
      <c r="BT5">
        <v>0.51724000000000003</v>
      </c>
      <c r="BU5">
        <v>-0.15384999999999999</v>
      </c>
      <c r="BV5">
        <v>7.6923000000000005E-2</v>
      </c>
      <c r="BW5">
        <v>0.15384999999999999</v>
      </c>
      <c r="BX5">
        <v>-7.6923000000000005E-2</v>
      </c>
      <c r="BY5">
        <v>0</v>
      </c>
      <c r="BZ5">
        <v>-0.16667000000000001</v>
      </c>
      <c r="CA5">
        <v>0.41666999999999998</v>
      </c>
      <c r="CB5">
        <v>0.41666999999999998</v>
      </c>
      <c r="CC5">
        <v>0.44828000000000001</v>
      </c>
      <c r="CD5">
        <v>0.65517000000000003</v>
      </c>
      <c r="CE5">
        <v>0.58621000000000001</v>
      </c>
      <c r="CF5">
        <v>0.24138000000000001</v>
      </c>
      <c r="CG5">
        <v>7.6923000000000005E-2</v>
      </c>
      <c r="CH5">
        <v>0.15384999999999999</v>
      </c>
      <c r="CI5">
        <v>0.30769000000000002</v>
      </c>
      <c r="CJ5">
        <v>0.23077</v>
      </c>
      <c r="CK5">
        <v>0.66666999999999998</v>
      </c>
      <c r="CL5">
        <v>0.41666999999999998</v>
      </c>
      <c r="CM5">
        <v>0.5</v>
      </c>
      <c r="CN5">
        <v>0.66666999999999998</v>
      </c>
    </row>
    <row r="6" spans="1:92" x14ac:dyDescent="0.2">
      <c r="A6">
        <v>5</v>
      </c>
      <c r="C6">
        <v>-0.24138000000000001</v>
      </c>
      <c r="D6">
        <v>-0.31034</v>
      </c>
      <c r="E6">
        <v>-0.24138000000000001</v>
      </c>
      <c r="F6">
        <v>0</v>
      </c>
      <c r="G6">
        <v>-7.6923000000000005E-2</v>
      </c>
      <c r="H6">
        <v>-7.6923000000000005E-2</v>
      </c>
      <c r="I6">
        <v>-0.15384999999999999</v>
      </c>
      <c r="J6">
        <v>0.15384999999999999</v>
      </c>
      <c r="K6">
        <v>-0.41666999999999998</v>
      </c>
      <c r="L6">
        <v>-8.3333000000000004E-2</v>
      </c>
      <c r="M6">
        <v>0.16667000000000001</v>
      </c>
      <c r="N6">
        <v>0.33333000000000002</v>
      </c>
      <c r="O6">
        <v>0.51724000000000003</v>
      </c>
      <c r="P6">
        <v>0.31034</v>
      </c>
      <c r="Q6">
        <v>0.51724000000000003</v>
      </c>
      <c r="R6">
        <v>0.44828000000000001</v>
      </c>
      <c r="S6">
        <v>0.30769000000000002</v>
      </c>
      <c r="T6">
        <v>0</v>
      </c>
      <c r="U6">
        <v>0.69230999999999998</v>
      </c>
      <c r="V6">
        <v>0.38462000000000002</v>
      </c>
      <c r="W6">
        <v>0.83333000000000002</v>
      </c>
      <c r="X6">
        <v>0.41666999999999998</v>
      </c>
      <c r="Y6">
        <v>0.25</v>
      </c>
      <c r="Z6">
        <v>0.25</v>
      </c>
      <c r="AJ6">
        <v>0.17241000000000001</v>
      </c>
      <c r="AK6">
        <v>0</v>
      </c>
      <c r="AL6">
        <v>0.58621000000000001</v>
      </c>
      <c r="AM6">
        <v>0.17241000000000001</v>
      </c>
      <c r="AN6">
        <v>0.15384999999999999</v>
      </c>
      <c r="AO6">
        <v>0</v>
      </c>
      <c r="AP6">
        <v>0.46154000000000001</v>
      </c>
      <c r="AQ6">
        <v>0</v>
      </c>
      <c r="AR6">
        <v>-0.25</v>
      </c>
      <c r="AS6">
        <v>0.16667000000000001</v>
      </c>
      <c r="AT6">
        <v>0.16667000000000001</v>
      </c>
      <c r="AU6">
        <v>-8.3333000000000004E-2</v>
      </c>
      <c r="AV6">
        <v>0.37930999999999998</v>
      </c>
      <c r="AW6">
        <v>0.37930999999999998</v>
      </c>
      <c r="AX6">
        <v>0.51724000000000003</v>
      </c>
      <c r="AY6">
        <v>0.24138000000000001</v>
      </c>
      <c r="AZ6">
        <v>-0.15384999999999999</v>
      </c>
      <c r="BA6">
        <v>-0.23077</v>
      </c>
      <c r="BB6">
        <v>0.23077</v>
      </c>
      <c r="BC6">
        <v>0.38462000000000002</v>
      </c>
      <c r="BD6">
        <v>0.41666999999999998</v>
      </c>
      <c r="BE6">
        <v>0.91666999999999998</v>
      </c>
      <c r="BF6">
        <v>8.3333000000000004E-2</v>
      </c>
      <c r="BG6">
        <v>0.33333000000000002</v>
      </c>
      <c r="BQ6">
        <v>0.17241000000000001</v>
      </c>
      <c r="BR6">
        <v>0.15384999999999999</v>
      </c>
      <c r="BS6">
        <v>-3.4483E-2</v>
      </c>
      <c r="BT6">
        <v>0.44828000000000001</v>
      </c>
      <c r="BU6">
        <v>-0.23077</v>
      </c>
      <c r="BV6">
        <v>-7.6923000000000005E-2</v>
      </c>
      <c r="BW6">
        <v>0.23077</v>
      </c>
      <c r="BX6">
        <v>-7.6923000000000005E-2</v>
      </c>
      <c r="BY6">
        <v>-8.3333000000000004E-2</v>
      </c>
      <c r="BZ6">
        <v>8.3333000000000004E-2</v>
      </c>
      <c r="CA6">
        <v>0.41666999999999998</v>
      </c>
      <c r="CB6">
        <v>0.41666999999999998</v>
      </c>
      <c r="CC6">
        <v>0.37930999999999998</v>
      </c>
      <c r="CD6">
        <v>0.58621000000000001</v>
      </c>
      <c r="CE6">
        <v>0.58621000000000001</v>
      </c>
      <c r="CF6">
        <v>0.17241000000000001</v>
      </c>
      <c r="CG6">
        <v>0</v>
      </c>
      <c r="CH6">
        <v>0.38462000000000002</v>
      </c>
      <c r="CI6">
        <v>0.30769000000000002</v>
      </c>
      <c r="CJ6">
        <v>0.15384999999999999</v>
      </c>
      <c r="CK6">
        <v>0.66666999999999998</v>
      </c>
      <c r="CL6">
        <v>0.33333000000000002</v>
      </c>
      <c r="CM6">
        <v>0.41666999999999998</v>
      </c>
      <c r="CN6">
        <v>0.66666999999999998</v>
      </c>
    </row>
    <row r="7" spans="1:92" x14ac:dyDescent="0.2">
      <c r="A7">
        <v>6</v>
      </c>
      <c r="C7">
        <v>-0.31034</v>
      </c>
      <c r="D7">
        <v>-0.24138000000000001</v>
      </c>
      <c r="E7">
        <v>-0.31034</v>
      </c>
      <c r="F7">
        <v>0.14285999999999999</v>
      </c>
      <c r="G7">
        <v>-0.15384999999999999</v>
      </c>
      <c r="H7">
        <v>-0.23077</v>
      </c>
      <c r="I7">
        <v>7.6923000000000005E-2</v>
      </c>
      <c r="J7">
        <v>0.15384999999999999</v>
      </c>
      <c r="K7">
        <v>-0.33333000000000002</v>
      </c>
      <c r="L7">
        <v>-0.16667000000000001</v>
      </c>
      <c r="M7">
        <v>-8.3333000000000004E-2</v>
      </c>
      <c r="N7">
        <v>0.16667000000000001</v>
      </c>
      <c r="O7">
        <v>0.58621000000000001</v>
      </c>
      <c r="P7">
        <v>0.17241000000000001</v>
      </c>
      <c r="Q7">
        <v>0.44828000000000001</v>
      </c>
      <c r="R7">
        <v>0.24138000000000001</v>
      </c>
      <c r="S7">
        <v>0.15384999999999999</v>
      </c>
      <c r="T7">
        <v>0</v>
      </c>
      <c r="U7">
        <v>0.53846000000000005</v>
      </c>
      <c r="V7">
        <v>0.30769000000000002</v>
      </c>
      <c r="W7">
        <v>0.83333000000000002</v>
      </c>
      <c r="X7">
        <v>8.3333000000000004E-2</v>
      </c>
      <c r="Y7">
        <v>0.25</v>
      </c>
      <c r="Z7">
        <v>0.25</v>
      </c>
      <c r="AJ7">
        <v>3.4483E-2</v>
      </c>
      <c r="AK7">
        <v>7.6923000000000005E-2</v>
      </c>
      <c r="AL7">
        <v>0.37930999999999998</v>
      </c>
      <c r="AM7">
        <v>0.10345</v>
      </c>
      <c r="AN7">
        <v>7.6923000000000005E-2</v>
      </c>
      <c r="AO7">
        <v>-0.15384999999999999</v>
      </c>
      <c r="AP7">
        <v>0.53846000000000005</v>
      </c>
      <c r="AQ7">
        <v>-7.6923000000000005E-2</v>
      </c>
      <c r="AR7">
        <v>-0.25</v>
      </c>
      <c r="AS7">
        <v>0</v>
      </c>
      <c r="AT7">
        <v>-0.16667000000000001</v>
      </c>
      <c r="AU7">
        <v>-0.16667000000000001</v>
      </c>
      <c r="AV7">
        <v>0.17241000000000001</v>
      </c>
      <c r="AW7">
        <v>0.31034</v>
      </c>
      <c r="AX7">
        <v>0.51724000000000003</v>
      </c>
      <c r="AY7">
        <v>0.17241000000000001</v>
      </c>
      <c r="AZ7">
        <v>-0.30769000000000002</v>
      </c>
      <c r="BA7">
        <v>-0.23077</v>
      </c>
      <c r="BB7">
        <v>0.38462000000000002</v>
      </c>
      <c r="BC7">
        <v>0.23077</v>
      </c>
      <c r="BD7">
        <v>0.58333000000000002</v>
      </c>
      <c r="BE7">
        <v>0.75</v>
      </c>
      <c r="BF7">
        <v>8.3333000000000004E-2</v>
      </c>
      <c r="BG7">
        <v>0.33333000000000002</v>
      </c>
      <c r="BQ7">
        <v>0.24138000000000001</v>
      </c>
      <c r="BR7">
        <v>0.23077</v>
      </c>
      <c r="BS7">
        <v>0.17241000000000001</v>
      </c>
      <c r="BT7">
        <v>0.58621000000000001</v>
      </c>
      <c r="BU7">
        <v>-0.46154000000000001</v>
      </c>
      <c r="BV7">
        <v>0</v>
      </c>
      <c r="BW7">
        <v>0.30769000000000002</v>
      </c>
      <c r="BX7">
        <v>-0.23077</v>
      </c>
      <c r="BY7">
        <v>0</v>
      </c>
      <c r="BZ7">
        <v>-0.25</v>
      </c>
      <c r="CA7">
        <v>0.58333000000000002</v>
      </c>
      <c r="CB7">
        <v>0.41666999999999998</v>
      </c>
      <c r="CC7">
        <v>0.24138000000000001</v>
      </c>
      <c r="CD7">
        <v>0.44828000000000001</v>
      </c>
      <c r="CE7">
        <v>0.44828000000000001</v>
      </c>
      <c r="CF7">
        <v>-3.4483E-2</v>
      </c>
      <c r="CG7">
        <v>-0.15384999999999999</v>
      </c>
      <c r="CH7">
        <v>0.30769000000000002</v>
      </c>
      <c r="CI7">
        <v>0.23077</v>
      </c>
      <c r="CJ7">
        <v>-7.6923000000000005E-2</v>
      </c>
      <c r="CK7">
        <v>0.66666999999999998</v>
      </c>
      <c r="CL7">
        <v>0.41666999999999998</v>
      </c>
      <c r="CM7">
        <v>0.33333000000000002</v>
      </c>
      <c r="CN7">
        <v>0.41666999999999998</v>
      </c>
    </row>
    <row r="8" spans="1:92" x14ac:dyDescent="0.2">
      <c r="A8">
        <v>7</v>
      </c>
      <c r="C8">
        <v>-0.44828000000000001</v>
      </c>
      <c r="D8">
        <v>-0.51724000000000003</v>
      </c>
      <c r="E8">
        <v>-0.31034</v>
      </c>
      <c r="F8">
        <v>0</v>
      </c>
      <c r="G8">
        <v>-0.38462000000000002</v>
      </c>
      <c r="H8">
        <v>-0.15384999999999999</v>
      </c>
      <c r="I8">
        <v>0</v>
      </c>
      <c r="J8">
        <v>-0.15384999999999999</v>
      </c>
      <c r="K8">
        <v>-0.41666999999999998</v>
      </c>
      <c r="L8">
        <v>-0.25</v>
      </c>
      <c r="M8">
        <v>-8.3333000000000004E-2</v>
      </c>
      <c r="N8">
        <v>0</v>
      </c>
      <c r="O8">
        <v>0.44828000000000001</v>
      </c>
      <c r="P8">
        <v>-0.17241000000000001</v>
      </c>
      <c r="Q8">
        <v>0.31034</v>
      </c>
      <c r="R8">
        <v>0.24138000000000001</v>
      </c>
      <c r="S8">
        <v>-0.30769000000000002</v>
      </c>
      <c r="T8">
        <v>-0.15384999999999999</v>
      </c>
      <c r="U8">
        <v>7.6923000000000005E-2</v>
      </c>
      <c r="V8">
        <v>7.6923000000000005E-2</v>
      </c>
      <c r="W8">
        <v>0.75</v>
      </c>
      <c r="X8">
        <v>0</v>
      </c>
      <c r="Y8">
        <v>8.3333000000000004E-2</v>
      </c>
      <c r="Z8">
        <v>-0.25</v>
      </c>
      <c r="AJ8">
        <v>-0.24138000000000001</v>
      </c>
      <c r="AK8">
        <v>-0.15384999999999999</v>
      </c>
      <c r="AL8">
        <v>0.24138000000000001</v>
      </c>
      <c r="AM8">
        <v>-3.4483E-2</v>
      </c>
      <c r="AN8">
        <v>-0.15384999999999999</v>
      </c>
      <c r="AO8">
        <v>-0.30769000000000002</v>
      </c>
      <c r="AP8">
        <v>0.23077</v>
      </c>
      <c r="AQ8">
        <v>-0.30769000000000002</v>
      </c>
      <c r="AR8">
        <v>-0.16667000000000001</v>
      </c>
      <c r="AS8">
        <v>-8.3333000000000004E-2</v>
      </c>
      <c r="AT8">
        <v>-0.5</v>
      </c>
      <c r="AU8">
        <v>-0.25</v>
      </c>
      <c r="AV8">
        <v>0.17241000000000001</v>
      </c>
      <c r="AW8">
        <v>3.4483E-2</v>
      </c>
      <c r="AX8">
        <v>0.37930999999999998</v>
      </c>
      <c r="AY8">
        <v>0.17241000000000001</v>
      </c>
      <c r="AZ8">
        <v>-0.30769000000000002</v>
      </c>
      <c r="BA8">
        <v>-0.38462000000000002</v>
      </c>
      <c r="BB8">
        <v>0.23077</v>
      </c>
      <c r="BC8">
        <v>7.6923000000000005E-2</v>
      </c>
      <c r="BD8">
        <v>0.5</v>
      </c>
      <c r="BE8">
        <v>0.33333000000000002</v>
      </c>
      <c r="BF8">
        <v>-8.3333000000000004E-2</v>
      </c>
      <c r="BG8">
        <v>0</v>
      </c>
      <c r="BQ8">
        <v>0.10345</v>
      </c>
      <c r="BR8">
        <v>-0.15384999999999999</v>
      </c>
      <c r="BS8">
        <v>-3.4483E-2</v>
      </c>
      <c r="BT8">
        <v>0.37930999999999998</v>
      </c>
      <c r="BU8">
        <v>-0.46154000000000001</v>
      </c>
      <c r="BV8">
        <v>-7.6923000000000005E-2</v>
      </c>
      <c r="BW8">
        <v>0.23077</v>
      </c>
      <c r="BX8">
        <v>-7.6923000000000005E-2</v>
      </c>
      <c r="BY8">
        <v>-0.16667000000000001</v>
      </c>
      <c r="BZ8">
        <v>-0.33333000000000002</v>
      </c>
      <c r="CA8">
        <v>0.58333000000000002</v>
      </c>
      <c r="CB8">
        <v>8.3333000000000004E-2</v>
      </c>
      <c r="CC8">
        <v>0.17241000000000001</v>
      </c>
      <c r="CD8">
        <v>0.44828000000000001</v>
      </c>
      <c r="CE8">
        <v>0.37930999999999998</v>
      </c>
      <c r="CF8">
        <v>-0.10345</v>
      </c>
      <c r="CG8">
        <v>-0.23077</v>
      </c>
      <c r="CH8">
        <v>0</v>
      </c>
      <c r="CI8">
        <v>7.6923000000000005E-2</v>
      </c>
      <c r="CJ8">
        <v>-0.15384999999999999</v>
      </c>
      <c r="CK8">
        <v>0.5</v>
      </c>
      <c r="CL8">
        <v>0.25</v>
      </c>
      <c r="CM8">
        <v>8.3333000000000004E-2</v>
      </c>
      <c r="CN8">
        <v>0.16667000000000001</v>
      </c>
    </row>
    <row r="9" spans="1:92" x14ac:dyDescent="0.2">
      <c r="A9">
        <v>8</v>
      </c>
      <c r="C9">
        <v>-0.72414000000000001</v>
      </c>
      <c r="D9">
        <v>-0.58621000000000001</v>
      </c>
      <c r="E9">
        <v>-0.31034</v>
      </c>
      <c r="F9">
        <v>0</v>
      </c>
      <c r="G9">
        <v>-0.53846000000000005</v>
      </c>
      <c r="H9">
        <v>-7.6923000000000005E-2</v>
      </c>
      <c r="I9">
        <v>-0.15384999999999999</v>
      </c>
      <c r="J9">
        <v>-7.6923000000000005E-2</v>
      </c>
      <c r="K9">
        <v>-0.5</v>
      </c>
      <c r="L9">
        <v>-0.33333000000000002</v>
      </c>
      <c r="M9">
        <v>-0.33333000000000002</v>
      </c>
      <c r="N9">
        <v>-0.16667000000000001</v>
      </c>
      <c r="O9">
        <v>0.31034</v>
      </c>
      <c r="P9">
        <v>-0.17241000000000001</v>
      </c>
      <c r="Q9">
        <v>0.17241000000000001</v>
      </c>
      <c r="R9">
        <v>0.10345</v>
      </c>
      <c r="S9">
        <v>-0.46154000000000001</v>
      </c>
      <c r="T9">
        <v>-0.23077</v>
      </c>
      <c r="U9">
        <v>-0.15384999999999999</v>
      </c>
      <c r="V9">
        <v>-0.15384999999999999</v>
      </c>
      <c r="W9">
        <v>0.75</v>
      </c>
      <c r="X9">
        <v>-0.33333000000000002</v>
      </c>
      <c r="Y9">
        <v>-0.16667000000000001</v>
      </c>
      <c r="Z9">
        <v>-0.33333000000000002</v>
      </c>
      <c r="AJ9">
        <v>-0.31034</v>
      </c>
      <c r="AK9">
        <v>-7.6923000000000005E-2</v>
      </c>
      <c r="AL9">
        <v>0.10345</v>
      </c>
      <c r="AM9">
        <v>-0.10345</v>
      </c>
      <c r="AN9">
        <v>-0.30769000000000002</v>
      </c>
      <c r="AO9">
        <v>-0.30769000000000002</v>
      </c>
      <c r="AP9">
        <v>-0.15384999999999999</v>
      </c>
      <c r="AQ9">
        <v>-0.30769000000000002</v>
      </c>
      <c r="AR9">
        <v>-0.25</v>
      </c>
      <c r="AS9">
        <v>-0.25</v>
      </c>
      <c r="AT9">
        <v>-0.58333000000000002</v>
      </c>
      <c r="AU9">
        <v>-0.33333000000000002</v>
      </c>
      <c r="AV9">
        <v>0.17241000000000001</v>
      </c>
      <c r="AW9">
        <v>-3.4483E-2</v>
      </c>
      <c r="AX9">
        <v>0.37930999999999998</v>
      </c>
      <c r="AY9">
        <v>3.4483E-2</v>
      </c>
      <c r="AZ9">
        <v>-0.38462000000000002</v>
      </c>
      <c r="BA9">
        <v>-0.46154000000000001</v>
      </c>
      <c r="BB9">
        <v>0</v>
      </c>
      <c r="BC9">
        <v>0</v>
      </c>
      <c r="BD9">
        <v>0.25</v>
      </c>
      <c r="BE9">
        <v>8.3333000000000004E-2</v>
      </c>
      <c r="BF9">
        <v>-8.3333000000000004E-2</v>
      </c>
      <c r="BG9">
        <v>-8.3333000000000004E-2</v>
      </c>
      <c r="BQ9">
        <v>-0.24138000000000001</v>
      </c>
      <c r="BR9">
        <v>-0.23077</v>
      </c>
      <c r="BS9">
        <v>-0.10345</v>
      </c>
      <c r="BT9">
        <v>0.10345</v>
      </c>
      <c r="BU9">
        <v>-0.38462000000000002</v>
      </c>
      <c r="BV9">
        <v>-0.15384999999999999</v>
      </c>
      <c r="BW9">
        <v>0.15384999999999999</v>
      </c>
      <c r="BX9">
        <v>7.6923000000000005E-2</v>
      </c>
      <c r="BY9">
        <v>-0.33333000000000002</v>
      </c>
      <c r="BZ9">
        <v>-0.66666999999999998</v>
      </c>
      <c r="CA9">
        <v>0.5</v>
      </c>
      <c r="CB9">
        <v>-8.3333000000000004E-2</v>
      </c>
      <c r="CC9">
        <v>3.4483E-2</v>
      </c>
      <c r="CD9">
        <v>0.44828000000000001</v>
      </c>
      <c r="CE9">
        <v>0.31034</v>
      </c>
      <c r="CF9">
        <v>-0.24138000000000001</v>
      </c>
      <c r="CG9">
        <v>-0.30769000000000002</v>
      </c>
      <c r="CH9">
        <v>-0.15384999999999999</v>
      </c>
      <c r="CI9">
        <v>-7.6923000000000005E-2</v>
      </c>
      <c r="CJ9">
        <v>-0.15384999999999999</v>
      </c>
      <c r="CK9">
        <v>0.58333000000000002</v>
      </c>
      <c r="CL9">
        <v>0</v>
      </c>
      <c r="CM9">
        <v>0</v>
      </c>
      <c r="CN9">
        <v>-0.16667000000000001</v>
      </c>
    </row>
    <row r="10" spans="1:92" x14ac:dyDescent="0.2">
      <c r="A10">
        <v>9</v>
      </c>
      <c r="C10">
        <v>-0.58621000000000001</v>
      </c>
      <c r="D10">
        <v>-0.58621000000000001</v>
      </c>
      <c r="E10">
        <v>-0.44828000000000001</v>
      </c>
      <c r="F10">
        <v>0</v>
      </c>
      <c r="G10">
        <v>-0.84614999999999996</v>
      </c>
      <c r="H10">
        <v>-0.30769000000000002</v>
      </c>
      <c r="I10">
        <v>-0.38462000000000002</v>
      </c>
      <c r="J10">
        <v>-7.6923000000000005E-2</v>
      </c>
      <c r="K10">
        <v>-0.5</v>
      </c>
      <c r="L10">
        <v>-0.33333000000000002</v>
      </c>
      <c r="M10">
        <v>-0.25</v>
      </c>
      <c r="N10">
        <v>-0.41666999999999998</v>
      </c>
      <c r="O10">
        <v>-3.4483E-2</v>
      </c>
      <c r="P10">
        <v>-0.10345</v>
      </c>
      <c r="Q10">
        <v>0.10345</v>
      </c>
      <c r="R10">
        <v>0.10345</v>
      </c>
      <c r="S10">
        <v>-0.53846000000000005</v>
      </c>
      <c r="T10">
        <v>-0.46154000000000001</v>
      </c>
      <c r="U10">
        <v>-0.30769000000000002</v>
      </c>
      <c r="V10">
        <v>-0.15384999999999999</v>
      </c>
      <c r="W10">
        <v>0.75</v>
      </c>
      <c r="X10">
        <v>-0.16667000000000001</v>
      </c>
      <c r="Y10">
        <v>-0.25</v>
      </c>
      <c r="Z10">
        <v>-0.5</v>
      </c>
      <c r="AJ10">
        <v>-0.31034</v>
      </c>
      <c r="AK10">
        <v>-0.30769000000000002</v>
      </c>
      <c r="AL10">
        <v>-0.17241000000000001</v>
      </c>
      <c r="AM10">
        <v>-3.4483E-2</v>
      </c>
      <c r="AN10">
        <v>-0.23077</v>
      </c>
      <c r="AO10">
        <v>-0.30769000000000002</v>
      </c>
      <c r="AP10">
        <v>0</v>
      </c>
      <c r="AQ10">
        <v>-0.46154000000000001</v>
      </c>
      <c r="AR10">
        <v>-0.25</v>
      </c>
      <c r="AS10">
        <v>-0.41666999999999998</v>
      </c>
      <c r="AT10">
        <v>-0.41666999999999998</v>
      </c>
      <c r="AU10">
        <v>-0.5</v>
      </c>
      <c r="AV10">
        <v>0.10345</v>
      </c>
      <c r="AW10">
        <v>-3.4483E-2</v>
      </c>
      <c r="AX10">
        <v>0.44828000000000001</v>
      </c>
      <c r="AY10">
        <v>3.4483E-2</v>
      </c>
      <c r="AZ10">
        <v>-0.38462000000000002</v>
      </c>
      <c r="BA10">
        <v>-0.23077</v>
      </c>
      <c r="BB10">
        <v>-0.15384999999999999</v>
      </c>
      <c r="BC10">
        <v>-0.15384999999999999</v>
      </c>
      <c r="BD10">
        <v>0.25</v>
      </c>
      <c r="BE10">
        <v>-0.16667000000000001</v>
      </c>
      <c r="BF10">
        <v>-0.25</v>
      </c>
      <c r="BG10">
        <v>-8.3333000000000004E-2</v>
      </c>
      <c r="BQ10">
        <v>-0.31034</v>
      </c>
      <c r="BR10">
        <v>-0.30769000000000002</v>
      </c>
      <c r="BS10">
        <v>-3.4483E-2</v>
      </c>
      <c r="BT10">
        <v>-0.10345</v>
      </c>
      <c r="BU10">
        <v>-0.53846000000000005</v>
      </c>
      <c r="BV10">
        <v>-0.30769000000000002</v>
      </c>
      <c r="BW10">
        <v>0</v>
      </c>
      <c r="BX10">
        <v>7.6923000000000005E-2</v>
      </c>
      <c r="BY10">
        <v>-0.33333000000000002</v>
      </c>
      <c r="BZ10">
        <v>-0.5</v>
      </c>
      <c r="CA10">
        <v>0.25</v>
      </c>
      <c r="CB10">
        <v>-0.33333000000000002</v>
      </c>
      <c r="CC10">
        <v>-0.24138000000000001</v>
      </c>
      <c r="CD10">
        <v>0.37930999999999998</v>
      </c>
      <c r="CE10">
        <v>0.31034</v>
      </c>
      <c r="CF10">
        <v>-0.10345</v>
      </c>
      <c r="CG10">
        <v>-0.53846000000000005</v>
      </c>
      <c r="CH10">
        <v>-0.23077</v>
      </c>
      <c r="CI10">
        <v>-7.6923000000000005E-2</v>
      </c>
      <c r="CJ10">
        <v>-0.23077</v>
      </c>
      <c r="CK10">
        <v>0.25</v>
      </c>
      <c r="CL10">
        <v>-0.16667000000000001</v>
      </c>
      <c r="CM10">
        <v>0</v>
      </c>
      <c r="CN10">
        <v>-0.25</v>
      </c>
    </row>
    <row r="11" spans="1:92" x14ac:dyDescent="0.2">
      <c r="A11">
        <v>10</v>
      </c>
      <c r="C11">
        <v>-0.72414000000000001</v>
      </c>
      <c r="D11">
        <v>-0.51724000000000003</v>
      </c>
      <c r="E11">
        <v>-0.44828000000000001</v>
      </c>
      <c r="F11">
        <v>0</v>
      </c>
      <c r="G11">
        <v>-0.84614999999999996</v>
      </c>
      <c r="H11">
        <v>-0.30769000000000002</v>
      </c>
      <c r="I11">
        <v>-0.23077</v>
      </c>
      <c r="J11">
        <v>-0.30769000000000002</v>
      </c>
      <c r="K11">
        <v>-0.5</v>
      </c>
      <c r="L11">
        <v>-0.66666999999999998</v>
      </c>
      <c r="M11">
        <v>-0.25</v>
      </c>
      <c r="N11">
        <v>-0.33333000000000002</v>
      </c>
      <c r="O11">
        <v>-0.10345</v>
      </c>
      <c r="P11">
        <v>-0.10345</v>
      </c>
      <c r="Q11">
        <v>-3.4483E-2</v>
      </c>
      <c r="R11">
        <v>0.17241000000000001</v>
      </c>
      <c r="S11">
        <v>-0.61538000000000004</v>
      </c>
      <c r="T11">
        <v>-0.61538000000000004</v>
      </c>
      <c r="U11">
        <v>-0.30769000000000002</v>
      </c>
      <c r="V11">
        <v>-0.30769000000000002</v>
      </c>
      <c r="W11">
        <v>0.75</v>
      </c>
      <c r="X11">
        <v>-8.3333000000000004E-2</v>
      </c>
      <c r="Y11">
        <v>-0.33333000000000002</v>
      </c>
      <c r="Z11">
        <v>-0.41666999999999998</v>
      </c>
      <c r="AJ11">
        <v>-0.24138000000000001</v>
      </c>
      <c r="AK11">
        <v>-0.38462000000000002</v>
      </c>
      <c r="AL11">
        <v>-0.24138000000000001</v>
      </c>
      <c r="AM11">
        <v>-0.10345</v>
      </c>
      <c r="AN11">
        <v>-0.23077</v>
      </c>
      <c r="AO11">
        <v>-0.30769000000000002</v>
      </c>
      <c r="AP11">
        <v>-0.15384999999999999</v>
      </c>
      <c r="AQ11">
        <v>-0.46154000000000001</v>
      </c>
      <c r="AR11">
        <v>-0.25</v>
      </c>
      <c r="AS11">
        <v>-0.5</v>
      </c>
      <c r="AT11">
        <v>-0.41666999999999998</v>
      </c>
      <c r="AU11">
        <v>-0.5</v>
      </c>
      <c r="AV11">
        <v>3.4483E-2</v>
      </c>
      <c r="AW11">
        <v>-0.10345</v>
      </c>
      <c r="AX11">
        <v>0.37930999999999998</v>
      </c>
      <c r="AY11">
        <v>0.10345</v>
      </c>
      <c r="AZ11">
        <v>-0.38462000000000002</v>
      </c>
      <c r="BA11">
        <v>-0.30769000000000002</v>
      </c>
      <c r="BB11">
        <v>-0.30769000000000002</v>
      </c>
      <c r="BC11">
        <v>-0.15384999999999999</v>
      </c>
      <c r="BD11">
        <v>8.3333000000000004E-2</v>
      </c>
      <c r="BE11">
        <v>-0.16667000000000001</v>
      </c>
      <c r="BF11">
        <v>-0.41666999999999998</v>
      </c>
      <c r="BG11">
        <v>-8.3333000000000004E-2</v>
      </c>
      <c r="BQ11">
        <v>-0.24138000000000001</v>
      </c>
      <c r="BR11">
        <v>-0.30769000000000002</v>
      </c>
      <c r="BS11">
        <v>-0.24138000000000001</v>
      </c>
      <c r="BT11">
        <v>-0.31034</v>
      </c>
      <c r="BU11">
        <v>-0.61538000000000004</v>
      </c>
      <c r="BV11">
        <v>-0.30769000000000002</v>
      </c>
      <c r="BW11">
        <v>-7.6923000000000005E-2</v>
      </c>
      <c r="BX11">
        <v>0.15384999999999999</v>
      </c>
      <c r="BY11">
        <v>-0.5</v>
      </c>
      <c r="BZ11">
        <v>-0.58333000000000002</v>
      </c>
      <c r="CA11">
        <v>8.3333000000000004E-2</v>
      </c>
      <c r="CB11">
        <v>-0.25</v>
      </c>
      <c r="CC11">
        <v>-0.31034</v>
      </c>
      <c r="CD11">
        <v>0.31034</v>
      </c>
      <c r="CE11">
        <v>0.31034</v>
      </c>
      <c r="CF11">
        <v>-3.4483E-2</v>
      </c>
      <c r="CG11">
        <v>-0.53846000000000005</v>
      </c>
      <c r="CH11">
        <v>-0.30769000000000002</v>
      </c>
      <c r="CI11">
        <v>-0.15384999999999999</v>
      </c>
      <c r="CJ11">
        <v>-0.38462000000000002</v>
      </c>
      <c r="CK11">
        <v>0.16667000000000001</v>
      </c>
      <c r="CL11">
        <v>-0.33333000000000002</v>
      </c>
      <c r="CM11">
        <v>0</v>
      </c>
      <c r="CN11">
        <v>-0.33333000000000002</v>
      </c>
    </row>
    <row r="12" spans="1:92" x14ac:dyDescent="0.2">
      <c r="A12">
        <v>11</v>
      </c>
      <c r="C12">
        <v>-0.79310000000000003</v>
      </c>
      <c r="D12">
        <v>-0.51724000000000003</v>
      </c>
      <c r="E12">
        <v>-0.58621000000000001</v>
      </c>
      <c r="F12">
        <v>7.1429000000000006E-2</v>
      </c>
      <c r="G12">
        <v>-0.84614999999999996</v>
      </c>
      <c r="H12">
        <v>-0.15384999999999999</v>
      </c>
      <c r="I12">
        <v>-0.30769000000000002</v>
      </c>
      <c r="J12">
        <v>-0.46154000000000001</v>
      </c>
      <c r="K12">
        <v>-0.5</v>
      </c>
      <c r="L12">
        <v>-0.66666999999999998</v>
      </c>
      <c r="M12">
        <v>-0.25</v>
      </c>
      <c r="N12">
        <v>-0.5</v>
      </c>
      <c r="O12">
        <v>-0.10345</v>
      </c>
      <c r="P12">
        <v>-0.31034</v>
      </c>
      <c r="Q12">
        <v>-0.10345</v>
      </c>
      <c r="R12">
        <v>3.4483E-2</v>
      </c>
      <c r="S12">
        <v>-0.61538000000000004</v>
      </c>
      <c r="T12">
        <v>-0.61538000000000004</v>
      </c>
      <c r="U12">
        <v>-0.38462000000000002</v>
      </c>
      <c r="V12">
        <v>-0.38462000000000002</v>
      </c>
      <c r="W12">
        <v>0.83333000000000002</v>
      </c>
      <c r="X12">
        <v>-0.25</v>
      </c>
      <c r="Y12">
        <v>-0.33333000000000002</v>
      </c>
      <c r="Z12">
        <v>-0.41666999999999998</v>
      </c>
      <c r="AJ12">
        <v>-0.24138000000000001</v>
      </c>
      <c r="AK12">
        <v>-0.46154000000000001</v>
      </c>
      <c r="AL12">
        <v>-0.24138000000000001</v>
      </c>
      <c r="AM12">
        <v>-0.17241000000000001</v>
      </c>
      <c r="AN12">
        <v>-0.23077</v>
      </c>
      <c r="AO12">
        <v>-0.46154000000000001</v>
      </c>
      <c r="AP12">
        <v>-0.38462000000000002</v>
      </c>
      <c r="AQ12">
        <v>-0.61538000000000004</v>
      </c>
      <c r="AR12">
        <v>-0.25</v>
      </c>
      <c r="AS12">
        <v>-0.58333000000000002</v>
      </c>
      <c r="AT12">
        <v>-0.41666999999999998</v>
      </c>
      <c r="AU12">
        <v>-0.58333000000000002</v>
      </c>
      <c r="AV12">
        <v>-0.10345</v>
      </c>
      <c r="AW12">
        <v>-0.10345</v>
      </c>
      <c r="AX12">
        <v>0.24138000000000001</v>
      </c>
      <c r="AY12">
        <v>-3.4483E-2</v>
      </c>
      <c r="AZ12">
        <v>-0.46154000000000001</v>
      </c>
      <c r="BA12">
        <v>-0.30769000000000002</v>
      </c>
      <c r="BB12">
        <v>-0.38462000000000002</v>
      </c>
      <c r="BC12">
        <v>-0.15384999999999999</v>
      </c>
      <c r="BD12">
        <v>8.3333000000000004E-2</v>
      </c>
      <c r="BE12">
        <v>-0.25</v>
      </c>
      <c r="BF12">
        <v>-0.41666999999999998</v>
      </c>
      <c r="BG12">
        <v>-8.3333000000000004E-2</v>
      </c>
      <c r="BQ12">
        <v>-0.24138000000000001</v>
      </c>
      <c r="BR12">
        <v>-0.23077</v>
      </c>
      <c r="BS12">
        <v>-0.31034</v>
      </c>
      <c r="BT12">
        <v>-0.51724000000000003</v>
      </c>
      <c r="BU12">
        <v>-0.61538000000000004</v>
      </c>
      <c r="BV12">
        <v>-0.38462000000000002</v>
      </c>
      <c r="BW12">
        <v>-0.30769000000000002</v>
      </c>
      <c r="BX12">
        <v>7.6923000000000005E-2</v>
      </c>
      <c r="BY12">
        <v>-0.5</v>
      </c>
      <c r="BZ12">
        <v>-0.58333000000000002</v>
      </c>
      <c r="CA12">
        <v>0.16667000000000001</v>
      </c>
      <c r="CB12">
        <v>-0.25</v>
      </c>
      <c r="CC12">
        <v>-0.31034</v>
      </c>
      <c r="CD12">
        <v>0.31034</v>
      </c>
      <c r="CE12">
        <v>0.24138000000000001</v>
      </c>
      <c r="CF12">
        <v>-0.17241000000000001</v>
      </c>
      <c r="CG12">
        <v>-0.61538000000000004</v>
      </c>
      <c r="CH12">
        <v>-0.30769000000000002</v>
      </c>
      <c r="CI12">
        <v>-0.15384999999999999</v>
      </c>
      <c r="CJ12">
        <v>-0.23077</v>
      </c>
      <c r="CK12">
        <v>0.16667000000000001</v>
      </c>
      <c r="CL12">
        <v>-0.25</v>
      </c>
      <c r="CM12">
        <v>-0.25</v>
      </c>
      <c r="CN12">
        <v>-0.33333000000000002</v>
      </c>
    </row>
    <row r="13" spans="1:92" x14ac:dyDescent="0.2">
      <c r="A13">
        <v>12</v>
      </c>
      <c r="C13">
        <v>-0.79310000000000003</v>
      </c>
      <c r="D13">
        <v>-0.51724000000000003</v>
      </c>
      <c r="E13">
        <v>-0.72414000000000001</v>
      </c>
      <c r="F13">
        <v>0</v>
      </c>
      <c r="G13">
        <v>-0.84614999999999996</v>
      </c>
      <c r="H13">
        <v>-0.15384999999999999</v>
      </c>
      <c r="I13">
        <v>-0.30769000000000002</v>
      </c>
      <c r="J13">
        <v>-0.46154000000000001</v>
      </c>
      <c r="K13">
        <v>-0.66666999999999998</v>
      </c>
      <c r="L13">
        <v>-0.66666999999999998</v>
      </c>
      <c r="M13">
        <v>-0.33333000000000002</v>
      </c>
      <c r="N13">
        <v>-0.41666999999999998</v>
      </c>
      <c r="O13">
        <v>-0.24138000000000001</v>
      </c>
      <c r="P13">
        <v>-0.17241000000000001</v>
      </c>
      <c r="Q13">
        <v>-3.4483E-2</v>
      </c>
      <c r="R13">
        <v>-0.17241000000000001</v>
      </c>
      <c r="S13">
        <v>-0.69230999999999998</v>
      </c>
      <c r="T13">
        <v>-0.61538000000000004</v>
      </c>
      <c r="U13">
        <v>-0.38462000000000002</v>
      </c>
      <c r="V13">
        <v>-0.30769000000000002</v>
      </c>
      <c r="W13">
        <v>0.83333000000000002</v>
      </c>
      <c r="X13">
        <v>-0.33333000000000002</v>
      </c>
      <c r="Y13">
        <v>-0.33333000000000002</v>
      </c>
      <c r="Z13">
        <v>-0.5</v>
      </c>
      <c r="AJ13">
        <v>-0.31034</v>
      </c>
      <c r="AK13">
        <v>-0.53846000000000005</v>
      </c>
      <c r="AL13">
        <v>-0.24138000000000001</v>
      </c>
      <c r="AM13">
        <v>-0.17241000000000001</v>
      </c>
      <c r="AN13">
        <v>-0.38462000000000002</v>
      </c>
      <c r="AO13">
        <v>-0.46154000000000001</v>
      </c>
      <c r="AP13">
        <v>-0.30769000000000002</v>
      </c>
      <c r="AQ13">
        <v>-0.61538000000000004</v>
      </c>
      <c r="AR13">
        <v>-0.25</v>
      </c>
      <c r="AS13">
        <v>-0.58333000000000002</v>
      </c>
      <c r="AT13">
        <v>-0.5</v>
      </c>
      <c r="AU13">
        <v>-0.66666999999999998</v>
      </c>
      <c r="AV13">
        <v>3.4483E-2</v>
      </c>
      <c r="AW13">
        <v>-0.17241000000000001</v>
      </c>
      <c r="AX13">
        <v>0.17241000000000001</v>
      </c>
      <c r="AY13">
        <v>3.4483E-2</v>
      </c>
      <c r="AZ13">
        <v>-0.46154000000000001</v>
      </c>
      <c r="BA13">
        <v>-0.38462000000000002</v>
      </c>
      <c r="BB13">
        <v>-0.30769000000000002</v>
      </c>
      <c r="BC13">
        <v>-0.15384999999999999</v>
      </c>
      <c r="BD13">
        <v>-8.3333000000000004E-2</v>
      </c>
      <c r="BE13">
        <v>-0.25</v>
      </c>
      <c r="BF13">
        <v>-0.5</v>
      </c>
      <c r="BG13">
        <v>-0.25</v>
      </c>
      <c r="BQ13">
        <v>-0.37930999999999998</v>
      </c>
      <c r="BR13">
        <v>-0.46154000000000001</v>
      </c>
      <c r="BS13">
        <v>-0.17241000000000001</v>
      </c>
      <c r="BT13">
        <v>-0.58621000000000001</v>
      </c>
      <c r="BU13">
        <v>-0.61538000000000004</v>
      </c>
      <c r="BV13">
        <v>-0.46154000000000001</v>
      </c>
      <c r="BW13">
        <v>-0.38462000000000002</v>
      </c>
      <c r="BX13">
        <v>0</v>
      </c>
      <c r="BY13">
        <v>-0.58333000000000002</v>
      </c>
      <c r="BZ13">
        <v>-0.58333000000000002</v>
      </c>
      <c r="CA13">
        <v>8.3333000000000004E-2</v>
      </c>
      <c r="CB13">
        <v>-0.25</v>
      </c>
      <c r="CC13">
        <v>-0.37930999999999998</v>
      </c>
      <c r="CD13">
        <v>0.31034</v>
      </c>
      <c r="CE13">
        <v>0.17241000000000001</v>
      </c>
      <c r="CF13">
        <v>-0.31034</v>
      </c>
      <c r="CG13">
        <v>-0.69230999999999998</v>
      </c>
      <c r="CH13">
        <v>-0.38462000000000002</v>
      </c>
      <c r="CI13">
        <v>-0.23077</v>
      </c>
      <c r="CJ13">
        <v>-0.38462000000000002</v>
      </c>
      <c r="CK13">
        <v>8.3333000000000004E-2</v>
      </c>
      <c r="CL13">
        <v>-0.33333000000000002</v>
      </c>
      <c r="CM13">
        <v>-0.25</v>
      </c>
      <c r="CN13">
        <v>-0.33333000000000002</v>
      </c>
    </row>
    <row r="14" spans="1:92" x14ac:dyDescent="0.2">
      <c r="A14">
        <v>13</v>
      </c>
      <c r="C14">
        <v>-0.86207</v>
      </c>
      <c r="D14">
        <v>-0.58621000000000001</v>
      </c>
      <c r="E14">
        <v>-0.65517000000000003</v>
      </c>
      <c r="F14">
        <v>-7.1429000000000006E-2</v>
      </c>
      <c r="G14">
        <v>-0.76922999999999997</v>
      </c>
      <c r="H14">
        <v>-0.15384999999999999</v>
      </c>
      <c r="I14">
        <v>-0.46154000000000001</v>
      </c>
      <c r="J14">
        <v>-0.46154000000000001</v>
      </c>
      <c r="K14">
        <v>-0.66666999999999998</v>
      </c>
      <c r="L14">
        <v>-0.83333000000000002</v>
      </c>
      <c r="M14">
        <v>-0.33333000000000002</v>
      </c>
      <c r="N14">
        <v>-0.5</v>
      </c>
      <c r="O14">
        <v>-0.24138000000000001</v>
      </c>
      <c r="P14">
        <v>-0.24138000000000001</v>
      </c>
      <c r="Q14">
        <v>-0.10345</v>
      </c>
      <c r="R14">
        <v>-0.24138000000000001</v>
      </c>
      <c r="S14">
        <v>-0.69230999999999998</v>
      </c>
      <c r="T14">
        <v>-0.69230999999999998</v>
      </c>
      <c r="U14">
        <v>-0.38462000000000002</v>
      </c>
      <c r="V14">
        <v>-0.38462000000000002</v>
      </c>
      <c r="W14">
        <v>0.83333000000000002</v>
      </c>
      <c r="X14">
        <v>-0.41666999999999998</v>
      </c>
      <c r="Y14">
        <v>-0.33333000000000002</v>
      </c>
      <c r="Z14">
        <v>-0.5</v>
      </c>
      <c r="AJ14">
        <v>-0.37930999999999998</v>
      </c>
      <c r="AK14">
        <v>-0.53846000000000005</v>
      </c>
      <c r="AL14">
        <v>-0.31034</v>
      </c>
      <c r="AM14">
        <v>-0.17241000000000001</v>
      </c>
      <c r="AN14">
        <v>-0.38462000000000002</v>
      </c>
      <c r="AO14">
        <v>-0.46154000000000001</v>
      </c>
      <c r="AP14">
        <v>-0.38462000000000002</v>
      </c>
      <c r="AQ14">
        <v>-0.61538000000000004</v>
      </c>
      <c r="AR14">
        <v>-0.25</v>
      </c>
      <c r="AS14">
        <v>-0.66666999999999998</v>
      </c>
      <c r="AT14">
        <v>-0.5</v>
      </c>
      <c r="AU14">
        <v>-0.66666999999999998</v>
      </c>
      <c r="AV14">
        <v>-0.10345</v>
      </c>
      <c r="AW14">
        <v>-0.17241000000000001</v>
      </c>
      <c r="AX14">
        <v>0.17241000000000001</v>
      </c>
      <c r="AY14">
        <v>-3.4483E-2</v>
      </c>
      <c r="AZ14">
        <v>-0.46154000000000001</v>
      </c>
      <c r="BA14">
        <v>-0.38462000000000002</v>
      </c>
      <c r="BB14">
        <v>-0.38462000000000002</v>
      </c>
      <c r="BC14">
        <v>-0.30769000000000002</v>
      </c>
      <c r="BD14">
        <v>-0.16667000000000001</v>
      </c>
      <c r="BE14">
        <v>-0.16667000000000001</v>
      </c>
      <c r="BF14">
        <v>-0.58333000000000002</v>
      </c>
      <c r="BG14">
        <v>-0.16667000000000001</v>
      </c>
      <c r="BQ14">
        <v>-0.24138000000000001</v>
      </c>
      <c r="BR14">
        <v>-0.38462000000000002</v>
      </c>
      <c r="BS14">
        <v>-0.17241000000000001</v>
      </c>
      <c r="BT14">
        <v>-0.58621000000000001</v>
      </c>
      <c r="BU14">
        <v>-0.61538000000000004</v>
      </c>
      <c r="BV14">
        <v>-0.53846000000000005</v>
      </c>
      <c r="BW14">
        <v>-0.30769000000000002</v>
      </c>
      <c r="BX14">
        <v>0</v>
      </c>
      <c r="BY14">
        <v>-0.58333000000000002</v>
      </c>
      <c r="BZ14">
        <v>-0.75</v>
      </c>
      <c r="CA14">
        <v>8.3333000000000004E-2</v>
      </c>
      <c r="CB14">
        <v>-0.33333000000000002</v>
      </c>
      <c r="CC14">
        <v>-0.51724000000000003</v>
      </c>
      <c r="CD14">
        <v>0.31034</v>
      </c>
      <c r="CE14">
        <v>-3.4483E-2</v>
      </c>
      <c r="CF14">
        <v>-0.31034</v>
      </c>
      <c r="CG14">
        <v>-0.61538000000000004</v>
      </c>
      <c r="CH14">
        <v>-0.30769000000000002</v>
      </c>
      <c r="CI14">
        <v>-0.23077</v>
      </c>
      <c r="CJ14">
        <v>-0.46154000000000001</v>
      </c>
      <c r="CK14">
        <v>8.3333000000000004E-2</v>
      </c>
      <c r="CL14">
        <v>-0.25</v>
      </c>
      <c r="CM14">
        <v>-0.33333000000000002</v>
      </c>
      <c r="CN14">
        <v>-0.33333000000000002</v>
      </c>
    </row>
    <row r="15" spans="1:92" x14ac:dyDescent="0.2">
      <c r="A15">
        <v>14</v>
      </c>
      <c r="C15">
        <v>-0.86207</v>
      </c>
      <c r="D15">
        <v>-0.65517000000000003</v>
      </c>
      <c r="E15">
        <v>-0.72414000000000001</v>
      </c>
      <c r="F15">
        <v>-0.28571000000000002</v>
      </c>
      <c r="G15">
        <v>-0.76922999999999997</v>
      </c>
      <c r="H15">
        <v>-0.30769000000000002</v>
      </c>
      <c r="I15">
        <v>-0.38462000000000002</v>
      </c>
      <c r="J15">
        <v>-0.46154000000000001</v>
      </c>
      <c r="K15">
        <v>-0.66666999999999998</v>
      </c>
      <c r="L15">
        <v>-0.75</v>
      </c>
      <c r="M15">
        <v>-0.41666999999999998</v>
      </c>
      <c r="N15">
        <v>-0.41666999999999998</v>
      </c>
      <c r="O15">
        <v>-0.37930999999999998</v>
      </c>
      <c r="P15">
        <v>-0.31034</v>
      </c>
      <c r="Q15">
        <v>-0.17241000000000001</v>
      </c>
      <c r="R15">
        <v>-0.31034</v>
      </c>
      <c r="S15">
        <v>-0.69230999999999998</v>
      </c>
      <c r="T15">
        <v>-0.61538000000000004</v>
      </c>
      <c r="U15">
        <v>-0.46154000000000001</v>
      </c>
      <c r="V15">
        <v>-0.38462000000000002</v>
      </c>
      <c r="W15">
        <v>0.75</v>
      </c>
      <c r="X15">
        <v>-0.41666999999999998</v>
      </c>
      <c r="Y15">
        <v>-0.33333000000000002</v>
      </c>
      <c r="Z15">
        <v>-0.66666999999999998</v>
      </c>
      <c r="AJ15">
        <v>-0.24138000000000001</v>
      </c>
      <c r="AK15">
        <v>-0.53846000000000005</v>
      </c>
      <c r="AL15">
        <v>-0.31034</v>
      </c>
      <c r="AM15">
        <v>-0.17241000000000001</v>
      </c>
      <c r="AN15">
        <v>-0.53846000000000005</v>
      </c>
      <c r="AO15">
        <v>-0.46154000000000001</v>
      </c>
      <c r="AP15">
        <v>-0.38462000000000002</v>
      </c>
      <c r="AQ15">
        <v>-0.69230999999999998</v>
      </c>
      <c r="AR15">
        <v>-0.25</v>
      </c>
      <c r="AS15">
        <v>-0.66666999999999998</v>
      </c>
      <c r="AT15">
        <v>-0.5</v>
      </c>
      <c r="AU15">
        <v>-0.5</v>
      </c>
      <c r="AV15">
        <v>-0.10345</v>
      </c>
      <c r="AW15">
        <v>-0.17241000000000001</v>
      </c>
      <c r="AX15">
        <v>0.10345</v>
      </c>
      <c r="AY15">
        <v>-3.4483E-2</v>
      </c>
      <c r="AZ15">
        <v>-0.38462000000000002</v>
      </c>
      <c r="BA15">
        <v>-0.61538000000000004</v>
      </c>
      <c r="BB15">
        <v>-0.30769000000000002</v>
      </c>
      <c r="BC15">
        <v>-0.23077</v>
      </c>
      <c r="BD15">
        <v>-0.25</v>
      </c>
      <c r="BE15">
        <v>-0.25</v>
      </c>
      <c r="BF15">
        <v>-0.33333000000000002</v>
      </c>
      <c r="BG15">
        <v>-8.3333000000000004E-2</v>
      </c>
      <c r="BQ15">
        <v>-0.31034</v>
      </c>
      <c r="BR15">
        <v>-0.46154000000000001</v>
      </c>
      <c r="BS15">
        <v>-0.17241000000000001</v>
      </c>
      <c r="BT15">
        <v>-0.65517000000000003</v>
      </c>
      <c r="BU15">
        <v>-0.61538000000000004</v>
      </c>
      <c r="BV15">
        <v>-0.46154000000000001</v>
      </c>
      <c r="BW15">
        <v>-0.23077</v>
      </c>
      <c r="BX15">
        <v>7.6923000000000005E-2</v>
      </c>
      <c r="BY15">
        <v>-0.25</v>
      </c>
      <c r="BZ15">
        <v>-0.75</v>
      </c>
      <c r="CA15">
        <v>-8.3333000000000004E-2</v>
      </c>
      <c r="CB15">
        <v>-0.33333000000000002</v>
      </c>
      <c r="CC15">
        <v>-0.51724000000000003</v>
      </c>
      <c r="CD15">
        <v>0.24138000000000001</v>
      </c>
      <c r="CE15">
        <v>-3.4483E-2</v>
      </c>
      <c r="CF15">
        <v>-0.44828000000000001</v>
      </c>
      <c r="CG15">
        <v>-0.69230999999999998</v>
      </c>
      <c r="CH15">
        <v>-0.30769000000000002</v>
      </c>
      <c r="CI15">
        <v>-0.30769000000000002</v>
      </c>
      <c r="CJ15">
        <v>-0.38462000000000002</v>
      </c>
      <c r="CK15">
        <v>8.3333000000000004E-2</v>
      </c>
      <c r="CL15">
        <v>-0.33333000000000002</v>
      </c>
      <c r="CM15">
        <v>-0.41666999999999998</v>
      </c>
      <c r="CN15">
        <v>-0.25</v>
      </c>
    </row>
    <row r="16" spans="1:92" x14ac:dyDescent="0.2">
      <c r="A16">
        <v>15</v>
      </c>
      <c r="C16">
        <v>-0.93103000000000002</v>
      </c>
      <c r="D16">
        <v>-0.65517000000000003</v>
      </c>
      <c r="E16">
        <v>-0.79310000000000003</v>
      </c>
      <c r="F16">
        <v>-0.21429000000000001</v>
      </c>
      <c r="G16">
        <v>-0.76922999999999997</v>
      </c>
      <c r="H16">
        <v>-0.30769000000000002</v>
      </c>
      <c r="I16">
        <v>-0.46154000000000001</v>
      </c>
      <c r="J16">
        <v>-0.53846000000000005</v>
      </c>
      <c r="K16">
        <v>-0.66666999999999998</v>
      </c>
      <c r="L16">
        <v>-0.75</v>
      </c>
      <c r="M16">
        <v>-0.5</v>
      </c>
      <c r="N16">
        <v>-0.5</v>
      </c>
      <c r="O16">
        <v>-0.37930999999999998</v>
      </c>
      <c r="P16">
        <v>-0.31034</v>
      </c>
      <c r="Q16">
        <v>-0.17241000000000001</v>
      </c>
      <c r="R16">
        <v>-0.37930999999999998</v>
      </c>
      <c r="S16">
        <v>-0.84614999999999996</v>
      </c>
      <c r="T16">
        <v>-0.53846000000000005</v>
      </c>
      <c r="U16">
        <v>-0.46154000000000001</v>
      </c>
      <c r="V16">
        <v>-0.38462000000000002</v>
      </c>
      <c r="W16">
        <v>0.75</v>
      </c>
      <c r="X16">
        <v>-0.33333000000000002</v>
      </c>
      <c r="Y16">
        <v>-0.33333000000000002</v>
      </c>
      <c r="Z16">
        <v>-0.41666999999999998</v>
      </c>
      <c r="AJ16">
        <v>-0.31034</v>
      </c>
      <c r="AK16">
        <v>-0.53846000000000005</v>
      </c>
      <c r="AL16">
        <v>-0.31034</v>
      </c>
      <c r="AM16">
        <v>-0.31034</v>
      </c>
      <c r="AN16">
        <v>-0.53846000000000005</v>
      </c>
      <c r="AO16">
        <v>-0.38462000000000002</v>
      </c>
      <c r="AP16">
        <v>-0.38462000000000002</v>
      </c>
      <c r="AQ16">
        <v>-0.69230999999999998</v>
      </c>
      <c r="AR16">
        <v>-0.33333000000000002</v>
      </c>
      <c r="AS16">
        <v>-0.83333000000000002</v>
      </c>
      <c r="AT16">
        <v>-0.5</v>
      </c>
      <c r="AU16">
        <v>-0.5</v>
      </c>
      <c r="AV16">
        <v>-0.17241000000000001</v>
      </c>
      <c r="AW16">
        <v>-0.17241000000000001</v>
      </c>
      <c r="AX16">
        <v>3.4483E-2</v>
      </c>
      <c r="AY16">
        <v>-0.10345</v>
      </c>
      <c r="AZ16">
        <v>-0.46154000000000001</v>
      </c>
      <c r="BA16">
        <v>-0.61538000000000004</v>
      </c>
      <c r="BB16">
        <v>-0.30769000000000002</v>
      </c>
      <c r="BC16">
        <v>-0.30769000000000002</v>
      </c>
      <c r="BD16">
        <v>-0.25</v>
      </c>
      <c r="BE16">
        <v>-0.33333000000000002</v>
      </c>
      <c r="BF16">
        <v>-0.25</v>
      </c>
      <c r="BG16">
        <v>-8.3333000000000004E-2</v>
      </c>
      <c r="BQ16">
        <v>-0.31034</v>
      </c>
      <c r="BR16">
        <v>-0.46154000000000001</v>
      </c>
      <c r="BS16">
        <v>-0.37930999999999998</v>
      </c>
      <c r="BT16">
        <v>-0.65517000000000003</v>
      </c>
      <c r="BU16">
        <v>-0.69230999999999998</v>
      </c>
      <c r="BV16">
        <v>-0.53846000000000005</v>
      </c>
      <c r="BW16">
        <v>-0.30769000000000002</v>
      </c>
      <c r="BX16">
        <v>0</v>
      </c>
      <c r="BY16">
        <v>-0.25</v>
      </c>
      <c r="BZ16">
        <v>-0.58333000000000002</v>
      </c>
      <c r="CA16">
        <v>-0.16667000000000001</v>
      </c>
      <c r="CB16">
        <v>-0.41666999999999998</v>
      </c>
      <c r="CC16">
        <v>-0.58621000000000001</v>
      </c>
      <c r="CD16">
        <v>0.24138000000000001</v>
      </c>
      <c r="CE16">
        <v>-0.10345</v>
      </c>
      <c r="CF16">
        <v>-0.37930999999999998</v>
      </c>
      <c r="CG16">
        <v>-0.76922999999999997</v>
      </c>
      <c r="CH16">
        <v>-0.15384999999999999</v>
      </c>
      <c r="CI16">
        <v>-0.30769000000000002</v>
      </c>
      <c r="CJ16">
        <v>-0.46154000000000001</v>
      </c>
      <c r="CK16">
        <v>0</v>
      </c>
      <c r="CL16">
        <v>-0.41666999999999998</v>
      </c>
      <c r="CM16">
        <v>-0.33333000000000002</v>
      </c>
      <c r="CN16">
        <v>-0.33333000000000002</v>
      </c>
    </row>
    <row r="17" spans="1:92" x14ac:dyDescent="0.2">
      <c r="A17">
        <v>16</v>
      </c>
      <c r="C17">
        <v>-0.93103000000000002</v>
      </c>
      <c r="D17">
        <v>-0.65517000000000003</v>
      </c>
      <c r="E17">
        <v>-0.79310000000000003</v>
      </c>
      <c r="F17">
        <v>-0.28571000000000002</v>
      </c>
      <c r="G17">
        <v>-0.76922999999999997</v>
      </c>
      <c r="H17">
        <v>-0.38462000000000002</v>
      </c>
      <c r="I17">
        <v>-0.46154000000000001</v>
      </c>
      <c r="J17">
        <v>-0.53846000000000005</v>
      </c>
      <c r="K17">
        <v>-0.66666999999999998</v>
      </c>
      <c r="L17">
        <v>-0.83333000000000002</v>
      </c>
      <c r="M17">
        <v>-0.58333000000000002</v>
      </c>
      <c r="N17">
        <v>-0.66666999999999998</v>
      </c>
      <c r="O17">
        <v>-0.37930999999999998</v>
      </c>
      <c r="P17">
        <v>-0.37930999999999998</v>
      </c>
      <c r="Q17">
        <v>-0.17241000000000001</v>
      </c>
      <c r="R17">
        <v>-0.31034</v>
      </c>
      <c r="S17">
        <v>-0.84614999999999996</v>
      </c>
      <c r="T17">
        <v>-0.53846000000000005</v>
      </c>
      <c r="U17">
        <v>-0.46154000000000001</v>
      </c>
      <c r="V17">
        <v>-0.46154000000000001</v>
      </c>
      <c r="W17">
        <v>0.75</v>
      </c>
      <c r="X17">
        <v>-0.33333000000000002</v>
      </c>
      <c r="Y17">
        <v>-0.41666999999999998</v>
      </c>
      <c r="Z17">
        <v>-0.5</v>
      </c>
      <c r="AJ17">
        <v>-0.37930999999999998</v>
      </c>
      <c r="AK17">
        <v>-0.46154000000000001</v>
      </c>
      <c r="AL17">
        <v>-0.37930999999999998</v>
      </c>
      <c r="AM17">
        <v>-0.37930999999999998</v>
      </c>
      <c r="AN17">
        <v>-0.53846000000000005</v>
      </c>
      <c r="AO17">
        <v>-0.53846000000000005</v>
      </c>
      <c r="AP17">
        <v>-0.46154000000000001</v>
      </c>
      <c r="AQ17">
        <v>-0.69230999999999998</v>
      </c>
      <c r="AR17">
        <v>-0.25</v>
      </c>
      <c r="AS17">
        <v>-0.83333000000000002</v>
      </c>
      <c r="AT17">
        <v>-0.58333000000000002</v>
      </c>
      <c r="AU17">
        <v>-0.58333000000000002</v>
      </c>
      <c r="AV17">
        <v>-0.17241000000000001</v>
      </c>
      <c r="AW17">
        <v>-0.17241000000000001</v>
      </c>
      <c r="AX17">
        <v>3.4483E-2</v>
      </c>
      <c r="AY17">
        <v>-0.31034</v>
      </c>
      <c r="AZ17">
        <v>-0.53846000000000005</v>
      </c>
      <c r="BA17">
        <v>-0.61538000000000004</v>
      </c>
      <c r="BB17">
        <v>-0.30769000000000002</v>
      </c>
      <c r="BC17">
        <v>-0.38462000000000002</v>
      </c>
      <c r="BD17">
        <v>-0.25</v>
      </c>
      <c r="BE17">
        <v>-0.5</v>
      </c>
      <c r="BF17">
        <v>-0.25</v>
      </c>
      <c r="BG17">
        <v>-8.3333000000000004E-2</v>
      </c>
      <c r="BQ17">
        <v>-0.31034</v>
      </c>
      <c r="BR17">
        <v>-0.38462000000000002</v>
      </c>
      <c r="BS17">
        <v>-0.44828000000000001</v>
      </c>
      <c r="BT17">
        <v>-0.72414000000000001</v>
      </c>
      <c r="BU17">
        <v>-0.61538000000000004</v>
      </c>
      <c r="BV17">
        <v>-0.61538000000000004</v>
      </c>
      <c r="BW17">
        <v>-0.38462000000000002</v>
      </c>
      <c r="BX17">
        <v>0</v>
      </c>
      <c r="BY17">
        <v>-0.25</v>
      </c>
      <c r="BZ17">
        <v>-0.66666999999999998</v>
      </c>
      <c r="CA17">
        <v>-0.25</v>
      </c>
      <c r="CB17">
        <v>-0.41666999999999998</v>
      </c>
      <c r="CC17">
        <v>-0.65517000000000003</v>
      </c>
      <c r="CD17">
        <v>3.4483E-2</v>
      </c>
      <c r="CE17">
        <v>-0.10345</v>
      </c>
      <c r="CF17">
        <v>-0.37930999999999998</v>
      </c>
      <c r="CG17">
        <v>-0.76922999999999997</v>
      </c>
      <c r="CH17">
        <v>-0.23077</v>
      </c>
      <c r="CI17">
        <v>-0.46154000000000001</v>
      </c>
      <c r="CJ17">
        <v>-0.53846000000000005</v>
      </c>
      <c r="CK17">
        <v>-8.3333000000000004E-2</v>
      </c>
      <c r="CL17">
        <v>-0.41666999999999998</v>
      </c>
      <c r="CM17">
        <v>-0.41666999999999998</v>
      </c>
      <c r="CN17">
        <v>-0.41666999999999998</v>
      </c>
    </row>
    <row r="18" spans="1:92" x14ac:dyDescent="0.2">
      <c r="A18">
        <v>17</v>
      </c>
      <c r="C18">
        <v>-0.93103000000000002</v>
      </c>
      <c r="D18">
        <v>-0.79310000000000003</v>
      </c>
      <c r="E18">
        <v>-0.65517000000000003</v>
      </c>
      <c r="F18">
        <v>-0.42857000000000001</v>
      </c>
      <c r="G18">
        <v>-0.76922999999999997</v>
      </c>
      <c r="H18">
        <v>-0.38462000000000002</v>
      </c>
      <c r="I18">
        <v>-0.46154000000000001</v>
      </c>
      <c r="J18">
        <v>-0.53846000000000005</v>
      </c>
      <c r="K18">
        <v>-0.75</v>
      </c>
      <c r="L18">
        <v>-0.75</v>
      </c>
      <c r="M18">
        <v>-0.58333000000000002</v>
      </c>
      <c r="N18">
        <v>-0.83333000000000002</v>
      </c>
      <c r="O18">
        <v>-0.44828000000000001</v>
      </c>
      <c r="P18">
        <v>-0.24138000000000001</v>
      </c>
      <c r="Q18">
        <v>-0.31034</v>
      </c>
      <c r="R18">
        <v>-0.31034</v>
      </c>
      <c r="S18">
        <v>-0.76922999999999997</v>
      </c>
      <c r="T18">
        <v>-0.53846000000000005</v>
      </c>
      <c r="U18">
        <v>-0.53846000000000005</v>
      </c>
      <c r="V18">
        <v>-0.46154000000000001</v>
      </c>
      <c r="W18">
        <v>0.75</v>
      </c>
      <c r="X18">
        <v>-0.25</v>
      </c>
      <c r="Y18">
        <v>-0.41666999999999998</v>
      </c>
      <c r="Z18">
        <v>-0.41666999999999998</v>
      </c>
      <c r="AJ18">
        <v>-0.51724000000000003</v>
      </c>
      <c r="AK18">
        <v>-0.69230999999999998</v>
      </c>
      <c r="AL18">
        <v>-0.44828000000000001</v>
      </c>
      <c r="AM18">
        <v>-0.37930999999999998</v>
      </c>
      <c r="AN18">
        <v>-0.69230999999999998</v>
      </c>
      <c r="AO18">
        <v>-0.53846000000000005</v>
      </c>
      <c r="AP18">
        <v>-0.38462000000000002</v>
      </c>
      <c r="AQ18">
        <v>-0.69230999999999998</v>
      </c>
      <c r="AR18">
        <v>-0.25</v>
      </c>
      <c r="AS18">
        <v>-0.83333000000000002</v>
      </c>
      <c r="AT18">
        <v>-0.58333000000000002</v>
      </c>
      <c r="AU18">
        <v>-0.58333000000000002</v>
      </c>
      <c r="AV18">
        <v>-0.44828000000000001</v>
      </c>
      <c r="AW18">
        <v>-3.4483E-2</v>
      </c>
      <c r="AX18">
        <v>-0.10345</v>
      </c>
      <c r="AY18">
        <v>-0.31034</v>
      </c>
      <c r="AZ18">
        <v>-0.46154000000000001</v>
      </c>
      <c r="BA18">
        <v>-0.61538000000000004</v>
      </c>
      <c r="BB18">
        <v>-0.30769000000000002</v>
      </c>
      <c r="BC18">
        <v>-0.38462000000000002</v>
      </c>
      <c r="BD18">
        <v>-0.25</v>
      </c>
      <c r="BE18">
        <v>-0.5</v>
      </c>
      <c r="BF18">
        <v>-0.33333000000000002</v>
      </c>
      <c r="BG18">
        <v>-0.25</v>
      </c>
      <c r="BQ18">
        <v>-0.37930999999999998</v>
      </c>
      <c r="BR18">
        <v>-0.46154000000000001</v>
      </c>
      <c r="BS18">
        <v>-0.51724000000000003</v>
      </c>
      <c r="BT18">
        <v>-0.79310000000000003</v>
      </c>
      <c r="BU18">
        <v>-0.76922999999999997</v>
      </c>
      <c r="BV18">
        <v>-0.69230999999999998</v>
      </c>
      <c r="BW18">
        <v>-0.53846000000000005</v>
      </c>
      <c r="BX18">
        <v>0</v>
      </c>
      <c r="BY18">
        <v>-0.25</v>
      </c>
      <c r="BZ18">
        <v>-0.58333000000000002</v>
      </c>
      <c r="CA18">
        <v>-0.41666999999999998</v>
      </c>
      <c r="CB18">
        <v>-0.41666999999999998</v>
      </c>
      <c r="CC18">
        <v>-0.58621000000000001</v>
      </c>
      <c r="CD18">
        <v>3.4483E-2</v>
      </c>
      <c r="CE18">
        <v>-0.31034</v>
      </c>
      <c r="CF18">
        <v>-0.17241000000000001</v>
      </c>
      <c r="CG18">
        <v>-0.76922999999999997</v>
      </c>
      <c r="CH18">
        <v>-0.53846000000000005</v>
      </c>
      <c r="CI18">
        <v>-0.46154000000000001</v>
      </c>
      <c r="CJ18">
        <v>-0.69230999999999998</v>
      </c>
      <c r="CK18">
        <v>-8.3333000000000004E-2</v>
      </c>
      <c r="CL18">
        <v>-0.58333000000000002</v>
      </c>
      <c r="CM18">
        <v>-0.5</v>
      </c>
      <c r="CN18">
        <v>-0.41666999999999998</v>
      </c>
    </row>
    <row r="19" spans="1:92" x14ac:dyDescent="0.2">
      <c r="A19">
        <v>18</v>
      </c>
      <c r="C19">
        <v>-0.93103000000000002</v>
      </c>
      <c r="D19">
        <v>-0.79310000000000003</v>
      </c>
      <c r="E19">
        <v>-0.65517000000000003</v>
      </c>
      <c r="F19">
        <v>-0.42857000000000001</v>
      </c>
      <c r="G19">
        <v>-0.92308000000000001</v>
      </c>
      <c r="H19">
        <v>-0.53846000000000005</v>
      </c>
      <c r="I19">
        <v>-0.46154000000000001</v>
      </c>
      <c r="J19">
        <v>-0.53846000000000005</v>
      </c>
      <c r="K19">
        <v>-0.83333000000000002</v>
      </c>
      <c r="L19">
        <v>-0.83333000000000002</v>
      </c>
      <c r="M19">
        <v>-0.5</v>
      </c>
      <c r="N19">
        <v>-0.83333000000000002</v>
      </c>
      <c r="O19">
        <v>-0.58621000000000001</v>
      </c>
      <c r="P19">
        <v>-0.31034</v>
      </c>
      <c r="Q19">
        <v>-0.31034</v>
      </c>
      <c r="R19">
        <v>-0.31034</v>
      </c>
      <c r="S19">
        <v>-0.76922999999999997</v>
      </c>
      <c r="T19">
        <v>-0.61538000000000004</v>
      </c>
      <c r="U19">
        <v>-0.53846000000000005</v>
      </c>
      <c r="V19">
        <v>-0.38462000000000002</v>
      </c>
      <c r="W19">
        <v>0.66666999999999998</v>
      </c>
      <c r="X19">
        <v>-0.41666999999999998</v>
      </c>
      <c r="Y19">
        <v>-0.5</v>
      </c>
      <c r="Z19">
        <v>-0.5</v>
      </c>
      <c r="AJ19">
        <v>-0.51724000000000003</v>
      </c>
      <c r="AK19">
        <v>-0.69230999999999998</v>
      </c>
      <c r="AL19">
        <v>-0.44828000000000001</v>
      </c>
      <c r="AM19">
        <v>-0.44828000000000001</v>
      </c>
      <c r="AN19">
        <v>-0.76922999999999997</v>
      </c>
      <c r="AO19">
        <v>-0.61538000000000004</v>
      </c>
      <c r="AP19">
        <v>-0.38462000000000002</v>
      </c>
      <c r="AQ19">
        <v>-0.76922999999999997</v>
      </c>
      <c r="AR19">
        <v>-0.33333000000000002</v>
      </c>
      <c r="AS19">
        <v>-0.75</v>
      </c>
      <c r="AT19">
        <v>-0.58333000000000002</v>
      </c>
      <c r="AU19">
        <v>-0.75</v>
      </c>
      <c r="AV19">
        <v>-0.37930999999999998</v>
      </c>
      <c r="AW19">
        <v>-0.10345</v>
      </c>
      <c r="AX19">
        <v>-0.17241000000000001</v>
      </c>
      <c r="AY19">
        <v>-0.37930999999999998</v>
      </c>
      <c r="AZ19">
        <v>-0.53846000000000005</v>
      </c>
      <c r="BA19">
        <v>-0.61538000000000004</v>
      </c>
      <c r="BB19">
        <v>-0.46154000000000001</v>
      </c>
      <c r="BC19">
        <v>-0.53846000000000005</v>
      </c>
      <c r="BD19">
        <v>-0.25</v>
      </c>
      <c r="BE19">
        <v>-0.41666999999999998</v>
      </c>
      <c r="BF19">
        <v>-0.25</v>
      </c>
      <c r="BG19">
        <v>-0.25</v>
      </c>
      <c r="BQ19">
        <v>-0.31034</v>
      </c>
      <c r="BR19">
        <v>-0.53846000000000005</v>
      </c>
      <c r="BS19">
        <v>-0.51724000000000003</v>
      </c>
      <c r="BT19">
        <v>-0.65517000000000003</v>
      </c>
      <c r="BU19">
        <v>-0.76922999999999997</v>
      </c>
      <c r="BV19">
        <v>-0.69230999999999998</v>
      </c>
      <c r="BW19">
        <v>-0.69230999999999998</v>
      </c>
      <c r="BX19">
        <v>7.6923000000000005E-2</v>
      </c>
      <c r="BY19">
        <v>-0.33333000000000002</v>
      </c>
      <c r="BZ19">
        <v>-0.66666999999999998</v>
      </c>
      <c r="CA19">
        <v>-0.33333000000000002</v>
      </c>
      <c r="CB19">
        <v>-0.58333000000000002</v>
      </c>
      <c r="CC19">
        <v>-0.51724000000000003</v>
      </c>
      <c r="CD19">
        <v>-3.4483E-2</v>
      </c>
      <c r="CE19">
        <v>-0.37930999999999998</v>
      </c>
      <c r="CF19">
        <v>-0.17241000000000001</v>
      </c>
      <c r="CG19">
        <v>-0.84614999999999996</v>
      </c>
      <c r="CH19">
        <v>-0.38462000000000002</v>
      </c>
      <c r="CI19">
        <v>-0.46154000000000001</v>
      </c>
      <c r="CJ19">
        <v>-0.46154000000000001</v>
      </c>
      <c r="CK19">
        <v>0</v>
      </c>
      <c r="CL19">
        <v>-0.58333000000000002</v>
      </c>
      <c r="CM19">
        <v>-0.5</v>
      </c>
      <c r="CN19">
        <v>-0.41666999999999998</v>
      </c>
    </row>
    <row r="20" spans="1:92" x14ac:dyDescent="0.2">
      <c r="A20">
        <v>19</v>
      </c>
      <c r="C20">
        <v>-0.93103000000000002</v>
      </c>
      <c r="D20">
        <v>-0.79310000000000003</v>
      </c>
      <c r="E20">
        <v>-0.72414000000000001</v>
      </c>
      <c r="F20">
        <v>-0.35714000000000001</v>
      </c>
      <c r="G20">
        <v>-0.92308000000000001</v>
      </c>
      <c r="H20">
        <v>-0.61538000000000004</v>
      </c>
      <c r="I20">
        <v>-0.46154000000000001</v>
      </c>
      <c r="J20">
        <v>-0.53846000000000005</v>
      </c>
      <c r="K20">
        <v>-0.83333000000000002</v>
      </c>
      <c r="L20">
        <v>-0.83333000000000002</v>
      </c>
      <c r="M20">
        <v>-0.5</v>
      </c>
      <c r="N20">
        <v>-0.83333000000000002</v>
      </c>
      <c r="O20">
        <v>-0.58621000000000001</v>
      </c>
      <c r="P20">
        <v>-0.31034</v>
      </c>
      <c r="Q20">
        <v>-0.24138000000000001</v>
      </c>
      <c r="R20">
        <v>-0.37930999999999998</v>
      </c>
      <c r="S20">
        <v>-0.84614999999999996</v>
      </c>
      <c r="T20">
        <v>-0.53846000000000005</v>
      </c>
      <c r="U20">
        <v>-0.53846000000000005</v>
      </c>
      <c r="V20">
        <v>-0.53846000000000005</v>
      </c>
      <c r="W20">
        <v>0.66666999999999998</v>
      </c>
      <c r="X20">
        <v>-0.25</v>
      </c>
      <c r="Y20">
        <v>-0.58333000000000002</v>
      </c>
      <c r="Z20">
        <v>-0.41666999999999998</v>
      </c>
      <c r="AJ20">
        <v>-0.51724000000000003</v>
      </c>
      <c r="AK20">
        <v>-0.61538000000000004</v>
      </c>
      <c r="AL20">
        <v>-0.44828000000000001</v>
      </c>
      <c r="AM20">
        <v>-0.58621000000000001</v>
      </c>
      <c r="AN20">
        <v>-0.76922999999999997</v>
      </c>
      <c r="AO20">
        <v>-0.69230999999999998</v>
      </c>
      <c r="AP20">
        <v>-0.38462000000000002</v>
      </c>
      <c r="AQ20">
        <v>-0.76922999999999997</v>
      </c>
      <c r="AR20">
        <v>-0.41666999999999998</v>
      </c>
      <c r="AS20">
        <v>-0.83333000000000002</v>
      </c>
      <c r="AT20">
        <v>-0.5</v>
      </c>
      <c r="AU20">
        <v>-0.75</v>
      </c>
      <c r="AV20">
        <v>-0.37930999999999998</v>
      </c>
      <c r="AW20">
        <v>-3.4483E-2</v>
      </c>
      <c r="AX20">
        <v>-0.31034</v>
      </c>
      <c r="AY20">
        <v>-0.44828000000000001</v>
      </c>
      <c r="AZ20">
        <v>-0.46154000000000001</v>
      </c>
      <c r="BA20">
        <v>-0.61538000000000004</v>
      </c>
      <c r="BB20">
        <v>-0.53846000000000005</v>
      </c>
      <c r="BC20">
        <v>-0.53846000000000005</v>
      </c>
      <c r="BD20">
        <v>-0.25</v>
      </c>
      <c r="BE20">
        <v>-0.41666999999999998</v>
      </c>
      <c r="BF20">
        <v>-0.25</v>
      </c>
      <c r="BG20">
        <v>-0.33333000000000002</v>
      </c>
      <c r="BQ20">
        <v>-0.44828000000000001</v>
      </c>
      <c r="BR20">
        <v>-0.46154000000000001</v>
      </c>
      <c r="BS20">
        <v>-0.51724000000000003</v>
      </c>
      <c r="BT20">
        <v>-0.72414000000000001</v>
      </c>
      <c r="BU20">
        <v>-0.76922999999999997</v>
      </c>
      <c r="BV20">
        <v>-0.69230999999999998</v>
      </c>
      <c r="BW20">
        <v>-0.84614999999999996</v>
      </c>
      <c r="BX20">
        <v>0.15384999999999999</v>
      </c>
      <c r="BY20">
        <v>-0.33333000000000002</v>
      </c>
      <c r="BZ20">
        <v>-0.58333000000000002</v>
      </c>
      <c r="CA20">
        <v>-0.33333000000000002</v>
      </c>
      <c r="CB20">
        <v>-0.58333000000000002</v>
      </c>
      <c r="CC20">
        <v>-0.65517000000000003</v>
      </c>
      <c r="CD20">
        <v>-3.4483E-2</v>
      </c>
      <c r="CE20">
        <v>-0.37930999999999998</v>
      </c>
      <c r="CF20">
        <v>-0.17241000000000001</v>
      </c>
      <c r="CG20">
        <v>-0.92308000000000001</v>
      </c>
      <c r="CH20">
        <v>-0.53846000000000005</v>
      </c>
      <c r="CI20">
        <v>-0.46154000000000001</v>
      </c>
      <c r="CJ20">
        <v>-0.53846000000000005</v>
      </c>
      <c r="CK20">
        <v>0</v>
      </c>
      <c r="CL20">
        <v>-0.58333000000000002</v>
      </c>
      <c r="CM20">
        <v>-0.5</v>
      </c>
      <c r="CN20">
        <v>-0.58333000000000002</v>
      </c>
    </row>
    <row r="21" spans="1:92" x14ac:dyDescent="0.2">
      <c r="A21">
        <v>20</v>
      </c>
      <c r="C21">
        <v>-0.93103000000000002</v>
      </c>
      <c r="D21">
        <v>-0.79310000000000003</v>
      </c>
      <c r="E21">
        <v>-0.65517000000000003</v>
      </c>
      <c r="F21">
        <v>-0.42857000000000001</v>
      </c>
      <c r="G21">
        <v>-0.92308000000000001</v>
      </c>
      <c r="H21">
        <v>-0.53846000000000005</v>
      </c>
      <c r="I21">
        <v>-0.46154000000000001</v>
      </c>
      <c r="J21">
        <v>-0.61538000000000004</v>
      </c>
      <c r="K21">
        <v>-0.83333000000000002</v>
      </c>
      <c r="L21">
        <v>-0.83333000000000002</v>
      </c>
      <c r="M21">
        <v>-0.41666999999999998</v>
      </c>
      <c r="N21">
        <v>-0.83333000000000002</v>
      </c>
      <c r="O21">
        <v>-0.58621000000000001</v>
      </c>
      <c r="P21">
        <v>-0.31034</v>
      </c>
      <c r="Q21">
        <v>-0.24138000000000001</v>
      </c>
      <c r="R21">
        <v>-0.31034</v>
      </c>
      <c r="S21">
        <v>-0.84614999999999996</v>
      </c>
      <c r="T21">
        <v>-0.69230999999999998</v>
      </c>
      <c r="U21">
        <v>-0.69230999999999998</v>
      </c>
      <c r="V21">
        <v>-0.53846000000000005</v>
      </c>
      <c r="W21">
        <v>0.66666999999999998</v>
      </c>
      <c r="X21">
        <v>-0.25</v>
      </c>
      <c r="Y21">
        <v>-0.58333000000000002</v>
      </c>
      <c r="Z21">
        <v>-0.5</v>
      </c>
      <c r="AJ21">
        <v>-0.51724000000000003</v>
      </c>
      <c r="AK21">
        <v>-0.61538000000000004</v>
      </c>
      <c r="AL21">
        <v>-0.51724000000000003</v>
      </c>
      <c r="AM21">
        <v>-0.51724000000000003</v>
      </c>
      <c r="AN21">
        <v>-0.61538000000000004</v>
      </c>
      <c r="AO21">
        <v>-0.84614999999999996</v>
      </c>
      <c r="AP21">
        <v>-0.46154000000000001</v>
      </c>
      <c r="AQ21">
        <v>-0.76922999999999997</v>
      </c>
      <c r="AR21">
        <v>-0.41666999999999998</v>
      </c>
      <c r="AS21">
        <v>-0.83333000000000002</v>
      </c>
      <c r="AT21">
        <v>-0.5</v>
      </c>
      <c r="AU21">
        <v>-0.75</v>
      </c>
      <c r="AV21">
        <v>-0.37930999999999998</v>
      </c>
      <c r="AW21">
        <v>-0.10345</v>
      </c>
      <c r="AX21">
        <v>-0.37930999999999998</v>
      </c>
      <c r="AY21">
        <v>-0.58621000000000001</v>
      </c>
      <c r="AZ21">
        <v>-0.53846000000000005</v>
      </c>
      <c r="BA21">
        <v>-0.69230999999999998</v>
      </c>
      <c r="BB21">
        <v>-0.61538000000000004</v>
      </c>
      <c r="BC21">
        <v>-0.38462000000000002</v>
      </c>
      <c r="BD21">
        <v>-0.33333000000000002</v>
      </c>
      <c r="BE21">
        <v>-0.33333000000000002</v>
      </c>
      <c r="BF21">
        <v>-0.33333000000000002</v>
      </c>
      <c r="BG21">
        <v>-0.25</v>
      </c>
      <c r="BQ21">
        <v>-0.31034</v>
      </c>
      <c r="BR21">
        <v>-0.53846000000000005</v>
      </c>
      <c r="BS21">
        <v>-0.51724000000000003</v>
      </c>
      <c r="BT21">
        <v>-0.58621000000000001</v>
      </c>
      <c r="BU21">
        <v>-0.76922999999999997</v>
      </c>
      <c r="BV21">
        <v>-0.69230999999999998</v>
      </c>
      <c r="BW21">
        <v>-0.84614999999999996</v>
      </c>
      <c r="BX21">
        <v>0.23077</v>
      </c>
      <c r="BY21">
        <v>-0.41666999999999998</v>
      </c>
      <c r="BZ21">
        <v>-0.75</v>
      </c>
      <c r="CA21">
        <v>-0.33333000000000002</v>
      </c>
      <c r="CB21">
        <v>-0.58333000000000002</v>
      </c>
      <c r="CC21">
        <v>-0.72414000000000001</v>
      </c>
      <c r="CD21">
        <v>-0.10345</v>
      </c>
      <c r="CE21">
        <v>-0.44828000000000001</v>
      </c>
      <c r="CF21">
        <v>-0.31034</v>
      </c>
      <c r="CG21">
        <v>-0.92308000000000001</v>
      </c>
      <c r="CH21">
        <v>-0.53846000000000005</v>
      </c>
      <c r="CI21">
        <v>-0.53846000000000005</v>
      </c>
      <c r="CJ21">
        <v>-0.69230999999999998</v>
      </c>
      <c r="CK21">
        <v>-8.3333000000000004E-2</v>
      </c>
      <c r="CL21">
        <v>-0.58333000000000002</v>
      </c>
      <c r="CM21">
        <v>-0.33333000000000002</v>
      </c>
      <c r="CN21">
        <v>-0.66666999999999998</v>
      </c>
    </row>
    <row r="22" spans="1:92" x14ac:dyDescent="0.2">
      <c r="A22">
        <v>21</v>
      </c>
      <c r="C22">
        <v>-0.93103000000000002</v>
      </c>
      <c r="D22">
        <v>-0.79310000000000003</v>
      </c>
      <c r="E22">
        <v>-0.65517000000000003</v>
      </c>
      <c r="F22">
        <v>-0.28571000000000002</v>
      </c>
      <c r="G22">
        <v>-0.92308000000000001</v>
      </c>
      <c r="H22">
        <v>-0.61538000000000004</v>
      </c>
      <c r="I22">
        <v>-0.53846000000000005</v>
      </c>
      <c r="J22">
        <v>-0.61538000000000004</v>
      </c>
      <c r="K22">
        <v>-0.91666999999999998</v>
      </c>
      <c r="L22">
        <v>-0.83333000000000002</v>
      </c>
      <c r="M22">
        <v>-0.5</v>
      </c>
      <c r="N22">
        <v>-0.83333000000000002</v>
      </c>
      <c r="O22">
        <v>-0.58621000000000001</v>
      </c>
      <c r="P22">
        <v>-0.31034</v>
      </c>
      <c r="Q22">
        <v>-0.31034</v>
      </c>
      <c r="R22">
        <v>-0.31034</v>
      </c>
      <c r="S22">
        <v>-0.92308000000000001</v>
      </c>
      <c r="T22">
        <v>-0.76922999999999997</v>
      </c>
      <c r="U22">
        <v>-0.69230999999999998</v>
      </c>
      <c r="V22">
        <v>-0.46154000000000001</v>
      </c>
      <c r="W22">
        <v>0.58333000000000002</v>
      </c>
      <c r="X22">
        <v>-0.25</v>
      </c>
      <c r="Y22">
        <v>-0.58333000000000002</v>
      </c>
      <c r="Z22">
        <v>-0.58333000000000002</v>
      </c>
      <c r="AJ22">
        <v>-0.44828000000000001</v>
      </c>
      <c r="AK22">
        <v>-0.53846000000000005</v>
      </c>
      <c r="AL22">
        <v>-0.58621000000000001</v>
      </c>
      <c r="AM22">
        <v>-0.44828000000000001</v>
      </c>
      <c r="AN22">
        <v>-0.61538000000000004</v>
      </c>
      <c r="AO22">
        <v>-0.84614999999999996</v>
      </c>
      <c r="AP22">
        <v>-0.61538000000000004</v>
      </c>
      <c r="AQ22">
        <v>-0.76922999999999997</v>
      </c>
      <c r="AR22">
        <v>-0.41666999999999998</v>
      </c>
      <c r="AS22">
        <v>-0.83333000000000002</v>
      </c>
      <c r="AT22">
        <v>-0.66666999999999998</v>
      </c>
      <c r="AU22">
        <v>-0.66666999999999998</v>
      </c>
      <c r="AV22">
        <v>-0.44828000000000001</v>
      </c>
      <c r="AW22">
        <v>-0.10345</v>
      </c>
      <c r="AX22">
        <v>-0.31034</v>
      </c>
      <c r="AY22">
        <v>-0.58621000000000001</v>
      </c>
      <c r="AZ22">
        <v>-0.61538000000000004</v>
      </c>
      <c r="BA22">
        <v>-0.69230999999999998</v>
      </c>
      <c r="BB22">
        <v>-0.69230999999999998</v>
      </c>
      <c r="BC22">
        <v>-0.46154000000000001</v>
      </c>
      <c r="BD22">
        <v>-0.33333000000000002</v>
      </c>
      <c r="BE22">
        <v>-0.33333000000000002</v>
      </c>
      <c r="BF22">
        <v>-0.33333000000000002</v>
      </c>
      <c r="BG22">
        <v>-0.33333000000000002</v>
      </c>
      <c r="BQ22">
        <v>-0.31034</v>
      </c>
      <c r="BR22">
        <v>-0.61538000000000004</v>
      </c>
      <c r="BS22">
        <v>-0.44828000000000001</v>
      </c>
      <c r="BT22">
        <v>-0.51724000000000003</v>
      </c>
      <c r="BU22">
        <v>-0.76922999999999997</v>
      </c>
      <c r="BV22">
        <v>-0.76922999999999997</v>
      </c>
      <c r="BW22">
        <v>-0.84614999999999996</v>
      </c>
      <c r="BX22">
        <v>7.6923000000000005E-2</v>
      </c>
      <c r="BY22">
        <v>-0.41666999999999998</v>
      </c>
      <c r="BZ22">
        <v>-0.75</v>
      </c>
      <c r="CA22">
        <v>-0.5</v>
      </c>
      <c r="CB22">
        <v>-0.75</v>
      </c>
      <c r="CC22">
        <v>-0.79310000000000003</v>
      </c>
      <c r="CD22">
        <v>-0.10345</v>
      </c>
      <c r="CE22">
        <v>-0.37930999999999998</v>
      </c>
      <c r="CF22">
        <v>-0.24138000000000001</v>
      </c>
      <c r="CG22">
        <v>-0.92308000000000001</v>
      </c>
      <c r="CH22">
        <v>-0.69230999999999998</v>
      </c>
      <c r="CI22">
        <v>-0.53846000000000005</v>
      </c>
      <c r="CJ22">
        <v>-0.61538000000000004</v>
      </c>
      <c r="CK22">
        <v>-0.16667000000000001</v>
      </c>
      <c r="CL22">
        <v>-0.5</v>
      </c>
      <c r="CM22">
        <v>-0.33333000000000002</v>
      </c>
      <c r="CN22">
        <v>-0.66666999999999998</v>
      </c>
    </row>
    <row r="23" spans="1:92" x14ac:dyDescent="0.2">
      <c r="A23">
        <v>22</v>
      </c>
      <c r="C23">
        <v>-0.93103000000000002</v>
      </c>
      <c r="D23">
        <v>-0.79310000000000003</v>
      </c>
      <c r="E23">
        <v>-0.65517000000000003</v>
      </c>
      <c r="F23">
        <v>-0.35714000000000001</v>
      </c>
      <c r="G23">
        <v>-0.92308000000000001</v>
      </c>
      <c r="H23">
        <v>-0.61538000000000004</v>
      </c>
      <c r="I23">
        <v>-0.53846000000000005</v>
      </c>
      <c r="J23">
        <v>-0.61538000000000004</v>
      </c>
      <c r="K23">
        <v>-0.91666999999999998</v>
      </c>
      <c r="L23">
        <v>-0.83333000000000002</v>
      </c>
      <c r="M23">
        <v>-0.58333000000000002</v>
      </c>
      <c r="N23">
        <v>-0.91666999999999998</v>
      </c>
      <c r="O23">
        <v>-0.58621000000000001</v>
      </c>
      <c r="P23">
        <v>-0.31034</v>
      </c>
      <c r="Q23">
        <v>-0.37930999999999998</v>
      </c>
      <c r="R23">
        <v>-0.44828000000000001</v>
      </c>
      <c r="S23">
        <v>-0.92308000000000001</v>
      </c>
      <c r="T23">
        <v>-0.69230999999999998</v>
      </c>
      <c r="U23">
        <v>-0.61538000000000004</v>
      </c>
      <c r="V23">
        <v>-0.46154000000000001</v>
      </c>
      <c r="W23">
        <v>0.58333000000000002</v>
      </c>
      <c r="X23">
        <v>-0.33333000000000002</v>
      </c>
      <c r="Y23">
        <v>-0.58333000000000002</v>
      </c>
      <c r="Z23">
        <v>-0.5</v>
      </c>
      <c r="AJ23">
        <v>-0.51724000000000003</v>
      </c>
      <c r="AK23">
        <v>-0.53846000000000005</v>
      </c>
      <c r="AL23">
        <v>-0.58621000000000001</v>
      </c>
      <c r="AM23">
        <v>-0.58621000000000001</v>
      </c>
      <c r="AN23">
        <v>-0.53846000000000005</v>
      </c>
      <c r="AO23">
        <v>-0.84614999999999996</v>
      </c>
      <c r="AP23">
        <v>-0.61538000000000004</v>
      </c>
      <c r="AQ23">
        <v>-0.76922999999999997</v>
      </c>
      <c r="AR23">
        <v>-0.41666999999999998</v>
      </c>
      <c r="AS23">
        <v>-0.75</v>
      </c>
      <c r="AT23">
        <v>-0.66666999999999998</v>
      </c>
      <c r="AU23">
        <v>-0.66666999999999998</v>
      </c>
      <c r="AV23">
        <v>-0.51724000000000003</v>
      </c>
      <c r="AW23">
        <v>-0.17241000000000001</v>
      </c>
      <c r="AX23">
        <v>-0.31034</v>
      </c>
      <c r="AY23">
        <v>-0.51724000000000003</v>
      </c>
      <c r="AZ23">
        <v>-0.69230999999999998</v>
      </c>
      <c r="BA23">
        <v>-0.76922999999999997</v>
      </c>
      <c r="BB23">
        <v>-0.69230999999999998</v>
      </c>
      <c r="BC23">
        <v>-0.46154000000000001</v>
      </c>
      <c r="BD23">
        <v>-0.41666999999999998</v>
      </c>
      <c r="BE23">
        <v>-0.25</v>
      </c>
      <c r="BF23">
        <v>-0.33333000000000002</v>
      </c>
      <c r="BG23">
        <v>-0.41666999999999998</v>
      </c>
      <c r="BQ23">
        <v>-0.44828000000000001</v>
      </c>
      <c r="BR23">
        <v>-0.61538000000000004</v>
      </c>
      <c r="BS23">
        <v>-0.44828000000000001</v>
      </c>
      <c r="BT23">
        <v>-0.58621000000000001</v>
      </c>
      <c r="BU23">
        <v>-0.69230999999999998</v>
      </c>
      <c r="BV23">
        <v>-0.76922999999999997</v>
      </c>
      <c r="BW23">
        <v>-0.84614999999999996</v>
      </c>
      <c r="BX23">
        <v>7.6923000000000005E-2</v>
      </c>
      <c r="BY23">
        <v>-0.5</v>
      </c>
      <c r="BZ23">
        <v>-0.75</v>
      </c>
      <c r="CA23">
        <v>-0.58333000000000002</v>
      </c>
      <c r="CB23">
        <v>-0.75</v>
      </c>
      <c r="CC23">
        <v>-0.72414000000000001</v>
      </c>
      <c r="CD23">
        <v>-0.10345</v>
      </c>
      <c r="CE23">
        <v>-0.31034</v>
      </c>
      <c r="CF23">
        <v>-0.17241000000000001</v>
      </c>
      <c r="CG23">
        <v>-0.92308000000000001</v>
      </c>
      <c r="CH23">
        <v>-0.61538000000000004</v>
      </c>
      <c r="CI23">
        <v>-0.53846000000000005</v>
      </c>
      <c r="CJ23">
        <v>-0.61538000000000004</v>
      </c>
      <c r="CK23">
        <v>-0.25</v>
      </c>
      <c r="CL23">
        <v>-0.25</v>
      </c>
      <c r="CM23">
        <v>-0.41666999999999998</v>
      </c>
      <c r="CN23">
        <v>-0.66666999999999998</v>
      </c>
    </row>
    <row r="24" spans="1:92" x14ac:dyDescent="0.2">
      <c r="A24">
        <v>23</v>
      </c>
      <c r="C24">
        <v>-0.93103000000000002</v>
      </c>
      <c r="D24">
        <v>-0.72414000000000001</v>
      </c>
      <c r="E24">
        <v>-0.65517000000000003</v>
      </c>
      <c r="F24">
        <v>-0.42857000000000001</v>
      </c>
      <c r="G24">
        <v>-0.84614999999999996</v>
      </c>
      <c r="H24">
        <v>-0.61538000000000004</v>
      </c>
      <c r="I24">
        <v>-0.69230999999999998</v>
      </c>
      <c r="J24">
        <v>-0.61538000000000004</v>
      </c>
      <c r="K24">
        <v>-0.91666999999999998</v>
      </c>
      <c r="L24">
        <v>-0.83333000000000002</v>
      </c>
      <c r="M24">
        <v>-0.58333000000000002</v>
      </c>
      <c r="N24">
        <v>-0.91666999999999998</v>
      </c>
      <c r="O24">
        <v>-0.58621000000000001</v>
      </c>
      <c r="P24">
        <v>-0.31034</v>
      </c>
      <c r="Q24">
        <v>-0.31034</v>
      </c>
      <c r="R24">
        <v>-0.44828000000000001</v>
      </c>
      <c r="S24">
        <v>-0.92308000000000001</v>
      </c>
      <c r="T24">
        <v>-0.69230999999999998</v>
      </c>
      <c r="U24">
        <v>-0.61538000000000004</v>
      </c>
      <c r="V24">
        <v>-0.46154000000000001</v>
      </c>
      <c r="W24">
        <v>0.66666999999999998</v>
      </c>
      <c r="X24">
        <v>-0.25</v>
      </c>
      <c r="Y24">
        <v>-0.58333000000000002</v>
      </c>
      <c r="Z24">
        <v>-0.5</v>
      </c>
      <c r="AJ24">
        <v>-0.72414000000000001</v>
      </c>
      <c r="AK24">
        <v>-0.53846000000000005</v>
      </c>
      <c r="AL24">
        <v>-0.51724000000000003</v>
      </c>
      <c r="AM24">
        <v>-0.51724000000000003</v>
      </c>
      <c r="AN24">
        <v>-0.53846000000000005</v>
      </c>
      <c r="AO24">
        <v>-0.92308000000000001</v>
      </c>
      <c r="AP24">
        <v>-0.69230999999999998</v>
      </c>
      <c r="AQ24">
        <v>-0.69230999999999998</v>
      </c>
      <c r="AR24">
        <v>-0.41666999999999998</v>
      </c>
      <c r="AS24">
        <v>-0.83333000000000002</v>
      </c>
      <c r="AT24">
        <v>-0.66666999999999998</v>
      </c>
      <c r="AU24">
        <v>-0.66666999999999998</v>
      </c>
      <c r="AV24">
        <v>-0.44828000000000001</v>
      </c>
      <c r="AW24">
        <v>-0.17241000000000001</v>
      </c>
      <c r="AX24">
        <v>-0.31034</v>
      </c>
      <c r="AY24">
        <v>-0.51724000000000003</v>
      </c>
      <c r="AZ24">
        <v>-0.61538000000000004</v>
      </c>
      <c r="BA24">
        <v>-0.76922999999999997</v>
      </c>
      <c r="BB24">
        <v>-0.61538000000000004</v>
      </c>
      <c r="BC24">
        <v>-0.53846000000000005</v>
      </c>
      <c r="BD24">
        <v>-0.33333000000000002</v>
      </c>
      <c r="BE24">
        <v>-0.41666999999999998</v>
      </c>
      <c r="BF24">
        <v>-0.33333000000000002</v>
      </c>
      <c r="BG24">
        <v>-0.41666999999999998</v>
      </c>
      <c r="BQ24">
        <v>-0.44828000000000001</v>
      </c>
      <c r="BR24">
        <v>-0.53846000000000005</v>
      </c>
      <c r="BS24">
        <v>-0.44828000000000001</v>
      </c>
      <c r="BT24">
        <v>-0.51724000000000003</v>
      </c>
      <c r="BU24">
        <v>-0.76922999999999997</v>
      </c>
      <c r="BV24">
        <v>-0.84614999999999996</v>
      </c>
      <c r="BW24">
        <v>-0.76922999999999997</v>
      </c>
      <c r="BX24">
        <v>0</v>
      </c>
      <c r="BY24">
        <v>-0.58333000000000002</v>
      </c>
      <c r="BZ24">
        <v>-0.66666999999999998</v>
      </c>
      <c r="CA24">
        <v>-0.5</v>
      </c>
      <c r="CB24">
        <v>-0.66666999999999998</v>
      </c>
      <c r="CC24">
        <v>-0.72414000000000001</v>
      </c>
      <c r="CD24">
        <v>-0.31034</v>
      </c>
      <c r="CE24">
        <v>-0.24138000000000001</v>
      </c>
      <c r="CF24">
        <v>-0.17241000000000001</v>
      </c>
      <c r="CG24">
        <v>-1</v>
      </c>
      <c r="CH24">
        <v>-0.69230999999999998</v>
      </c>
      <c r="CI24">
        <v>-0.61538000000000004</v>
      </c>
      <c r="CJ24">
        <v>-0.76922999999999997</v>
      </c>
      <c r="CK24">
        <v>-0.25</v>
      </c>
      <c r="CL24">
        <v>-0.5</v>
      </c>
      <c r="CM24">
        <v>-0.33333000000000002</v>
      </c>
      <c r="CN24">
        <v>-0.58333000000000002</v>
      </c>
    </row>
    <row r="25" spans="1:92" x14ac:dyDescent="0.2">
      <c r="A25">
        <v>24</v>
      </c>
      <c r="C25">
        <v>-0.93103000000000002</v>
      </c>
      <c r="D25">
        <v>-0.72414000000000001</v>
      </c>
      <c r="E25">
        <v>-0.79310000000000003</v>
      </c>
      <c r="F25">
        <v>-0.42857000000000001</v>
      </c>
      <c r="G25">
        <v>-1</v>
      </c>
      <c r="H25">
        <v>-0.69230999999999998</v>
      </c>
      <c r="I25">
        <v>-0.69230999999999998</v>
      </c>
      <c r="J25">
        <v>-0.69230999999999998</v>
      </c>
      <c r="K25">
        <v>-0.91666999999999998</v>
      </c>
      <c r="L25">
        <v>-0.83333000000000002</v>
      </c>
      <c r="M25">
        <v>-0.58333000000000002</v>
      </c>
      <c r="N25">
        <v>-0.91666999999999998</v>
      </c>
      <c r="O25">
        <v>-0.58621000000000001</v>
      </c>
      <c r="P25">
        <v>-0.31034</v>
      </c>
      <c r="Q25">
        <v>-0.37930999999999998</v>
      </c>
      <c r="R25">
        <v>-0.37930999999999998</v>
      </c>
      <c r="S25">
        <v>-0.76922999999999997</v>
      </c>
      <c r="T25">
        <v>-0.76922999999999997</v>
      </c>
      <c r="U25">
        <v>-0.61538000000000004</v>
      </c>
      <c r="V25">
        <v>-0.46154000000000001</v>
      </c>
      <c r="W25">
        <v>0.66666999999999998</v>
      </c>
      <c r="X25">
        <v>-0.25</v>
      </c>
      <c r="Y25">
        <v>-0.66666999999999998</v>
      </c>
      <c r="Z25">
        <v>-0.5</v>
      </c>
      <c r="AJ25">
        <v>-0.79310000000000003</v>
      </c>
      <c r="AK25">
        <v>-0.53846000000000005</v>
      </c>
      <c r="AL25">
        <v>-0.58621000000000001</v>
      </c>
      <c r="AM25">
        <v>-0.51724000000000003</v>
      </c>
      <c r="AN25">
        <v>-0.53846000000000005</v>
      </c>
      <c r="AO25">
        <v>-0.92308000000000001</v>
      </c>
      <c r="AP25">
        <v>-0.69230999999999998</v>
      </c>
      <c r="AQ25">
        <v>-0.61538000000000004</v>
      </c>
      <c r="AR25">
        <v>-0.41666999999999998</v>
      </c>
      <c r="AS25">
        <v>-0.83333000000000002</v>
      </c>
      <c r="AT25">
        <v>-0.75</v>
      </c>
      <c r="AU25">
        <v>-0.66666999999999998</v>
      </c>
      <c r="AV25">
        <v>-0.51724000000000003</v>
      </c>
      <c r="AW25">
        <v>-0.17241000000000001</v>
      </c>
      <c r="AX25">
        <v>-0.24138000000000001</v>
      </c>
      <c r="AY25">
        <v>-0.51724000000000003</v>
      </c>
      <c r="AZ25">
        <v>-0.46154000000000001</v>
      </c>
      <c r="BA25">
        <v>-0.84614999999999996</v>
      </c>
      <c r="BB25">
        <v>-0.61538000000000004</v>
      </c>
      <c r="BC25">
        <v>-0.53846000000000005</v>
      </c>
      <c r="BD25">
        <v>-0.33333000000000002</v>
      </c>
      <c r="BE25">
        <v>-0.41666999999999998</v>
      </c>
      <c r="BF25">
        <v>-0.33333000000000002</v>
      </c>
      <c r="BG25">
        <v>-0.41666999999999998</v>
      </c>
      <c r="BQ25">
        <v>-0.51724000000000003</v>
      </c>
      <c r="BR25">
        <v>-0.53846000000000005</v>
      </c>
      <c r="BS25">
        <v>-0.44828000000000001</v>
      </c>
      <c r="BT25">
        <v>-0.51724000000000003</v>
      </c>
      <c r="BU25">
        <v>-0.69230999999999998</v>
      </c>
      <c r="BV25">
        <v>-0.84614999999999996</v>
      </c>
      <c r="BW25">
        <v>-0.76922999999999997</v>
      </c>
      <c r="BX25">
        <v>7.6923000000000005E-2</v>
      </c>
      <c r="BY25">
        <v>-0.66666999999999998</v>
      </c>
      <c r="BZ25">
        <v>-0.83333000000000002</v>
      </c>
      <c r="CA25">
        <v>-0.5</v>
      </c>
      <c r="CB25">
        <v>-0.75</v>
      </c>
      <c r="CC25">
        <v>-0.72414000000000001</v>
      </c>
      <c r="CD25">
        <v>-0.31034</v>
      </c>
      <c r="CE25">
        <v>-0.31034</v>
      </c>
      <c r="CF25">
        <v>-0.10345</v>
      </c>
      <c r="CG25">
        <v>-0.84614999999999996</v>
      </c>
      <c r="CH25">
        <v>-0.61538000000000004</v>
      </c>
      <c r="CI25">
        <v>-0.61538000000000004</v>
      </c>
      <c r="CJ25">
        <v>-0.76922999999999997</v>
      </c>
      <c r="CK25">
        <v>-0.25</v>
      </c>
      <c r="CL25">
        <v>-0.66666999999999998</v>
      </c>
      <c r="CM25">
        <v>-0.41666999999999998</v>
      </c>
      <c r="CN25">
        <v>-0.66666999999999998</v>
      </c>
    </row>
    <row r="26" spans="1:92" x14ac:dyDescent="0.2">
      <c r="A26">
        <v>25</v>
      </c>
      <c r="C26">
        <v>-1</v>
      </c>
      <c r="D26">
        <v>-0.72414000000000001</v>
      </c>
      <c r="E26">
        <v>-0.79310000000000003</v>
      </c>
      <c r="F26">
        <v>-0.28571000000000002</v>
      </c>
      <c r="G26">
        <v>-0.84614999999999996</v>
      </c>
      <c r="H26">
        <v>-0.69230999999999998</v>
      </c>
      <c r="I26">
        <v>-0.69230999999999998</v>
      </c>
      <c r="J26">
        <v>-0.69230999999999998</v>
      </c>
      <c r="K26">
        <v>-0.91666999999999998</v>
      </c>
      <c r="L26">
        <v>-0.83333000000000002</v>
      </c>
      <c r="M26">
        <v>-0.58333000000000002</v>
      </c>
      <c r="N26">
        <v>-0.91666999999999998</v>
      </c>
      <c r="O26">
        <v>-0.51724000000000003</v>
      </c>
      <c r="P26">
        <v>-0.37930999999999998</v>
      </c>
      <c r="Q26">
        <v>-0.37930999999999998</v>
      </c>
      <c r="R26">
        <v>-0.44828000000000001</v>
      </c>
      <c r="S26">
        <v>-0.84614999999999996</v>
      </c>
      <c r="T26">
        <v>-0.76922999999999997</v>
      </c>
      <c r="U26">
        <v>-0.69230999999999998</v>
      </c>
      <c r="V26">
        <v>-0.53846000000000005</v>
      </c>
      <c r="W26">
        <v>0.66666999999999998</v>
      </c>
      <c r="X26">
        <v>-0.33333000000000002</v>
      </c>
      <c r="Y26">
        <v>-0.58333000000000002</v>
      </c>
      <c r="Z26">
        <v>-0.41666999999999998</v>
      </c>
      <c r="AJ26">
        <v>-0.79310000000000003</v>
      </c>
      <c r="AK26">
        <v>-0.53846000000000005</v>
      </c>
      <c r="AL26">
        <v>-0.58621000000000001</v>
      </c>
      <c r="AM26">
        <v>-0.58621000000000001</v>
      </c>
      <c r="AN26">
        <v>-0.53846000000000005</v>
      </c>
      <c r="AO26">
        <v>-0.92308000000000001</v>
      </c>
      <c r="AP26">
        <v>-0.69230999999999998</v>
      </c>
      <c r="AQ26">
        <v>-0.69230999999999998</v>
      </c>
      <c r="AR26">
        <v>-0.41666999999999998</v>
      </c>
      <c r="AS26">
        <v>-0.83333000000000002</v>
      </c>
      <c r="AT26">
        <v>-0.75</v>
      </c>
      <c r="AU26">
        <v>-0.75</v>
      </c>
      <c r="AV26">
        <v>-0.51724000000000003</v>
      </c>
      <c r="AW26">
        <v>-0.10345</v>
      </c>
      <c r="AX26">
        <v>-0.24138000000000001</v>
      </c>
      <c r="AY26">
        <v>-0.58621000000000001</v>
      </c>
      <c r="AZ26">
        <v>-0.53846000000000005</v>
      </c>
      <c r="BA26">
        <v>-1</v>
      </c>
      <c r="BB26">
        <v>-0.61538000000000004</v>
      </c>
      <c r="BC26">
        <v>-0.53846000000000005</v>
      </c>
      <c r="BD26">
        <v>-0.25</v>
      </c>
      <c r="BE26">
        <v>-0.33333000000000002</v>
      </c>
      <c r="BF26">
        <v>-0.33333000000000002</v>
      </c>
      <c r="BG26">
        <v>-0.5</v>
      </c>
      <c r="BQ26">
        <v>-0.51724000000000003</v>
      </c>
      <c r="BR26">
        <v>-0.61538000000000004</v>
      </c>
      <c r="BS26">
        <v>-0.44828000000000001</v>
      </c>
      <c r="BT26">
        <v>-0.44828000000000001</v>
      </c>
      <c r="BU26">
        <v>-0.61538000000000004</v>
      </c>
      <c r="BV26">
        <v>-0.84614999999999996</v>
      </c>
      <c r="BW26">
        <v>-0.84614999999999996</v>
      </c>
      <c r="BX26">
        <v>7.6923000000000005E-2</v>
      </c>
      <c r="BY26">
        <v>-0.66666999999999998</v>
      </c>
      <c r="BZ26">
        <v>-0.75</v>
      </c>
      <c r="CA26">
        <v>-0.58333000000000002</v>
      </c>
      <c r="CB26">
        <v>-0.75</v>
      </c>
      <c r="CC26">
        <v>-0.65517000000000003</v>
      </c>
      <c r="CD26">
        <v>-0.31034</v>
      </c>
      <c r="CE26">
        <v>-0.31034</v>
      </c>
      <c r="CF26">
        <v>-0.10345</v>
      </c>
      <c r="CG26">
        <v>-0.92308000000000001</v>
      </c>
      <c r="CH26">
        <v>-0.61538000000000004</v>
      </c>
      <c r="CI26">
        <v>-0.61538000000000004</v>
      </c>
      <c r="CJ26">
        <v>-0.76922999999999997</v>
      </c>
      <c r="CK26">
        <v>-0.25</v>
      </c>
      <c r="CL26">
        <v>-0.5</v>
      </c>
      <c r="CM26">
        <v>-0.41666999999999998</v>
      </c>
      <c r="CN26">
        <v>-0.75</v>
      </c>
    </row>
    <row r="27" spans="1:92" x14ac:dyDescent="0.2">
      <c r="A27">
        <v>26</v>
      </c>
      <c r="C27">
        <v>-1</v>
      </c>
      <c r="D27">
        <v>-0.72414000000000001</v>
      </c>
      <c r="E27">
        <v>-0.72414000000000001</v>
      </c>
      <c r="F27">
        <v>-0.42857000000000001</v>
      </c>
      <c r="G27">
        <v>-0.92308000000000001</v>
      </c>
      <c r="H27">
        <v>-0.69230999999999998</v>
      </c>
      <c r="I27">
        <v>-0.76922999999999997</v>
      </c>
      <c r="J27">
        <v>-0.69230999999999998</v>
      </c>
      <c r="K27">
        <v>-0.91666999999999998</v>
      </c>
      <c r="L27">
        <v>-0.83333000000000002</v>
      </c>
      <c r="M27">
        <v>-0.58333000000000002</v>
      </c>
      <c r="N27">
        <v>-0.91666999999999998</v>
      </c>
      <c r="O27">
        <v>-0.58621000000000001</v>
      </c>
      <c r="P27">
        <v>-0.37930999999999998</v>
      </c>
      <c r="Q27">
        <v>-0.37930999999999998</v>
      </c>
      <c r="R27">
        <v>-0.37930999999999998</v>
      </c>
      <c r="S27">
        <v>-0.84614999999999996</v>
      </c>
      <c r="T27">
        <v>-0.84614999999999996</v>
      </c>
      <c r="U27">
        <v>-0.61538000000000004</v>
      </c>
      <c r="V27">
        <v>-0.53846000000000005</v>
      </c>
      <c r="W27">
        <v>0.66666999999999998</v>
      </c>
      <c r="X27">
        <v>-0.33333000000000002</v>
      </c>
      <c r="Y27">
        <v>-0.66666999999999998</v>
      </c>
      <c r="Z27">
        <v>-0.41666999999999998</v>
      </c>
      <c r="AJ27">
        <v>-0.72414000000000001</v>
      </c>
      <c r="AK27">
        <v>-0.53846000000000005</v>
      </c>
      <c r="AL27">
        <v>-0.65517000000000003</v>
      </c>
      <c r="AM27">
        <v>-0.72414000000000001</v>
      </c>
      <c r="AN27">
        <v>-0.53846000000000005</v>
      </c>
      <c r="AO27">
        <v>-1</v>
      </c>
      <c r="AP27">
        <v>-0.69230999999999998</v>
      </c>
      <c r="AQ27">
        <v>-0.69230999999999998</v>
      </c>
      <c r="AR27">
        <v>-0.5</v>
      </c>
      <c r="AS27">
        <v>-0.83333000000000002</v>
      </c>
      <c r="AT27">
        <v>-0.75</v>
      </c>
      <c r="AU27">
        <v>-0.83333000000000002</v>
      </c>
      <c r="AV27">
        <v>-0.51724000000000003</v>
      </c>
      <c r="AW27">
        <v>-0.10345</v>
      </c>
      <c r="AX27">
        <v>-0.31034</v>
      </c>
      <c r="AY27">
        <v>-0.65517000000000003</v>
      </c>
      <c r="AZ27">
        <v>-0.69230999999999998</v>
      </c>
      <c r="BA27">
        <v>-1</v>
      </c>
      <c r="BB27">
        <v>-0.69230999999999998</v>
      </c>
      <c r="BC27">
        <v>-0.46154000000000001</v>
      </c>
      <c r="BD27">
        <v>-0.33333000000000002</v>
      </c>
      <c r="BE27">
        <v>-0.33333000000000002</v>
      </c>
      <c r="BF27">
        <v>-0.41666999999999998</v>
      </c>
      <c r="BG27">
        <v>-0.58333000000000002</v>
      </c>
      <c r="BQ27">
        <v>-0.44828000000000001</v>
      </c>
      <c r="BR27">
        <v>-0.38462000000000002</v>
      </c>
      <c r="BS27">
        <v>-0.44828000000000001</v>
      </c>
      <c r="BT27">
        <v>-0.44828000000000001</v>
      </c>
      <c r="BU27">
        <v>-0.61538000000000004</v>
      </c>
      <c r="BV27">
        <v>-0.84614999999999996</v>
      </c>
      <c r="BW27">
        <v>-0.76922999999999997</v>
      </c>
      <c r="BX27">
        <v>-7.6923000000000005E-2</v>
      </c>
      <c r="BY27">
        <v>-0.75</v>
      </c>
      <c r="BZ27">
        <v>-0.66666999999999998</v>
      </c>
      <c r="CA27">
        <v>-0.58333000000000002</v>
      </c>
      <c r="CB27">
        <v>-0.75</v>
      </c>
      <c r="CC27">
        <v>-0.58621000000000001</v>
      </c>
      <c r="CD27">
        <v>-0.31034</v>
      </c>
      <c r="CE27">
        <v>-0.31034</v>
      </c>
      <c r="CF27">
        <v>-0.17241000000000001</v>
      </c>
      <c r="CG27">
        <v>-0.92308000000000001</v>
      </c>
      <c r="CH27">
        <v>-0.61538000000000004</v>
      </c>
      <c r="CI27">
        <v>-0.61538000000000004</v>
      </c>
      <c r="CJ27">
        <v>-0.76922999999999997</v>
      </c>
      <c r="CK27">
        <v>-0.33333000000000002</v>
      </c>
      <c r="CL27">
        <v>-0.58333000000000002</v>
      </c>
      <c r="CM27">
        <v>-0.5</v>
      </c>
      <c r="CN27">
        <v>-0.58333000000000002</v>
      </c>
    </row>
    <row r="28" spans="1:92" x14ac:dyDescent="0.2">
      <c r="A28">
        <v>27</v>
      </c>
      <c r="C28">
        <v>-1</v>
      </c>
      <c r="D28">
        <v>-0.79310000000000003</v>
      </c>
      <c r="E28">
        <v>-0.79310000000000003</v>
      </c>
      <c r="F28">
        <v>-0.57142999999999999</v>
      </c>
      <c r="G28">
        <v>-0.92308000000000001</v>
      </c>
      <c r="H28">
        <v>-0.76922999999999997</v>
      </c>
      <c r="I28">
        <v>-0.84614999999999996</v>
      </c>
      <c r="J28">
        <v>-0.69230999999999998</v>
      </c>
      <c r="K28">
        <v>-0.91666999999999998</v>
      </c>
      <c r="L28">
        <v>-0.83333000000000002</v>
      </c>
      <c r="M28">
        <v>-0.58333000000000002</v>
      </c>
      <c r="N28">
        <v>-0.83333000000000002</v>
      </c>
      <c r="O28">
        <v>-0.58621000000000001</v>
      </c>
      <c r="P28">
        <v>-0.37930999999999998</v>
      </c>
      <c r="Q28">
        <v>-0.44828000000000001</v>
      </c>
      <c r="R28">
        <v>-0.37930999999999998</v>
      </c>
      <c r="S28">
        <v>-0.84614999999999996</v>
      </c>
      <c r="T28">
        <v>-0.84614999999999996</v>
      </c>
      <c r="U28">
        <v>-0.53846000000000005</v>
      </c>
      <c r="V28">
        <v>-0.61538000000000004</v>
      </c>
      <c r="W28">
        <v>0.58333000000000002</v>
      </c>
      <c r="X28">
        <v>-0.33333000000000002</v>
      </c>
      <c r="Y28">
        <v>-0.66666999999999998</v>
      </c>
      <c r="Z28">
        <v>-0.5</v>
      </c>
      <c r="AJ28">
        <v>-0.72414000000000001</v>
      </c>
      <c r="AK28">
        <v>-0.53846000000000005</v>
      </c>
      <c r="AL28">
        <v>-0.72414000000000001</v>
      </c>
      <c r="AM28">
        <v>-0.58621000000000001</v>
      </c>
      <c r="AN28">
        <v>-0.46154000000000001</v>
      </c>
      <c r="AO28">
        <v>-1</v>
      </c>
      <c r="AP28">
        <v>-0.84614999999999996</v>
      </c>
      <c r="AQ28">
        <v>-0.69230999999999998</v>
      </c>
      <c r="AR28">
        <v>-0.58333000000000002</v>
      </c>
      <c r="AS28">
        <v>-0.83333000000000002</v>
      </c>
      <c r="AT28">
        <v>-0.75</v>
      </c>
      <c r="AU28">
        <v>-0.91666999999999998</v>
      </c>
      <c r="AV28">
        <v>-0.51724000000000003</v>
      </c>
      <c r="AW28">
        <v>-0.17241000000000001</v>
      </c>
      <c r="AX28">
        <v>-0.24138000000000001</v>
      </c>
      <c r="AY28">
        <v>-0.65517000000000003</v>
      </c>
      <c r="AZ28">
        <v>-0.76922999999999997</v>
      </c>
      <c r="BA28">
        <v>-1</v>
      </c>
      <c r="BB28">
        <v>-0.61538000000000004</v>
      </c>
      <c r="BC28">
        <v>-0.53846000000000005</v>
      </c>
      <c r="BD28">
        <v>-0.41666999999999998</v>
      </c>
      <c r="BE28">
        <v>-0.33333000000000002</v>
      </c>
      <c r="BF28">
        <v>-0.41666999999999998</v>
      </c>
      <c r="BG28">
        <v>-0.58333000000000002</v>
      </c>
      <c r="BQ28">
        <v>-0.58621000000000001</v>
      </c>
      <c r="BR28">
        <v>-0.38462000000000002</v>
      </c>
      <c r="BS28">
        <v>-0.37930999999999998</v>
      </c>
      <c r="BT28">
        <v>-0.37930999999999998</v>
      </c>
      <c r="BU28">
        <v>-0.69230999999999998</v>
      </c>
      <c r="BV28">
        <v>-0.84614999999999996</v>
      </c>
      <c r="BW28">
        <v>-0.76922999999999997</v>
      </c>
      <c r="BX28">
        <v>-0.15384999999999999</v>
      </c>
      <c r="BY28">
        <v>-0.75</v>
      </c>
      <c r="BZ28">
        <v>-0.66666999999999998</v>
      </c>
      <c r="CA28">
        <v>-0.5</v>
      </c>
      <c r="CB28">
        <v>-0.83333000000000002</v>
      </c>
      <c r="CC28">
        <v>-0.51724000000000003</v>
      </c>
      <c r="CD28">
        <v>-0.31034</v>
      </c>
      <c r="CE28">
        <v>-0.24138000000000001</v>
      </c>
      <c r="CF28">
        <v>-0.37930999999999998</v>
      </c>
      <c r="CG28">
        <v>-0.69230999999999998</v>
      </c>
      <c r="CH28">
        <v>-0.61538000000000004</v>
      </c>
      <c r="CI28">
        <v>-0.61538000000000004</v>
      </c>
      <c r="CJ28">
        <v>-0.76922999999999997</v>
      </c>
      <c r="CK28">
        <v>-0.41666999999999998</v>
      </c>
      <c r="CL28">
        <v>-0.66666999999999998</v>
      </c>
      <c r="CM28">
        <v>-0.41666999999999998</v>
      </c>
      <c r="CN28">
        <v>-0.75</v>
      </c>
    </row>
    <row r="29" spans="1:92" x14ac:dyDescent="0.2">
      <c r="A29">
        <v>28</v>
      </c>
      <c r="C29">
        <v>-1</v>
      </c>
      <c r="D29">
        <v>-0.79310000000000003</v>
      </c>
      <c r="E29">
        <v>-0.72414000000000001</v>
      </c>
      <c r="F29">
        <v>-0.57142999999999999</v>
      </c>
      <c r="G29">
        <v>-1</v>
      </c>
      <c r="H29">
        <v>-0.69230999999999998</v>
      </c>
      <c r="I29">
        <v>-0.76922999999999997</v>
      </c>
      <c r="J29">
        <v>-0.61538000000000004</v>
      </c>
      <c r="K29">
        <v>-0.91666999999999998</v>
      </c>
      <c r="L29">
        <v>-0.83333000000000002</v>
      </c>
      <c r="M29">
        <v>-0.58333000000000002</v>
      </c>
      <c r="N29">
        <v>-0.91666999999999998</v>
      </c>
      <c r="O29">
        <v>-0.51724000000000003</v>
      </c>
      <c r="P29">
        <v>-0.37930999999999998</v>
      </c>
      <c r="Q29">
        <v>-0.44828000000000001</v>
      </c>
      <c r="R29">
        <v>-0.44828000000000001</v>
      </c>
      <c r="S29">
        <v>-0.84614999999999996</v>
      </c>
      <c r="T29">
        <v>-0.76922999999999997</v>
      </c>
      <c r="U29">
        <v>-0.61538000000000004</v>
      </c>
      <c r="V29">
        <v>-0.46154000000000001</v>
      </c>
      <c r="W29">
        <v>0.5</v>
      </c>
      <c r="X29">
        <v>-0.25</v>
      </c>
      <c r="Y29">
        <v>-0.66666999999999998</v>
      </c>
      <c r="Z29">
        <v>-0.5</v>
      </c>
      <c r="AJ29">
        <v>-0.72414000000000001</v>
      </c>
      <c r="AK29">
        <v>-0.53846000000000005</v>
      </c>
      <c r="AL29">
        <v>-0.72414000000000001</v>
      </c>
      <c r="AM29">
        <v>-0.65517000000000003</v>
      </c>
      <c r="AN29">
        <v>-0.46154000000000001</v>
      </c>
      <c r="AO29">
        <v>-0.92308000000000001</v>
      </c>
      <c r="AP29">
        <v>-0.84614999999999996</v>
      </c>
      <c r="AQ29">
        <v>-0.69230999999999998</v>
      </c>
      <c r="AR29">
        <v>-0.58333000000000002</v>
      </c>
      <c r="AS29">
        <v>-0.83333000000000002</v>
      </c>
      <c r="AT29">
        <v>-0.75</v>
      </c>
      <c r="AU29">
        <v>-0.91666999999999998</v>
      </c>
      <c r="AV29">
        <v>-0.58621000000000001</v>
      </c>
      <c r="AW29">
        <v>-0.17241000000000001</v>
      </c>
      <c r="AX29">
        <v>-0.31034</v>
      </c>
      <c r="AY29">
        <v>-0.65517000000000003</v>
      </c>
      <c r="AZ29">
        <v>-0.84614999999999996</v>
      </c>
      <c r="BA29">
        <v>-1</v>
      </c>
      <c r="BB29">
        <v>-0.61538000000000004</v>
      </c>
      <c r="BC29">
        <v>-0.53846000000000005</v>
      </c>
      <c r="BD29">
        <v>-0.33333000000000002</v>
      </c>
      <c r="BE29">
        <v>-0.5</v>
      </c>
      <c r="BF29">
        <v>-0.41666999999999998</v>
      </c>
      <c r="BG29">
        <v>-0.66666999999999998</v>
      </c>
      <c r="BQ29">
        <v>-0.58621000000000001</v>
      </c>
      <c r="BR29">
        <v>-0.38462000000000002</v>
      </c>
      <c r="BS29">
        <v>-0.37930999999999998</v>
      </c>
      <c r="BT29">
        <v>-0.37930999999999998</v>
      </c>
      <c r="BU29">
        <v>-0.69230999999999998</v>
      </c>
      <c r="BV29">
        <v>-0.76922999999999997</v>
      </c>
      <c r="BW29">
        <v>-0.76922999999999997</v>
      </c>
      <c r="BX29">
        <v>-7.6923000000000005E-2</v>
      </c>
      <c r="BY29">
        <v>-0.75</v>
      </c>
      <c r="BZ29">
        <v>-0.66666999999999998</v>
      </c>
      <c r="CA29">
        <v>-0.5</v>
      </c>
      <c r="CB29">
        <v>-0.83333000000000002</v>
      </c>
      <c r="CC29">
        <v>-0.58621000000000001</v>
      </c>
      <c r="CD29">
        <v>-0.37930999999999998</v>
      </c>
      <c r="CE29">
        <v>-0.17241000000000001</v>
      </c>
      <c r="CF29">
        <v>-0.37930999999999998</v>
      </c>
      <c r="CG29">
        <v>-0.69230999999999998</v>
      </c>
      <c r="CH29">
        <v>-0.69230999999999998</v>
      </c>
      <c r="CI29">
        <v>-0.69230999999999998</v>
      </c>
      <c r="CJ29">
        <v>-0.84614999999999996</v>
      </c>
      <c r="CK29">
        <v>-0.5</v>
      </c>
      <c r="CL29">
        <v>-0.66666999999999998</v>
      </c>
      <c r="CM29">
        <v>-0.58333000000000002</v>
      </c>
      <c r="CN29">
        <v>-0.75</v>
      </c>
    </row>
    <row r="30" spans="1:92" x14ac:dyDescent="0.2">
      <c r="A30">
        <v>29</v>
      </c>
      <c r="C30">
        <v>-1</v>
      </c>
      <c r="D30">
        <v>-0.79310000000000003</v>
      </c>
      <c r="E30">
        <v>-0.65517000000000003</v>
      </c>
      <c r="F30">
        <v>-0.57142999999999999</v>
      </c>
      <c r="G30">
        <v>-0.92308000000000001</v>
      </c>
      <c r="H30">
        <v>-0.84614999999999996</v>
      </c>
      <c r="I30">
        <v>-0.76922999999999997</v>
      </c>
      <c r="J30">
        <v>-0.61538000000000004</v>
      </c>
      <c r="K30">
        <v>-0.83333000000000002</v>
      </c>
      <c r="L30">
        <v>-0.91666999999999998</v>
      </c>
      <c r="M30">
        <v>-0.58333000000000002</v>
      </c>
      <c r="N30">
        <v>-0.83333000000000002</v>
      </c>
      <c r="O30">
        <v>-0.51724000000000003</v>
      </c>
      <c r="P30">
        <v>-0.37930999999999998</v>
      </c>
      <c r="Q30">
        <v>-0.44828000000000001</v>
      </c>
      <c r="R30">
        <v>-0.44828000000000001</v>
      </c>
      <c r="S30">
        <v>-0.92308000000000001</v>
      </c>
      <c r="T30">
        <v>-0.84614999999999996</v>
      </c>
      <c r="U30">
        <v>-0.61538000000000004</v>
      </c>
      <c r="V30">
        <v>-0.46154000000000001</v>
      </c>
      <c r="W30">
        <v>0.5</v>
      </c>
      <c r="X30">
        <v>-0.33333000000000002</v>
      </c>
      <c r="Y30">
        <v>-0.66666999999999998</v>
      </c>
      <c r="Z30">
        <v>-0.5</v>
      </c>
      <c r="AJ30">
        <v>-0.79310000000000003</v>
      </c>
      <c r="AK30">
        <v>-0.46154000000000001</v>
      </c>
      <c r="AL30">
        <v>-0.79310000000000003</v>
      </c>
      <c r="AM30">
        <v>-0.65517000000000003</v>
      </c>
      <c r="AN30">
        <v>-0.30769000000000002</v>
      </c>
      <c r="AO30">
        <v>-0.92308000000000001</v>
      </c>
      <c r="AP30">
        <v>-0.84614999999999996</v>
      </c>
      <c r="AQ30">
        <v>-0.69230999999999998</v>
      </c>
      <c r="AR30">
        <v>-0.58333000000000002</v>
      </c>
      <c r="AS30">
        <v>-0.83333000000000002</v>
      </c>
      <c r="AT30">
        <v>-0.75</v>
      </c>
      <c r="AU30">
        <v>-0.91666999999999998</v>
      </c>
      <c r="AV30">
        <v>-0.51724000000000003</v>
      </c>
      <c r="AW30">
        <v>-0.10345</v>
      </c>
      <c r="AX30">
        <v>-0.37930999999999998</v>
      </c>
      <c r="AY30">
        <v>-0.65517000000000003</v>
      </c>
      <c r="AZ30">
        <v>-0.92308000000000001</v>
      </c>
      <c r="BA30">
        <v>-1</v>
      </c>
      <c r="BB30">
        <v>-0.61538000000000004</v>
      </c>
      <c r="BC30">
        <v>-0.69230999999999998</v>
      </c>
      <c r="BD30">
        <v>-0.33333000000000002</v>
      </c>
      <c r="BE30">
        <v>-0.5</v>
      </c>
      <c r="BF30">
        <v>-0.41666999999999998</v>
      </c>
      <c r="BG30">
        <v>-0.58333000000000002</v>
      </c>
      <c r="BQ30">
        <v>-0.58621000000000001</v>
      </c>
      <c r="BR30">
        <v>-0.53846000000000005</v>
      </c>
      <c r="BS30">
        <v>-0.37930999999999998</v>
      </c>
      <c r="BT30">
        <v>-0.44828000000000001</v>
      </c>
      <c r="BU30">
        <v>-0.76922999999999997</v>
      </c>
      <c r="BV30">
        <v>-0.84614999999999996</v>
      </c>
      <c r="BW30">
        <v>-0.69230999999999998</v>
      </c>
      <c r="BX30">
        <v>-7.6923000000000005E-2</v>
      </c>
      <c r="BY30">
        <v>-0.66666999999999998</v>
      </c>
      <c r="BZ30">
        <v>-0.75</v>
      </c>
      <c r="CA30">
        <v>-0.58333000000000002</v>
      </c>
      <c r="CB30">
        <v>-0.83333000000000002</v>
      </c>
      <c r="CC30">
        <v>-0.58621000000000001</v>
      </c>
      <c r="CD30">
        <v>-0.37930999999999998</v>
      </c>
      <c r="CE30">
        <v>-0.24138000000000001</v>
      </c>
      <c r="CF30">
        <v>-0.31034</v>
      </c>
      <c r="CG30">
        <v>-0.53846000000000005</v>
      </c>
      <c r="CH30">
        <v>-0.76922999999999997</v>
      </c>
      <c r="CI30">
        <v>-0.69230999999999998</v>
      </c>
      <c r="CJ30">
        <v>-0.84614999999999996</v>
      </c>
      <c r="CK30">
        <v>-0.58333000000000002</v>
      </c>
      <c r="CL30">
        <v>-0.75</v>
      </c>
      <c r="CM30">
        <v>-0.58333000000000002</v>
      </c>
      <c r="CN30">
        <v>-0.75</v>
      </c>
    </row>
    <row r="31" spans="1:92" x14ac:dyDescent="0.2">
      <c r="A31">
        <v>30</v>
      </c>
      <c r="C31">
        <v>-1</v>
      </c>
      <c r="D31">
        <v>-0.79310000000000003</v>
      </c>
      <c r="E31">
        <v>-0.72414000000000001</v>
      </c>
      <c r="F31">
        <v>-0.57142999999999999</v>
      </c>
      <c r="G31">
        <v>-0.84614999999999996</v>
      </c>
      <c r="H31">
        <v>-0.76922999999999997</v>
      </c>
      <c r="I31">
        <v>-0.76922999999999997</v>
      </c>
      <c r="J31">
        <v>-0.61538000000000004</v>
      </c>
      <c r="K31">
        <v>-0.83333000000000002</v>
      </c>
      <c r="L31">
        <v>-0.83333000000000002</v>
      </c>
      <c r="M31">
        <v>-0.58333000000000002</v>
      </c>
      <c r="N31">
        <v>-0.91666999999999998</v>
      </c>
      <c r="O31">
        <v>-0.51724000000000003</v>
      </c>
      <c r="P31">
        <v>-0.31034</v>
      </c>
      <c r="Q31">
        <v>-0.44828000000000001</v>
      </c>
      <c r="R31">
        <v>-0.37930999999999998</v>
      </c>
      <c r="S31">
        <v>-0.84614999999999996</v>
      </c>
      <c r="T31">
        <v>-0.84614999999999996</v>
      </c>
      <c r="U31">
        <v>-0.69230999999999998</v>
      </c>
      <c r="V31">
        <v>-0.46154000000000001</v>
      </c>
      <c r="W31">
        <v>0.5</v>
      </c>
      <c r="X31">
        <v>-0.33333000000000002</v>
      </c>
      <c r="Y31">
        <v>-0.58333000000000002</v>
      </c>
      <c r="Z31">
        <v>-0.5</v>
      </c>
      <c r="AJ31">
        <v>-0.79310000000000003</v>
      </c>
      <c r="AK31">
        <v>-0.53846000000000005</v>
      </c>
      <c r="AL31">
        <v>-0.79310000000000003</v>
      </c>
      <c r="AM31">
        <v>-0.58621000000000001</v>
      </c>
      <c r="AN31">
        <v>-0.38462000000000002</v>
      </c>
      <c r="AO31">
        <v>-0.92308000000000001</v>
      </c>
      <c r="AP31">
        <v>-0.84614999999999996</v>
      </c>
      <c r="AQ31">
        <v>-0.69230999999999998</v>
      </c>
      <c r="AR31">
        <v>-0.58333000000000002</v>
      </c>
      <c r="AS31">
        <v>-0.91666999999999998</v>
      </c>
      <c r="AT31">
        <v>-0.75</v>
      </c>
      <c r="AU31">
        <v>-0.91666999999999998</v>
      </c>
      <c r="AV31">
        <v>-0.51724000000000003</v>
      </c>
      <c r="AW31">
        <v>-0.10345</v>
      </c>
      <c r="AX31">
        <v>-0.44828000000000001</v>
      </c>
      <c r="AY31">
        <v>-0.65517000000000003</v>
      </c>
      <c r="AZ31">
        <v>-0.84614999999999996</v>
      </c>
      <c r="BA31">
        <v>-0.92308000000000001</v>
      </c>
      <c r="BB31">
        <v>-0.61538000000000004</v>
      </c>
      <c r="BC31">
        <v>-0.53846000000000005</v>
      </c>
      <c r="BD31">
        <v>-0.33333000000000002</v>
      </c>
      <c r="BE31">
        <v>-0.5</v>
      </c>
      <c r="BF31">
        <v>-0.41666999999999998</v>
      </c>
      <c r="BG31">
        <v>-0.66666999999999998</v>
      </c>
      <c r="BQ31">
        <v>-0.65517000000000003</v>
      </c>
      <c r="BR31">
        <v>-0.53846000000000005</v>
      </c>
      <c r="BS31">
        <v>-0.31034</v>
      </c>
      <c r="BT31">
        <v>-0.44828000000000001</v>
      </c>
      <c r="BU31">
        <v>-0.69230999999999998</v>
      </c>
      <c r="BV31">
        <v>-0.84614999999999996</v>
      </c>
      <c r="BW31">
        <v>-0.69230999999999998</v>
      </c>
      <c r="BX31">
        <v>-0.30769000000000002</v>
      </c>
      <c r="BY31">
        <v>-0.66666999999999998</v>
      </c>
      <c r="BZ31">
        <v>-0.75</v>
      </c>
      <c r="CA31">
        <v>-0.58333000000000002</v>
      </c>
      <c r="CB31">
        <v>-0.75</v>
      </c>
      <c r="CC31">
        <v>-0.51724000000000003</v>
      </c>
      <c r="CD31">
        <v>-0.37930999999999998</v>
      </c>
      <c r="CE31">
        <v>-0.37930999999999998</v>
      </c>
      <c r="CF31">
        <v>-0.31034</v>
      </c>
      <c r="CG31">
        <v>-0.61538000000000004</v>
      </c>
      <c r="CH31">
        <v>-0.76922999999999997</v>
      </c>
      <c r="CI31">
        <v>-0.69230999999999998</v>
      </c>
      <c r="CJ31">
        <v>-0.84614999999999996</v>
      </c>
      <c r="CK31">
        <v>-0.66666999999999998</v>
      </c>
      <c r="CL31">
        <v>-0.75</v>
      </c>
      <c r="CM31">
        <v>-0.58333000000000002</v>
      </c>
      <c r="CN31">
        <v>-0.75</v>
      </c>
    </row>
    <row r="32" spans="1:92" x14ac:dyDescent="0.2">
      <c r="A32">
        <v>31</v>
      </c>
      <c r="C32">
        <v>-1</v>
      </c>
      <c r="D32">
        <v>-0.86207</v>
      </c>
      <c r="E32">
        <v>-0.72414000000000001</v>
      </c>
      <c r="F32">
        <v>-0.57142999999999999</v>
      </c>
      <c r="G32">
        <v>-0.76922999999999997</v>
      </c>
      <c r="H32">
        <v>-0.69230999999999998</v>
      </c>
      <c r="I32">
        <v>-0.76922999999999997</v>
      </c>
      <c r="J32">
        <v>-0.69230999999999998</v>
      </c>
      <c r="K32">
        <v>-0.75</v>
      </c>
      <c r="L32">
        <v>-0.75</v>
      </c>
      <c r="M32">
        <v>-0.58333000000000002</v>
      </c>
      <c r="N32">
        <v>-0.83333000000000002</v>
      </c>
      <c r="O32">
        <v>-0.51724000000000003</v>
      </c>
      <c r="P32">
        <v>-0.31034</v>
      </c>
      <c r="Q32">
        <v>-0.51724000000000003</v>
      </c>
      <c r="R32">
        <v>-0.37930999999999998</v>
      </c>
      <c r="S32">
        <v>-0.69230999999999998</v>
      </c>
      <c r="T32">
        <v>-0.84614999999999996</v>
      </c>
      <c r="U32">
        <v>-0.76922999999999997</v>
      </c>
      <c r="V32">
        <v>-0.30769000000000002</v>
      </c>
      <c r="W32">
        <v>0.41666999999999998</v>
      </c>
      <c r="X32">
        <v>-0.41666999999999998</v>
      </c>
      <c r="Y32">
        <v>-0.5</v>
      </c>
      <c r="Z32">
        <v>-0.5</v>
      </c>
      <c r="AJ32">
        <v>-0.79310000000000003</v>
      </c>
      <c r="AK32">
        <v>-0.53846000000000005</v>
      </c>
      <c r="AL32">
        <v>-0.79310000000000003</v>
      </c>
      <c r="AM32">
        <v>-0.51724000000000003</v>
      </c>
      <c r="AN32">
        <v>-0.38462000000000002</v>
      </c>
      <c r="AO32">
        <v>-0.84614999999999996</v>
      </c>
      <c r="AP32">
        <v>-0.84614999999999996</v>
      </c>
      <c r="AQ32">
        <v>-0.61538000000000004</v>
      </c>
      <c r="AR32">
        <v>-0.5</v>
      </c>
      <c r="AS32">
        <v>-0.91666999999999998</v>
      </c>
      <c r="AT32">
        <v>-0.75</v>
      </c>
      <c r="AU32">
        <v>-0.83333000000000002</v>
      </c>
      <c r="AV32">
        <v>-0.51724000000000003</v>
      </c>
      <c r="AW32">
        <v>-3.4483E-2</v>
      </c>
      <c r="AX32">
        <v>-0.44828000000000001</v>
      </c>
      <c r="AY32">
        <v>-0.65517000000000003</v>
      </c>
      <c r="AZ32">
        <v>-0.76922999999999997</v>
      </c>
      <c r="BA32">
        <v>-0.92308000000000001</v>
      </c>
      <c r="BB32">
        <v>-0.69230999999999998</v>
      </c>
      <c r="BC32">
        <v>-0.53846000000000005</v>
      </c>
      <c r="BD32">
        <v>-0.41666999999999998</v>
      </c>
      <c r="BE32">
        <v>-0.5</v>
      </c>
      <c r="BF32">
        <v>-0.58333000000000002</v>
      </c>
      <c r="BG32">
        <v>-0.58333000000000002</v>
      </c>
      <c r="BQ32">
        <v>-0.65517000000000003</v>
      </c>
      <c r="BR32">
        <v>-0.69230999999999998</v>
      </c>
      <c r="BS32">
        <v>-0.31034</v>
      </c>
      <c r="BT32">
        <v>-0.44828000000000001</v>
      </c>
      <c r="BU32">
        <v>-0.69230999999999998</v>
      </c>
      <c r="BV32">
        <v>-0.84614999999999996</v>
      </c>
      <c r="BW32">
        <v>-0.69230999999999998</v>
      </c>
      <c r="BX32">
        <v>-0.15384999999999999</v>
      </c>
      <c r="BY32">
        <v>-0.66666999999999998</v>
      </c>
      <c r="BZ32">
        <v>-0.66666999999999998</v>
      </c>
      <c r="CA32">
        <v>-0.58333000000000002</v>
      </c>
      <c r="CB32">
        <v>-0.75</v>
      </c>
      <c r="CC32">
        <v>-0.51724000000000003</v>
      </c>
      <c r="CD32">
        <v>-0.31034</v>
      </c>
      <c r="CE32">
        <v>-0.37930999999999998</v>
      </c>
      <c r="CF32">
        <v>-0.31034</v>
      </c>
      <c r="CG32">
        <v>-0.61538000000000004</v>
      </c>
      <c r="CH32">
        <v>-0.76922999999999997</v>
      </c>
      <c r="CI32">
        <v>-0.69230999999999998</v>
      </c>
      <c r="CJ32">
        <v>-0.84614999999999996</v>
      </c>
      <c r="CK32">
        <v>-0.58333000000000002</v>
      </c>
      <c r="CL32">
        <v>-0.83333000000000002</v>
      </c>
      <c r="CM32">
        <v>-0.58333000000000002</v>
      </c>
      <c r="CN32">
        <v>-0.83333000000000002</v>
      </c>
    </row>
    <row r="33" spans="1:92" x14ac:dyDescent="0.2">
      <c r="A33">
        <v>32</v>
      </c>
      <c r="C33">
        <v>-1</v>
      </c>
      <c r="D33">
        <v>-0.86207</v>
      </c>
      <c r="E33">
        <v>-0.65517000000000003</v>
      </c>
      <c r="F33">
        <v>-0.64285999999999999</v>
      </c>
      <c r="G33">
        <v>-0.84614999999999996</v>
      </c>
      <c r="H33">
        <v>-0.69230999999999998</v>
      </c>
      <c r="I33">
        <v>-0.76922999999999997</v>
      </c>
      <c r="J33">
        <v>-0.61538000000000004</v>
      </c>
      <c r="K33">
        <v>-0.75</v>
      </c>
      <c r="L33">
        <v>-0.91666999999999998</v>
      </c>
      <c r="M33">
        <v>-0.58333000000000002</v>
      </c>
      <c r="N33">
        <v>-0.75</v>
      </c>
      <c r="O33">
        <v>-0.79310000000000003</v>
      </c>
      <c r="P33">
        <v>-0.31034</v>
      </c>
      <c r="Q33">
        <v>-0.44828000000000001</v>
      </c>
      <c r="R33">
        <v>-0.31034</v>
      </c>
      <c r="S33">
        <v>-0.76922999999999997</v>
      </c>
      <c r="T33">
        <v>-1</v>
      </c>
      <c r="U33">
        <v>-0.84614999999999996</v>
      </c>
      <c r="V33">
        <v>-0.38462000000000002</v>
      </c>
      <c r="W33">
        <v>0.41666999999999998</v>
      </c>
      <c r="X33">
        <v>-0.41666999999999998</v>
      </c>
      <c r="Y33">
        <v>-0.58333000000000002</v>
      </c>
      <c r="Z33">
        <v>-0.5</v>
      </c>
      <c r="AJ33">
        <v>-0.79310000000000003</v>
      </c>
      <c r="AK33">
        <v>-0.61538000000000004</v>
      </c>
      <c r="AL33">
        <v>-0.72414000000000001</v>
      </c>
      <c r="AM33">
        <v>-0.51724000000000003</v>
      </c>
      <c r="AN33">
        <v>-0.38462000000000002</v>
      </c>
      <c r="AO33">
        <v>-0.84614999999999996</v>
      </c>
      <c r="AP33">
        <v>-0.92308000000000001</v>
      </c>
      <c r="AQ33">
        <v>-0.61538000000000004</v>
      </c>
      <c r="AR33">
        <v>-0.5</v>
      </c>
      <c r="AS33">
        <v>-0.91666999999999998</v>
      </c>
      <c r="AT33">
        <v>-0.75</v>
      </c>
      <c r="AU33">
        <v>-0.83333000000000002</v>
      </c>
      <c r="AV33">
        <v>-0.51724000000000003</v>
      </c>
      <c r="AW33">
        <v>-3.4483E-2</v>
      </c>
      <c r="AX33">
        <v>-0.37930999999999998</v>
      </c>
      <c r="AY33">
        <v>-0.72414000000000001</v>
      </c>
      <c r="AZ33">
        <v>-0.76922999999999997</v>
      </c>
      <c r="BA33">
        <v>-0.92308000000000001</v>
      </c>
      <c r="BB33">
        <v>-0.69230999999999998</v>
      </c>
      <c r="BC33">
        <v>-0.53846000000000005</v>
      </c>
      <c r="BD33">
        <v>-0.5</v>
      </c>
      <c r="BE33">
        <v>-0.5</v>
      </c>
      <c r="BF33">
        <v>-0.58333000000000002</v>
      </c>
      <c r="BG33">
        <v>-0.66666999999999998</v>
      </c>
      <c r="BQ33">
        <v>-0.72414000000000001</v>
      </c>
      <c r="BR33">
        <v>-0.69230999999999998</v>
      </c>
      <c r="BS33">
        <v>-0.44828000000000001</v>
      </c>
      <c r="BT33">
        <v>-0.51724000000000003</v>
      </c>
      <c r="BU33">
        <v>-0.69230999999999998</v>
      </c>
      <c r="BV33">
        <v>-0.84614999999999996</v>
      </c>
      <c r="BW33">
        <v>-0.69230999999999998</v>
      </c>
      <c r="BX33">
        <v>-7.6923000000000005E-2</v>
      </c>
      <c r="BY33">
        <v>-0.66666999999999998</v>
      </c>
      <c r="BZ33">
        <v>-0.66666999999999998</v>
      </c>
      <c r="CA33">
        <v>-0.66666999999999998</v>
      </c>
      <c r="CB33">
        <v>-0.83333000000000002</v>
      </c>
      <c r="CC33">
        <v>-0.44828000000000001</v>
      </c>
      <c r="CD33">
        <v>-0.37930999999999998</v>
      </c>
      <c r="CE33">
        <v>-0.24138000000000001</v>
      </c>
      <c r="CF33">
        <v>-0.31034</v>
      </c>
      <c r="CG33">
        <v>-0.69230999999999998</v>
      </c>
      <c r="CH33">
        <v>-0.76922999999999997</v>
      </c>
      <c r="CI33">
        <v>-0.69230999999999998</v>
      </c>
      <c r="CJ33">
        <v>-0.84614999999999996</v>
      </c>
      <c r="CK33">
        <v>-0.66666999999999998</v>
      </c>
      <c r="CL33">
        <v>-0.75</v>
      </c>
      <c r="CM33">
        <v>-0.58333000000000002</v>
      </c>
      <c r="CN33">
        <v>-0.75</v>
      </c>
    </row>
    <row r="34" spans="1:92" x14ac:dyDescent="0.2">
      <c r="A34">
        <v>33</v>
      </c>
      <c r="C34">
        <v>-0.93103000000000002</v>
      </c>
      <c r="D34">
        <v>-0.86207</v>
      </c>
      <c r="E34">
        <v>-0.65517000000000003</v>
      </c>
      <c r="F34">
        <v>-0.64285999999999999</v>
      </c>
      <c r="G34">
        <v>-0.84614999999999996</v>
      </c>
      <c r="H34">
        <v>-0.69230999999999998</v>
      </c>
      <c r="I34">
        <v>-0.76922999999999997</v>
      </c>
      <c r="J34">
        <v>-0.61538000000000004</v>
      </c>
      <c r="K34">
        <v>-0.66666999999999998</v>
      </c>
      <c r="L34">
        <v>-0.83333000000000002</v>
      </c>
      <c r="M34">
        <v>-0.66666999999999998</v>
      </c>
      <c r="N34">
        <v>-0.75</v>
      </c>
      <c r="O34">
        <v>-0.79310000000000003</v>
      </c>
      <c r="P34">
        <v>-0.31034</v>
      </c>
      <c r="Q34">
        <v>-0.44828000000000001</v>
      </c>
      <c r="R34">
        <v>-0.37930999999999998</v>
      </c>
      <c r="S34">
        <v>-0.76922999999999997</v>
      </c>
      <c r="T34">
        <v>-0.84614999999999996</v>
      </c>
      <c r="U34">
        <v>-0.84614999999999996</v>
      </c>
      <c r="V34">
        <v>-0.38462000000000002</v>
      </c>
      <c r="W34">
        <v>0.33333000000000002</v>
      </c>
      <c r="X34">
        <v>-0.41666999999999998</v>
      </c>
      <c r="Y34">
        <v>-0.58333000000000002</v>
      </c>
      <c r="Z34">
        <v>-0.58333000000000002</v>
      </c>
      <c r="AJ34">
        <v>-0.79310000000000003</v>
      </c>
      <c r="AK34">
        <v>-0.53846000000000005</v>
      </c>
      <c r="AL34">
        <v>-0.72414000000000001</v>
      </c>
      <c r="AM34">
        <v>-0.51724000000000003</v>
      </c>
      <c r="AN34">
        <v>-0.38462000000000002</v>
      </c>
      <c r="AO34">
        <v>-0.84614999999999996</v>
      </c>
      <c r="AP34">
        <v>-0.92308000000000001</v>
      </c>
      <c r="AQ34">
        <v>-0.61538000000000004</v>
      </c>
      <c r="AR34">
        <v>-0.5</v>
      </c>
      <c r="AS34">
        <v>-0.91666999999999998</v>
      </c>
      <c r="AT34">
        <v>-0.66666999999999998</v>
      </c>
      <c r="AU34">
        <v>-0.83333000000000002</v>
      </c>
      <c r="AV34">
        <v>-0.58621000000000001</v>
      </c>
      <c r="AW34">
        <v>-3.4483E-2</v>
      </c>
      <c r="AX34">
        <v>-0.37930999999999998</v>
      </c>
      <c r="AY34">
        <v>-0.72414000000000001</v>
      </c>
      <c r="AZ34">
        <v>-0.84614999999999996</v>
      </c>
      <c r="BA34">
        <v>-0.92308000000000001</v>
      </c>
      <c r="BB34">
        <v>-0.69230999999999998</v>
      </c>
      <c r="BC34">
        <v>-0.61538000000000004</v>
      </c>
      <c r="BD34">
        <v>-0.5</v>
      </c>
      <c r="BE34">
        <v>-0.66666999999999998</v>
      </c>
      <c r="BF34">
        <v>-0.58333000000000002</v>
      </c>
      <c r="BG34">
        <v>-0.66666999999999998</v>
      </c>
      <c r="BQ34">
        <v>-0.72414000000000001</v>
      </c>
      <c r="BR34">
        <v>-0.69230999999999998</v>
      </c>
      <c r="BS34">
        <v>-0.51724000000000003</v>
      </c>
      <c r="BT34">
        <v>-0.37930999999999998</v>
      </c>
      <c r="BU34">
        <v>-0.69230999999999998</v>
      </c>
      <c r="BV34">
        <v>-0.92308000000000001</v>
      </c>
      <c r="BW34">
        <v>-0.69230999999999998</v>
      </c>
      <c r="BX34">
        <v>-7.6923000000000005E-2</v>
      </c>
      <c r="BY34">
        <v>-0.75</v>
      </c>
      <c r="BZ34">
        <v>-0.58333000000000002</v>
      </c>
      <c r="CA34">
        <v>-0.66666999999999998</v>
      </c>
      <c r="CB34">
        <v>-0.83333000000000002</v>
      </c>
      <c r="CC34">
        <v>-0.37930999999999998</v>
      </c>
      <c r="CD34">
        <v>-0.37930999999999998</v>
      </c>
      <c r="CE34">
        <v>-0.31034</v>
      </c>
      <c r="CF34">
        <v>-0.31034</v>
      </c>
      <c r="CG34">
        <v>-0.76922999999999997</v>
      </c>
      <c r="CH34">
        <v>-0.76922999999999997</v>
      </c>
      <c r="CI34">
        <v>-0.69230999999999998</v>
      </c>
      <c r="CJ34">
        <v>-0.84614999999999996</v>
      </c>
      <c r="CK34">
        <v>-0.66666999999999998</v>
      </c>
      <c r="CL34">
        <v>-0.83333000000000002</v>
      </c>
      <c r="CM34">
        <v>-0.66666999999999998</v>
      </c>
      <c r="CN34">
        <v>-0.75</v>
      </c>
    </row>
    <row r="35" spans="1:92" x14ac:dyDescent="0.2">
      <c r="A35">
        <v>34</v>
      </c>
      <c r="C35">
        <v>-0.93103000000000002</v>
      </c>
      <c r="D35">
        <v>-0.86207</v>
      </c>
      <c r="E35">
        <v>-0.72414000000000001</v>
      </c>
      <c r="F35">
        <v>-0.57142999999999999</v>
      </c>
      <c r="G35">
        <v>-0.84614999999999996</v>
      </c>
      <c r="H35">
        <v>-0.69230999999999998</v>
      </c>
      <c r="I35">
        <v>-0.61538000000000004</v>
      </c>
      <c r="J35">
        <v>-0.61538000000000004</v>
      </c>
      <c r="K35">
        <v>-0.75</v>
      </c>
      <c r="L35">
        <v>-0.83333000000000002</v>
      </c>
      <c r="M35">
        <v>-0.66666999999999998</v>
      </c>
      <c r="N35">
        <v>-0.75</v>
      </c>
      <c r="O35">
        <v>-0.65517000000000003</v>
      </c>
      <c r="P35">
        <v>-0.24138000000000001</v>
      </c>
      <c r="Q35">
        <v>-0.37930999999999998</v>
      </c>
      <c r="R35">
        <v>-0.37930999999999998</v>
      </c>
      <c r="S35">
        <v>-0.76922999999999997</v>
      </c>
      <c r="T35">
        <v>-1</v>
      </c>
      <c r="U35">
        <v>-0.84614999999999996</v>
      </c>
      <c r="V35">
        <v>-0.38462000000000002</v>
      </c>
      <c r="W35">
        <v>0.41666999999999998</v>
      </c>
      <c r="X35">
        <v>-0.41666999999999998</v>
      </c>
      <c r="Y35">
        <v>-0.5</v>
      </c>
      <c r="Z35">
        <v>-0.66666999999999998</v>
      </c>
      <c r="AJ35">
        <v>-0.79310000000000003</v>
      </c>
      <c r="AK35">
        <v>-0.38462000000000002</v>
      </c>
      <c r="AL35">
        <v>-0.72414000000000001</v>
      </c>
      <c r="AM35">
        <v>-0.51724000000000003</v>
      </c>
      <c r="AN35">
        <v>-0.38462000000000002</v>
      </c>
      <c r="AO35">
        <v>-0.76922999999999997</v>
      </c>
      <c r="AP35">
        <v>-0.92308000000000001</v>
      </c>
      <c r="AQ35">
        <v>-0.53846000000000005</v>
      </c>
      <c r="AR35">
        <v>-0.5</v>
      </c>
      <c r="AS35">
        <v>-0.83333000000000002</v>
      </c>
      <c r="AT35">
        <v>-0.75</v>
      </c>
      <c r="AU35">
        <v>-0.83333000000000002</v>
      </c>
      <c r="AV35">
        <v>-0.58621000000000001</v>
      </c>
      <c r="AW35">
        <v>-0.10345</v>
      </c>
      <c r="AX35">
        <v>-0.37930999999999998</v>
      </c>
      <c r="AY35">
        <v>-0.65517000000000003</v>
      </c>
      <c r="AZ35">
        <v>-0.84614999999999996</v>
      </c>
      <c r="BA35">
        <v>-0.76922999999999997</v>
      </c>
      <c r="BB35">
        <v>-0.69230999999999998</v>
      </c>
      <c r="BC35">
        <v>-0.61538000000000004</v>
      </c>
      <c r="BD35">
        <v>-0.41666999999999998</v>
      </c>
      <c r="BE35">
        <v>-0.66666999999999998</v>
      </c>
      <c r="BF35">
        <v>-0.58333000000000002</v>
      </c>
      <c r="BG35">
        <v>-0.66666999999999998</v>
      </c>
      <c r="BQ35">
        <v>-0.58621000000000001</v>
      </c>
      <c r="BR35">
        <v>-0.69230999999999998</v>
      </c>
      <c r="BS35">
        <v>-0.51724000000000003</v>
      </c>
      <c r="BT35">
        <v>-0.51724000000000003</v>
      </c>
      <c r="BU35">
        <v>-0.76922999999999997</v>
      </c>
      <c r="BV35">
        <v>-0.92308000000000001</v>
      </c>
      <c r="BW35">
        <v>-0.84614999999999996</v>
      </c>
      <c r="BX35">
        <v>-7.6923000000000005E-2</v>
      </c>
      <c r="BY35">
        <v>-0.75</v>
      </c>
      <c r="BZ35">
        <v>-0.66666999999999998</v>
      </c>
      <c r="CA35">
        <v>-0.58333000000000002</v>
      </c>
      <c r="CB35">
        <v>-0.83333000000000002</v>
      </c>
      <c r="CC35">
        <v>-0.44828000000000001</v>
      </c>
      <c r="CD35">
        <v>-0.37930999999999998</v>
      </c>
      <c r="CE35">
        <v>-0.31034</v>
      </c>
      <c r="CF35">
        <v>-0.51724000000000003</v>
      </c>
      <c r="CG35">
        <v>-0.76922999999999997</v>
      </c>
      <c r="CH35">
        <v>-0.76922999999999997</v>
      </c>
      <c r="CI35">
        <v>-0.69230999999999998</v>
      </c>
      <c r="CJ35">
        <v>-0.92308000000000001</v>
      </c>
      <c r="CK35">
        <v>-0.66666999999999998</v>
      </c>
      <c r="CL35">
        <v>-0.66666999999999998</v>
      </c>
      <c r="CM35">
        <v>-0.5</v>
      </c>
      <c r="CN35">
        <v>-0.83333000000000002</v>
      </c>
    </row>
    <row r="36" spans="1:92" x14ac:dyDescent="0.2">
      <c r="A36">
        <v>35</v>
      </c>
      <c r="C36">
        <v>-0.93103000000000002</v>
      </c>
      <c r="D36">
        <v>-0.86207</v>
      </c>
      <c r="E36">
        <v>-0.72414000000000001</v>
      </c>
      <c r="F36">
        <v>-0.64285999999999999</v>
      </c>
      <c r="G36">
        <v>-0.84614999999999996</v>
      </c>
      <c r="H36">
        <v>-0.69230999999999998</v>
      </c>
      <c r="I36">
        <v>-0.69230999999999998</v>
      </c>
      <c r="J36">
        <v>-0.61538000000000004</v>
      </c>
      <c r="K36">
        <v>-0.75</v>
      </c>
      <c r="L36">
        <v>-0.83333000000000002</v>
      </c>
      <c r="M36">
        <v>-0.66666999999999998</v>
      </c>
      <c r="N36">
        <v>-0.83333000000000002</v>
      </c>
      <c r="O36">
        <v>-0.72414000000000001</v>
      </c>
      <c r="P36">
        <v>-0.24138000000000001</v>
      </c>
      <c r="Q36">
        <v>-0.51724000000000003</v>
      </c>
      <c r="R36">
        <v>-0.37930999999999998</v>
      </c>
      <c r="S36">
        <v>-0.92308000000000001</v>
      </c>
      <c r="T36">
        <v>-1</v>
      </c>
      <c r="U36">
        <v>-0.76922999999999997</v>
      </c>
      <c r="V36">
        <v>-0.38462000000000002</v>
      </c>
      <c r="W36">
        <v>0.41666999999999998</v>
      </c>
      <c r="X36">
        <v>-0.41666999999999998</v>
      </c>
      <c r="Y36">
        <v>-0.5</v>
      </c>
      <c r="Z36">
        <v>-0.58333000000000002</v>
      </c>
      <c r="AJ36">
        <v>-0.79310000000000003</v>
      </c>
      <c r="AK36">
        <v>-0.53846000000000005</v>
      </c>
      <c r="AL36">
        <v>-0.72414000000000001</v>
      </c>
      <c r="AM36">
        <v>-0.58621000000000001</v>
      </c>
      <c r="AN36">
        <v>-0.46154000000000001</v>
      </c>
      <c r="AO36">
        <v>-0.84614999999999996</v>
      </c>
      <c r="AP36">
        <v>-0.92308000000000001</v>
      </c>
      <c r="AQ36">
        <v>-0.61538000000000004</v>
      </c>
      <c r="AR36">
        <v>-0.41666999999999998</v>
      </c>
      <c r="AS36">
        <v>-0.75</v>
      </c>
      <c r="AT36">
        <v>-0.75</v>
      </c>
      <c r="AU36">
        <v>-0.83333000000000002</v>
      </c>
      <c r="AV36">
        <v>-0.58621000000000001</v>
      </c>
      <c r="AW36">
        <v>-0.17241000000000001</v>
      </c>
      <c r="AX36">
        <v>-0.37930999999999998</v>
      </c>
      <c r="AY36">
        <v>-0.72414000000000001</v>
      </c>
      <c r="AZ36">
        <v>-0.84614999999999996</v>
      </c>
      <c r="BA36">
        <v>-0.69230999999999998</v>
      </c>
      <c r="BB36">
        <v>-0.69230999999999998</v>
      </c>
      <c r="BC36">
        <v>-0.61538000000000004</v>
      </c>
      <c r="BD36">
        <v>-0.41666999999999998</v>
      </c>
      <c r="BE36">
        <v>-0.58333000000000002</v>
      </c>
      <c r="BF36">
        <v>-0.66666999999999998</v>
      </c>
      <c r="BG36">
        <v>-0.66666999999999998</v>
      </c>
      <c r="BQ36">
        <v>-0.65517000000000003</v>
      </c>
      <c r="BR36">
        <v>-0.61538000000000004</v>
      </c>
      <c r="BS36">
        <v>-0.51724000000000003</v>
      </c>
      <c r="BT36">
        <v>-0.44828000000000001</v>
      </c>
      <c r="BU36">
        <v>-0.76922999999999997</v>
      </c>
      <c r="BV36">
        <v>-0.92308000000000001</v>
      </c>
      <c r="BW36">
        <v>-0.84614999999999996</v>
      </c>
      <c r="BX36">
        <v>-7.6923000000000005E-2</v>
      </c>
      <c r="BY36">
        <v>-0.58333000000000002</v>
      </c>
      <c r="BZ36">
        <v>-0.5</v>
      </c>
      <c r="CA36">
        <v>-0.66666999999999998</v>
      </c>
      <c r="CB36">
        <v>-0.83333000000000002</v>
      </c>
      <c r="CC36">
        <v>-0.44828000000000001</v>
      </c>
      <c r="CD36">
        <v>-0.37930999999999998</v>
      </c>
      <c r="CE36">
        <v>-0.31034</v>
      </c>
      <c r="CF36">
        <v>-0.44828000000000001</v>
      </c>
      <c r="CG36">
        <v>-0.76922999999999997</v>
      </c>
      <c r="CH36">
        <v>-0.69230999999999998</v>
      </c>
      <c r="CI36">
        <v>-0.69230999999999998</v>
      </c>
      <c r="CJ36">
        <v>-0.92308000000000001</v>
      </c>
      <c r="CK36">
        <v>-0.66666999999999998</v>
      </c>
      <c r="CL36">
        <v>-0.58333000000000002</v>
      </c>
      <c r="CM36">
        <v>-0.5</v>
      </c>
      <c r="CN36">
        <v>-0.83333000000000002</v>
      </c>
    </row>
    <row r="39" spans="1:92" x14ac:dyDescent="0.2">
      <c r="A39" t="s">
        <v>9</v>
      </c>
      <c r="C39">
        <f>AVERAGE(C2:C6)</f>
        <v>-7.5861400000000009E-2</v>
      </c>
      <c r="D39">
        <f t="shared" ref="D39:Z39" si="0">AVERAGE(D2:D6)</f>
        <v>-0.24137599999999998</v>
      </c>
      <c r="E39">
        <f t="shared" si="0"/>
        <v>-0.29654799999999998</v>
      </c>
      <c r="F39">
        <f t="shared" si="0"/>
        <v>-2.8571600000000003E-2</v>
      </c>
      <c r="G39">
        <f t="shared" si="0"/>
        <v>9.2308000000000001E-2</v>
      </c>
      <c r="H39">
        <f t="shared" si="0"/>
        <v>-4.6153800000000002E-2</v>
      </c>
      <c r="I39">
        <f t="shared" si="0"/>
        <v>-0.16923400000000002</v>
      </c>
      <c r="J39">
        <f t="shared" si="0"/>
        <v>0.1230772</v>
      </c>
      <c r="K39">
        <f t="shared" si="0"/>
        <v>-0.5</v>
      </c>
      <c r="L39">
        <f t="shared" si="0"/>
        <v>-0.11666639999999999</v>
      </c>
      <c r="M39">
        <f t="shared" si="0"/>
        <v>0</v>
      </c>
      <c r="N39">
        <f t="shared" si="0"/>
        <v>0.26666600000000001</v>
      </c>
      <c r="O39">
        <f t="shared" si="0"/>
        <v>0.71034400000000009</v>
      </c>
      <c r="P39">
        <f t="shared" si="0"/>
        <v>0.28275400000000006</v>
      </c>
      <c r="Q39">
        <f t="shared" si="0"/>
        <v>0.54482800000000009</v>
      </c>
      <c r="R39">
        <f t="shared" si="0"/>
        <v>0.44827800000000001</v>
      </c>
      <c r="S39">
        <f t="shared" si="0"/>
        <v>0.36923000000000006</v>
      </c>
      <c r="T39">
        <f t="shared" si="0"/>
        <v>0.1230786</v>
      </c>
      <c r="U39">
        <f t="shared" si="0"/>
        <v>0.66153799999999996</v>
      </c>
      <c r="V39">
        <f t="shared" si="0"/>
        <v>0.38461600000000001</v>
      </c>
      <c r="W39">
        <f t="shared" si="0"/>
        <v>0.76666600000000007</v>
      </c>
      <c r="X39">
        <f t="shared" si="0"/>
        <v>0.433336</v>
      </c>
      <c r="Y39">
        <f t="shared" si="0"/>
        <v>0.29999799999999999</v>
      </c>
      <c r="Z39">
        <f t="shared" si="0"/>
        <v>0.35</v>
      </c>
      <c r="AJ39">
        <f>AVERAGE(AJ2:AJ6)</f>
        <v>0.25517200000000001</v>
      </c>
      <c r="AK39">
        <f t="shared" ref="AK39:BG39" si="1">AVERAGE(AK2:AK6)</f>
        <v>0</v>
      </c>
      <c r="AL39">
        <f t="shared" si="1"/>
        <v>0.60000199999999992</v>
      </c>
      <c r="AM39">
        <f t="shared" si="1"/>
        <v>0.17241000000000001</v>
      </c>
      <c r="AN39">
        <f t="shared" si="1"/>
        <v>0.23077</v>
      </c>
      <c r="AO39">
        <f t="shared" si="1"/>
        <v>0.12307860000000001</v>
      </c>
      <c r="AP39">
        <f t="shared" si="1"/>
        <v>0.553844</v>
      </c>
      <c r="AQ39">
        <f t="shared" si="1"/>
        <v>0</v>
      </c>
      <c r="AR39">
        <f t="shared" si="1"/>
        <v>-0.35</v>
      </c>
      <c r="AS39">
        <f t="shared" si="1"/>
        <v>0.28333200000000003</v>
      </c>
      <c r="AT39">
        <f t="shared" si="1"/>
        <v>0.16667000000000001</v>
      </c>
      <c r="AU39">
        <f t="shared" si="1"/>
        <v>-0.11666860000000001</v>
      </c>
      <c r="AV39">
        <f t="shared" si="1"/>
        <v>0.46207000000000004</v>
      </c>
      <c r="AW39">
        <f t="shared" si="1"/>
        <v>0.42069200000000001</v>
      </c>
      <c r="AX39">
        <f t="shared" si="1"/>
        <v>0.51724000000000003</v>
      </c>
      <c r="AY39">
        <f t="shared" si="1"/>
        <v>0.32413599999999998</v>
      </c>
      <c r="AZ39">
        <f t="shared" si="1"/>
        <v>-0.13846319999999998</v>
      </c>
      <c r="BA39">
        <f t="shared" si="1"/>
        <v>-0.276922</v>
      </c>
      <c r="BB39">
        <f t="shared" si="1"/>
        <v>0.353848</v>
      </c>
      <c r="BC39">
        <f t="shared" si="1"/>
        <v>0.32307999999999998</v>
      </c>
      <c r="BD39">
        <f t="shared" si="1"/>
        <v>0.41666999999999998</v>
      </c>
      <c r="BE39">
        <f t="shared" si="1"/>
        <v>0.86666600000000005</v>
      </c>
      <c r="BF39">
        <f t="shared" si="1"/>
        <v>0.11666780000000002</v>
      </c>
      <c r="BG39">
        <f t="shared" si="1"/>
        <v>0.41666600000000004</v>
      </c>
      <c r="BQ39">
        <f>AVERAGE(BQ2:BQ6)</f>
        <v>0.29654799999999998</v>
      </c>
      <c r="BR39">
        <f t="shared" ref="BR39:CN39" si="2">AVERAGE(BR2:BR6)</f>
        <v>0.184618</v>
      </c>
      <c r="BS39">
        <f t="shared" si="2"/>
        <v>8.9655399999999996E-2</v>
      </c>
      <c r="BT39">
        <f t="shared" si="2"/>
        <v>0.50344800000000001</v>
      </c>
      <c r="BU39">
        <f t="shared" si="2"/>
        <v>-0.13846320000000001</v>
      </c>
      <c r="BV39">
        <f t="shared" si="2"/>
        <v>0.12307799999999999</v>
      </c>
      <c r="BW39">
        <f t="shared" si="2"/>
        <v>0.33846199999999999</v>
      </c>
      <c r="BX39">
        <f t="shared" si="2"/>
        <v>-1.5384600000000002E-2</v>
      </c>
      <c r="BY39">
        <f t="shared" si="2"/>
        <v>3.3333200000000007E-2</v>
      </c>
      <c r="BZ39">
        <f t="shared" si="2"/>
        <v>-6.666720000000001E-2</v>
      </c>
      <c r="CA39">
        <f t="shared" si="2"/>
        <v>0.35000200000000004</v>
      </c>
      <c r="CB39">
        <f t="shared" si="2"/>
        <v>0.48333399999999999</v>
      </c>
      <c r="CC39">
        <f t="shared" si="2"/>
        <v>0.40689799999999998</v>
      </c>
      <c r="CD39">
        <f t="shared" si="2"/>
        <v>0.641378</v>
      </c>
      <c r="CE39">
        <f t="shared" si="2"/>
        <v>0.58621000000000001</v>
      </c>
      <c r="CF39">
        <f t="shared" si="2"/>
        <v>0.29655199999999998</v>
      </c>
      <c r="CG39">
        <f t="shared" si="2"/>
        <v>0.1538466</v>
      </c>
      <c r="CH39">
        <f t="shared" si="2"/>
        <v>0.40000200000000008</v>
      </c>
      <c r="CI39">
        <f t="shared" si="2"/>
        <v>0.276922</v>
      </c>
      <c r="CJ39">
        <f t="shared" si="2"/>
        <v>0.12307799999999999</v>
      </c>
      <c r="CK39">
        <f t="shared" si="2"/>
        <v>0.7000019999999999</v>
      </c>
      <c r="CL39">
        <f t="shared" si="2"/>
        <v>0.433334</v>
      </c>
      <c r="CM39">
        <f t="shared" si="2"/>
        <v>0.433336</v>
      </c>
      <c r="CN39">
        <f t="shared" si="2"/>
        <v>0.66666999999999998</v>
      </c>
    </row>
    <row r="40" spans="1:92" x14ac:dyDescent="0.2">
      <c r="A40" t="s">
        <v>10</v>
      </c>
      <c r="C40">
        <f>AVERAGE(C32:C36)</f>
        <v>-0.95861799999999986</v>
      </c>
      <c r="D40">
        <f t="shared" ref="D40:Z40" si="3">AVERAGE(D32:D36)</f>
        <v>-0.86206999999999989</v>
      </c>
      <c r="E40">
        <f t="shared" si="3"/>
        <v>-0.69655200000000017</v>
      </c>
      <c r="F40">
        <f t="shared" si="3"/>
        <v>-0.61428799999999995</v>
      </c>
      <c r="G40">
        <f t="shared" si="3"/>
        <v>-0.83076599999999989</v>
      </c>
      <c r="H40">
        <f t="shared" si="3"/>
        <v>-0.69230999999999998</v>
      </c>
      <c r="I40">
        <f t="shared" si="3"/>
        <v>-0.72307600000000005</v>
      </c>
      <c r="J40">
        <f t="shared" si="3"/>
        <v>-0.63076600000000005</v>
      </c>
      <c r="K40">
        <f t="shared" si="3"/>
        <v>-0.73333399999999993</v>
      </c>
      <c r="L40">
        <f t="shared" si="3"/>
        <v>-0.83333200000000007</v>
      </c>
      <c r="M40">
        <f t="shared" si="3"/>
        <v>-0.63333399999999995</v>
      </c>
      <c r="N40">
        <f t="shared" si="3"/>
        <v>-0.78333200000000003</v>
      </c>
      <c r="O40">
        <f t="shared" si="3"/>
        <v>-0.69655</v>
      </c>
      <c r="P40">
        <f t="shared" si="3"/>
        <v>-0.28275599999999995</v>
      </c>
      <c r="Q40">
        <f t="shared" si="3"/>
        <v>-0.46207000000000004</v>
      </c>
      <c r="R40">
        <f t="shared" si="3"/>
        <v>-0.36551600000000001</v>
      </c>
      <c r="S40">
        <f t="shared" si="3"/>
        <v>-0.78461599999999998</v>
      </c>
      <c r="T40">
        <f t="shared" si="3"/>
        <v>-0.93845999999999985</v>
      </c>
      <c r="U40">
        <f t="shared" si="3"/>
        <v>-0.81538199999999994</v>
      </c>
      <c r="V40">
        <f t="shared" si="3"/>
        <v>-0.36923399999999995</v>
      </c>
      <c r="W40">
        <f t="shared" si="3"/>
        <v>0.40000199999999991</v>
      </c>
      <c r="X40">
        <f t="shared" si="3"/>
        <v>-0.41666999999999998</v>
      </c>
      <c r="Y40">
        <f t="shared" si="3"/>
        <v>-0.53333200000000003</v>
      </c>
      <c r="Z40">
        <f t="shared" si="3"/>
        <v>-0.566666</v>
      </c>
      <c r="AJ40">
        <f>AVERAGE(AJ32:AJ36)</f>
        <v>-0.79310000000000003</v>
      </c>
      <c r="AK40">
        <f t="shared" ref="AK40:BG40" si="4">AVERAGE(AK32:AK36)</f>
        <v>-0.5230760000000001</v>
      </c>
      <c r="AL40">
        <f t="shared" si="4"/>
        <v>-0.73793200000000014</v>
      </c>
      <c r="AM40">
        <f t="shared" si="4"/>
        <v>-0.53103400000000001</v>
      </c>
      <c r="AN40">
        <f t="shared" si="4"/>
        <v>-0.40000400000000003</v>
      </c>
      <c r="AO40">
        <f t="shared" si="4"/>
        <v>-0.830766</v>
      </c>
      <c r="AP40">
        <f t="shared" si="4"/>
        <v>-0.907694</v>
      </c>
      <c r="AQ40">
        <f t="shared" si="4"/>
        <v>-0.59999600000000008</v>
      </c>
      <c r="AR40">
        <f t="shared" si="4"/>
        <v>-0.48333399999999999</v>
      </c>
      <c r="AS40">
        <f t="shared" si="4"/>
        <v>-0.86666799999999999</v>
      </c>
      <c r="AT40">
        <f t="shared" si="4"/>
        <v>-0.73333399999999993</v>
      </c>
      <c r="AU40">
        <f t="shared" si="4"/>
        <v>-0.8333299999999999</v>
      </c>
      <c r="AV40">
        <f t="shared" si="4"/>
        <v>-0.55862199999999995</v>
      </c>
      <c r="AW40">
        <f t="shared" si="4"/>
        <v>-7.5861800000000007E-2</v>
      </c>
      <c r="AX40">
        <f t="shared" si="4"/>
        <v>-0.39310400000000001</v>
      </c>
      <c r="AY40">
        <f t="shared" si="4"/>
        <v>-0.69655199999999995</v>
      </c>
      <c r="AZ40">
        <f t="shared" si="4"/>
        <v>-0.81538199999999994</v>
      </c>
      <c r="BA40">
        <f t="shared" si="4"/>
        <v>-0.84615599999999991</v>
      </c>
      <c r="BB40">
        <f t="shared" si="4"/>
        <v>-0.69230999999999998</v>
      </c>
      <c r="BC40">
        <f t="shared" si="4"/>
        <v>-0.58461200000000013</v>
      </c>
      <c r="BD40">
        <f t="shared" si="4"/>
        <v>-0.4500019999999999</v>
      </c>
      <c r="BE40">
        <f t="shared" si="4"/>
        <v>-0.58333400000000002</v>
      </c>
      <c r="BF40">
        <f t="shared" si="4"/>
        <v>-0.59999800000000003</v>
      </c>
      <c r="BG40">
        <f t="shared" si="4"/>
        <v>-0.65000199999999997</v>
      </c>
      <c r="BQ40">
        <f>AVERAGE(BQ32:BQ36)</f>
        <v>-0.66896599999999995</v>
      </c>
      <c r="BR40">
        <f t="shared" ref="BR40:CN40" si="5">AVERAGE(BR32:BR36)</f>
        <v>-0.67692399999999997</v>
      </c>
      <c r="BS40">
        <f t="shared" si="5"/>
        <v>-0.46206800000000009</v>
      </c>
      <c r="BT40">
        <f t="shared" si="5"/>
        <v>-0.46207000000000004</v>
      </c>
      <c r="BU40">
        <f t="shared" si="5"/>
        <v>-0.72307799999999989</v>
      </c>
      <c r="BV40">
        <f t="shared" si="5"/>
        <v>-0.8923080000000001</v>
      </c>
      <c r="BW40">
        <f t="shared" si="5"/>
        <v>-0.75384599999999991</v>
      </c>
      <c r="BX40">
        <f t="shared" si="5"/>
        <v>-9.2308400000000013E-2</v>
      </c>
      <c r="BY40">
        <f t="shared" si="5"/>
        <v>-0.683334</v>
      </c>
      <c r="BZ40">
        <f t="shared" si="5"/>
        <v>-0.61666799999999999</v>
      </c>
      <c r="CA40">
        <f t="shared" si="5"/>
        <v>-0.63333399999999995</v>
      </c>
      <c r="CB40">
        <f t="shared" si="5"/>
        <v>-0.81666400000000006</v>
      </c>
      <c r="CC40">
        <f t="shared" si="5"/>
        <v>-0.44827800000000001</v>
      </c>
      <c r="CD40">
        <f t="shared" si="5"/>
        <v>-0.36551600000000001</v>
      </c>
      <c r="CE40">
        <f t="shared" si="5"/>
        <v>-0.31034200000000001</v>
      </c>
      <c r="CF40">
        <f t="shared" si="5"/>
        <v>-0.37930799999999998</v>
      </c>
      <c r="CG40">
        <f t="shared" si="5"/>
        <v>-0.72307599999999994</v>
      </c>
      <c r="CH40">
        <f t="shared" si="5"/>
        <v>-0.75384600000000002</v>
      </c>
      <c r="CI40">
        <f t="shared" si="5"/>
        <v>-0.69230999999999998</v>
      </c>
      <c r="CJ40">
        <f t="shared" si="5"/>
        <v>-0.87692200000000009</v>
      </c>
      <c r="CK40">
        <f t="shared" si="5"/>
        <v>-0.65000199999999997</v>
      </c>
      <c r="CL40">
        <f t="shared" si="5"/>
        <v>-0.73333200000000009</v>
      </c>
      <c r="CM40">
        <f t="shared" si="5"/>
        <v>-0.566666</v>
      </c>
      <c r="CN40">
        <f t="shared" si="5"/>
        <v>-0.7999980000000001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12999-1ABB-9C48-8A7C-9A2862BFA867}">
  <dimension ref="O1:AL38"/>
  <sheetViews>
    <sheetView topLeftCell="A5" workbookViewId="0">
      <selection activeCell="I23" sqref="I23"/>
    </sheetView>
  </sheetViews>
  <sheetFormatPr baseColWidth="10" defaultRowHeight="16" x14ac:dyDescent="0.2"/>
  <sheetData>
    <row r="1" spans="15:38" x14ac:dyDescent="0.2">
      <c r="P1" s="1" t="s">
        <v>0</v>
      </c>
      <c r="T1" s="1" t="s">
        <v>0</v>
      </c>
      <c r="X1" s="1" t="s">
        <v>2</v>
      </c>
      <c r="AB1" s="1" t="s">
        <v>2</v>
      </c>
      <c r="AF1" s="1" t="s">
        <v>3</v>
      </c>
      <c r="AJ1" s="1" t="s">
        <v>3</v>
      </c>
    </row>
    <row r="2" spans="15:38" x14ac:dyDescent="0.2">
      <c r="P2" t="s">
        <v>7</v>
      </c>
      <c r="T2" t="s">
        <v>8</v>
      </c>
      <c r="X2" t="s">
        <v>7</v>
      </c>
      <c r="AB2" t="s">
        <v>8</v>
      </c>
      <c r="AF2" t="s">
        <v>7</v>
      </c>
      <c r="AJ2" t="s">
        <v>8</v>
      </c>
    </row>
    <row r="3" spans="15:38" x14ac:dyDescent="0.2">
      <c r="O3" t="s">
        <v>1</v>
      </c>
      <c r="P3" t="s">
        <v>4</v>
      </c>
      <c r="Q3" t="s">
        <v>5</v>
      </c>
      <c r="R3" t="s">
        <v>6</v>
      </c>
      <c r="T3" t="s">
        <v>4</v>
      </c>
      <c r="U3" t="s">
        <v>5</v>
      </c>
      <c r="V3" t="s">
        <v>6</v>
      </c>
      <c r="X3" t="s">
        <v>4</v>
      </c>
      <c r="Y3" t="s">
        <v>5</v>
      </c>
      <c r="Z3" t="s">
        <v>6</v>
      </c>
      <c r="AB3" t="s">
        <v>4</v>
      </c>
      <c r="AC3" t="s">
        <v>5</v>
      </c>
      <c r="AD3" t="s">
        <v>6</v>
      </c>
      <c r="AF3" t="s">
        <v>4</v>
      </c>
      <c r="AG3" t="s">
        <v>5</v>
      </c>
      <c r="AH3" t="s">
        <v>6</v>
      </c>
      <c r="AJ3" t="s">
        <v>4</v>
      </c>
      <c r="AK3" t="s">
        <v>5</v>
      </c>
      <c r="AL3" t="s">
        <v>6</v>
      </c>
    </row>
    <row r="4" spans="15:38" x14ac:dyDescent="0.2">
      <c r="O4">
        <v>1</v>
      </c>
      <c r="P4">
        <f>AVERAGE('Gal4 ctrl'!C2:AH2)</f>
        <v>1.5050681818181821E-2</v>
      </c>
      <c r="Q4">
        <f>AVERAGE('UAS ctrl'!C2:AH2)</f>
        <v>-1.6933833333333329E-2</v>
      </c>
      <c r="R4">
        <f>AVERAGE(expt!C2:AH2)</f>
        <v>0.16831362500000002</v>
      </c>
      <c r="T4">
        <f>STDEV('Gal4 ctrl'!C2:AH2)/SQRT(COUNT('Gal4 ctrl'!C2:AH2))</f>
        <v>5.4040352240593212E-2</v>
      </c>
      <c r="U4">
        <f>STDEV('UAS ctrl'!C2:AH2)/SQRT(COUNT('UAS ctrl'!C2:AH2))</f>
        <v>5.3459992034259989E-2</v>
      </c>
      <c r="V4">
        <f>STDEV(expt!C2:AH2)/SQRT(COUNT(expt!C2:AH2))</f>
        <v>7.3277516748095642E-2</v>
      </c>
      <c r="X4">
        <f>AVERAGE('Gal4 ctrl'!AJ2:BO2)</f>
        <v>4.3500999999999998E-2</v>
      </c>
      <c r="Y4">
        <f>AVERAGE('UAS ctrl'!AJ2:BO2)</f>
        <v>2.8119166666666667E-2</v>
      </c>
      <c r="Z4">
        <f>AVERAGE(expt!AJ2:BO2)</f>
        <v>0.26489250000000003</v>
      </c>
      <c r="AB4">
        <f>STDEV('Gal4 ctrl'!AJ2:BO2)/SQRT(COUNT('Gal4 ctrl'!AJ2:BO2))</f>
        <v>4.6398356023785552E-2</v>
      </c>
      <c r="AC4">
        <f>STDEV('UAS ctrl'!AJ2:BO2)/SQRT(COUNT('UAS ctrl'!AJ2:BO2))</f>
        <v>6.3022621436403164E-2</v>
      </c>
      <c r="AD4">
        <f>STDEV(expt!AJ2:BO2)/SQRT(COUNT(expt!AJ2:BO2))</f>
        <v>6.1881024949939807E-2</v>
      </c>
      <c r="AF4">
        <f>AVERAGE('Gal4 ctrl'!BQ2:CV2)</f>
        <v>-3.4814863636363637E-2</v>
      </c>
      <c r="AG4">
        <f>AVERAGE('UAS ctrl'!BQ2:CV2)</f>
        <v>-1.5103500000000011E-2</v>
      </c>
      <c r="AH4">
        <f>AVERAGE(expt!BQ2:CV2)</f>
        <v>0.32632483333333329</v>
      </c>
      <c r="AJ4">
        <f>STDEV('Gal4 ctrl'!BQ2:CV2)/SQRT(COUNT('Gal4 ctrl'!BQ2:CV2))</f>
        <v>4.465623004684733E-2</v>
      </c>
      <c r="AK4">
        <f>STDEV('UAS ctrl'!BQ2:CV2)/SQRT(COUNT('UAS ctrl'!BQ2:CV2))</f>
        <v>5.776921884972349E-2</v>
      </c>
      <c r="AL4">
        <f>STDEV(expt!BQ2:CV2)/SQRT(COUNT(expt!BQ2:CV2))</f>
        <v>4.8522694834616159E-2</v>
      </c>
    </row>
    <row r="5" spans="15:38" x14ac:dyDescent="0.2">
      <c r="O5">
        <v>2</v>
      </c>
      <c r="P5">
        <f>AVERAGE('Gal4 ctrl'!C3:AH3)</f>
        <v>-9.1477272727272241E-4</v>
      </c>
      <c r="Q5">
        <f>AVERAGE('UAS ctrl'!C3:AH3)</f>
        <v>-4.0608999999999999E-2</v>
      </c>
      <c r="R5">
        <f>AVERAGE(expt!C3:AH3)</f>
        <v>0.17465979166666667</v>
      </c>
      <c r="T5">
        <f>STDEV('Gal4 ctrl'!C3:AH3)/SQRT(COUNT('Gal4 ctrl'!C3:AH3))</f>
        <v>5.5093464082699856E-2</v>
      </c>
      <c r="U5">
        <f>STDEV('UAS ctrl'!C3:AH3)/SQRT(COUNT('UAS ctrl'!C3:AH3))</f>
        <v>6.0231321387070783E-2</v>
      </c>
      <c r="V5">
        <f>STDEV(expt!C3:AH3)/SQRT(COUNT(expt!C3:AH3))</f>
        <v>6.7319484960290402E-2</v>
      </c>
      <c r="X5">
        <f>AVERAGE('Gal4 ctrl'!AJ3:BO3)</f>
        <v>6.1165772727272742E-2</v>
      </c>
      <c r="Y5">
        <f>AVERAGE('UAS ctrl'!AJ3:BO3)</f>
        <v>4.9977624999999991E-2</v>
      </c>
      <c r="Z5">
        <f>AVERAGE(expt!AJ3:BO3)</f>
        <v>0.23797179166666668</v>
      </c>
      <c r="AB5">
        <f>STDEV('Gal4 ctrl'!AJ3:BO3)/SQRT(COUNT('Gal4 ctrl'!AJ3:BO3))</f>
        <v>5.5205600679858073E-2</v>
      </c>
      <c r="AC5">
        <f>STDEV('UAS ctrl'!AJ3:BO3)/SQRT(COUNT('UAS ctrl'!AJ3:BO3))</f>
        <v>6.5591977908578625E-2</v>
      </c>
      <c r="AD5">
        <f>STDEV(expt!AJ3:BO3)/SQRT(COUNT(expt!AJ3:BO3))</f>
        <v>6.297314800928408E-2</v>
      </c>
      <c r="AF5">
        <f>AVERAGE('Gal4 ctrl'!BQ3:CV3)</f>
        <v>-1.7181545454545453E-2</v>
      </c>
      <c r="AG5">
        <f>AVERAGE('UAS ctrl'!BQ3:CV3)</f>
        <v>-3.1727333333333337E-2</v>
      </c>
      <c r="AH5">
        <f>AVERAGE(expt!BQ3:CV3)</f>
        <v>0.33707279166666665</v>
      </c>
      <c r="AJ5">
        <f>STDEV('Gal4 ctrl'!BQ3:CV3)/SQRT(COUNT('Gal4 ctrl'!BQ3:CV3))</f>
        <v>4.5303575739331907E-2</v>
      </c>
      <c r="AK5">
        <f>STDEV('UAS ctrl'!BQ3:CV3)/SQRT(COUNT('UAS ctrl'!BQ3:CV3))</f>
        <v>6.0893509932036252E-2</v>
      </c>
      <c r="AL5">
        <f>STDEV(expt!BQ3:CV3)/SQRT(COUNT(expt!BQ3:CV3))</f>
        <v>4.9208065029480455E-2</v>
      </c>
    </row>
    <row r="6" spans="15:38" x14ac:dyDescent="0.2">
      <c r="O6">
        <v>3</v>
      </c>
      <c r="P6">
        <f>AVERAGE('Gal4 ctrl'!C4:AH4)</f>
        <v>-2.9548818181818183E-2</v>
      </c>
      <c r="Q6">
        <f>AVERAGE('UAS ctrl'!C4:AH4)</f>
        <v>-2.8691125000000001E-2</v>
      </c>
      <c r="R6">
        <f>AVERAGE(expt!C4:AH4)</f>
        <v>0.19826708333333332</v>
      </c>
      <c r="T6">
        <f>STDEV('Gal4 ctrl'!C4:AH4)/SQRT(COUNT('Gal4 ctrl'!C4:AH4))</f>
        <v>5.2847273562951068E-2</v>
      </c>
      <c r="U6">
        <f>STDEV('UAS ctrl'!C4:AH4)/SQRT(COUNT('UAS ctrl'!C4:AH4))</f>
        <v>5.593577335404331E-2</v>
      </c>
      <c r="V6">
        <f>STDEV(expt!C4:AH4)/SQRT(COUNT(expt!C4:AH4))</f>
        <v>6.971959192073561E-2</v>
      </c>
      <c r="X6">
        <f>AVERAGE('Gal4 ctrl'!AJ4:BO4)</f>
        <v>5.7780909090909112E-2</v>
      </c>
      <c r="Y6">
        <f>AVERAGE('UAS ctrl'!AJ4:BO4)</f>
        <v>5.3622583333333335E-2</v>
      </c>
      <c r="Z6">
        <f>AVERAGE(expt!AJ4:BO4)</f>
        <v>0.25393333333333334</v>
      </c>
      <c r="AB6">
        <f>STDEV('Gal4 ctrl'!AJ4:BO4)/SQRT(COUNT('Gal4 ctrl'!AJ4:BO4))</f>
        <v>5.5340522947858586E-2</v>
      </c>
      <c r="AC6">
        <f>STDEV('UAS ctrl'!AJ4:BO4)/SQRT(COUNT('UAS ctrl'!AJ4:BO4))</f>
        <v>6.0264878979311015E-2</v>
      </c>
      <c r="AD6">
        <f>STDEV(expt!AJ4:BO4)/SQRT(COUNT(expt!AJ4:BO4))</f>
        <v>5.7764790557398346E-2</v>
      </c>
      <c r="AF6">
        <f>AVERAGE('Gal4 ctrl'!BQ4:CV4)</f>
        <v>-6.4007272727272775E-3</v>
      </c>
      <c r="AG6">
        <f>AVERAGE('UAS ctrl'!BQ4:CV4)</f>
        <v>-4.0251416666666678E-2</v>
      </c>
      <c r="AH6">
        <f>AVERAGE(expt!BQ4:CV4)</f>
        <v>0.32518308333333334</v>
      </c>
      <c r="AJ6">
        <f>STDEV('Gal4 ctrl'!BQ4:CV4)/SQRT(COUNT('Gal4 ctrl'!BQ4:CV4))</f>
        <v>4.5710894255069981E-2</v>
      </c>
      <c r="AK6">
        <f>STDEV('UAS ctrl'!BQ4:CV4)/SQRT(COUNT('UAS ctrl'!BQ4:CV4))</f>
        <v>6.18153703463016E-2</v>
      </c>
      <c r="AL6">
        <f>STDEV(expt!BQ4:CV4)/SQRT(COUNT(expt!BQ4:CV4))</f>
        <v>4.898377632500038E-2</v>
      </c>
    </row>
    <row r="7" spans="15:38" x14ac:dyDescent="0.2">
      <c r="O7">
        <v>4</v>
      </c>
      <c r="P7">
        <f>AVERAGE('Gal4 ctrl'!C5:AH5)</f>
        <v>-2.6414090909090911E-2</v>
      </c>
      <c r="Q7">
        <f>AVERAGE('UAS ctrl'!C5:AH5)</f>
        <v>-1.6342375000000003E-2</v>
      </c>
      <c r="R7">
        <f>AVERAGE(expt!C5:AH5)</f>
        <v>0.20587458333333333</v>
      </c>
      <c r="T7">
        <f>STDEV('Gal4 ctrl'!C5:AH5)/SQRT(COUNT('Gal4 ctrl'!C5:AH5))</f>
        <v>4.5185255389404037E-2</v>
      </c>
      <c r="U7">
        <f>STDEV('UAS ctrl'!C5:AH5)/SQRT(COUNT('UAS ctrl'!C5:AH5))</f>
        <v>5.6173107904507961E-2</v>
      </c>
      <c r="V7">
        <f>STDEV(expt!C5:AH5)/SQRT(COUNT(expt!C5:AH5))</f>
        <v>6.9766438468269257E-2</v>
      </c>
      <c r="X7">
        <f>AVERAGE('Gal4 ctrl'!AJ5:BO5)</f>
        <v>2.5499318181818185E-2</v>
      </c>
      <c r="Y7">
        <f>AVERAGE('UAS ctrl'!AJ5:BO5)</f>
        <v>3.0968541666666672E-2</v>
      </c>
      <c r="Z7">
        <f>AVERAGE(expt!AJ5:BO5)</f>
        <v>0.22488416666666664</v>
      </c>
      <c r="AB7">
        <f>STDEV('Gal4 ctrl'!AJ5:BO5)/SQRT(COUNT('Gal4 ctrl'!AJ5:BO5))</f>
        <v>4.941626381255617E-2</v>
      </c>
      <c r="AC7">
        <f>STDEV('UAS ctrl'!AJ5:BO5)/SQRT(COUNT('UAS ctrl'!AJ5:BO5))</f>
        <v>6.7512651822786915E-2</v>
      </c>
      <c r="AD7">
        <f>STDEV(expt!AJ5:BO5)/SQRT(COUNT(expt!AJ5:BO5))</f>
        <v>6.0859032322139336E-2</v>
      </c>
      <c r="AF7">
        <f>AVERAGE('Gal4 ctrl'!BQ5:CV5)</f>
        <v>-8.088318181818193E-3</v>
      </c>
      <c r="AG7">
        <f>AVERAGE('UAS ctrl'!BQ5:CV5)</f>
        <v>-1.2410291666666665E-2</v>
      </c>
      <c r="AH7">
        <f>AVERAGE(expt!BQ5:CV5)</f>
        <v>0.27924304166666664</v>
      </c>
      <c r="AJ7">
        <f>STDEV('Gal4 ctrl'!BQ5:CV5)/SQRT(COUNT('Gal4 ctrl'!BQ5:CV5))</f>
        <v>4.2706550075411895E-2</v>
      </c>
      <c r="AK7">
        <f>STDEV('UAS ctrl'!BQ5:CV5)/SQRT(COUNT('UAS ctrl'!BQ5:CV5))</f>
        <v>6.0086779630709269E-2</v>
      </c>
      <c r="AL7">
        <f>STDEV(expt!BQ5:CV5)/SQRT(COUNT(expt!BQ5:CV5))</f>
        <v>5.1834043217533196E-2</v>
      </c>
    </row>
    <row r="8" spans="15:38" x14ac:dyDescent="0.2">
      <c r="O8">
        <v>5</v>
      </c>
      <c r="P8">
        <f>AVERAGE('Gal4 ctrl'!C6:AH6)</f>
        <v>-5.8697318181818177E-2</v>
      </c>
      <c r="Q8">
        <f>AVERAGE('UAS ctrl'!C6:AH6)</f>
        <v>-2.4676624999999997E-2</v>
      </c>
      <c r="R8">
        <f>AVERAGE(expt!C6:AH6)</f>
        <v>0.16586545833333335</v>
      </c>
      <c r="T8">
        <f>STDEV('Gal4 ctrl'!C6:AH6)/SQRT(COUNT('Gal4 ctrl'!C6:AH6))</f>
        <v>4.7030190202994197E-2</v>
      </c>
      <c r="U8">
        <f>STDEV('UAS ctrl'!C6:AH6)/SQRT(COUNT('UAS ctrl'!C6:AH6))</f>
        <v>5.2958768078894207E-2</v>
      </c>
      <c r="V8">
        <f>STDEV(expt!C6:AH6)/SQRT(COUNT(expt!C6:AH6))</f>
        <v>6.70074489966314E-2</v>
      </c>
      <c r="X8">
        <f>AVERAGE('Gal4 ctrl'!AJ6:BO6)</f>
        <v>2.6562499999999999E-2</v>
      </c>
      <c r="Y8">
        <f>AVERAGE('UAS ctrl'!AJ6:BO6)</f>
        <v>3.0641833333333344E-2</v>
      </c>
      <c r="Z8">
        <f>AVERAGE(expt!AJ6:BO6)</f>
        <v>0.21018499999999998</v>
      </c>
      <c r="AB8">
        <f>STDEV('Gal4 ctrl'!AJ6:BO6)/SQRT(COUNT('Gal4 ctrl'!AJ6:BO6))</f>
        <v>3.5898377257320063E-2</v>
      </c>
      <c r="AC8">
        <f>STDEV('UAS ctrl'!AJ6:BO6)/SQRT(COUNT('UAS ctrl'!AJ6:BO6))</f>
        <v>7.2685319029218196E-2</v>
      </c>
      <c r="AD8">
        <f>STDEV(expt!AJ6:BO6)/SQRT(COUNT(expt!AJ6:BO6))</f>
        <v>5.5952470807399554E-2</v>
      </c>
      <c r="AF8">
        <f>AVERAGE('Gal4 ctrl'!BQ6:CV6)</f>
        <v>-2.6153500000000007E-2</v>
      </c>
      <c r="AG8">
        <f>AVERAGE('UAS ctrl'!BQ6:CV6)</f>
        <v>-2.6581666666666733E-3</v>
      </c>
      <c r="AH8">
        <f>AVERAGE(expt!BQ6:CV6)</f>
        <v>0.253049625</v>
      </c>
      <c r="AJ8">
        <f>STDEV('Gal4 ctrl'!BQ6:CV6)/SQRT(COUNT('Gal4 ctrl'!BQ6:CV6))</f>
        <v>5.101332725097793E-2</v>
      </c>
      <c r="AK8">
        <f>STDEV('UAS ctrl'!BQ6:CV6)/SQRT(COUNT('UAS ctrl'!BQ6:CV6))</f>
        <v>5.9954047606608343E-2</v>
      </c>
      <c r="AL8">
        <f>STDEV(expt!BQ6:CV6)/SQRT(COUNT(expt!BQ6:CV6))</f>
        <v>5.211057205564637E-2</v>
      </c>
    </row>
    <row r="9" spans="15:38" x14ac:dyDescent="0.2">
      <c r="O9">
        <v>6</v>
      </c>
      <c r="P9">
        <f>AVERAGE('Gal4 ctrl'!C7:AH7)</f>
        <v>-2.9911318181818181E-2</v>
      </c>
      <c r="Q9">
        <f>AVERAGE('UAS ctrl'!C7:AH7)</f>
        <v>1.7546250000000079E-3</v>
      </c>
      <c r="R9">
        <f>AVERAGE(expt!C7:AH7)</f>
        <v>0.10730137500000002</v>
      </c>
      <c r="T9">
        <f>STDEV('Gal4 ctrl'!C7:AH7)/SQRT(COUNT('Gal4 ctrl'!C7:AH7))</f>
        <v>4.9737556770290424E-2</v>
      </c>
      <c r="U9">
        <f>STDEV('UAS ctrl'!C7:AH7)/SQRT(COUNT('UAS ctrl'!C7:AH7))</f>
        <v>5.836941899103306E-2</v>
      </c>
      <c r="V9">
        <f>STDEV(expt!C7:AH7)/SQRT(COUNT(expt!C7:AH7))</f>
        <v>6.2298134259196385E-2</v>
      </c>
      <c r="X9">
        <f>AVERAGE('Gal4 ctrl'!AJ7:BO7)</f>
        <v>5.8171681818181817E-2</v>
      </c>
      <c r="Y9">
        <f>AVERAGE('UAS ctrl'!AJ7:BO7)</f>
        <v>-3.0952208333333339E-2</v>
      </c>
      <c r="Z9">
        <f>AVERAGE(expt!AJ7:BO7)</f>
        <v>0.1414482916666667</v>
      </c>
      <c r="AB9">
        <f>STDEV('Gal4 ctrl'!AJ7:BO7)/SQRT(COUNT('Gal4 ctrl'!AJ7:BO7))</f>
        <v>3.6307245000428673E-2</v>
      </c>
      <c r="AC9">
        <f>STDEV('UAS ctrl'!AJ7:BO7)/SQRT(COUNT('UAS ctrl'!AJ7:BO7))</f>
        <v>7.0495515052762553E-2</v>
      </c>
      <c r="AD9">
        <f>STDEV(expt!AJ7:BO7)/SQRT(COUNT(expt!AJ7:BO7))</f>
        <v>5.8949797371456628E-2</v>
      </c>
      <c r="AF9">
        <f>AVERAGE('Gal4 ctrl'!BQ7:CV7)</f>
        <v>-1.7994727272727259E-2</v>
      </c>
      <c r="AG9">
        <f>AVERAGE('UAS ctrl'!BQ7:CV7)</f>
        <v>-8.779166666667293E-5</v>
      </c>
      <c r="AH9">
        <f>AVERAGE(expt!BQ7:CV7)</f>
        <v>0.20169308333333336</v>
      </c>
      <c r="AJ9">
        <f>STDEV('Gal4 ctrl'!BQ7:CV7)/SQRT(COUNT('Gal4 ctrl'!BQ7:CV7))</f>
        <v>5.4784376091002819E-2</v>
      </c>
      <c r="AK9">
        <f>STDEV('UAS ctrl'!BQ7:CV7)/SQRT(COUNT('UAS ctrl'!BQ7:CV7))</f>
        <v>5.1370367433260455E-2</v>
      </c>
      <c r="AL9">
        <f>STDEV(expt!BQ7:CV7)/SQRT(COUNT(expt!BQ7:CV7))</f>
        <v>6.0005475364146854E-2</v>
      </c>
    </row>
    <row r="10" spans="15:38" x14ac:dyDescent="0.2">
      <c r="O10">
        <v>7</v>
      </c>
      <c r="P10">
        <f>AVERAGE('Gal4 ctrl'!C8:AH8)</f>
        <v>-2.7429272727272715E-2</v>
      </c>
      <c r="Q10">
        <f>AVERAGE('UAS ctrl'!C8:AH8)</f>
        <v>2.8936041666666659E-2</v>
      </c>
      <c r="R10">
        <f>AVERAGE(expt!C8:AH8)</f>
        <v>-6.7289750000000023E-2</v>
      </c>
      <c r="T10">
        <f>STDEV('Gal4 ctrl'!C8:AH8)/SQRT(COUNT('Gal4 ctrl'!C8:AH8))</f>
        <v>4.8274428064799188E-2</v>
      </c>
      <c r="U10">
        <f>STDEV('UAS ctrl'!C8:AH8)/SQRT(COUNT('UAS ctrl'!C8:AH8))</f>
        <v>5.6926732840430913E-2</v>
      </c>
      <c r="V10">
        <f>STDEV(expt!C8:AH8)/SQRT(COUNT(expt!C8:AH8))</f>
        <v>6.0819296639189183E-2</v>
      </c>
      <c r="X10">
        <f>AVERAGE('Gal4 ctrl'!AJ8:BO8)</f>
        <v>7.1616772727272723E-2</v>
      </c>
      <c r="Y10">
        <f>AVERAGE('UAS ctrl'!AJ8:BO8)</f>
        <v>-3.0424166666666772E-3</v>
      </c>
      <c r="Z10">
        <f>AVERAGE(expt!AJ8:BO8)</f>
        <v>-2.5116791666666655E-2</v>
      </c>
      <c r="AB10">
        <f>STDEV('Gal4 ctrl'!AJ8:BO8)/SQRT(COUNT('Gal4 ctrl'!AJ8:BO8))</f>
        <v>4.2234724562700186E-2</v>
      </c>
      <c r="AC10">
        <f>STDEV('UAS ctrl'!AJ8:BO8)/SQRT(COUNT('UAS ctrl'!AJ8:BO8))</f>
        <v>7.3366032924306504E-2</v>
      </c>
      <c r="AD10">
        <f>STDEV(expt!AJ8:BO8)/SQRT(COUNT(expt!AJ8:BO8))</f>
        <v>5.407468777034289E-2</v>
      </c>
      <c r="AF10">
        <f>AVERAGE('Gal4 ctrl'!BQ8:CV8)</f>
        <v>-9.9062272727272801E-3</v>
      </c>
      <c r="AG10">
        <f>AVERAGE('UAS ctrl'!BQ8:CV8)</f>
        <v>2.1103166666666662E-2</v>
      </c>
      <c r="AH10">
        <f>AVERAGE(expt!BQ8:CV8)</f>
        <v>6.9388749999999999E-2</v>
      </c>
      <c r="AJ10">
        <f>STDEV('Gal4 ctrl'!BQ8:CV8)/SQRT(COUNT('Gal4 ctrl'!BQ8:CV8))</f>
        <v>5.8828798717214408E-2</v>
      </c>
      <c r="AK10">
        <f>STDEV('UAS ctrl'!BQ8:CV8)/SQRT(COUNT('UAS ctrl'!BQ8:CV8))</f>
        <v>5.3358855353778531E-2</v>
      </c>
      <c r="AL10">
        <f>STDEV(expt!BQ8:CV8)/SQRT(COUNT(expt!BQ8:CV8))</f>
        <v>5.4563804120850913E-2</v>
      </c>
    </row>
    <row r="11" spans="15:38" x14ac:dyDescent="0.2">
      <c r="O11">
        <v>8</v>
      </c>
      <c r="P11">
        <f>AVERAGE('Gal4 ctrl'!C9:AH9)</f>
        <v>-3.8501227272727277E-2</v>
      </c>
      <c r="Q11">
        <f>AVERAGE('UAS ctrl'!C9:AH9)</f>
        <v>3.1088166666666667E-2</v>
      </c>
      <c r="R11">
        <f>AVERAGE(expt!C9:AH9)</f>
        <v>-0.18623858333333335</v>
      </c>
      <c r="T11">
        <f>STDEV('Gal4 ctrl'!C9:AH9)/SQRT(COUNT('Gal4 ctrl'!C9:AH9))</f>
        <v>4.9742981112261157E-2</v>
      </c>
      <c r="U11">
        <f>STDEV('UAS ctrl'!C9:AH9)/SQRT(COUNT('UAS ctrl'!C9:AH9))</f>
        <v>5.8253211141093268E-2</v>
      </c>
      <c r="V11">
        <f>STDEV(expt!C9:AH9)/SQRT(COUNT(expt!C9:AH9))</f>
        <v>6.3842960757460834E-2</v>
      </c>
      <c r="X11">
        <f>AVERAGE('Gal4 ctrl'!AJ9:BO9)</f>
        <v>6.1850818181818173E-2</v>
      </c>
      <c r="Y11">
        <f>AVERAGE('UAS ctrl'!AJ9:BO9)</f>
        <v>-1.7157166666666678E-2</v>
      </c>
      <c r="Z11">
        <f>AVERAGE(expt!AJ9:BO9)</f>
        <v>-0.125359</v>
      </c>
      <c r="AB11">
        <f>STDEV('Gal4 ctrl'!AJ9:BO9)/SQRT(COUNT('Gal4 ctrl'!AJ9:BO9))</f>
        <v>3.9224878373862591E-2</v>
      </c>
      <c r="AC11">
        <f>STDEV('UAS ctrl'!AJ9:BO9)/SQRT(COUNT('UAS ctrl'!AJ9:BO9))</f>
        <v>7.4281219258733308E-2</v>
      </c>
      <c r="AD11">
        <f>STDEV(expt!AJ9:BO9)/SQRT(COUNT(expt!AJ9:BO9))</f>
        <v>4.7602123350940086E-2</v>
      </c>
      <c r="AF11">
        <f>AVERAGE('Gal4 ctrl'!BQ9:CV9)</f>
        <v>-2.1923227272727278E-2</v>
      </c>
      <c r="AG11">
        <f>AVERAGE('UAS ctrl'!BQ9:CV9)</f>
        <v>6.486375000000006E-3</v>
      </c>
      <c r="AH11">
        <f>AVERAGE(expt!BQ9:CV9)</f>
        <v>-4.5296250000000017E-2</v>
      </c>
      <c r="AJ11">
        <f>STDEV('Gal4 ctrl'!BQ9:CV9)/SQRT(COUNT('Gal4 ctrl'!BQ9:CV9))</f>
        <v>5.7770020529905285E-2</v>
      </c>
      <c r="AK11">
        <f>STDEV('UAS ctrl'!BQ9:CV9)/SQRT(COUNT('UAS ctrl'!BQ9:CV9))</f>
        <v>5.830906605077027E-2</v>
      </c>
      <c r="AL11">
        <f>STDEV(expt!BQ9:CV9)/SQRT(COUNT(expt!BQ9:CV9))</f>
        <v>5.9740901352267367E-2</v>
      </c>
    </row>
    <row r="12" spans="15:38" x14ac:dyDescent="0.2">
      <c r="O12">
        <v>9</v>
      </c>
      <c r="P12">
        <f>AVERAGE('Gal4 ctrl'!C10:AH10)</f>
        <v>-4.4479999999999999E-2</v>
      </c>
      <c r="Q12">
        <f>AVERAGE('UAS ctrl'!C10:AH10)</f>
        <v>4.8796208333333341E-2</v>
      </c>
      <c r="R12">
        <f>AVERAGE(expt!C10:AH10)</f>
        <v>-0.26230524999999999</v>
      </c>
      <c r="T12">
        <f>STDEV('Gal4 ctrl'!C10:AH10)/SQRT(COUNT('Gal4 ctrl'!C10:AH10))</f>
        <v>5.0202938205307142E-2</v>
      </c>
      <c r="U12">
        <f>STDEV('UAS ctrl'!C10:AH10)/SQRT(COUNT('UAS ctrl'!C10:AH10))</f>
        <v>5.6568493118800758E-2</v>
      </c>
      <c r="V12">
        <f>STDEV(expt!C10:AH10)/SQRT(COUNT(expt!C10:AH10))</f>
        <v>6.5331271649616468E-2</v>
      </c>
      <c r="X12">
        <f>AVERAGE('Gal4 ctrl'!AJ10:BO10)</f>
        <v>9.8602727272727272E-2</v>
      </c>
      <c r="Y12">
        <f>AVERAGE('UAS ctrl'!AJ10:BO10)</f>
        <v>3.6097499999999998E-2</v>
      </c>
      <c r="Z12">
        <f>AVERAGE(expt!AJ10:BO10)</f>
        <v>-0.16790108333333331</v>
      </c>
      <c r="AB12">
        <f>STDEV('Gal4 ctrl'!AJ10:BO10)/SQRT(COUNT('Gal4 ctrl'!AJ10:BO10))</f>
        <v>4.4596523371969114E-2</v>
      </c>
      <c r="AC12">
        <f>STDEV('UAS ctrl'!AJ10:BO10)/SQRT(COUNT('UAS ctrl'!AJ10:BO10))</f>
        <v>7.1577365649931959E-2</v>
      </c>
      <c r="AD12">
        <f>STDEV(expt!AJ10:BO10)/SQRT(COUNT(expt!AJ10:BO10))</f>
        <v>4.6396993597705175E-2</v>
      </c>
      <c r="AF12">
        <f>AVERAGE('Gal4 ctrl'!BQ10:CV10)</f>
        <v>1.0347999999999996E-2</v>
      </c>
      <c r="AG12">
        <f>AVERAGE('UAS ctrl'!BQ10:CV10)</f>
        <v>1.977620833333334E-2</v>
      </c>
      <c r="AH12">
        <f>AVERAGE(expt!BQ10:CV10)</f>
        <v>-0.13919262500000001</v>
      </c>
      <c r="AJ12">
        <f>STDEV('Gal4 ctrl'!BQ10:CV10)/SQRT(COUNT('Gal4 ctrl'!BQ10:CV10))</f>
        <v>5.4736670107198168E-2</v>
      </c>
      <c r="AK12">
        <f>STDEV('UAS ctrl'!BQ10:CV10)/SQRT(COUNT('UAS ctrl'!BQ10:CV10))</f>
        <v>5.7945610913740418E-2</v>
      </c>
      <c r="AL12">
        <f>STDEV(expt!BQ10:CV10)/SQRT(COUNT(expt!BQ10:CV10))</f>
        <v>5.2603076404112117E-2</v>
      </c>
    </row>
    <row r="13" spans="15:38" x14ac:dyDescent="0.2">
      <c r="O13">
        <v>10</v>
      </c>
      <c r="P13">
        <f>AVERAGE('Gal4 ctrl'!C11:AH11)</f>
        <v>6.2272727272727165E-4</v>
      </c>
      <c r="Q13">
        <f>AVERAGE('UAS ctrl'!C11:AH11)</f>
        <v>5.2763333333333329E-2</v>
      </c>
      <c r="R13">
        <f>AVERAGE(expt!C11:AH11)</f>
        <v>-0.29710024999999995</v>
      </c>
      <c r="T13">
        <f>STDEV('Gal4 ctrl'!C11:AH11)/SQRT(COUNT('Gal4 ctrl'!C11:AH11))</f>
        <v>4.5799905098541628E-2</v>
      </c>
      <c r="U13">
        <f>STDEV('UAS ctrl'!C11:AH11)/SQRT(COUNT('UAS ctrl'!C11:AH11))</f>
        <v>5.4827263608862961E-2</v>
      </c>
      <c r="V13">
        <f>STDEV(expt!C11:AH11)/SQRT(COUNT(expt!C11:AH11))</f>
        <v>6.8024276275604353E-2</v>
      </c>
      <c r="X13">
        <f>AVERAGE('Gal4 ctrl'!AJ11:BO11)</f>
        <v>6.8759727272727278E-2</v>
      </c>
      <c r="Y13">
        <f>AVERAGE('UAS ctrl'!AJ11:BO11)</f>
        <v>4.3686375000000006E-2</v>
      </c>
      <c r="Z13">
        <f>AVERAGE(expt!AJ11:BO11)</f>
        <v>-0.21311445833333334</v>
      </c>
      <c r="AB13">
        <f>STDEV('Gal4 ctrl'!AJ11:BO11)/SQRT(COUNT('Gal4 ctrl'!AJ11:BO11))</f>
        <v>5.1423764103961066E-2</v>
      </c>
      <c r="AC13">
        <f>STDEV('UAS ctrl'!AJ11:BO11)/SQRT(COUNT('UAS ctrl'!AJ11:BO11))</f>
        <v>6.5628042966739825E-2</v>
      </c>
      <c r="AD13">
        <f>STDEV(expt!AJ11:BO11)/SQRT(COUNT(expt!AJ11:BO11))</f>
        <v>4.358413661416384E-2</v>
      </c>
      <c r="AF13">
        <f>AVERAGE('Gal4 ctrl'!BQ11:CV11)</f>
        <v>1.5604090909090913E-2</v>
      </c>
      <c r="AG13">
        <f>AVERAGE('UAS ctrl'!BQ11:CV11)</f>
        <v>2.2868249999999996E-2</v>
      </c>
      <c r="AH13">
        <f>AVERAGE(expt!BQ11:CV11)</f>
        <v>-0.20023679166666666</v>
      </c>
      <c r="AJ13">
        <f>STDEV('Gal4 ctrl'!BQ11:CV11)/SQRT(COUNT('Gal4 ctrl'!BQ11:CV11))</f>
        <v>5.4348806959665638E-2</v>
      </c>
      <c r="AK13">
        <f>STDEV('UAS ctrl'!BQ11:CV11)/SQRT(COUNT('UAS ctrl'!BQ11:CV11))</f>
        <v>5.572500788113318E-2</v>
      </c>
      <c r="AL13">
        <f>STDEV(expt!BQ11:CV11)/SQRT(COUNT(expt!BQ11:CV11))</f>
        <v>5.390951572519051E-2</v>
      </c>
    </row>
    <row r="14" spans="15:38" x14ac:dyDescent="0.2">
      <c r="O14">
        <v>11</v>
      </c>
      <c r="P14">
        <f>AVERAGE('Gal4 ctrl'!C12:AH12)</f>
        <v>6.9644090909090879E-3</v>
      </c>
      <c r="Q14">
        <f>AVERAGE('UAS ctrl'!C12:AH12)</f>
        <v>3.4152791666666675E-2</v>
      </c>
      <c r="R14">
        <f>AVERAGE(expt!C12:AH12)</f>
        <v>-0.34001866666666664</v>
      </c>
      <c r="T14">
        <f>STDEV('Gal4 ctrl'!C12:AH12)/SQRT(COUNT('Gal4 ctrl'!C12:AH12))</f>
        <v>4.7175520851989894E-2</v>
      </c>
      <c r="U14">
        <f>STDEV('UAS ctrl'!C12:AH12)/SQRT(COUNT('UAS ctrl'!C12:AH12))</f>
        <v>5.5924944078091003E-2</v>
      </c>
      <c r="V14">
        <f>STDEV(expt!C12:AH12)/SQRT(COUNT(expt!C12:AH12))</f>
        <v>7.0437053422672077E-2</v>
      </c>
      <c r="X14">
        <f>AVERAGE('Gal4 ctrl'!AJ12:BO12)</f>
        <v>4.9237590909090918E-2</v>
      </c>
      <c r="Y14">
        <f>AVERAGE('UAS ctrl'!AJ12:BO12)</f>
        <v>4.4517249999999987E-2</v>
      </c>
      <c r="Z14">
        <f>AVERAGE(expt!AJ12:BO12)</f>
        <v>-0.27569679166666666</v>
      </c>
      <c r="AB14">
        <f>STDEV('Gal4 ctrl'!AJ12:BO12)/SQRT(COUNT('Gal4 ctrl'!AJ12:BO12))</f>
        <v>4.466721928308693E-2</v>
      </c>
      <c r="AC14">
        <f>STDEV('UAS ctrl'!AJ12:BO12)/SQRT(COUNT('UAS ctrl'!AJ12:BO12))</f>
        <v>6.7923371660837548E-2</v>
      </c>
      <c r="AD14">
        <f>STDEV(expt!AJ12:BO12)/SQRT(COUNT(expt!AJ12:BO12))</f>
        <v>4.3713057571051601E-2</v>
      </c>
      <c r="AF14">
        <f>AVERAGE('Gal4 ctrl'!BQ12:CV12)</f>
        <v>2.5581045454545467E-2</v>
      </c>
      <c r="AG14">
        <f>AVERAGE('UAS ctrl'!BQ12:CV12)</f>
        <v>8.0950416666666636E-3</v>
      </c>
      <c r="AH14">
        <f>AVERAGE(expt!BQ12:CV12)</f>
        <v>-0.23343904166666671</v>
      </c>
      <c r="AJ14">
        <f>STDEV('Gal4 ctrl'!BQ12:CV12)/SQRT(COUNT('Gal4 ctrl'!BQ12:CV12))</f>
        <v>4.7027482972413916E-2</v>
      </c>
      <c r="AK14">
        <f>STDEV('UAS ctrl'!BQ12:CV12)/SQRT(COUNT('UAS ctrl'!BQ12:CV12))</f>
        <v>4.6594013492882599E-2</v>
      </c>
      <c r="AL14">
        <f>STDEV(expt!BQ12:CV12)/SQRT(COUNT(expt!BQ12:CV12))</f>
        <v>5.3332324441549443E-2</v>
      </c>
    </row>
    <row r="15" spans="15:38" x14ac:dyDescent="0.2">
      <c r="O15">
        <v>12</v>
      </c>
      <c r="P15">
        <f>AVERAGE('Gal4 ctrl'!C13:AH13)</f>
        <v>4.3174227272727274E-2</v>
      </c>
      <c r="Q15">
        <f>AVERAGE('UAS ctrl'!C13:AH13)</f>
        <v>4.8640583333333341E-2</v>
      </c>
      <c r="R15">
        <f>AVERAGE(expt!C13:AH13)</f>
        <v>-0.3683776250000001</v>
      </c>
      <c r="T15">
        <f>STDEV('Gal4 ctrl'!C13:AH13)/SQRT(COUNT('Gal4 ctrl'!C13:AH13))</f>
        <v>4.3084411740257449E-2</v>
      </c>
      <c r="U15">
        <f>STDEV('UAS ctrl'!C13:AH13)/SQRT(COUNT('UAS ctrl'!C13:AH13))</f>
        <v>5.5200448135846236E-2</v>
      </c>
      <c r="V15">
        <f>STDEV(expt!C13:AH13)/SQRT(COUNT(expt!C13:AH13))</f>
        <v>7.0853723970555657E-2</v>
      </c>
      <c r="X15">
        <f>AVERAGE('Gal4 ctrl'!AJ13:BO13)</f>
        <v>4.5892272727272726E-2</v>
      </c>
      <c r="Y15">
        <f>AVERAGE('UAS ctrl'!AJ13:BO13)</f>
        <v>8.0609708333333335E-2</v>
      </c>
      <c r="Z15">
        <f>AVERAGE(expt!AJ13:BO13)</f>
        <v>-0.30641195833333335</v>
      </c>
      <c r="AB15">
        <f>STDEV('Gal4 ctrl'!AJ13:BO13)/SQRT(COUNT('Gal4 ctrl'!AJ13:BO13))</f>
        <v>4.4186678673701067E-2</v>
      </c>
      <c r="AC15">
        <f>STDEV('UAS ctrl'!AJ13:BO13)/SQRT(COUNT('UAS ctrl'!AJ13:BO13))</f>
        <v>6.3512348972734015E-2</v>
      </c>
      <c r="AD15">
        <f>STDEV(expt!AJ13:BO13)/SQRT(COUNT(expt!AJ13:BO13))</f>
        <v>4.414092409288093E-2</v>
      </c>
      <c r="AF15">
        <f>AVERAGE('Gal4 ctrl'!BQ13:CV13)</f>
        <v>4.5977590909090926E-2</v>
      </c>
      <c r="AG15">
        <f>AVERAGE('UAS ctrl'!BQ13:CV13)</f>
        <v>7.6005833333333299E-3</v>
      </c>
      <c r="AH15">
        <f>AVERAGE(expt!BQ13:CV13)</f>
        <v>-0.29695350000000004</v>
      </c>
      <c r="AJ15">
        <f>STDEV('Gal4 ctrl'!BQ13:CV13)/SQRT(COUNT('Gal4 ctrl'!BQ13:CV13))</f>
        <v>5.3042342987060495E-2</v>
      </c>
      <c r="AK15">
        <f>STDEV('UAS ctrl'!BQ13:CV13)/SQRT(COUNT('UAS ctrl'!BQ13:CV13))</f>
        <v>5.0737092183446846E-2</v>
      </c>
      <c r="AL15">
        <f>STDEV(expt!BQ13:CV13)/SQRT(COUNT(expt!BQ13:CV13))</f>
        <v>5.3667052596460936E-2</v>
      </c>
    </row>
    <row r="16" spans="15:38" x14ac:dyDescent="0.2">
      <c r="O16">
        <v>13</v>
      </c>
      <c r="P16">
        <f>AVERAGE('Gal4 ctrl'!C14:AH14)</f>
        <v>6.9468000000000002E-2</v>
      </c>
      <c r="Q16">
        <f>AVERAGE('UAS ctrl'!C14:AH14)</f>
        <v>1.9665250000000006E-2</v>
      </c>
      <c r="R16">
        <f>AVERAGE(expt!C14:AH14)</f>
        <v>-0.40635370833333334</v>
      </c>
      <c r="T16">
        <f>STDEV('Gal4 ctrl'!C14:AH14)/SQRT(COUNT('Gal4 ctrl'!C14:AH14))</f>
        <v>5.0197443734780897E-2</v>
      </c>
      <c r="U16">
        <f>STDEV('UAS ctrl'!C14:AH14)/SQRT(COUNT('UAS ctrl'!C14:AH14))</f>
        <v>5.1630274821521473E-2</v>
      </c>
      <c r="V16">
        <f>STDEV(expt!C14:AH14)/SQRT(COUNT(expt!C14:AH14))</f>
        <v>7.0822344561234929E-2</v>
      </c>
      <c r="X16">
        <f>AVERAGE('Gal4 ctrl'!AJ14:BO14)</f>
        <v>8.0024409090909104E-2</v>
      </c>
      <c r="Y16">
        <f>AVERAGE('UAS ctrl'!AJ14:BO14)</f>
        <v>4.3388333333333334E-2</v>
      </c>
      <c r="Z16">
        <f>AVERAGE(expt!AJ14:BO14)</f>
        <v>-0.3370734583333333</v>
      </c>
      <c r="AB16">
        <f>STDEV('Gal4 ctrl'!AJ14:BO14)/SQRT(COUNT('Gal4 ctrl'!AJ14:BO14))</f>
        <v>4.1039312351819603E-2</v>
      </c>
      <c r="AC16">
        <f>STDEV('UAS ctrl'!AJ14:BO14)/SQRT(COUNT('UAS ctrl'!AJ14:BO14))</f>
        <v>6.5527658586579871E-2</v>
      </c>
      <c r="AD16">
        <f>STDEV(expt!AJ14:BO14)/SQRT(COUNT(expt!AJ14:BO14))</f>
        <v>4.2996690776395119E-2</v>
      </c>
      <c r="AF16">
        <f>AVERAGE('Gal4 ctrl'!BQ14:CV14)</f>
        <v>1.7130636363636372E-2</v>
      </c>
      <c r="AG16">
        <f>AVERAGE('UAS ctrl'!BQ14:CV14)</f>
        <v>1.9399416666666659E-2</v>
      </c>
      <c r="AH16">
        <f>AVERAGE(expt!BQ14:CV14)</f>
        <v>-0.30957945833333339</v>
      </c>
      <c r="AJ16">
        <f>STDEV('Gal4 ctrl'!BQ14:CV14)/SQRT(COUNT('Gal4 ctrl'!BQ14:CV14))</f>
        <v>4.3757227883862604E-2</v>
      </c>
      <c r="AK16">
        <f>STDEV('UAS ctrl'!BQ14:CV14)/SQRT(COUNT('UAS ctrl'!BQ14:CV14))</f>
        <v>4.9654282710518284E-2</v>
      </c>
      <c r="AL16">
        <f>STDEV(expt!BQ14:CV14)/SQRT(COUNT(expt!BQ14:CV14))</f>
        <v>5.3096159572084627E-2</v>
      </c>
    </row>
    <row r="17" spans="15:38" x14ac:dyDescent="0.2">
      <c r="O17">
        <v>14</v>
      </c>
      <c r="P17">
        <f>AVERAGE('Gal4 ctrl'!C15:AH15)</f>
        <v>0.11150713636363636</v>
      </c>
      <c r="Q17">
        <f>AVERAGE('UAS ctrl'!C15:AH15)</f>
        <v>4.6937833333333324E-2</v>
      </c>
      <c r="R17">
        <f>AVERAGE(expt!C15:AH15)</f>
        <v>-0.44554583333333331</v>
      </c>
      <c r="T17">
        <f>STDEV('Gal4 ctrl'!C15:AH15)/SQRT(COUNT('Gal4 ctrl'!C15:AH15))</f>
        <v>4.7086775658508384E-2</v>
      </c>
      <c r="U17">
        <f>STDEV('UAS ctrl'!C15:AH15)/SQRT(COUNT('UAS ctrl'!C15:AH15))</f>
        <v>5.7666123464183663E-2</v>
      </c>
      <c r="V17">
        <f>STDEV(expt!C15:AH15)/SQRT(COUNT(expt!C15:AH15))</f>
        <v>6.4444444355608685E-2</v>
      </c>
      <c r="X17">
        <f>AVERAGE('Gal4 ctrl'!AJ15:BO15)</f>
        <v>5.7038090909090906E-2</v>
      </c>
      <c r="Y17">
        <f>AVERAGE('UAS ctrl'!AJ15:BO15)</f>
        <v>5.3429833333333343E-2</v>
      </c>
      <c r="Z17">
        <f>AVERAGE(expt!AJ15:BO15)</f>
        <v>-0.32992525</v>
      </c>
      <c r="AB17">
        <f>STDEV('Gal4 ctrl'!AJ15:BO15)/SQRT(COUNT('Gal4 ctrl'!AJ15:BO15))</f>
        <v>4.6784174348321585E-2</v>
      </c>
      <c r="AC17">
        <f>STDEV('UAS ctrl'!AJ15:BO15)/SQRT(COUNT('UAS ctrl'!AJ15:BO15))</f>
        <v>6.2657633271280003E-2</v>
      </c>
      <c r="AD17">
        <f>STDEV(expt!AJ15:BO15)/SQRT(COUNT(expt!AJ15:BO15))</f>
        <v>4.189533205675585E-2</v>
      </c>
      <c r="AF17">
        <f>AVERAGE('Gal4 ctrl'!BQ15:CV15)</f>
        <v>-4.0687727272727247E-3</v>
      </c>
      <c r="AG17">
        <f>AVERAGE('UAS ctrl'!BQ15:CV15)</f>
        <v>4.4580416666666678E-2</v>
      </c>
      <c r="AH17">
        <f>AVERAGE(expt!BQ15:CV15)</f>
        <v>-0.31727041666666672</v>
      </c>
      <c r="AJ17">
        <f>STDEV('Gal4 ctrl'!BQ15:CV15)/SQRT(COUNT('Gal4 ctrl'!BQ15:CV15))</f>
        <v>4.0909456632536707E-2</v>
      </c>
      <c r="AK17">
        <f>STDEV('UAS ctrl'!BQ15:CV15)/SQRT(COUNT('UAS ctrl'!BQ15:CV15))</f>
        <v>4.9356616811742138E-2</v>
      </c>
      <c r="AL17">
        <f>STDEV(expt!BQ15:CV15)/SQRT(COUNT(expt!BQ15:CV15))</f>
        <v>5.1165266129840271E-2</v>
      </c>
    </row>
    <row r="18" spans="15:38" x14ac:dyDescent="0.2">
      <c r="O18">
        <v>15</v>
      </c>
      <c r="P18">
        <f>AVERAGE('Gal4 ctrl'!C16:AH16)</f>
        <v>5.8616500000000009E-2</v>
      </c>
      <c r="Q18">
        <f>AVERAGE('UAS ctrl'!C16:AH16)</f>
        <v>6.3294625000000007E-2</v>
      </c>
      <c r="R18">
        <f>AVERAGE(expt!C16:AH16)</f>
        <v>-0.45386041666666666</v>
      </c>
      <c r="T18">
        <f>STDEV('Gal4 ctrl'!C16:AH16)/SQRT(COUNT('Gal4 ctrl'!C16:AH16))</f>
        <v>4.9580810979580177E-2</v>
      </c>
      <c r="U18">
        <f>STDEV('UAS ctrl'!C16:AH16)/SQRT(COUNT('UAS ctrl'!C16:AH16))</f>
        <v>5.5851370673039823E-2</v>
      </c>
      <c r="V18">
        <f>STDEV(expt!C16:AH16)/SQRT(COUNT(expt!C16:AH16))</f>
        <v>6.679144414551294E-2</v>
      </c>
      <c r="X18">
        <f>AVERAGE('Gal4 ctrl'!AJ16:BO16)</f>
        <v>6.6361727272727281E-2</v>
      </c>
      <c r="Y18">
        <f>AVERAGE('UAS ctrl'!AJ16:BO16)</f>
        <v>7.8858916666666654E-2</v>
      </c>
      <c r="Z18">
        <f>AVERAGE(expt!AJ16:BO16)</f>
        <v>-0.36078749999999998</v>
      </c>
      <c r="AB18">
        <f>STDEV('Gal4 ctrl'!AJ16:BO16)/SQRT(COUNT('Gal4 ctrl'!AJ16:BO16))</f>
        <v>4.998427585916685E-2</v>
      </c>
      <c r="AC18">
        <f>STDEV('UAS ctrl'!AJ16:BO16)/SQRT(COUNT('UAS ctrl'!AJ16:BO16))</f>
        <v>5.8357473920609568E-2</v>
      </c>
      <c r="AD18">
        <f>STDEV(expt!AJ16:BO16)/SQRT(COUNT(expt!AJ16:BO16))</f>
        <v>4.0845832254352787E-2</v>
      </c>
      <c r="AF18">
        <f>AVERAGE('Gal4 ctrl'!BQ16:CV16)</f>
        <v>2.3018772727272718E-2</v>
      </c>
      <c r="AG18">
        <f>AVERAGE('UAS ctrl'!BQ16:CV16)</f>
        <v>5.3302875000000007E-2</v>
      </c>
      <c r="AH18">
        <f>AVERAGE(expt!BQ16:CV16)</f>
        <v>-0.34853000000000001</v>
      </c>
      <c r="AJ18">
        <f>STDEV('Gal4 ctrl'!BQ16:CV16)/SQRT(COUNT('Gal4 ctrl'!BQ16:CV16))</f>
        <v>4.5379920547100751E-2</v>
      </c>
      <c r="AK18">
        <f>STDEV('UAS ctrl'!BQ16:CV16)/SQRT(COUNT('UAS ctrl'!BQ16:CV16))</f>
        <v>5.4236484271222657E-2</v>
      </c>
      <c r="AL18">
        <f>STDEV(expt!BQ16:CV16)/SQRT(COUNT(expt!BQ16:CV16))</f>
        <v>4.8725852027410477E-2</v>
      </c>
    </row>
    <row r="19" spans="15:38" x14ac:dyDescent="0.2">
      <c r="O19">
        <v>16</v>
      </c>
      <c r="P19">
        <f>AVERAGE('Gal4 ctrl'!C17:AH17)</f>
        <v>2.3501681818181817E-2</v>
      </c>
      <c r="Q19">
        <f>AVERAGE('UAS ctrl'!C17:AH17)</f>
        <v>2.3231291666666664E-2</v>
      </c>
      <c r="R19">
        <f>AVERAGE(expt!C17:AH17)</f>
        <v>-0.4840799999999999</v>
      </c>
      <c r="T19">
        <f>STDEV('Gal4 ctrl'!C17:AH17)/SQRT(COUNT('Gal4 ctrl'!C17:AH17))</f>
        <v>4.6503375991742556E-2</v>
      </c>
      <c r="U19">
        <f>STDEV('UAS ctrl'!C17:AH17)/SQRT(COUNT('UAS ctrl'!C17:AH17))</f>
        <v>5.8594656904370275E-2</v>
      </c>
      <c r="V19">
        <f>STDEV(expt!C17:AH17)/SQRT(COUNT(expt!C17:AH17))</f>
        <v>6.7188280732235053E-2</v>
      </c>
      <c r="X19">
        <f>AVERAGE('Gal4 ctrl'!AJ17:BO17)</f>
        <v>4.879931818181818E-2</v>
      </c>
      <c r="Y19">
        <f>AVERAGE('UAS ctrl'!AJ17:BO17)</f>
        <v>7.3116250000000008E-2</v>
      </c>
      <c r="Z19">
        <f>AVERAGE(expt!AJ17:BO17)</f>
        <v>-0.40126624999999999</v>
      </c>
      <c r="AB19">
        <f>STDEV('Gal4 ctrl'!AJ17:BO17)/SQRT(COUNT('Gal4 ctrl'!AJ17:BO17))</f>
        <v>5.7997417450467138E-2</v>
      </c>
      <c r="AC19">
        <f>STDEV('UAS ctrl'!AJ17:BO17)/SQRT(COUNT('UAS ctrl'!AJ17:BO17))</f>
        <v>5.8291443874575542E-2</v>
      </c>
      <c r="AD19">
        <f>STDEV(expt!AJ17:BO17)/SQRT(COUNT(expt!AJ17:BO17))</f>
        <v>4.126852747380233E-2</v>
      </c>
      <c r="AF19">
        <f>AVERAGE('Gal4 ctrl'!BQ17:CV17)</f>
        <v>2.0315863636363628E-2</v>
      </c>
      <c r="AG19">
        <f>AVERAGE('UAS ctrl'!BQ17:CV17)</f>
        <v>7.207316666666666E-2</v>
      </c>
      <c r="AH19">
        <f>AVERAGE(expt!BQ17:CV17)</f>
        <v>-0.39595374999999994</v>
      </c>
      <c r="AJ19">
        <f>STDEV('Gal4 ctrl'!BQ17:CV17)/SQRT(COUNT('Gal4 ctrl'!BQ17:CV17))</f>
        <v>4.7018146955568954E-2</v>
      </c>
      <c r="AK19">
        <f>STDEV('UAS ctrl'!BQ17:CV17)/SQRT(COUNT('UAS ctrl'!BQ17:CV17))</f>
        <v>5.3624086989547522E-2</v>
      </c>
      <c r="AL19">
        <f>STDEV(expt!BQ17:CV17)/SQRT(COUNT(expt!BQ17:CV17))</f>
        <v>4.4963378960406683E-2</v>
      </c>
    </row>
    <row r="20" spans="15:38" x14ac:dyDescent="0.2">
      <c r="O20">
        <v>17</v>
      </c>
      <c r="P20">
        <f>AVERAGE('Gal4 ctrl'!C18:AH18)</f>
        <v>1.6287272727272727E-2</v>
      </c>
      <c r="Q20">
        <f>AVERAGE('UAS ctrl'!C18:AH18)</f>
        <v>4.0917166666666664E-2</v>
      </c>
      <c r="R20">
        <f>AVERAGE(expt!C18:AH18)</f>
        <v>-0.49290625000000005</v>
      </c>
      <c r="T20">
        <f>STDEV('Gal4 ctrl'!C18:AH18)/SQRT(COUNT('Gal4 ctrl'!C18:AH18))</f>
        <v>4.7805721770116869E-2</v>
      </c>
      <c r="U20">
        <f>STDEV('UAS ctrl'!C18:AH18)/SQRT(COUNT('UAS ctrl'!C18:AH18))</f>
        <v>6.0154571423911292E-2</v>
      </c>
      <c r="V20">
        <f>STDEV(expt!C18:AH18)/SQRT(COUNT(expt!C18:AH18))</f>
        <v>6.7146637763744674E-2</v>
      </c>
      <c r="X20">
        <f>AVERAGE('Gal4 ctrl'!AJ18:BO18)</f>
        <v>8.2015818181818176E-2</v>
      </c>
      <c r="Y20">
        <f>AVERAGE('UAS ctrl'!AJ18:BO18)</f>
        <v>0.11773612499999998</v>
      </c>
      <c r="Z20">
        <f>AVERAGE(expt!AJ18:BO18)</f>
        <v>-0.44141429166666674</v>
      </c>
      <c r="AB20">
        <f>STDEV('Gal4 ctrl'!AJ18:BO18)/SQRT(COUNT('Gal4 ctrl'!AJ18:BO18))</f>
        <v>5.6454974138981387E-2</v>
      </c>
      <c r="AC20">
        <f>STDEV('UAS ctrl'!AJ18:BO18)/SQRT(COUNT('UAS ctrl'!AJ18:BO18))</f>
        <v>5.1664108723530555E-2</v>
      </c>
      <c r="AD20">
        <f>STDEV(expt!AJ18:BO18)/SQRT(COUNT(expt!AJ18:BO18))</f>
        <v>3.9901857339969399E-2</v>
      </c>
      <c r="AF20">
        <f>AVERAGE('Gal4 ctrl'!BQ18:CV18)</f>
        <v>2.8856454545454532E-2</v>
      </c>
      <c r="AG20">
        <f>AVERAGE('UAS ctrl'!BQ18:CV18)</f>
        <v>5.5394583333333323E-2</v>
      </c>
      <c r="AH20">
        <f>AVERAGE(expt!BQ18:CV18)</f>
        <v>-0.45405041666666673</v>
      </c>
      <c r="AJ20">
        <f>STDEV('Gal4 ctrl'!BQ18:CV18)/SQRT(COUNT('Gal4 ctrl'!BQ18:CV18))</f>
        <v>4.0335506947730575E-2</v>
      </c>
      <c r="AK20">
        <f>STDEV('UAS ctrl'!BQ18:CV18)/SQRT(COUNT('UAS ctrl'!BQ18:CV18))</f>
        <v>6.3873422054757698E-2</v>
      </c>
      <c r="AL20">
        <f>STDEV(expt!BQ18:CV18)/SQRT(COUNT(expt!BQ18:CV18))</f>
        <v>4.7246116042612613E-2</v>
      </c>
    </row>
    <row r="21" spans="15:38" x14ac:dyDescent="0.2">
      <c r="O21">
        <v>18</v>
      </c>
      <c r="P21">
        <f>AVERAGE('Gal4 ctrl'!C19:AH19)</f>
        <v>2.8083136363636362E-2</v>
      </c>
      <c r="Q21">
        <f>AVERAGE('UAS ctrl'!C19:AH19)</f>
        <v>4.0123374999999996E-2</v>
      </c>
      <c r="R21">
        <f>AVERAGE(expt!C19:AH19)</f>
        <v>-0.5351800000000001</v>
      </c>
      <c r="T21">
        <f>STDEV('Gal4 ctrl'!C19:AH19)/SQRT(COUNT('Gal4 ctrl'!C19:AH19))</f>
        <v>4.8407964141333581E-2</v>
      </c>
      <c r="U21">
        <f>STDEV('UAS ctrl'!C19:AH19)/SQRT(COUNT('UAS ctrl'!C19:AH19))</f>
        <v>6.161369954368482E-2</v>
      </c>
      <c r="V21">
        <f>STDEV(expt!C19:AH19)/SQRT(COUNT(expt!C19:AH19))</f>
        <v>6.5551297494869362E-2</v>
      </c>
      <c r="X21">
        <f>AVERAGE('Gal4 ctrl'!AJ19:BO19)</f>
        <v>6.49961818181818E-2</v>
      </c>
      <c r="Y21">
        <f>AVERAGE('UAS ctrl'!AJ19:BO19)</f>
        <v>0.10088879166666669</v>
      </c>
      <c r="Z21">
        <f>AVERAGE(expt!AJ19:BO19)</f>
        <v>-0.47567583333333335</v>
      </c>
      <c r="AB21">
        <f>STDEV('Gal4 ctrl'!AJ19:BO19)/SQRT(COUNT('Gal4 ctrl'!AJ19:BO19))</f>
        <v>5.6331639641576059E-2</v>
      </c>
      <c r="AC21">
        <f>STDEV('UAS ctrl'!AJ19:BO19)/SQRT(COUNT('UAS ctrl'!AJ19:BO19))</f>
        <v>5.5843485568329403E-2</v>
      </c>
      <c r="AD21">
        <f>STDEV(expt!AJ19:BO19)/SQRT(COUNT(expt!AJ19:BO19))</f>
        <v>3.9600380885468203E-2</v>
      </c>
      <c r="AF21">
        <f>AVERAGE('Gal4 ctrl'!BQ19:CV19)</f>
        <v>7.9846818181818185E-2</v>
      </c>
      <c r="AG21">
        <f>AVERAGE('UAS ctrl'!BQ19:CV19)</f>
        <v>4.8081291666666671E-2</v>
      </c>
      <c r="AH21">
        <f>AVERAGE(expt!BQ19:CV19)</f>
        <v>-0.44883708333333333</v>
      </c>
      <c r="AJ21">
        <f>STDEV('Gal4 ctrl'!BQ19:CV19)/SQRT(COUNT('Gal4 ctrl'!BQ19:CV19))</f>
        <v>4.6137497097509174E-2</v>
      </c>
      <c r="AK21">
        <f>STDEV('UAS ctrl'!BQ19:CV19)/SQRT(COUNT('UAS ctrl'!BQ19:CV19))</f>
        <v>5.6412402833806163E-2</v>
      </c>
      <c r="AL21">
        <f>STDEV(expt!BQ19:CV19)/SQRT(COUNT(expt!BQ19:CV19))</f>
        <v>4.8667691800682512E-2</v>
      </c>
    </row>
    <row r="22" spans="15:38" x14ac:dyDescent="0.2">
      <c r="O22">
        <v>19</v>
      </c>
      <c r="P22">
        <f>AVERAGE('Gal4 ctrl'!C20:AH20)</f>
        <v>3.3769999999999994E-2</v>
      </c>
      <c r="Q22">
        <f>AVERAGE('UAS ctrl'!C20:AH20)</f>
        <v>6.485745833333334E-2</v>
      </c>
      <c r="R22">
        <f>AVERAGE(expt!C20:AH20)</f>
        <v>-0.53774833333333338</v>
      </c>
      <c r="T22">
        <f>STDEV('Gal4 ctrl'!C20:AH20)/SQRT(COUNT('Gal4 ctrl'!C20:AH20))</f>
        <v>5.1813326161790192E-2</v>
      </c>
      <c r="U22">
        <f>STDEV('UAS ctrl'!C20:AH20)/SQRT(COUNT('UAS ctrl'!C20:AH20))</f>
        <v>5.9242346406304359E-2</v>
      </c>
      <c r="V22">
        <f>STDEV(expt!C20:AH20)/SQRT(COUNT(expt!C20:AH20))</f>
        <v>6.7611360299478479E-2</v>
      </c>
      <c r="X22">
        <f>AVERAGE('Gal4 ctrl'!AJ20:BO20)</f>
        <v>3.6746818181818179E-2</v>
      </c>
      <c r="Y22">
        <f>AVERAGE('UAS ctrl'!AJ20:BO20)</f>
        <v>8.1228083333333354E-2</v>
      </c>
      <c r="Z22">
        <f>AVERAGE(expt!AJ20:BO20)</f>
        <v>-0.49411470833333343</v>
      </c>
      <c r="AB22">
        <f>STDEV('Gal4 ctrl'!AJ20:BO20)/SQRT(COUNT('Gal4 ctrl'!AJ20:BO20))</f>
        <v>5.5768387982466618E-2</v>
      </c>
      <c r="AC22">
        <f>STDEV('UAS ctrl'!AJ20:BO20)/SQRT(COUNT('UAS ctrl'!AJ20:BO20))</f>
        <v>6.291284486698201E-2</v>
      </c>
      <c r="AD22">
        <f>STDEV(expt!AJ20:BO20)/SQRT(COUNT(expt!AJ20:BO20))</f>
        <v>3.9150733265315478E-2</v>
      </c>
      <c r="AF22">
        <f>AVERAGE('Gal4 ctrl'!BQ20:CV20)</f>
        <v>9.8645409090909103E-2</v>
      </c>
      <c r="AG22">
        <f>AVERAGE('UAS ctrl'!BQ20:CV20)</f>
        <v>3.7766708333333343E-2</v>
      </c>
      <c r="AH22">
        <f>AVERAGE(expt!BQ20:CV20)</f>
        <v>-0.47949720833333337</v>
      </c>
      <c r="AJ22">
        <f>STDEV('Gal4 ctrl'!BQ20:CV20)/SQRT(COUNT('Gal4 ctrl'!BQ20:CV20))</f>
        <v>4.9378164066986426E-2</v>
      </c>
      <c r="AK22">
        <f>STDEV('UAS ctrl'!BQ20:CV20)/SQRT(COUNT('UAS ctrl'!BQ20:CV20))</f>
        <v>5.2333405018614221E-2</v>
      </c>
      <c r="AL22">
        <f>STDEV(expt!BQ20:CV20)/SQRT(COUNT(expt!BQ20:CV20))</f>
        <v>5.3514889215592804E-2</v>
      </c>
    </row>
    <row r="23" spans="15:38" x14ac:dyDescent="0.2">
      <c r="O23">
        <v>20</v>
      </c>
      <c r="P23">
        <f>AVERAGE('Gal4 ctrl'!C21:AH21)</f>
        <v>4.0039363636363637E-2</v>
      </c>
      <c r="Q23">
        <f>AVERAGE('UAS ctrl'!C21:AH21)</f>
        <v>4.5247208333333344E-2</v>
      </c>
      <c r="R23">
        <f>AVERAGE(expt!C21:AH21)</f>
        <v>-0.54779791666666666</v>
      </c>
      <c r="T23">
        <f>STDEV('Gal4 ctrl'!C21:AH21)/SQRT(COUNT('Gal4 ctrl'!C21:AH21))</f>
        <v>5.4753261318728694E-2</v>
      </c>
      <c r="U23">
        <f>STDEV('UAS ctrl'!C21:AH21)/SQRT(COUNT('UAS ctrl'!C21:AH21))</f>
        <v>5.4978770742421579E-2</v>
      </c>
      <c r="V23">
        <f>STDEV(expt!C21:AH21)/SQRT(COUNT(expt!C21:AH21))</f>
        <v>6.8016242971539326E-2</v>
      </c>
      <c r="X23">
        <f>AVERAGE('Gal4 ctrl'!AJ21:BO21)</f>
        <v>5.7194954545454542E-2</v>
      </c>
      <c r="Y23">
        <f>AVERAGE('UAS ctrl'!AJ21:BO21)</f>
        <v>9.8021291666666677E-2</v>
      </c>
      <c r="Z23">
        <f>AVERAGE(expt!AJ21:BO21)</f>
        <v>-0.51201833333333335</v>
      </c>
      <c r="AB23">
        <f>STDEV('Gal4 ctrl'!AJ21:BO21)/SQRT(COUNT('Gal4 ctrl'!AJ21:BO21))</f>
        <v>4.9437633892200065E-2</v>
      </c>
      <c r="AC23">
        <f>STDEV('UAS ctrl'!AJ21:BO21)/SQRT(COUNT('UAS ctrl'!AJ21:BO21))</f>
        <v>6.2052188063392535E-2</v>
      </c>
      <c r="AD23">
        <f>STDEV(expt!AJ21:BO21)/SQRT(COUNT(expt!AJ21:BO21))</f>
        <v>3.8143679086148054E-2</v>
      </c>
      <c r="AF23">
        <f>AVERAGE('Gal4 ctrl'!BQ21:CV21)</f>
        <v>9.6093772727272722E-2</v>
      </c>
      <c r="AG23">
        <f>AVERAGE('UAS ctrl'!BQ21:CV21)</f>
        <v>5.4661541666666674E-2</v>
      </c>
      <c r="AH23">
        <f>AVERAGE(expt!BQ21:CV21)</f>
        <v>-0.50240345833333333</v>
      </c>
      <c r="AJ23">
        <f>STDEV('Gal4 ctrl'!BQ21:CV21)/SQRT(COUNT('Gal4 ctrl'!BQ21:CV21))</f>
        <v>4.5612657838958515E-2</v>
      </c>
      <c r="AK23">
        <f>STDEV('UAS ctrl'!BQ21:CV21)/SQRT(COUNT('UAS ctrl'!BQ21:CV21))</f>
        <v>4.9680304557843342E-2</v>
      </c>
      <c r="AL23">
        <f>STDEV(expt!BQ21:CV21)/SQRT(COUNT(expt!BQ21:CV21))</f>
        <v>5.4068323971330615E-2</v>
      </c>
    </row>
    <row r="24" spans="15:38" x14ac:dyDescent="0.2">
      <c r="O24">
        <v>21</v>
      </c>
      <c r="P24">
        <f>AVERAGE('Gal4 ctrl'!C22:AH22)</f>
        <v>3.8230681818181816E-2</v>
      </c>
      <c r="Q24">
        <f>AVERAGE('UAS ctrl'!C22:AH22)</f>
        <v>7.7660000000000021E-2</v>
      </c>
      <c r="R24">
        <f>AVERAGE(expt!C22:AH22)</f>
        <v>-0.56822333333333341</v>
      </c>
      <c r="T24">
        <f>STDEV('Gal4 ctrl'!C22:AH22)/SQRT(COUNT('Gal4 ctrl'!C22:AH22))</f>
        <v>4.7065609647592023E-2</v>
      </c>
      <c r="U24">
        <f>STDEV('UAS ctrl'!C22:AH22)/SQRT(COUNT('UAS ctrl'!C22:AH22))</f>
        <v>5.4450153533041015E-2</v>
      </c>
      <c r="V24">
        <f>STDEV(expt!C22:AH22)/SQRT(COUNT(expt!C22:AH22))</f>
        <v>6.7138716785070413E-2</v>
      </c>
      <c r="X24">
        <f>AVERAGE('Gal4 ctrl'!AJ22:BO22)</f>
        <v>3.8838272727272721E-2</v>
      </c>
      <c r="Y24">
        <f>AVERAGE('UAS ctrl'!AJ22:BO22)</f>
        <v>9.0121916666666677E-2</v>
      </c>
      <c r="Z24">
        <f>AVERAGE(expt!AJ22:BO22)</f>
        <v>-0.52891041666666661</v>
      </c>
      <c r="AB24">
        <f>STDEV('Gal4 ctrl'!AJ22:BO22)/SQRT(COUNT('Gal4 ctrl'!AJ22:BO22))</f>
        <v>4.4841260121479327E-2</v>
      </c>
      <c r="AC24">
        <f>STDEV('UAS ctrl'!AJ22:BO22)/SQRT(COUNT('UAS ctrl'!AJ22:BO22))</f>
        <v>6.391905996399555E-2</v>
      </c>
      <c r="AD24">
        <f>STDEV(expt!AJ22:BO22)/SQRT(COUNT(expt!AJ22:BO22))</f>
        <v>3.7829362878930274E-2</v>
      </c>
      <c r="AF24">
        <f>AVERAGE('Gal4 ctrl'!BQ22:CV22)</f>
        <v>0.13076740909090909</v>
      </c>
      <c r="AG24">
        <f>AVERAGE('UAS ctrl'!BQ22:CV22)</f>
        <v>3.8064541666666667E-2</v>
      </c>
      <c r="AH24">
        <f>AVERAGE(expt!BQ22:CV22)</f>
        <v>-0.52369737500000002</v>
      </c>
      <c r="AJ24">
        <f>STDEV('Gal4 ctrl'!BQ22:CV22)/SQRT(COUNT('Gal4 ctrl'!BQ22:CV22))</f>
        <v>4.9002116425256245E-2</v>
      </c>
      <c r="AK24">
        <f>STDEV('UAS ctrl'!BQ22:CV22)/SQRT(COUNT('UAS ctrl'!BQ22:CV22))</f>
        <v>5.5160679438063173E-2</v>
      </c>
      <c r="AL24">
        <f>STDEV(expt!BQ22:CV22)/SQRT(COUNT(expt!BQ22:CV22))</f>
        <v>5.196151734773561E-2</v>
      </c>
    </row>
    <row r="25" spans="15:38" x14ac:dyDescent="0.2">
      <c r="O25">
        <v>22</v>
      </c>
      <c r="P25">
        <f>AVERAGE('Gal4 ctrl'!C23:AH23)</f>
        <v>2.6494545454545462E-2</v>
      </c>
      <c r="Q25">
        <f>AVERAGE('UAS ctrl'!C23:AH23)</f>
        <v>8.9762708333333344E-2</v>
      </c>
      <c r="R25">
        <f>AVERAGE(expt!C23:AH23)</f>
        <v>-0.58035500000000007</v>
      </c>
      <c r="T25">
        <f>STDEV('Gal4 ctrl'!C23:AH23)/SQRT(COUNT('Gal4 ctrl'!C23:AH23))</f>
        <v>5.3298914594697377E-2</v>
      </c>
      <c r="U25">
        <f>STDEV('UAS ctrl'!C23:AH23)/SQRT(COUNT('UAS ctrl'!C23:AH23))</f>
        <v>5.4984346361443767E-2</v>
      </c>
      <c r="V25">
        <f>STDEV(expt!C23:AH23)/SQRT(COUNT(expt!C23:AH23))</f>
        <v>6.5015867302428268E-2</v>
      </c>
      <c r="X25">
        <f>AVERAGE('Gal4 ctrl'!AJ23:BO23)</f>
        <v>6.3444999999999977E-3</v>
      </c>
      <c r="Y25">
        <f>AVERAGE('UAS ctrl'!AJ23:BO23)</f>
        <v>0.11361162499999999</v>
      </c>
      <c r="Z25">
        <f>AVERAGE(expt!AJ23:BO23)</f>
        <v>-0.54360999999999982</v>
      </c>
      <c r="AB25">
        <f>STDEV('Gal4 ctrl'!AJ23:BO23)/SQRT(COUNT('Gal4 ctrl'!AJ23:BO23))</f>
        <v>4.4067378175996326E-2</v>
      </c>
      <c r="AC25">
        <f>STDEV('UAS ctrl'!AJ23:BO23)/SQRT(COUNT('UAS ctrl'!AJ23:BO23))</f>
        <v>6.8800763301288315E-2</v>
      </c>
      <c r="AD25">
        <f>STDEV(expt!AJ23:BO23)/SQRT(COUNT(expt!AJ23:BO23))</f>
        <v>3.5587008280176406E-2</v>
      </c>
      <c r="AF25">
        <f>AVERAGE('Gal4 ctrl'!BQ23:CV23)</f>
        <v>0.16062890909090907</v>
      </c>
      <c r="AG25">
        <f>AVERAGE('UAS ctrl'!BQ23:CV23)</f>
        <v>3.8433333333333271E-3</v>
      </c>
      <c r="AH25">
        <f>AVERAGE(expt!BQ23:CV23)</f>
        <v>-0.52075945833333337</v>
      </c>
      <c r="AJ25">
        <f>STDEV('Gal4 ctrl'!BQ23:CV23)/SQRT(COUNT('Gal4 ctrl'!BQ23:CV23))</f>
        <v>4.5971550292526649E-2</v>
      </c>
      <c r="AK25">
        <f>STDEV('UAS ctrl'!BQ23:CV23)/SQRT(COUNT('UAS ctrl'!BQ23:CV23))</f>
        <v>5.6039499591859658E-2</v>
      </c>
      <c r="AL25">
        <f>STDEV(expt!BQ23:CV23)/SQRT(COUNT(expt!BQ23:CV23))</f>
        <v>5.085187321770878E-2</v>
      </c>
    </row>
    <row r="26" spans="15:38" x14ac:dyDescent="0.2">
      <c r="O26">
        <v>23</v>
      </c>
      <c r="P26">
        <f>AVERAGE('Gal4 ctrl'!C24:AH24)</f>
        <v>2.0516636363636365E-2</v>
      </c>
      <c r="Q26">
        <f>AVERAGE('UAS ctrl'!C24:AH24)</f>
        <v>0.10966625000000001</v>
      </c>
      <c r="R26">
        <f>AVERAGE(expt!C24:AH24)</f>
        <v>-0.57384458333333332</v>
      </c>
      <c r="T26">
        <f>STDEV('Gal4 ctrl'!C24:AH24)/SQRT(COUNT('Gal4 ctrl'!C24:AH24))</f>
        <v>5.7228409036024823E-2</v>
      </c>
      <c r="U26">
        <f>STDEV('UAS ctrl'!C24:AH24)/SQRT(COUNT('UAS ctrl'!C24:AH24))</f>
        <v>5.9986417505211984E-2</v>
      </c>
      <c r="V26">
        <f>STDEV(expt!C24:AH24)/SQRT(COUNT(expt!C24:AH24))</f>
        <v>6.7652470144549171E-2</v>
      </c>
      <c r="X26">
        <f>AVERAGE('Gal4 ctrl'!AJ24:BO24)</f>
        <v>-2.8522727272727246E-3</v>
      </c>
      <c r="Y26">
        <f>AVERAGE('UAS ctrl'!AJ24:BO24)</f>
        <v>6.4262041666666672E-2</v>
      </c>
      <c r="Z26">
        <f>AVERAGE(expt!AJ24:BO24)</f>
        <v>-0.55055416666666668</v>
      </c>
      <c r="AB26">
        <f>STDEV('Gal4 ctrl'!AJ24:BO24)/SQRT(COUNT('Gal4 ctrl'!AJ24:BO24))</f>
        <v>3.8017944497210722E-2</v>
      </c>
      <c r="AC26">
        <f>STDEV('UAS ctrl'!AJ24:BO24)/SQRT(COUNT('UAS ctrl'!AJ24:BO24))</f>
        <v>6.3298081956124075E-2</v>
      </c>
      <c r="AD26">
        <f>STDEV(expt!AJ24:BO24)/SQRT(COUNT(expt!AJ24:BO24))</f>
        <v>3.6497979157461613E-2</v>
      </c>
      <c r="AF26">
        <f>AVERAGE('Gal4 ctrl'!BQ24:CV24)</f>
        <v>0.12515104545454545</v>
      </c>
      <c r="AG26">
        <f>AVERAGE('UAS ctrl'!BQ24:CV24)</f>
        <v>8.2592916666666648E-3</v>
      </c>
      <c r="AH26">
        <f>AVERAGE(expt!BQ24:CV24)</f>
        <v>-0.5393912500000001</v>
      </c>
      <c r="AJ26">
        <f>STDEV('Gal4 ctrl'!BQ24:CV24)/SQRT(COUNT('Gal4 ctrl'!BQ24:CV24))</f>
        <v>4.2707018459741251E-2</v>
      </c>
      <c r="AK26">
        <f>STDEV('UAS ctrl'!BQ24:CV24)/SQRT(COUNT('UAS ctrl'!BQ24:CV24))</f>
        <v>5.0569426316966447E-2</v>
      </c>
      <c r="AL26">
        <f>STDEV(expt!BQ24:CV24)/SQRT(COUNT(expt!BQ24:CV24))</f>
        <v>4.810898154384155E-2</v>
      </c>
    </row>
    <row r="27" spans="15:38" x14ac:dyDescent="0.2">
      <c r="O27">
        <v>24</v>
      </c>
      <c r="P27">
        <f>AVERAGE('Gal4 ctrl'!C25:AH25)</f>
        <v>5.7169545454545364E-3</v>
      </c>
      <c r="Q27">
        <f>AVERAGE('UAS ctrl'!C25:AH25)</f>
        <v>6.6995000000000013E-2</v>
      </c>
      <c r="R27">
        <f>AVERAGE(expt!C25:AH25)</f>
        <v>-0.59267999999999998</v>
      </c>
      <c r="T27">
        <f>STDEV('Gal4 ctrl'!C25:AH25)/SQRT(COUNT('Gal4 ctrl'!C25:AH25))</f>
        <v>6.5792466966407906E-2</v>
      </c>
      <c r="U27">
        <f>STDEV('UAS ctrl'!C25:AH25)/SQRT(COUNT('UAS ctrl'!C25:AH25))</f>
        <v>5.9970791578278865E-2</v>
      </c>
      <c r="V27">
        <f>STDEV(expt!C25:AH25)/SQRT(COUNT(expt!C25:AH25))</f>
        <v>6.9035930484249192E-2</v>
      </c>
      <c r="X27">
        <f>AVERAGE('Gal4 ctrl'!AJ25:BO25)</f>
        <v>1.1246363636363636E-2</v>
      </c>
      <c r="Y27">
        <f>AVERAGE('UAS ctrl'!AJ25:BO25)</f>
        <v>8.7415833333333359E-2</v>
      </c>
      <c r="Z27">
        <f>AVERAGE(expt!AJ25:BO25)</f>
        <v>-0.55336291666666659</v>
      </c>
      <c r="AB27">
        <f>STDEV('Gal4 ctrl'!AJ25:BO25)/SQRT(COUNT('Gal4 ctrl'!AJ25:BO25))</f>
        <v>4.3645522840737312E-2</v>
      </c>
      <c r="AC27">
        <f>STDEV('UAS ctrl'!AJ25:BO25)/SQRT(COUNT('UAS ctrl'!AJ25:BO25))</f>
        <v>7.1733133616739858E-2</v>
      </c>
      <c r="AD27">
        <f>STDEV(expt!AJ25:BO25)/SQRT(COUNT(expt!AJ25:BO25))</f>
        <v>3.9153339412240938E-2</v>
      </c>
      <c r="AF27">
        <f>AVERAGE('Gal4 ctrl'!BQ25:CV25)</f>
        <v>0.11626872727272729</v>
      </c>
      <c r="AG27">
        <f>AVERAGE('UAS ctrl'!BQ25:CV25)</f>
        <v>1.2542666666666669E-2</v>
      </c>
      <c r="AH27">
        <f>AVERAGE(expt!BQ25:CV25)</f>
        <v>-0.55401695833333331</v>
      </c>
      <c r="AJ27">
        <f>STDEV('Gal4 ctrl'!BQ25:CV25)/SQRT(COUNT('Gal4 ctrl'!BQ25:CV25))</f>
        <v>3.8881754254365776E-2</v>
      </c>
      <c r="AK27">
        <f>STDEV('UAS ctrl'!BQ25:CV25)/SQRT(COUNT('UAS ctrl'!BQ25:CV25))</f>
        <v>5.6569223776120975E-2</v>
      </c>
      <c r="AL27">
        <f>STDEV(expt!BQ25:CV25)/SQRT(COUNT(expt!BQ25:CV25))</f>
        <v>4.8930594955444447E-2</v>
      </c>
    </row>
    <row r="28" spans="15:38" x14ac:dyDescent="0.2">
      <c r="O28">
        <v>25</v>
      </c>
      <c r="P28">
        <f>AVERAGE('Gal4 ctrl'!C26:AH26)</f>
        <v>7.1140000000000092E-3</v>
      </c>
      <c r="Q28">
        <f>AVERAGE('UAS ctrl'!C26:AH26)</f>
        <v>7.3517416666666655E-2</v>
      </c>
      <c r="R28">
        <f>AVERAGE(expt!C26:AH26)</f>
        <v>-0.59220750000000011</v>
      </c>
      <c r="T28">
        <f>STDEV('Gal4 ctrl'!C26:AH26)/SQRT(COUNT('Gal4 ctrl'!C26:AH26))</f>
        <v>6.0817659447348668E-2</v>
      </c>
      <c r="U28">
        <f>STDEV('UAS ctrl'!C26:AH26)/SQRT(COUNT('UAS ctrl'!C26:AH26))</f>
        <v>6.1534731199045879E-2</v>
      </c>
      <c r="V28">
        <f>STDEV(expt!C26:AH26)/SQRT(COUNT(expt!C26:AH26))</f>
        <v>6.8494681292111809E-2</v>
      </c>
      <c r="X28">
        <f>AVERAGE('Gal4 ctrl'!AJ26:BO26)</f>
        <v>-1.1413636363636374E-3</v>
      </c>
      <c r="Y28">
        <f>AVERAGE('UAS ctrl'!AJ26:BO26)</f>
        <v>8.5096208333333326E-2</v>
      </c>
      <c r="Z28">
        <f>AVERAGE(expt!AJ26:BO26)</f>
        <v>-0.56905749999999999</v>
      </c>
      <c r="AB28">
        <f>STDEV('Gal4 ctrl'!AJ26:BO26)/SQRT(COUNT('Gal4 ctrl'!AJ26:BO26))</f>
        <v>3.9398876960423893E-2</v>
      </c>
      <c r="AC28">
        <f>STDEV('UAS ctrl'!AJ26:BO26)/SQRT(COUNT('UAS ctrl'!AJ26:BO26))</f>
        <v>6.5435557554464938E-2</v>
      </c>
      <c r="AD28">
        <f>STDEV(expt!AJ26:BO26)/SQRT(COUNT(expt!AJ26:BO26))</f>
        <v>4.4670406352682449E-2</v>
      </c>
      <c r="AF28">
        <f>AVERAGE('Gal4 ctrl'!BQ26:CV26)</f>
        <v>8.2751181818181835E-2</v>
      </c>
      <c r="AG28">
        <f>AVERAGE('UAS ctrl'!BQ26:CV26)</f>
        <v>2.2750541666666676E-2</v>
      </c>
      <c r="AH28">
        <f>AVERAGE(expt!BQ26:CV26)</f>
        <v>-0.55120737500000005</v>
      </c>
      <c r="AJ28">
        <f>STDEV('Gal4 ctrl'!BQ26:CV26)/SQRT(COUNT('Gal4 ctrl'!BQ26:CV26))</f>
        <v>4.4887014729270924E-2</v>
      </c>
      <c r="AK28">
        <f>STDEV('UAS ctrl'!BQ26:CV26)/SQRT(COUNT('UAS ctrl'!BQ26:CV26))</f>
        <v>6.1077501485816567E-2</v>
      </c>
      <c r="AL28">
        <f>STDEV(expt!BQ26:CV26)/SQRT(COUNT(expt!BQ26:CV26))</f>
        <v>4.9725041576909816E-2</v>
      </c>
    </row>
    <row r="29" spans="15:38" x14ac:dyDescent="0.2">
      <c r="O29">
        <v>26</v>
      </c>
      <c r="P29">
        <f>AVERAGE('Gal4 ctrl'!C27:AH27)</f>
        <v>6.1982227272727293E-2</v>
      </c>
      <c r="Q29">
        <f>AVERAGE('UAS ctrl'!C27:AH27)</f>
        <v>8.1419458333333319E-2</v>
      </c>
      <c r="R29">
        <f>AVERAGE(expt!C27:AH27)</f>
        <v>-0.60516916666666665</v>
      </c>
      <c r="T29">
        <f>STDEV('Gal4 ctrl'!C27:AH27)/SQRT(COUNT('Gal4 ctrl'!C27:AH27))</f>
        <v>5.4454467236276567E-2</v>
      </c>
      <c r="U29">
        <f>STDEV('UAS ctrl'!C27:AH27)/SQRT(COUNT('UAS ctrl'!C27:AH27))</f>
        <v>6.3769543077174903E-2</v>
      </c>
      <c r="V29">
        <f>STDEV(expt!C27:AH27)/SQRT(COUNT(expt!C27:AH27))</f>
        <v>6.8762838766732601E-2</v>
      </c>
      <c r="X29">
        <f>AVERAGE('Gal4 ctrl'!AJ27:BO27)</f>
        <v>-2.1797818181818182E-2</v>
      </c>
      <c r="Y29">
        <f>AVERAGE('UAS ctrl'!AJ27:BO27)</f>
        <v>3.4051083333333343E-2</v>
      </c>
      <c r="Z29">
        <f>AVERAGE(expt!AJ27:BO27)</f>
        <v>-0.60752791666666661</v>
      </c>
      <c r="AB29">
        <f>STDEV('Gal4 ctrl'!AJ27:BO27)/SQRT(COUNT('Gal4 ctrl'!AJ27:BO27))</f>
        <v>4.591640389399923E-2</v>
      </c>
      <c r="AC29">
        <f>STDEV('UAS ctrl'!AJ27:BO27)/SQRT(COUNT('UAS ctrl'!AJ27:BO27))</f>
        <v>6.1474169770428508E-2</v>
      </c>
      <c r="AD29">
        <f>STDEV(expt!AJ27:BO27)/SQRT(COUNT(expt!AJ27:BO27))</f>
        <v>4.4051853022348611E-2</v>
      </c>
      <c r="AF29">
        <f>AVERAGE('Gal4 ctrl'!BQ27:CV27)</f>
        <v>5.9591318181818169E-2</v>
      </c>
      <c r="AG29">
        <f>AVERAGE('UAS ctrl'!BQ27:CV27)</f>
        <v>2.3777125000000007E-2</v>
      </c>
      <c r="AH29">
        <f>AVERAGE(expt!BQ27:CV27)</f>
        <v>-0.54539595833333343</v>
      </c>
      <c r="AJ29">
        <f>STDEV('Gal4 ctrl'!BQ27:CV27)/SQRT(COUNT('Gal4 ctrl'!BQ27:CV27))</f>
        <v>4.902797114596915E-2</v>
      </c>
      <c r="AK29">
        <f>STDEV('UAS ctrl'!BQ27:CV27)/SQRT(COUNT('UAS ctrl'!BQ27:CV27))</f>
        <v>6.5562572266917321E-2</v>
      </c>
      <c r="AL29">
        <f>STDEV(expt!BQ27:CV27)/SQRT(COUNT(expt!BQ27:CV27))</f>
        <v>4.3042675792503239E-2</v>
      </c>
    </row>
    <row r="30" spans="15:38" x14ac:dyDescent="0.2">
      <c r="O30">
        <v>27</v>
      </c>
      <c r="P30">
        <f>AVERAGE('Gal4 ctrl'!C28:AH28)</f>
        <v>5.05394090909091E-2</v>
      </c>
      <c r="Q30">
        <f>AVERAGE('UAS ctrl'!C28:AH28)</f>
        <v>5.3721499999999998E-2</v>
      </c>
      <c r="R30">
        <f>AVERAGE(expt!C28:AH28)</f>
        <v>-0.62962416666666665</v>
      </c>
      <c r="T30">
        <f>STDEV('Gal4 ctrl'!C28:AH28)/SQRT(COUNT('Gal4 ctrl'!C28:AH28))</f>
        <v>4.4930311165386316E-2</v>
      </c>
      <c r="U30">
        <f>STDEV('UAS ctrl'!C28:AH28)/SQRT(COUNT('UAS ctrl'!C28:AH28))</f>
        <v>6.6011559856308827E-2</v>
      </c>
      <c r="V30">
        <f>STDEV(expt!C28:AH28)/SQRT(COUNT(expt!C28:AH28))</f>
        <v>6.535232787487727E-2</v>
      </c>
      <c r="X30">
        <f>AVERAGE('Gal4 ctrl'!AJ28:BO28)</f>
        <v>-3.2400363636363644E-2</v>
      </c>
      <c r="Y30">
        <f>AVERAGE('UAS ctrl'!AJ28:BO28)</f>
        <v>5.3752333333333346E-2</v>
      </c>
      <c r="Z30">
        <f>AVERAGE(expt!AJ28:BO28)</f>
        <v>-0.62148124999999999</v>
      </c>
      <c r="AB30">
        <f>STDEV('Gal4 ctrl'!AJ28:BO28)/SQRT(COUNT('Gal4 ctrl'!AJ28:BO28))</f>
        <v>3.4753766236190337E-2</v>
      </c>
      <c r="AC30">
        <f>STDEV('UAS ctrl'!AJ28:BO28)/SQRT(COUNT('UAS ctrl'!AJ28:BO28))</f>
        <v>6.3622080666850461E-2</v>
      </c>
      <c r="AD30">
        <f>STDEV(expt!AJ28:BO28)/SQRT(COUNT(expt!AJ28:BO28))</f>
        <v>4.4683153393809141E-2</v>
      </c>
      <c r="AF30">
        <f>AVERAGE('Gal4 ctrl'!BQ28:CV28)</f>
        <v>4.3626227272727282E-2</v>
      </c>
      <c r="AG30">
        <f>AVERAGE('UAS ctrl'!BQ28:CV28)</f>
        <v>2.4510166666666677E-2</v>
      </c>
      <c r="AH30">
        <f>AVERAGE(expt!BQ28:CV28)</f>
        <v>-0.55548208333333327</v>
      </c>
      <c r="AJ30">
        <f>STDEV('Gal4 ctrl'!BQ28:CV28)/SQRT(COUNT('Gal4 ctrl'!BQ28:CV28))</f>
        <v>4.1873306467993129E-2</v>
      </c>
      <c r="AK30">
        <f>STDEV('UAS ctrl'!BQ28:CV28)/SQRT(COUNT('UAS ctrl'!BQ28:CV28))</f>
        <v>6.0163751107979058E-2</v>
      </c>
      <c r="AL30">
        <f>STDEV(expt!BQ28:CV28)/SQRT(COUNT(expt!BQ28:CV28))</f>
        <v>4.0028796993671532E-2</v>
      </c>
    </row>
    <row r="31" spans="15:38" x14ac:dyDescent="0.2">
      <c r="O31">
        <v>28</v>
      </c>
      <c r="P31">
        <f>AVERAGE('Gal4 ctrl'!C29:AH29)</f>
        <v>4.4068636363636345E-2</v>
      </c>
      <c r="Q31">
        <f>AVERAGE('UAS ctrl'!C29:AH29)</f>
        <v>4.8524541666666671E-2</v>
      </c>
      <c r="R31">
        <f>AVERAGE(expt!C29:AH29)</f>
        <v>-0.61740291666666669</v>
      </c>
      <c r="T31">
        <f>STDEV('Gal4 ctrl'!C29:AH29)/SQRT(COUNT('Gal4 ctrl'!C29:AH29))</f>
        <v>4.8382324302580888E-2</v>
      </c>
      <c r="U31">
        <f>STDEV('UAS ctrl'!C29:AH29)/SQRT(COUNT('UAS ctrl'!C29:AH29))</f>
        <v>6.5493879552689829E-2</v>
      </c>
      <c r="V31">
        <f>STDEV(expt!C29:AH29)/SQRT(COUNT(expt!C29:AH29))</f>
        <v>6.3361388400418467E-2</v>
      </c>
      <c r="X31">
        <f>AVERAGE('Gal4 ctrl'!AJ29:BO29)</f>
        <v>-4.5210999999999994E-2</v>
      </c>
      <c r="Y31">
        <f>AVERAGE('UAS ctrl'!AJ29:BO29)</f>
        <v>6.7145958333333353E-2</v>
      </c>
      <c r="Z31">
        <f>AVERAGE(expt!AJ29:BO29)</f>
        <v>-0.63704624999999993</v>
      </c>
      <c r="AB31">
        <f>STDEV('Gal4 ctrl'!AJ29:BO29)/SQRT(COUNT('Gal4 ctrl'!AJ29:BO29))</f>
        <v>3.8421707289880605E-2</v>
      </c>
      <c r="AC31">
        <f>STDEV('UAS ctrl'!AJ29:BO29)/SQRT(COUNT('UAS ctrl'!AJ29:BO29))</f>
        <v>5.4830136209263379E-2</v>
      </c>
      <c r="AD31">
        <f>STDEV(expt!AJ29:BO29)/SQRT(COUNT(expt!AJ29:BO29))</f>
        <v>4.2320141450565098E-2</v>
      </c>
      <c r="AF31">
        <f>AVERAGE('Gal4 ctrl'!BQ29:CV29)</f>
        <v>1.5433318181818175E-2</v>
      </c>
      <c r="AG31">
        <f>AVERAGE('UAS ctrl'!BQ29:CV29)</f>
        <v>4.3693041666666675E-2</v>
      </c>
      <c r="AH31">
        <f>AVERAGE(expt!BQ29:CV29)</f>
        <v>-0.57197762499999993</v>
      </c>
      <c r="AJ31">
        <f>STDEV('Gal4 ctrl'!BQ29:CV29)/SQRT(COUNT('Gal4 ctrl'!BQ29:CV29))</f>
        <v>4.0277320646225988E-2</v>
      </c>
      <c r="AK31">
        <f>STDEV('UAS ctrl'!BQ29:CV29)/SQRT(COUNT('UAS ctrl'!BQ29:CV29))</f>
        <v>5.8791937044925552E-2</v>
      </c>
      <c r="AL31">
        <f>STDEV(expt!BQ29:CV29)/SQRT(COUNT(expt!BQ29:CV29))</f>
        <v>4.1697329818274488E-2</v>
      </c>
    </row>
    <row r="32" spans="15:38" x14ac:dyDescent="0.2">
      <c r="O32">
        <v>29</v>
      </c>
      <c r="P32">
        <f>AVERAGE('Gal4 ctrl'!C30:AH30)</f>
        <v>3.8160272727272709E-2</v>
      </c>
      <c r="Q32">
        <f>AVERAGE('UAS ctrl'!C30:AH30)</f>
        <v>2.3685416666666671E-2</v>
      </c>
      <c r="R32">
        <f>AVERAGE(expt!C30:AH30)</f>
        <v>-0.62414416666666661</v>
      </c>
      <c r="T32">
        <f>STDEV('Gal4 ctrl'!C30:AH30)/SQRT(COUNT('Gal4 ctrl'!C30:AH30))</f>
        <v>5.3861077419292497E-2</v>
      </c>
      <c r="U32">
        <f>STDEV('UAS ctrl'!C30:AH30)/SQRT(COUNT('UAS ctrl'!C30:AH30))</f>
        <v>6.7753910867012393E-2</v>
      </c>
      <c r="V32">
        <f>STDEV(expt!C30:AH30)/SQRT(COUNT(expt!C30:AH30))</f>
        <v>6.2727464629222726E-2</v>
      </c>
      <c r="X32">
        <f>AVERAGE('Gal4 ctrl'!AJ30:BO30)</f>
        <v>-2.7283272727272725E-2</v>
      </c>
      <c r="Y32">
        <f>AVERAGE('UAS ctrl'!AJ30:BO30)</f>
        <v>3.1586083333333327E-2</v>
      </c>
      <c r="Z32">
        <f>AVERAGE(expt!AJ30:BO30)</f>
        <v>-0.63644750000000005</v>
      </c>
      <c r="AB32">
        <f>STDEV('Gal4 ctrl'!AJ30:BO30)/SQRT(COUNT('Gal4 ctrl'!AJ30:BO30))</f>
        <v>3.8890808245215923E-2</v>
      </c>
      <c r="AC32">
        <f>STDEV('UAS ctrl'!AJ30:BO30)/SQRT(COUNT('UAS ctrl'!AJ30:BO30))</f>
        <v>5.9684371204341842E-2</v>
      </c>
      <c r="AD32">
        <f>STDEV(expt!AJ30:BO30)/SQRT(COUNT(expt!AJ30:BO30))</f>
        <v>4.652106116561229E-2</v>
      </c>
      <c r="AF32">
        <f>AVERAGE('Gal4 ctrl'!BQ30:CV30)</f>
        <v>4.2038863636363631E-2</v>
      </c>
      <c r="AG32">
        <f>AVERAGE('UAS ctrl'!BQ30:CV30)</f>
        <v>-2.5524999999999832E-3</v>
      </c>
      <c r="AH32">
        <f>AVERAGE(expt!BQ30:CV30)</f>
        <v>-0.59167720833333337</v>
      </c>
      <c r="AJ32">
        <f>STDEV('Gal4 ctrl'!BQ30:CV30)/SQRT(COUNT('Gal4 ctrl'!BQ30:CV30))</f>
        <v>3.8438200534047527E-2</v>
      </c>
      <c r="AK32">
        <f>STDEV('UAS ctrl'!BQ30:CV30)/SQRT(COUNT('UAS ctrl'!BQ30:CV30))</f>
        <v>5.7202709043036759E-2</v>
      </c>
      <c r="AL32">
        <f>STDEV(expt!BQ30:CV30)/SQRT(COUNT(expt!BQ30:CV30))</f>
        <v>4.1168640555020404E-2</v>
      </c>
    </row>
    <row r="33" spans="15:38" x14ac:dyDescent="0.2">
      <c r="O33">
        <v>30</v>
      </c>
      <c r="P33">
        <f>AVERAGE('Gal4 ctrl'!C31:AH31)</f>
        <v>7.3275727272727284E-2</v>
      </c>
      <c r="Q33">
        <f>AVERAGE('UAS ctrl'!C31:AH31)</f>
        <v>2.1850124999999998E-2</v>
      </c>
      <c r="R33">
        <f>AVERAGE(expt!C31:AH31)</f>
        <v>-0.61138750000000008</v>
      </c>
      <c r="T33">
        <f>STDEV('Gal4 ctrl'!C31:AH31)/SQRT(COUNT('Gal4 ctrl'!C31:AH31))</f>
        <v>4.9871068576672201E-2</v>
      </c>
      <c r="U33">
        <f>STDEV('UAS ctrl'!C31:AH31)/SQRT(COUNT('UAS ctrl'!C31:AH31))</f>
        <v>6.6756646238959591E-2</v>
      </c>
      <c r="V33">
        <f>STDEV(expt!C31:AH31)/SQRT(COUNT(expt!C31:AH31))</f>
        <v>6.2274052411207086E-2</v>
      </c>
      <c r="X33">
        <f>AVERAGE('Gal4 ctrl'!AJ31:BO31)</f>
        <v>9.3890909090909129E-3</v>
      </c>
      <c r="Y33">
        <f>AVERAGE('UAS ctrl'!AJ31:BO31)</f>
        <v>1.4764333333333329E-2</v>
      </c>
      <c r="Z33">
        <f>AVERAGE(expt!AJ31:BO31)</f>
        <v>-0.63698250000000001</v>
      </c>
      <c r="AB33">
        <f>STDEV('Gal4 ctrl'!AJ31:BO31)/SQRT(COUNT('Gal4 ctrl'!AJ31:BO31))</f>
        <v>4.1751019695503544E-2</v>
      </c>
      <c r="AC33">
        <f>STDEV('UAS ctrl'!AJ31:BO31)/SQRT(COUNT('UAS ctrl'!AJ31:BO31))</f>
        <v>6.2817186977390332E-2</v>
      </c>
      <c r="AD33">
        <f>STDEV(expt!AJ31:BO31)/SQRT(COUNT(expt!AJ31:BO31))</f>
        <v>4.3750386819200959E-2</v>
      </c>
      <c r="AF33">
        <f>AVERAGE('Gal4 ctrl'!BQ31:CV31)</f>
        <v>7.9254136363636374E-2</v>
      </c>
      <c r="AG33">
        <f>AVERAGE('UAS ctrl'!BQ31:CV31)</f>
        <v>-2.2820499999999994E-2</v>
      </c>
      <c r="AH33">
        <f>AVERAGE(expt!BQ31:CV31)</f>
        <v>-0.60416583333333329</v>
      </c>
      <c r="AJ33">
        <f>STDEV('Gal4 ctrl'!BQ31:CV31)/SQRT(COUNT('Gal4 ctrl'!BQ31:CV31))</f>
        <v>4.1180364512182953E-2</v>
      </c>
      <c r="AK33">
        <f>STDEV('UAS ctrl'!BQ31:CV31)/SQRT(COUNT('UAS ctrl'!BQ31:CV31))</f>
        <v>5.9767973024523309E-2</v>
      </c>
      <c r="AL33">
        <f>STDEV(expt!BQ31:CV31)/SQRT(COUNT(expt!BQ31:CV31))</f>
        <v>3.4630702904582499E-2</v>
      </c>
    </row>
    <row r="34" spans="15:38" x14ac:dyDescent="0.2">
      <c r="O34">
        <v>31</v>
      </c>
      <c r="P34">
        <f>AVERAGE('Gal4 ctrl'!C32:AH32)</f>
        <v>9.9660545454545474E-2</v>
      </c>
      <c r="Q34">
        <f>AVERAGE('UAS ctrl'!C32:AH32)</f>
        <v>1.9794124999999999E-2</v>
      </c>
      <c r="R34">
        <f>AVERAGE(expt!C32:AH32)</f>
        <v>-0.59737041666666657</v>
      </c>
      <c r="T34">
        <f>STDEV('Gal4 ctrl'!C32:AH32)/SQRT(COUNT('Gal4 ctrl'!C32:AH32))</f>
        <v>4.3703111607930958E-2</v>
      </c>
      <c r="U34">
        <f>STDEV('UAS ctrl'!C32:AH32)/SQRT(COUNT('UAS ctrl'!C32:AH32))</f>
        <v>6.0451020229199882E-2</v>
      </c>
      <c r="V34">
        <f>STDEV(expt!C32:AH32)/SQRT(COUNT(expt!C32:AH32))</f>
        <v>5.7664547866157767E-2</v>
      </c>
      <c r="X34">
        <f>AVERAGE('Gal4 ctrl'!AJ32:BO32)</f>
        <v>-4.7796818181818244E-3</v>
      </c>
      <c r="Y34">
        <f>AVERAGE('UAS ctrl'!AJ32:BO32)</f>
        <v>6.6572083333333405E-3</v>
      </c>
      <c r="Z34">
        <f>AVERAGE(expt!AJ32:BO32)</f>
        <v>-0.62482429166666664</v>
      </c>
      <c r="AB34">
        <f>STDEV('Gal4 ctrl'!AJ32:BO32)/SQRT(COUNT('Gal4 ctrl'!AJ32:BO32))</f>
        <v>4.0647607724550602E-2</v>
      </c>
      <c r="AC34">
        <f>STDEV('UAS ctrl'!AJ32:BO32)/SQRT(COUNT('UAS ctrl'!AJ32:BO32))</f>
        <v>5.524410385608805E-2</v>
      </c>
      <c r="AD34">
        <f>STDEV(expt!AJ32:BO32)/SQRT(COUNT(expt!AJ32:BO32))</f>
        <v>4.1869017325753002E-2</v>
      </c>
      <c r="AF34">
        <f>AVERAGE('Gal4 ctrl'!BQ32:CV32)</f>
        <v>9.3392136363636385E-2</v>
      </c>
      <c r="AG34">
        <f>AVERAGE('UAS ctrl'!BQ32:CV32)</f>
        <v>-1.6425416666666654E-2</v>
      </c>
      <c r="AH34">
        <f>AVERAGE(expt!BQ32:CV32)</f>
        <v>-0.60129208333333339</v>
      </c>
      <c r="AJ34">
        <f>STDEV('Gal4 ctrl'!BQ32:CV32)/SQRT(COUNT('Gal4 ctrl'!BQ32:CV32))</f>
        <v>4.3699402692545596E-2</v>
      </c>
      <c r="AK34">
        <f>STDEV('UAS ctrl'!BQ32:CV32)/SQRT(COUNT('UAS ctrl'!BQ32:CV32))</f>
        <v>5.6393151011477641E-2</v>
      </c>
      <c r="AL34">
        <f>STDEV(expt!BQ32:CV32)/SQRT(COUNT(expt!BQ32:CV32))</f>
        <v>3.941564170763092E-2</v>
      </c>
    </row>
    <row r="35" spans="15:38" x14ac:dyDescent="0.2">
      <c r="O35">
        <v>32</v>
      </c>
      <c r="P35">
        <f>AVERAGE('Gal4 ctrl'!C33:AH33)</f>
        <v>6.0686863636363622E-2</v>
      </c>
      <c r="Q35">
        <f>AVERAGE('UAS ctrl'!C33:AH33)</f>
        <v>1.712166666666666E-2</v>
      </c>
      <c r="R35">
        <f>AVERAGE(expt!C33:AH33)</f>
        <v>-0.62619000000000002</v>
      </c>
      <c r="T35">
        <f>STDEV('Gal4 ctrl'!C33:AH33)/SQRT(COUNT('Gal4 ctrl'!C33:AH33))</f>
        <v>4.1454306674177738E-2</v>
      </c>
      <c r="U35">
        <f>STDEV('UAS ctrl'!C33:AH33)/SQRT(COUNT('UAS ctrl'!C33:AH33))</f>
        <v>6.4786988507368248E-2</v>
      </c>
      <c r="V35">
        <f>STDEV(expt!C33:AH33)/SQRT(COUNT(expt!C33:AH33))</f>
        <v>6.1116998554566149E-2</v>
      </c>
      <c r="X35">
        <f>AVERAGE('Gal4 ctrl'!AJ33:BO33)</f>
        <v>6.6960454545454658E-3</v>
      </c>
      <c r="Y35">
        <f>AVERAGE('UAS ctrl'!AJ33:BO33)</f>
        <v>2.6552041666666668E-2</v>
      </c>
      <c r="Z35">
        <f>AVERAGE(expt!AJ33:BO33)</f>
        <v>-0.63530595833333336</v>
      </c>
      <c r="AB35">
        <f>STDEV('Gal4 ctrl'!AJ33:BO33)/SQRT(COUNT('Gal4 ctrl'!AJ33:BO33))</f>
        <v>4.7339083216115678E-2</v>
      </c>
      <c r="AC35">
        <f>STDEV('UAS ctrl'!AJ33:BO33)/SQRT(COUNT('UAS ctrl'!AJ33:BO33))</f>
        <v>5.919183932719542E-2</v>
      </c>
      <c r="AD35">
        <f>STDEV(expt!AJ33:BO33)/SQRT(COUNT(expt!AJ33:BO33))</f>
        <v>4.2339002512607797E-2</v>
      </c>
      <c r="AF35">
        <f>AVERAGE('Gal4 ctrl'!BQ33:CV33)</f>
        <v>7.1688636363636357E-2</v>
      </c>
      <c r="AG35">
        <f>AVERAGE('UAS ctrl'!BQ33:CV33)</f>
        <v>3.693750000000003E-3</v>
      </c>
      <c r="AH35">
        <f>AVERAGE(expt!BQ33:CV33)</f>
        <v>-0.61051304166666653</v>
      </c>
      <c r="AJ35">
        <f>STDEV('Gal4 ctrl'!BQ33:CV33)/SQRT(COUNT('Gal4 ctrl'!BQ33:CV33))</f>
        <v>4.6354674496746621E-2</v>
      </c>
      <c r="AK35">
        <f>STDEV('UAS ctrl'!BQ33:CV33)/SQRT(COUNT('UAS ctrl'!BQ33:CV33))</f>
        <v>5.8648261208248162E-2</v>
      </c>
      <c r="AL35">
        <f>STDEV(expt!BQ33:CV33)/SQRT(COUNT(expt!BQ33:CV33))</f>
        <v>4.061115076639147E-2</v>
      </c>
    </row>
    <row r="36" spans="15:38" x14ac:dyDescent="0.2">
      <c r="O36">
        <v>33</v>
      </c>
      <c r="P36">
        <f>AVERAGE('Gal4 ctrl'!C34:AH34)</f>
        <v>3.1769409090909105E-2</v>
      </c>
      <c r="Q36">
        <f>AVERAGE('UAS ctrl'!C34:AH34)</f>
        <v>3.6609833333333335E-2</v>
      </c>
      <c r="R36">
        <f>AVERAGE(expt!C34:AH34)</f>
        <v>-0.62325208333333337</v>
      </c>
      <c r="T36">
        <f>STDEV('Gal4 ctrl'!C34:AH34)/SQRT(COUNT('Gal4 ctrl'!C34:AH34))</f>
        <v>4.3426060733799773E-2</v>
      </c>
      <c r="U36">
        <f>STDEV('UAS ctrl'!C34:AH34)/SQRT(COUNT('UAS ctrl'!C34:AH34))</f>
        <v>5.1534525218208657E-2</v>
      </c>
      <c r="V36">
        <f>STDEV(expt!C34:AH34)/SQRT(COUNT(expt!C34:AH34))</f>
        <v>5.4646036389736356E-2</v>
      </c>
      <c r="X36">
        <f>AVERAGE('Gal4 ctrl'!AJ34:BO34)</f>
        <v>2.7646636363636377E-2</v>
      </c>
      <c r="Y36">
        <f>AVERAGE('UAS ctrl'!AJ34:BO34)</f>
        <v>4.6454958333333331E-2</v>
      </c>
      <c r="Z36">
        <f>AVERAGE(expt!AJ34:BO34)</f>
        <v>-0.64485720833333338</v>
      </c>
      <c r="AB36">
        <f>STDEV('Gal4 ctrl'!AJ34:BO34)/SQRT(COUNT('Gal4 ctrl'!AJ34:BO34))</f>
        <v>4.1236502123890392E-2</v>
      </c>
      <c r="AC36">
        <f>STDEV('UAS ctrl'!AJ34:BO34)/SQRT(COUNT('UAS ctrl'!AJ34:BO34))</f>
        <v>5.5507214891937315E-2</v>
      </c>
      <c r="AD36">
        <f>STDEV(expt!AJ34:BO34)/SQRT(COUNT(expt!AJ34:BO34))</f>
        <v>4.1980332201433129E-2</v>
      </c>
      <c r="AF36">
        <f>AVERAGE('Gal4 ctrl'!BQ34:CV34)</f>
        <v>7.9765909090909082E-2</v>
      </c>
      <c r="AG36">
        <f>AVERAGE('UAS ctrl'!BQ34:CV34)</f>
        <v>-1.4479458333333353E-2</v>
      </c>
      <c r="AH36">
        <f>AVERAGE(expt!BQ34:CV34)</f>
        <v>-0.6209934583333333</v>
      </c>
      <c r="AJ36">
        <f>STDEV('Gal4 ctrl'!BQ34:CV34)/SQRT(COUNT('Gal4 ctrl'!BQ34:CV34))</f>
        <v>4.691700033834776E-2</v>
      </c>
      <c r="AK36">
        <f>STDEV('UAS ctrl'!BQ34:CV34)/SQRT(COUNT('UAS ctrl'!BQ34:CV34))</f>
        <v>6.3152980490957272E-2</v>
      </c>
      <c r="AL36">
        <f>STDEV(expt!BQ34:CV34)/SQRT(COUNT(expt!BQ34:CV34))</f>
        <v>4.3050381887034257E-2</v>
      </c>
    </row>
    <row r="37" spans="15:38" x14ac:dyDescent="0.2">
      <c r="O37">
        <v>34</v>
      </c>
      <c r="P37">
        <f>AVERAGE('Gal4 ctrl'!C35:AH35)</f>
        <v>4.2998636363636355E-3</v>
      </c>
      <c r="Q37">
        <f>AVERAGE('UAS ctrl'!C35:AH35)</f>
        <v>8.7589583333333425E-3</v>
      </c>
      <c r="R37">
        <f>AVERAGE(expt!C35:AH35)</f>
        <v>-0.61165541666666667</v>
      </c>
      <c r="T37">
        <f>STDEV('Gal4 ctrl'!C35:AH35)/SQRT(COUNT('Gal4 ctrl'!C35:AH35))</f>
        <v>5.1171061779124838E-2</v>
      </c>
      <c r="U37">
        <f>STDEV('UAS ctrl'!C35:AH35)/SQRT(COUNT('UAS ctrl'!C35:AH35))</f>
        <v>4.5940721701815054E-2</v>
      </c>
      <c r="V37">
        <f>STDEV(expt!C35:AH35)/SQRT(COUNT(expt!C35:AH35))</f>
        <v>5.9755692194385396E-2</v>
      </c>
      <c r="X37">
        <f>AVERAGE('Gal4 ctrl'!AJ35:BO35)</f>
        <v>9.9018181818181731E-3</v>
      </c>
      <c r="Y37">
        <f>AVERAGE('UAS ctrl'!AJ35:BO35)</f>
        <v>1.8731958333333337E-2</v>
      </c>
      <c r="Z37">
        <f>AVERAGE(expt!AJ35:BO35)</f>
        <v>-0.62215416666666667</v>
      </c>
      <c r="AB37">
        <f>STDEV('Gal4 ctrl'!AJ35:BO35)/SQRT(COUNT('Gal4 ctrl'!AJ35:BO35))</f>
        <v>3.3620579268429415E-2</v>
      </c>
      <c r="AC37">
        <f>STDEV('UAS ctrl'!AJ35:BO35)/SQRT(COUNT('UAS ctrl'!AJ35:BO35))</f>
        <v>5.85580333015914E-2</v>
      </c>
      <c r="AD37">
        <f>STDEV(expt!AJ35:BO35)/SQRT(COUNT(expt!AJ35:BO35))</f>
        <v>3.9425251172849528E-2</v>
      </c>
      <c r="AF37">
        <f>AVERAGE('Gal4 ctrl'!BQ35:CV35)</f>
        <v>4.9543409090909089E-2</v>
      </c>
      <c r="AG37">
        <f>AVERAGE('UAS ctrl'!BQ35:CV35)</f>
        <v>9.0091666666666584E-3</v>
      </c>
      <c r="AH37">
        <f>AVERAGE(expt!BQ35:CV35)</f>
        <v>-0.63489179166666665</v>
      </c>
      <c r="AJ37">
        <f>STDEV('Gal4 ctrl'!BQ35:CV35)/SQRT(COUNT('Gal4 ctrl'!BQ35:CV35))</f>
        <v>4.8097062783197253E-2</v>
      </c>
      <c r="AK37">
        <f>STDEV('UAS ctrl'!BQ35:CV35)/SQRT(COUNT('UAS ctrl'!BQ35:CV35))</f>
        <v>6.031839779095291E-2</v>
      </c>
      <c r="AL37">
        <f>STDEV(expt!BQ35:CV35)/SQRT(COUNT(expt!BQ35:CV35))</f>
        <v>4.144279721670404E-2</v>
      </c>
    </row>
    <row r="38" spans="15:38" x14ac:dyDescent="0.2">
      <c r="O38">
        <v>35</v>
      </c>
      <c r="P38">
        <f>AVERAGE('Gal4 ctrl'!C36:AH36)</f>
        <v>-1.3915772727272735E-2</v>
      </c>
      <c r="Q38">
        <f>AVERAGE('UAS ctrl'!C36:AH36)</f>
        <v>-2.6472249999999999E-2</v>
      </c>
      <c r="R38">
        <f>AVERAGE(expt!C36:AH36)</f>
        <v>-0.62966291666666663</v>
      </c>
      <c r="T38">
        <f>STDEV('Gal4 ctrl'!C36:AH36)/SQRT(COUNT('Gal4 ctrl'!C36:AH36))</f>
        <v>4.1432357022725359E-2</v>
      </c>
      <c r="U38">
        <f>STDEV('UAS ctrl'!C36:AH36)/SQRT(COUNT('UAS ctrl'!C36:AH36))</f>
        <v>4.8330036096413342E-2</v>
      </c>
      <c r="V38">
        <f>STDEV(expt!C36:AH36)/SQRT(COUNT(expt!C36:AH36))</f>
        <v>6.0261767025442295E-2</v>
      </c>
      <c r="X38">
        <f>AVERAGE('Gal4 ctrl'!AJ36:BO36)</f>
        <v>5.268636363636359E-3</v>
      </c>
      <c r="Y38">
        <f>AVERAGE('UAS ctrl'!AJ36:BO36)</f>
        <v>5.7894541666666681E-2</v>
      </c>
      <c r="Z38">
        <f>AVERAGE(expt!AJ36:BO36)</f>
        <v>-0.63665083333333317</v>
      </c>
      <c r="AB38">
        <f>STDEV('Gal4 ctrl'!AJ36:BO36)/SQRT(COUNT('Gal4 ctrl'!AJ36:BO36))</f>
        <v>3.4380860892353045E-2</v>
      </c>
      <c r="AC38">
        <f>STDEV('UAS ctrl'!AJ36:BO36)/SQRT(COUNT('UAS ctrl'!AJ36:BO36))</f>
        <v>5.7085271236944977E-2</v>
      </c>
      <c r="AD38">
        <f>STDEV(expt!AJ36:BO36)/SQRT(COUNT(expt!AJ36:BO36))</f>
        <v>3.5855291500600177E-2</v>
      </c>
      <c r="AF38">
        <f>AVERAGE('Gal4 ctrl'!BQ36:CV36)</f>
        <v>3.3588409090909085E-2</v>
      </c>
      <c r="AG38">
        <f>AVERAGE('UAS ctrl'!BQ36:CV36)</f>
        <v>-2.126237500000001E-2</v>
      </c>
      <c r="AH38">
        <f>AVERAGE(expt!BQ36:CV36)</f>
        <v>-0.611718875</v>
      </c>
      <c r="AJ38">
        <f>STDEV('Gal4 ctrl'!BQ36:CV36)/SQRT(COUNT('Gal4 ctrl'!BQ36:CV36))</f>
        <v>4.965995653056466E-2</v>
      </c>
      <c r="AK38">
        <f>STDEV('UAS ctrl'!BQ36:CV36)/SQRT(COUNT('UAS ctrl'!BQ36:CV36))</f>
        <v>5.8174932740250374E-2</v>
      </c>
      <c r="AL38">
        <f>STDEV(expt!BQ36:CV36)/SQRT(COUNT(expt!BQ36:CV36))</f>
        <v>4.1792043043343087E-2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8F843-7D20-5845-A0D4-BBC9819B116B}">
  <dimension ref="A1:X12"/>
  <sheetViews>
    <sheetView workbookViewId="0">
      <selection activeCell="L10" sqref="L10"/>
    </sheetView>
  </sheetViews>
  <sheetFormatPr baseColWidth="10" defaultRowHeight="16" x14ac:dyDescent="0.2"/>
  <sheetData>
    <row r="1" spans="1:24" x14ac:dyDescent="0.2">
      <c r="A1" s="1" t="s">
        <v>11</v>
      </c>
      <c r="B1" s="1" t="s">
        <v>0</v>
      </c>
      <c r="F1" s="1" t="s">
        <v>0</v>
      </c>
      <c r="J1" s="1" t="s">
        <v>2</v>
      </c>
      <c r="N1" s="1" t="s">
        <v>2</v>
      </c>
      <c r="R1" s="1" t="s">
        <v>3</v>
      </c>
      <c r="V1" s="1" t="s">
        <v>3</v>
      </c>
    </row>
    <row r="2" spans="1:24" x14ac:dyDescent="0.2">
      <c r="B2" t="s">
        <v>7</v>
      </c>
      <c r="F2" t="s">
        <v>8</v>
      </c>
      <c r="J2" t="s">
        <v>7</v>
      </c>
      <c r="N2" t="s">
        <v>8</v>
      </c>
      <c r="R2" t="s">
        <v>7</v>
      </c>
      <c r="V2" t="s">
        <v>8</v>
      </c>
    </row>
    <row r="3" spans="1:24" x14ac:dyDescent="0.2">
      <c r="B3" t="s">
        <v>4</v>
      </c>
      <c r="C3" t="s">
        <v>5</v>
      </c>
      <c r="D3" t="s">
        <v>6</v>
      </c>
      <c r="F3" t="s">
        <v>4</v>
      </c>
      <c r="G3" t="s">
        <v>5</v>
      </c>
      <c r="H3" t="s">
        <v>6</v>
      </c>
      <c r="J3" t="s">
        <v>4</v>
      </c>
      <c r="K3" t="s">
        <v>5</v>
      </c>
      <c r="L3" t="s">
        <v>6</v>
      </c>
      <c r="N3" t="s">
        <v>4</v>
      </c>
      <c r="O3" t="s">
        <v>5</v>
      </c>
      <c r="P3" t="s">
        <v>6</v>
      </c>
      <c r="R3" t="s">
        <v>4</v>
      </c>
      <c r="S3" t="s">
        <v>5</v>
      </c>
      <c r="T3" t="s">
        <v>6</v>
      </c>
      <c r="V3" t="s">
        <v>4</v>
      </c>
      <c r="W3" t="s">
        <v>5</v>
      </c>
      <c r="X3" t="s">
        <v>6</v>
      </c>
    </row>
    <row r="4" spans="1:24" x14ac:dyDescent="0.2">
      <c r="A4" t="s">
        <v>9</v>
      </c>
      <c r="B4">
        <f>AVERAGE('Gal4 ctrl'!C39:AH39)</f>
        <v>-2.0104863636363633E-2</v>
      </c>
      <c r="C4">
        <f>AVERAGE('UAS ctrl'!C39:AH39)</f>
        <v>-2.5450591666666657E-2</v>
      </c>
      <c r="D4">
        <f>AVERAGE(expt!C39:AH39)</f>
        <v>0.18259610833333337</v>
      </c>
      <c r="F4">
        <f>STDEV('Gal4 ctrl'!C39:AH39)/SQRT(COUNT('Gal4 ctrl'!C39:AH39))</f>
        <v>4.7132254596063183E-2</v>
      </c>
      <c r="G4">
        <f>STDEV('UAS ctrl'!C39:AH39)/SQRT(COUNT('UAS ctrl'!C39:AH39))</f>
        <v>5.3011492803155959E-2</v>
      </c>
      <c r="H4">
        <f>STDEV(expt!C39:AH39)/SQRT(COUNT(expt!C39:AH39))</f>
        <v>6.7956308501538179E-2</v>
      </c>
      <c r="J4">
        <f>AVERAGE('Gal4 ctrl'!AJ39:BO39)</f>
        <v>4.29019E-2</v>
      </c>
      <c r="K4">
        <f>AVERAGE('UAS ctrl'!AJ39:BO39)</f>
        <v>3.8665950000000011E-2</v>
      </c>
      <c r="L4">
        <f>AVERAGE(expt!AJ39:BO39)</f>
        <v>0.2383733583333334</v>
      </c>
      <c r="N4">
        <f>STDEV('Gal4 ctrl'!AJ39:BO39)/SQRT(COUNT('Gal4 ctrl'!AJ39:BO39))</f>
        <v>4.5348065251443019E-2</v>
      </c>
      <c r="O4">
        <f>STDEV('UAS ctrl'!AJ39:BO39)/SQRT(COUNT('UAS ctrl'!AJ39:BO39))</f>
        <v>6.2312725923764418E-2</v>
      </c>
      <c r="P4">
        <f>STDEV(expt!AJ39:BO39)/SQRT(COUNT(expt!AJ39:BO39))</f>
        <v>5.8837070534118255E-2</v>
      </c>
      <c r="R4">
        <f>AVERAGE('Gal4 ctrl'!BQ39:CV39)</f>
        <v>-1.8527790909090913E-2</v>
      </c>
      <c r="S4">
        <f>AVERAGE('UAS ctrl'!BQ39:CV39)</f>
        <v>-2.0430141666666662E-2</v>
      </c>
      <c r="T4">
        <f>AVERAGE(expt!BQ39:CV39)</f>
        <v>0.30417467499999989</v>
      </c>
      <c r="V4">
        <f>STDEV('Gal4 ctrl'!BQ39:CV39)/SQRT(COUNT('Gal4 ctrl'!BQ39:CV39))</f>
        <v>3.9248896330153632E-2</v>
      </c>
      <c r="W4">
        <f>STDEV('UAS ctrl'!BQ39:CV39)/SQRT(COUNT('UAS ctrl'!BQ39:CV39))</f>
        <v>5.8310799974611902E-2</v>
      </c>
      <c r="X4">
        <f>STDEV(expt!BQ39:CV39)/SQRT(COUNT(expt!BQ39:CV39))</f>
        <v>4.7924355784411378E-2</v>
      </c>
    </row>
    <row r="5" spans="1:24" x14ac:dyDescent="0.2">
      <c r="A5" t="s">
        <v>10</v>
      </c>
      <c r="B5">
        <f>AVERAGE('Gal4 ctrl'!C40:AH40)</f>
        <v>3.6500181818181821E-2</v>
      </c>
      <c r="C5">
        <f>AVERAGE('UAS ctrl'!C40:AH40)</f>
        <v>1.1162466666666671E-2</v>
      </c>
      <c r="D5">
        <f>AVERAGE(expt!C40:AH40)</f>
        <v>-0.61762616666666659</v>
      </c>
      <c r="F5">
        <f>STDEV('Gal4 ctrl'!C40:AH40)/SQRT(COUNT('Gal4 ctrl'!C40:AH40))</f>
        <v>3.8651295264163651E-2</v>
      </c>
      <c r="G5">
        <f>STDEV('UAS ctrl'!C40:AH40)/SQRT(COUNT('UAS ctrl'!C40:AH40))</f>
        <v>5.2033267289559704E-2</v>
      </c>
      <c r="H5">
        <f>STDEV(expt!C40:AH40)/SQRT(COUNT(expt!C40:AH40))</f>
        <v>5.7979145160561955E-2</v>
      </c>
      <c r="J5">
        <f>AVERAGE('Gal4 ctrl'!AJ40:BO40)</f>
        <v>8.9466909090909034E-3</v>
      </c>
      <c r="K5">
        <f>AVERAGE('UAS ctrl'!AJ40:BO40)</f>
        <v>3.1258141666666669E-2</v>
      </c>
      <c r="L5">
        <f>AVERAGE(expt!AJ40:BO40)</f>
        <v>-0.63275849166666664</v>
      </c>
      <c r="N5">
        <f>STDEV('Gal4 ctrl'!AJ40:BO40)/SQRT(COUNT('Gal4 ctrl'!AJ40:BO40))</f>
        <v>3.4686039298013387E-2</v>
      </c>
      <c r="O5">
        <f>STDEV('UAS ctrl'!AJ40:BO40)/SQRT(COUNT('UAS ctrl'!AJ40:BO40))</f>
        <v>5.4835222645117761E-2</v>
      </c>
      <c r="P5">
        <f>STDEV(expt!AJ40:BO40)/SQRT(COUNT(expt!AJ40:BO40))</f>
        <v>3.9371899996685319E-2</v>
      </c>
      <c r="R5">
        <f>AVERAGE('Gal4 ctrl'!BQ40:CV40)</f>
        <v>6.5595700000000021E-2</v>
      </c>
      <c r="S5">
        <f>AVERAGE('UAS ctrl'!BQ40:CV40)</f>
        <v>-7.8928666666666751E-3</v>
      </c>
      <c r="T5">
        <f>AVERAGE(expt!BQ40:CV40)</f>
        <v>-0.61588185000000006</v>
      </c>
      <c r="V5">
        <f>STDEV('Gal4 ctrl'!BQ40:CV40)/SQRT(COUNT('Gal4 ctrl'!BQ40:CV40))</f>
        <v>4.2789821033206124E-2</v>
      </c>
      <c r="W5">
        <f>STDEV('UAS ctrl'!BQ40:CV40)/SQRT(COUNT('UAS ctrl'!BQ40:CV40))</f>
        <v>5.7390897794752947E-2</v>
      </c>
      <c r="X5">
        <f>STDEV(expt!BQ40:CV40)/SQRT(COUNT(expt!BQ40:CV40))</f>
        <v>3.9836134029286895E-2</v>
      </c>
    </row>
    <row r="8" spans="1:24" x14ac:dyDescent="0.2">
      <c r="A8" t="s">
        <v>10</v>
      </c>
      <c r="B8" t="s">
        <v>7</v>
      </c>
      <c r="F8" t="s">
        <v>8</v>
      </c>
    </row>
    <row r="9" spans="1:24" x14ac:dyDescent="0.2">
      <c r="B9" t="s">
        <v>4</v>
      </c>
      <c r="C9" t="s">
        <v>5</v>
      </c>
      <c r="D9" t="s">
        <v>6</v>
      </c>
      <c r="F9" t="s">
        <v>4</v>
      </c>
      <c r="G9" t="s">
        <v>5</v>
      </c>
      <c r="H9" t="s">
        <v>6</v>
      </c>
      <c r="J9" s="1" t="s">
        <v>16</v>
      </c>
      <c r="L9" t="s">
        <v>17</v>
      </c>
      <c r="M9" t="s">
        <v>7</v>
      </c>
    </row>
    <row r="10" spans="1:24" x14ac:dyDescent="0.2">
      <c r="A10" t="s">
        <v>0</v>
      </c>
      <c r="B10">
        <f>B5</f>
        <v>3.6500181818181821E-2</v>
      </c>
      <c r="C10">
        <f t="shared" ref="C10:D10" si="0">C5</f>
        <v>1.1162466666666671E-2</v>
      </c>
      <c r="D10">
        <f t="shared" si="0"/>
        <v>-0.61762616666666659</v>
      </c>
      <c r="F10">
        <f>F5</f>
        <v>3.8651295264163651E-2</v>
      </c>
      <c r="G10">
        <f t="shared" ref="G10:H10" si="1">G5</f>
        <v>5.2033267289559704E-2</v>
      </c>
      <c r="H10">
        <f t="shared" si="1"/>
        <v>5.7979145160561955E-2</v>
      </c>
      <c r="J10" t="s">
        <v>0</v>
      </c>
      <c r="K10">
        <f>MIN(ABS(O10),ABS(P10))</f>
        <v>0.62878863333333324</v>
      </c>
      <c r="L10">
        <f>MAX(K10:K12)</f>
        <v>0.64170518257575759</v>
      </c>
      <c r="M10">
        <f>AVERAGE(K10:K12)</f>
        <v>0.62616093308080811</v>
      </c>
      <c r="O10">
        <f>D10-C10</f>
        <v>-0.62878863333333324</v>
      </c>
      <c r="P10">
        <f>D10-B10</f>
        <v>-0.65412634848484841</v>
      </c>
    </row>
    <row r="11" spans="1:24" x14ac:dyDescent="0.2">
      <c r="A11" t="s">
        <v>2</v>
      </c>
      <c r="B11">
        <f>J5</f>
        <v>8.9466909090909034E-3</v>
      </c>
      <c r="C11">
        <f t="shared" ref="C11:D11" si="2">K5</f>
        <v>3.1258141666666669E-2</v>
      </c>
      <c r="D11">
        <f t="shared" si="2"/>
        <v>-0.63275849166666664</v>
      </c>
      <c r="F11">
        <f>N5</f>
        <v>3.4686039298013387E-2</v>
      </c>
      <c r="G11">
        <f t="shared" ref="G11:H11" si="3">O5</f>
        <v>5.4835222645117761E-2</v>
      </c>
      <c r="H11">
        <f t="shared" si="3"/>
        <v>3.9371899996685319E-2</v>
      </c>
      <c r="J11" t="s">
        <v>2</v>
      </c>
      <c r="K11">
        <f t="shared" ref="K11:K12" si="4">MIN(ABS(O11),ABS(P11))</f>
        <v>0.64170518257575759</v>
      </c>
      <c r="O11">
        <f>D11-C11</f>
        <v>-0.66401663333333327</v>
      </c>
      <c r="P11">
        <f>D11-B11</f>
        <v>-0.64170518257575759</v>
      </c>
    </row>
    <row r="12" spans="1:24" x14ac:dyDescent="0.2">
      <c r="A12" t="s">
        <v>3</v>
      </c>
      <c r="B12">
        <f>R5</f>
        <v>6.5595700000000021E-2</v>
      </c>
      <c r="C12">
        <f t="shared" ref="C12:D12" si="5">S5</f>
        <v>-7.8928666666666751E-3</v>
      </c>
      <c r="D12">
        <f t="shared" si="5"/>
        <v>-0.61588185000000006</v>
      </c>
      <c r="F12">
        <f>V5</f>
        <v>4.2789821033206124E-2</v>
      </c>
      <c r="G12">
        <f t="shared" ref="G12:H12" si="6">W5</f>
        <v>5.7390897794752947E-2</v>
      </c>
      <c r="H12">
        <f t="shared" si="6"/>
        <v>3.9836134029286895E-2</v>
      </c>
      <c r="J12" t="s">
        <v>3</v>
      </c>
      <c r="K12">
        <f t="shared" si="4"/>
        <v>0.6079889833333334</v>
      </c>
      <c r="O12">
        <f>D12-C12</f>
        <v>-0.6079889833333334</v>
      </c>
      <c r="P12">
        <f>D12-B12</f>
        <v>-0.6814775500000001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0E9C0B-8AE9-1E45-A441-78374ED72DB3}">
  <dimension ref="A1:H6"/>
  <sheetViews>
    <sheetView workbookViewId="0">
      <selection activeCell="I14" sqref="I14"/>
    </sheetView>
  </sheetViews>
  <sheetFormatPr baseColWidth="10" defaultRowHeight="16" x14ac:dyDescent="0.2"/>
  <sheetData>
    <row r="1" spans="1:8" x14ac:dyDescent="0.2">
      <c r="A1" t="s">
        <v>10</v>
      </c>
      <c r="B1" t="s">
        <v>7</v>
      </c>
      <c r="F1" t="s">
        <v>8</v>
      </c>
    </row>
    <row r="2" spans="1:8" x14ac:dyDescent="0.2">
      <c r="B2" t="s">
        <v>12</v>
      </c>
    </row>
    <row r="3" spans="1:8" x14ac:dyDescent="0.2">
      <c r="B3" t="s">
        <v>13</v>
      </c>
      <c r="C3" t="s">
        <v>14</v>
      </c>
      <c r="D3" t="s">
        <v>15</v>
      </c>
      <c r="F3" t="s">
        <v>13</v>
      </c>
      <c r="G3" t="s">
        <v>14</v>
      </c>
      <c r="H3" t="s">
        <v>15</v>
      </c>
    </row>
    <row r="4" spans="1:8" x14ac:dyDescent="0.2">
      <c r="A4" t="s">
        <v>0</v>
      </c>
      <c r="B4">
        <v>-0.61762616666666659</v>
      </c>
      <c r="C4">
        <v>-0.7533889416666667</v>
      </c>
      <c r="D4">
        <v>-0.74626448999999984</v>
      </c>
      <c r="F4">
        <v>5.7979145160561955E-2</v>
      </c>
      <c r="G4">
        <v>4.6466327773396356E-2</v>
      </c>
      <c r="H4">
        <v>5.6189840662713826E-2</v>
      </c>
    </row>
    <row r="5" spans="1:8" x14ac:dyDescent="0.2">
      <c r="A5" t="s">
        <v>2</v>
      </c>
      <c r="B5">
        <v>-0.63275849166666664</v>
      </c>
      <c r="C5">
        <v>-0.67124536666666668</v>
      </c>
      <c r="D5">
        <v>-0.7489188</v>
      </c>
      <c r="F5">
        <v>3.9371899996685319E-2</v>
      </c>
      <c r="G5">
        <v>3.8215571161746488E-2</v>
      </c>
      <c r="H5">
        <v>4.7307137362113713E-2</v>
      </c>
    </row>
    <row r="6" spans="1:8" x14ac:dyDescent="0.2">
      <c r="A6" t="s">
        <v>3</v>
      </c>
      <c r="B6">
        <v>-0.61588185000000006</v>
      </c>
      <c r="C6">
        <v>-0.61062410833333347</v>
      </c>
      <c r="D6">
        <v>-0.66063119999999975</v>
      </c>
      <c r="F6">
        <v>3.9836134029286895E-2</v>
      </c>
      <c r="G6">
        <v>4.1652317186322223E-2</v>
      </c>
      <c r="H6">
        <v>3.6025840335836549E-2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Gal4 ctrl</vt:lpstr>
      <vt:lpstr>UAS ctrl</vt:lpstr>
      <vt:lpstr>expt</vt:lpstr>
      <vt:lpstr>pooled</vt:lpstr>
      <vt:lpstr>pooled2</vt:lpstr>
      <vt:lpstr>fed vs starved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Anita Devineni</cp:lastModifiedBy>
  <dcterms:created xsi:type="dcterms:W3CDTF">2020-01-07T21:53:55Z</dcterms:created>
  <dcterms:modified xsi:type="dcterms:W3CDTF">2021-11-27T02:11:52Z</dcterms:modified>
</cp:coreProperties>
</file>