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PER/"/>
    </mc:Choice>
  </mc:AlternateContent>
  <xr:revisionPtr revIDLastSave="0" documentId="13_ncr:1_{39413A1E-1DC1-DF4B-8A42-5C2109E26DFA}" xr6:coauthVersionLast="47" xr6:coauthVersionMax="47" xr10:uidLastSave="{00000000-0000-0000-0000-000000000000}"/>
  <bookViews>
    <workbookView xWindow="11220" yWindow="500" windowWidth="18480" windowHeight="15300" xr2:uid="{58E57B2D-6091-F84D-8715-3A400BCC5D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9" i="1"/>
  <c r="K20" i="1"/>
  <c r="K21" i="1"/>
  <c r="J21" i="1"/>
  <c r="J20" i="1"/>
  <c r="J19" i="1"/>
  <c r="K12" i="1" l="1"/>
  <c r="K13" i="1"/>
  <c r="J14" i="1"/>
  <c r="J13" i="1"/>
  <c r="J12" i="1"/>
</calcChain>
</file>

<file path=xl/sharedStrings.xml><?xml version="1.0" encoding="utf-8"?>
<sst xmlns="http://schemas.openxmlformats.org/spreadsheetml/2006/main" count="53" uniqueCount="23">
  <si>
    <t>Mounting: flies glued w/ myristic acid (legs glued) under ice anesthesia; 30 min-1 hr recovery</t>
  </si>
  <si>
    <t>Gal4 / +</t>
  </si>
  <si>
    <t>h20</t>
  </si>
  <si>
    <t>100 mM suc</t>
  </si>
  <si>
    <t>Percent PER</t>
  </si>
  <si>
    <t># flies</t>
  </si>
  <si>
    <t>UAS/+</t>
  </si>
  <si>
    <t>Gal4/UAS</t>
  </si>
  <si>
    <t>Averages</t>
  </si>
  <si>
    <t>H2O</t>
  </si>
  <si>
    <t>Err</t>
  </si>
  <si>
    <t>Gr64f Activation: turn on light, assess PEr</t>
  </si>
  <si>
    <t>Data from Julia's experiments with activating sugar neurons for short term plasticity</t>
  </si>
  <si>
    <t>light</t>
  </si>
  <si>
    <t>Date: 7/3/19</t>
  </si>
  <si>
    <t>Date: 7/9/19</t>
  </si>
  <si>
    <t>Date: 7/10/19</t>
  </si>
  <si>
    <t>Date: 7/16/19</t>
  </si>
  <si>
    <t>Date: 7/17/19</t>
  </si>
  <si>
    <t>Date: 7/23/19</t>
  </si>
  <si>
    <t>Date: 7/24/19</t>
  </si>
  <si>
    <t>Date: 7/30/19</t>
  </si>
  <si>
    <t>See sheet "Gr64f Chrim STM" for raw data (only using first trial from each set of flies)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</si>
</sst>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0" fontId="4" fillId="0" borderId="0" xfId="0" applyFont="1"/>
    <xf numFmtId="2" fontId="6" fillId="0" borderId="1" xfId="1" applyNumberFormat="1" applyFont="1" applyBorder="1"/>
    <xf numFmtId="2" fontId="0" fillId="0" borderId="0" xfId="1" applyNumberFormat="1" applyFont="1"/>
    <xf numFmtId="0" fontId="6" fillId="0" borderId="0" xfId="0" applyFont="1"/>
    <xf numFmtId="2" fontId="6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Sheet1!$J$19:$M$19</c:f>
                <c:numCache>
                  <c:formatCode>General</c:formatCode>
                  <c:ptCount val="4"/>
                  <c:pt idx="0">
                    <c:v>3.2389923477173337E-2</c:v>
                  </c:pt>
                  <c:pt idx="1">
                    <c:v>0</c:v>
                  </c:pt>
                </c:numCache>
              </c:numRef>
            </c:plus>
            <c:minus>
              <c:numRef>
                <c:f>Sheet1!$J$19:$M$19</c:f>
                <c:numCache>
                  <c:formatCode>General</c:formatCode>
                  <c:ptCount val="4"/>
                  <c:pt idx="0">
                    <c:v>3.2389923477173337E-2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Sheet1!$J$11:$K$11</c:f>
              <c:strCache>
                <c:ptCount val="2"/>
                <c:pt idx="0">
                  <c:v>H2O</c:v>
                </c:pt>
                <c:pt idx="1">
                  <c:v>light</c:v>
                </c:pt>
              </c:strCache>
            </c:strRef>
          </c:cat>
          <c:val>
            <c:numRef>
              <c:f>Sheet1!$J$12:$K$12</c:f>
              <c:numCache>
                <c:formatCode>0.00</c:formatCode>
                <c:ptCount val="2"/>
                <c:pt idx="0">
                  <c:v>0.26250000000000001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C-A74A-A343-E8A3241BE93A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Sheet1!$J$20:$M$20</c:f>
                <c:numCache>
                  <c:formatCode>General</c:formatCode>
                  <c:ptCount val="4"/>
                  <c:pt idx="0">
                    <c:v>3.6596252735569983E-2</c:v>
                  </c:pt>
                  <c:pt idx="1">
                    <c:v>2.6305214040457561E-2</c:v>
                  </c:pt>
                </c:numCache>
              </c:numRef>
            </c:plus>
            <c:minus>
              <c:numRef>
                <c:f>Sheet1!$J$20:$M$20</c:f>
                <c:numCache>
                  <c:formatCode>General</c:formatCode>
                  <c:ptCount val="4"/>
                  <c:pt idx="0">
                    <c:v>3.6596252735569983E-2</c:v>
                  </c:pt>
                  <c:pt idx="1">
                    <c:v>2.6305214040457561E-2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Sheet1!$J$11:$K$11</c:f>
              <c:strCache>
                <c:ptCount val="2"/>
                <c:pt idx="0">
                  <c:v>H2O</c:v>
                </c:pt>
                <c:pt idx="1">
                  <c:v>light</c:v>
                </c:pt>
              </c:strCache>
            </c:strRef>
          </c:cat>
          <c:val>
            <c:numRef>
              <c:f>Sheet1!$J$13:$K$13</c:f>
              <c:numCache>
                <c:formatCode>0.00</c:formatCode>
                <c:ptCount val="2"/>
                <c:pt idx="0">
                  <c:v>0.32500000000000001</c:v>
                </c:pt>
                <c:pt idx="1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C-A74A-A343-E8A3241BE93A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Sheet1!$J$21:$M$21</c:f>
                <c:numCache>
                  <c:formatCode>General</c:formatCode>
                  <c:ptCount val="4"/>
                  <c:pt idx="0">
                    <c:v>3.133915852640045E-2</c:v>
                  </c:pt>
                  <c:pt idx="1">
                    <c:v>1.2499999999999997E-2</c:v>
                  </c:pt>
                </c:numCache>
              </c:numRef>
            </c:plus>
            <c:minus>
              <c:numRef>
                <c:f>Sheet1!$J$21:$M$21</c:f>
                <c:numCache>
                  <c:formatCode>General</c:formatCode>
                  <c:ptCount val="4"/>
                  <c:pt idx="0">
                    <c:v>3.133915852640045E-2</c:v>
                  </c:pt>
                  <c:pt idx="1">
                    <c:v>1.2499999999999997E-2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Sheet1!$J$11:$K$11</c:f>
              <c:strCache>
                <c:ptCount val="2"/>
                <c:pt idx="0">
                  <c:v>H2O</c:v>
                </c:pt>
                <c:pt idx="1">
                  <c:v>light</c:v>
                </c:pt>
              </c:strCache>
            </c:strRef>
          </c:cat>
          <c:val>
            <c:numRef>
              <c:f>Sheet1!$J$14:$K$14</c:f>
              <c:numCache>
                <c:formatCode>0.00</c:formatCode>
                <c:ptCount val="2"/>
                <c:pt idx="0">
                  <c:v>0.22500000000000001</c:v>
                </c:pt>
                <c:pt idx="1">
                  <c:v>0.98750000000000004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C-A74A-A343-E8A3241B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Sheet1!$K$19:$M$19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plus>
            <c:minus>
              <c:numRef>
                <c:f>Sheet1!$K$19:$M$19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</c:f>
              <c:strCache>
                <c:ptCount val="1"/>
                <c:pt idx="0">
                  <c:v>light</c:v>
                </c:pt>
              </c:strCache>
            </c:strRef>
          </c:cat>
          <c:val>
            <c:numRef>
              <c:f>Sheet1!$K$12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3-F443-B1B7-B0AA309770BE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Sheet1!$K$20:$M$20</c:f>
                <c:numCache>
                  <c:formatCode>General</c:formatCode>
                  <c:ptCount val="3"/>
                  <c:pt idx="0">
                    <c:v>2.6305214040457561E-2</c:v>
                  </c:pt>
                </c:numCache>
              </c:numRef>
            </c:plus>
            <c:minus>
              <c:numRef>
                <c:f>Sheet1!$K$20:$M$20</c:f>
                <c:numCache>
                  <c:formatCode>General</c:formatCode>
                  <c:ptCount val="3"/>
                  <c:pt idx="0">
                    <c:v>2.6305214040457561E-2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</c:f>
              <c:strCache>
                <c:ptCount val="1"/>
                <c:pt idx="0">
                  <c:v>light</c:v>
                </c:pt>
              </c:strCache>
            </c:strRef>
          </c:cat>
          <c:val>
            <c:numRef>
              <c:f>Sheet1!$K$13</c:f>
              <c:numCache>
                <c:formatCode>0.00</c:formatCode>
                <c:ptCount val="1"/>
                <c:pt idx="0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3-F443-B1B7-B0AA309770BE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Sheet1!$K$21:$M$21</c:f>
                <c:numCache>
                  <c:formatCode>General</c:formatCode>
                  <c:ptCount val="3"/>
                  <c:pt idx="0">
                    <c:v>1.2499999999999997E-2</c:v>
                  </c:pt>
                </c:numCache>
              </c:numRef>
            </c:plus>
            <c:minus>
              <c:numRef>
                <c:f>Sheet1!$K$21:$M$21</c:f>
                <c:numCache>
                  <c:formatCode>General</c:formatCode>
                  <c:ptCount val="3"/>
                  <c:pt idx="0">
                    <c:v>1.2499999999999997E-2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</c:f>
              <c:strCache>
                <c:ptCount val="1"/>
                <c:pt idx="0">
                  <c:v>light</c:v>
                </c:pt>
              </c:strCache>
            </c:strRef>
          </c:cat>
          <c:val>
            <c:numRef>
              <c:f>Sheet1!$K$14</c:f>
              <c:numCache>
                <c:formatCode>0.00</c:formatCode>
                <c:ptCount val="1"/>
                <c:pt idx="0">
                  <c:v>0.98750000000000004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3-F443-B1B7-B0AA30977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Sheet1!$R$13:$V$13</c:f>
                <c:numCache>
                  <c:formatCode>General</c:formatCode>
                  <c:ptCount val="5"/>
                </c:numCache>
              </c:numRef>
            </c:plus>
            <c:minus>
              <c:numRef>
                <c:f>Sheet1!$R$13:$V$13</c:f>
                <c:numCache>
                  <c:formatCode>General</c:formatCode>
                  <c:ptCount val="5"/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Sheet1!$R$11:$V$11</c:f>
              <c:numCache>
                <c:formatCode>General</c:formatCode>
                <c:ptCount val="5"/>
              </c:numCache>
            </c:numRef>
          </c:cat>
          <c:val>
            <c:numRef>
              <c:f>Sheet1!$R$12:$V$12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83E-3A44-BD52-BC7009C4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-0.2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Sheet1!$Q$19</c:f>
              <c:strCache>
                <c:ptCount val="1"/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Sheet1!$R$26:$V$26</c:f>
                <c:numCache>
                  <c:formatCode>General</c:formatCode>
                  <c:ptCount val="5"/>
                </c:numCache>
              </c:numRef>
            </c:plus>
            <c:minus>
              <c:numRef>
                <c:f>Sheet1!$R$26:$V$26</c:f>
                <c:numCache>
                  <c:formatCode>General</c:formatCode>
                  <c:ptCount val="5"/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Sheet1!$R$18:$V$18</c:f>
              <c:numCache>
                <c:formatCode>General</c:formatCode>
                <c:ptCount val="5"/>
              </c:numCache>
            </c:numRef>
          </c:cat>
          <c:val>
            <c:numRef>
              <c:f>Sheet1!$R$19:$V$19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66F-B44A-95B2-E9560A2F7490}"/>
            </c:ext>
          </c:extLst>
        </c:ser>
        <c:ser>
          <c:idx val="1"/>
          <c:order val="1"/>
          <c:tx>
            <c:strRef>
              <c:f>Sheet1!$Q$20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Sheet1!$R$27:$V$27</c:f>
                <c:numCache>
                  <c:formatCode>General</c:formatCode>
                  <c:ptCount val="5"/>
                </c:numCache>
              </c:numRef>
            </c:plus>
            <c:minus>
              <c:numRef>
                <c:f>Sheet1!$R$27:$V$27</c:f>
                <c:numCache>
                  <c:formatCode>General</c:formatCode>
                  <c:ptCount val="5"/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Sheet1!$R$18:$V$18</c:f>
              <c:numCache>
                <c:formatCode>General</c:formatCode>
                <c:ptCount val="5"/>
              </c:numCache>
            </c:numRef>
          </c:cat>
          <c:val>
            <c:numRef>
              <c:f>Sheet1!$R$20:$V$20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66F-B44A-95B2-E9560A2F7490}"/>
            </c:ext>
          </c:extLst>
        </c:ser>
        <c:ser>
          <c:idx val="2"/>
          <c:order val="2"/>
          <c:tx>
            <c:strRef>
              <c:f>Sheet1!$Q$21</c:f>
              <c:strCache>
                <c:ptCount val="1"/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Sheet1!$R$28:$V$28</c:f>
                <c:numCache>
                  <c:formatCode>General</c:formatCode>
                  <c:ptCount val="5"/>
                </c:numCache>
              </c:numRef>
            </c:plus>
            <c:minus>
              <c:numRef>
                <c:f>Sheet1!$R$28:$V$28</c:f>
                <c:numCache>
                  <c:formatCode>General</c:formatCode>
                  <c:ptCount val="5"/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Sheet1!$R$18:$V$18</c:f>
              <c:numCache>
                <c:formatCode>General</c:formatCode>
                <c:ptCount val="5"/>
              </c:numCache>
            </c:numRef>
          </c:cat>
          <c:val>
            <c:numRef>
              <c:f>Sheet1!$R$21:$V$21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66F-B44A-95B2-E9560A2F7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22</xdr:row>
      <xdr:rowOff>12700</xdr:rowOff>
    </xdr:from>
    <xdr:to>
      <xdr:col>10</xdr:col>
      <xdr:colOff>311150</xdr:colOff>
      <xdr:row>30</xdr:row>
      <xdr:rowOff>26491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C03D1-3F3B-364B-A745-C2612EF5C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392730</xdr:colOff>
      <xdr:row>22</xdr:row>
      <xdr:rowOff>10201</xdr:rowOff>
    </xdr:from>
    <xdr:to>
      <xdr:col>12</xdr:col>
      <xdr:colOff>570530</xdr:colOff>
      <xdr:row>30</xdr:row>
      <xdr:rowOff>23992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88E40-E233-C54B-84C3-B904699EE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</xdr:colOff>
      <xdr:row>29</xdr:row>
      <xdr:rowOff>152400</xdr:rowOff>
    </xdr:from>
    <xdr:to>
      <xdr:col>18</xdr:col>
      <xdr:colOff>253999</xdr:colOff>
      <xdr:row>37</xdr:row>
      <xdr:rowOff>166191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9CC9AD-DB39-B44F-A2FB-8EA5C111C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279400</xdr:colOff>
      <xdr:row>29</xdr:row>
      <xdr:rowOff>88900</xdr:rowOff>
    </xdr:from>
    <xdr:to>
      <xdr:col>21</xdr:col>
      <xdr:colOff>48535</xdr:colOff>
      <xdr:row>37</xdr:row>
      <xdr:rowOff>102691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A439C6-E432-C648-B3BC-5B8AD6FE5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D187-C905-2A4C-88DB-C88AAF573EB0}">
  <dimension ref="A1:V39"/>
  <sheetViews>
    <sheetView tabSelected="1" topLeftCell="A7" zoomScale="107" workbookViewId="0">
      <selection activeCell="K15" sqref="K15"/>
    </sheetView>
  </sheetViews>
  <sheetFormatPr baseColWidth="10" defaultRowHeight="16" x14ac:dyDescent="0.2"/>
  <cols>
    <col min="1" max="1" width="16.1640625" customWidth="1"/>
    <col min="2" max="5" width="12.6640625" customWidth="1"/>
    <col min="6" max="6" width="14.1640625" customWidth="1"/>
  </cols>
  <sheetData>
    <row r="1" spans="1:22" x14ac:dyDescent="0.2">
      <c r="A1" s="1" t="s">
        <v>11</v>
      </c>
    </row>
    <row r="3" spans="1:22" x14ac:dyDescent="0.2">
      <c r="A3" s="1" t="s">
        <v>12</v>
      </c>
    </row>
    <row r="4" spans="1:22" x14ac:dyDescent="0.2">
      <c r="A4" s="2" t="s">
        <v>22</v>
      </c>
    </row>
    <row r="5" spans="1:22" x14ac:dyDescent="0.2">
      <c r="A5" s="2" t="s">
        <v>0</v>
      </c>
    </row>
    <row r="6" spans="1:22" x14ac:dyDescent="0.2">
      <c r="A6" s="2"/>
    </row>
    <row r="8" spans="1:22" x14ac:dyDescent="0.2">
      <c r="A8" s="2" t="s">
        <v>4</v>
      </c>
      <c r="I8" s="1" t="s">
        <v>8</v>
      </c>
      <c r="Q8" s="1"/>
    </row>
    <row r="10" spans="1:22" x14ac:dyDescent="0.2">
      <c r="A10" s="1" t="s">
        <v>1</v>
      </c>
      <c r="J10" s="3"/>
      <c r="K10" s="3"/>
      <c r="L10" s="3"/>
      <c r="M10" s="3"/>
    </row>
    <row r="11" spans="1:22" x14ac:dyDescent="0.2">
      <c r="B11" s="3" t="s">
        <v>2</v>
      </c>
      <c r="C11" s="3" t="s">
        <v>13</v>
      </c>
      <c r="D11" s="3"/>
      <c r="E11" s="3"/>
      <c r="F11" s="3"/>
      <c r="G11" s="3" t="s">
        <v>5</v>
      </c>
      <c r="J11" s="3" t="s">
        <v>9</v>
      </c>
      <c r="K11" s="3" t="s">
        <v>13</v>
      </c>
      <c r="L11" s="3"/>
      <c r="M11" s="3"/>
      <c r="N11" s="3"/>
      <c r="R11" s="3"/>
      <c r="S11" s="3"/>
      <c r="T11" s="3"/>
      <c r="U11" s="3"/>
      <c r="V11" s="3"/>
    </row>
    <row r="12" spans="1:22" x14ac:dyDescent="0.2">
      <c r="A12" s="10" t="s">
        <v>14</v>
      </c>
      <c r="B12" s="9">
        <v>0.1</v>
      </c>
      <c r="C12" s="9">
        <v>0</v>
      </c>
      <c r="I12" s="6" t="s">
        <v>1</v>
      </c>
      <c r="J12" s="5">
        <f>AVERAGE(B12:B19)</f>
        <v>0.26250000000000001</v>
      </c>
      <c r="K12" s="5">
        <f>AVERAGE(C12:C19)</f>
        <v>0</v>
      </c>
      <c r="L12" s="5"/>
      <c r="M12" s="5"/>
      <c r="N12" s="5"/>
      <c r="R12" s="5"/>
      <c r="S12" s="5"/>
      <c r="T12" s="5"/>
      <c r="U12" s="5"/>
      <c r="V12" s="5"/>
    </row>
    <row r="13" spans="1:22" x14ac:dyDescent="0.2">
      <c r="A13" s="10" t="s">
        <v>15</v>
      </c>
      <c r="B13" s="11">
        <v>0.3</v>
      </c>
      <c r="C13" s="11">
        <v>0</v>
      </c>
      <c r="I13" s="6" t="s">
        <v>6</v>
      </c>
      <c r="J13" s="5">
        <f>AVERAGE(B22:B29)</f>
        <v>0.32500000000000001</v>
      </c>
      <c r="K13" s="5">
        <f>AVERAGE(C22:C29)</f>
        <v>6.25E-2</v>
      </c>
      <c r="L13" s="5"/>
      <c r="M13" s="5"/>
      <c r="N13" s="5"/>
      <c r="R13" s="5"/>
      <c r="S13" s="5"/>
      <c r="T13" s="5"/>
      <c r="U13" s="5"/>
    </row>
    <row r="14" spans="1:22" x14ac:dyDescent="0.2">
      <c r="A14" s="10" t="s">
        <v>16</v>
      </c>
      <c r="B14" s="8">
        <v>0.3</v>
      </c>
      <c r="C14" s="8">
        <v>0</v>
      </c>
      <c r="I14" s="6" t="s">
        <v>7</v>
      </c>
      <c r="J14" s="5">
        <f>AVERAGE(B32:B39)</f>
        <v>0.22500000000000001</v>
      </c>
      <c r="K14" s="5">
        <f>AVERAGE(C32:C39)</f>
        <v>0.98750000000000004</v>
      </c>
      <c r="L14" s="5"/>
      <c r="M14" s="5"/>
      <c r="N14" s="5"/>
    </row>
    <row r="15" spans="1:22" x14ac:dyDescent="0.2">
      <c r="A15" s="10" t="s">
        <v>17</v>
      </c>
      <c r="B15" s="8">
        <v>0.3</v>
      </c>
      <c r="C15" s="8">
        <v>0</v>
      </c>
      <c r="D15" s="7"/>
      <c r="E15" s="7"/>
    </row>
    <row r="16" spans="1:22" x14ac:dyDescent="0.2">
      <c r="A16" s="10" t="s">
        <v>18</v>
      </c>
      <c r="B16" s="8">
        <v>0.2</v>
      </c>
      <c r="C16" s="8">
        <v>0</v>
      </c>
      <c r="D16" s="7"/>
      <c r="E16" s="7"/>
      <c r="Q16" s="1"/>
    </row>
    <row r="17" spans="1:22" x14ac:dyDescent="0.2">
      <c r="A17" s="10" t="s">
        <v>19</v>
      </c>
      <c r="B17" s="8">
        <v>0.3</v>
      </c>
      <c r="C17" s="8">
        <v>0</v>
      </c>
      <c r="I17" s="1" t="s">
        <v>10</v>
      </c>
    </row>
    <row r="18" spans="1:22" x14ac:dyDescent="0.2">
      <c r="A18" s="10" t="s">
        <v>20</v>
      </c>
      <c r="B18" s="8">
        <v>0.4</v>
      </c>
      <c r="C18" s="8">
        <v>0</v>
      </c>
      <c r="J18" s="3" t="s">
        <v>9</v>
      </c>
      <c r="K18" s="3" t="s">
        <v>13</v>
      </c>
      <c r="L18" s="3"/>
      <c r="M18" s="3"/>
      <c r="N18" s="3"/>
      <c r="Q18" s="3"/>
      <c r="R18" s="3"/>
      <c r="S18" s="3"/>
      <c r="T18" s="3"/>
      <c r="U18" s="3"/>
      <c r="V18" s="3"/>
    </row>
    <row r="19" spans="1:22" x14ac:dyDescent="0.2">
      <c r="A19" s="10" t="s">
        <v>21</v>
      </c>
      <c r="B19" s="8">
        <v>0.2</v>
      </c>
      <c r="C19" s="8">
        <v>0</v>
      </c>
      <c r="I19" s="6" t="s">
        <v>1</v>
      </c>
      <c r="J19" s="5">
        <f>STDEV(B12:B19)/SQRT(COUNT(B12:B19))</f>
        <v>3.2389923477173337E-2</v>
      </c>
      <c r="K19" s="5">
        <f>STDEV(C12:C19)/SQRT(COUNT(C12:C19))</f>
        <v>0</v>
      </c>
      <c r="L19" s="5"/>
      <c r="M19" s="5"/>
      <c r="N19" s="5"/>
      <c r="Q19" s="6"/>
      <c r="R19" s="5"/>
      <c r="S19" s="5"/>
      <c r="T19" s="5"/>
      <c r="U19" s="5"/>
      <c r="V19" s="5"/>
    </row>
    <row r="20" spans="1:22" x14ac:dyDescent="0.2">
      <c r="A20" s="1" t="s">
        <v>6</v>
      </c>
      <c r="I20" s="6" t="s">
        <v>6</v>
      </c>
      <c r="J20" s="5">
        <f>STDEV(B22:B29)/SQRT(COUNT(B22:B29))</f>
        <v>3.6596252735569983E-2</v>
      </c>
      <c r="K20" s="5">
        <f>STDEV(C22:C29)/SQRT(COUNT(C22:C29))</f>
        <v>2.6305214040457561E-2</v>
      </c>
      <c r="L20" s="5"/>
      <c r="M20" s="5"/>
      <c r="N20" s="5"/>
      <c r="Q20" s="6"/>
      <c r="R20" s="5"/>
      <c r="S20" s="5"/>
      <c r="T20" s="5"/>
      <c r="U20" s="5"/>
      <c r="V20" s="5"/>
    </row>
    <row r="21" spans="1:22" x14ac:dyDescent="0.2">
      <c r="B21" s="3" t="s">
        <v>2</v>
      </c>
      <c r="C21" s="3" t="s">
        <v>3</v>
      </c>
      <c r="D21" s="3"/>
      <c r="E21" s="3"/>
      <c r="F21" s="3"/>
      <c r="G21" s="3" t="s">
        <v>5</v>
      </c>
      <c r="I21" s="6" t="s">
        <v>7</v>
      </c>
      <c r="J21" s="5">
        <f>STDEV(B32:B39)/SQRT(COUNT(B32:B39))</f>
        <v>3.133915852640045E-2</v>
      </c>
      <c r="K21" s="5">
        <f>STDEV(C32:C39)/SQRT(COUNT(C32:C39))</f>
        <v>1.2499999999999997E-2</v>
      </c>
      <c r="L21" s="5"/>
      <c r="M21" s="5"/>
      <c r="N21" s="5"/>
      <c r="Q21" s="6"/>
      <c r="R21" s="5"/>
      <c r="S21" s="5"/>
      <c r="T21" s="5"/>
      <c r="U21" s="5"/>
      <c r="V21" s="5"/>
    </row>
    <row r="22" spans="1:22" x14ac:dyDescent="0.2">
      <c r="A22" s="10" t="s">
        <v>14</v>
      </c>
      <c r="B22" s="11">
        <v>0.2</v>
      </c>
      <c r="C22" s="9">
        <v>0</v>
      </c>
    </row>
    <row r="23" spans="1:22" x14ac:dyDescent="0.2">
      <c r="A23" s="10" t="s">
        <v>15</v>
      </c>
      <c r="B23" s="11">
        <v>0.4</v>
      </c>
      <c r="C23" s="11">
        <v>0.1</v>
      </c>
    </row>
    <row r="24" spans="1:22" x14ac:dyDescent="0.2">
      <c r="A24" s="10" t="s">
        <v>16</v>
      </c>
      <c r="B24" s="11">
        <v>0.3</v>
      </c>
      <c r="C24" s="11">
        <v>0.2</v>
      </c>
      <c r="D24" s="7"/>
      <c r="E24" s="7"/>
    </row>
    <row r="25" spans="1:22" x14ac:dyDescent="0.2">
      <c r="A25" s="10" t="s">
        <v>17</v>
      </c>
      <c r="B25" s="11">
        <v>0.5</v>
      </c>
      <c r="C25" s="11">
        <v>0</v>
      </c>
      <c r="D25" s="7"/>
      <c r="E25" s="7"/>
      <c r="Q25" s="6"/>
      <c r="R25" s="3"/>
      <c r="S25" s="3"/>
      <c r="T25" s="3"/>
      <c r="U25" s="3"/>
      <c r="V25" s="3"/>
    </row>
    <row r="26" spans="1:22" x14ac:dyDescent="0.2">
      <c r="A26" s="10" t="s">
        <v>18</v>
      </c>
      <c r="B26" s="11">
        <v>0.3</v>
      </c>
      <c r="C26" s="11">
        <v>0</v>
      </c>
      <c r="Q26" s="6"/>
      <c r="R26" s="5"/>
      <c r="S26" s="5"/>
      <c r="T26" s="5"/>
      <c r="U26" s="5"/>
      <c r="V26" s="5"/>
    </row>
    <row r="27" spans="1:22" x14ac:dyDescent="0.2">
      <c r="A27" s="10" t="s">
        <v>19</v>
      </c>
      <c r="B27" s="11">
        <v>0.2</v>
      </c>
      <c r="C27" s="11">
        <v>0.1</v>
      </c>
      <c r="Q27" s="6"/>
      <c r="R27" s="5"/>
      <c r="S27" s="5"/>
      <c r="T27" s="5"/>
      <c r="U27" s="5"/>
      <c r="V27" s="5"/>
    </row>
    <row r="28" spans="1:22" x14ac:dyDescent="0.2">
      <c r="A28" s="10" t="s">
        <v>20</v>
      </c>
      <c r="B28" s="11">
        <v>0.4</v>
      </c>
      <c r="C28" s="11">
        <v>0.1</v>
      </c>
      <c r="Q28" s="6"/>
      <c r="R28" s="5"/>
      <c r="S28" s="5"/>
      <c r="T28" s="5"/>
      <c r="U28" s="5"/>
      <c r="V28" s="5"/>
    </row>
    <row r="29" spans="1:22" x14ac:dyDescent="0.2">
      <c r="A29" s="10" t="s">
        <v>21</v>
      </c>
      <c r="B29" s="11">
        <v>0.3</v>
      </c>
      <c r="C29" s="11">
        <v>0</v>
      </c>
    </row>
    <row r="30" spans="1:22" x14ac:dyDescent="0.2">
      <c r="A30" s="1" t="s">
        <v>7</v>
      </c>
    </row>
    <row r="31" spans="1:22" x14ac:dyDescent="0.2">
      <c r="B31" s="3" t="s">
        <v>2</v>
      </c>
      <c r="C31" s="3" t="s">
        <v>3</v>
      </c>
      <c r="D31" s="3"/>
      <c r="E31" s="3"/>
      <c r="F31" s="3"/>
      <c r="G31" s="3" t="s">
        <v>5</v>
      </c>
    </row>
    <row r="32" spans="1:22" x14ac:dyDescent="0.2">
      <c r="A32" s="10" t="s">
        <v>14</v>
      </c>
      <c r="B32" s="8">
        <v>0.1</v>
      </c>
      <c r="C32" s="8">
        <v>1</v>
      </c>
    </row>
    <row r="33" spans="1:4" x14ac:dyDescent="0.2">
      <c r="A33" s="10" t="s">
        <v>15</v>
      </c>
      <c r="B33" s="9">
        <v>0.3</v>
      </c>
      <c r="C33" s="9">
        <v>1</v>
      </c>
    </row>
    <row r="34" spans="1:4" x14ac:dyDescent="0.2">
      <c r="A34" s="10" t="s">
        <v>16</v>
      </c>
      <c r="B34" s="9">
        <v>0.3</v>
      </c>
      <c r="C34" s="9">
        <v>1</v>
      </c>
      <c r="D34" s="4"/>
    </row>
    <row r="35" spans="1:4" x14ac:dyDescent="0.2">
      <c r="A35" s="10" t="s">
        <v>17</v>
      </c>
      <c r="B35" s="9">
        <v>0.3</v>
      </c>
      <c r="C35" s="9">
        <v>1</v>
      </c>
    </row>
    <row r="36" spans="1:4" x14ac:dyDescent="0.2">
      <c r="A36" s="10" t="s">
        <v>18</v>
      </c>
      <c r="B36" s="9">
        <v>0.2</v>
      </c>
      <c r="C36" s="9">
        <v>0.9</v>
      </c>
    </row>
    <row r="37" spans="1:4" x14ac:dyDescent="0.2">
      <c r="A37" s="10" t="s">
        <v>19</v>
      </c>
      <c r="B37" s="9">
        <v>0.3</v>
      </c>
      <c r="C37" s="9">
        <v>1</v>
      </c>
    </row>
    <row r="38" spans="1:4" x14ac:dyDescent="0.2">
      <c r="A38" s="10" t="s">
        <v>20</v>
      </c>
      <c r="B38" s="9">
        <v>0.1</v>
      </c>
      <c r="C38" s="9">
        <v>1</v>
      </c>
    </row>
    <row r="39" spans="1:4" x14ac:dyDescent="0.2">
      <c r="A39" s="10" t="s">
        <v>21</v>
      </c>
      <c r="B39" s="9">
        <v>0.2</v>
      </c>
      <c r="C39" s="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Devineni</dc:creator>
  <cp:lastModifiedBy>Anita Devineni</cp:lastModifiedBy>
  <dcterms:created xsi:type="dcterms:W3CDTF">2021-04-10T21:09:31Z</dcterms:created>
  <dcterms:modified xsi:type="dcterms:W3CDTF">2021-09-05T23:39:09Z</dcterms:modified>
</cp:coreProperties>
</file>