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Axel lab stuff/manuscripts/taste activation paper/data for figures/learning/"/>
    </mc:Choice>
  </mc:AlternateContent>
  <xr:revisionPtr revIDLastSave="0" documentId="13_ncr:1_{F444B37F-6A12-9F4F-AF86-7A5B71A36EF6}" xr6:coauthVersionLast="47" xr6:coauthVersionMax="47" xr10:uidLastSave="{00000000-0000-0000-0000-000000000000}"/>
  <bookViews>
    <workbookView xWindow="8180" yWindow="500" windowWidth="25040" windowHeight="13580" activeTab="2" xr2:uid="{70BC562B-561D-9542-B4D5-3786B763790F}"/>
  </bookViews>
  <sheets>
    <sheet name="Gal4 ctrl" sheetId="1" r:id="rId1"/>
    <sheet name="UAS ctrl" sheetId="2" r:id="rId2"/>
    <sheet name="expt" sheetId="3" r:id="rId3"/>
    <sheet name="pooled" sheetId="4" r:id="rId4"/>
    <sheet name="pooled2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5" l="1"/>
  <c r="C6" i="5"/>
  <c r="D6" i="5"/>
  <c r="F6" i="5"/>
  <c r="G6" i="5"/>
  <c r="H6" i="5"/>
  <c r="AQ71" i="3"/>
  <c r="AP71" i="3"/>
  <c r="AO71" i="3"/>
  <c r="AN71" i="3"/>
  <c r="AM71" i="3"/>
  <c r="AL71" i="3"/>
  <c r="AK71" i="3"/>
  <c r="AJ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AQ71" i="2"/>
  <c r="AP71" i="2"/>
  <c r="AO71" i="2"/>
  <c r="AN71" i="2"/>
  <c r="AM71" i="2"/>
  <c r="AL71" i="2"/>
  <c r="AK71" i="2"/>
  <c r="AJ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AQ71" i="1"/>
  <c r="AP71" i="1"/>
  <c r="AO71" i="1"/>
  <c r="AN71" i="1"/>
  <c r="AM71" i="1"/>
  <c r="AL71" i="1"/>
  <c r="AK71" i="1"/>
  <c r="AJ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C71" i="1"/>
  <c r="C70" i="1"/>
  <c r="L10" i="5"/>
  <c r="G17" i="5"/>
  <c r="F17" i="5"/>
  <c r="C17" i="5"/>
  <c r="B17" i="5"/>
  <c r="AJ69" i="2" l="1"/>
  <c r="AK69" i="2"/>
  <c r="AL69" i="2"/>
  <c r="AM69" i="2"/>
  <c r="AN69" i="2"/>
  <c r="AO69" i="2"/>
  <c r="AP69" i="2"/>
  <c r="AQ69" i="2"/>
  <c r="AJ70" i="2"/>
  <c r="AK70" i="2"/>
  <c r="AL70" i="2"/>
  <c r="AM70" i="2"/>
  <c r="AN70" i="2"/>
  <c r="AO70" i="2"/>
  <c r="AP70" i="2"/>
  <c r="AQ70" i="2"/>
  <c r="AQ70" i="3"/>
  <c r="AP70" i="3"/>
  <c r="AO70" i="3"/>
  <c r="AN70" i="3"/>
  <c r="AM70" i="3"/>
  <c r="AL70" i="3"/>
  <c r="AK70" i="3"/>
  <c r="AJ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AQ69" i="3"/>
  <c r="AP69" i="3"/>
  <c r="AO69" i="3"/>
  <c r="AN69" i="3"/>
  <c r="AM69" i="3"/>
  <c r="AL69" i="3"/>
  <c r="AK69" i="3"/>
  <c r="AJ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AQ70" i="1"/>
  <c r="AP70" i="1"/>
  <c r="AO70" i="1"/>
  <c r="AN70" i="1"/>
  <c r="AM70" i="1"/>
  <c r="AL70" i="1"/>
  <c r="AK70" i="1"/>
  <c r="AJ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AQ69" i="1"/>
  <c r="AP69" i="1"/>
  <c r="AO69" i="1"/>
  <c r="AN69" i="1"/>
  <c r="AM69" i="1"/>
  <c r="AL69" i="1"/>
  <c r="AK69" i="1"/>
  <c r="AJ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5" i="5" l="1"/>
  <c r="B10" i="5" s="1"/>
  <c r="K10" i="5" s="1"/>
  <c r="J10" i="5" s="1"/>
  <c r="F5" i="5"/>
  <c r="F10" i="5" s="1"/>
  <c r="G4" i="5"/>
  <c r="C4" i="5"/>
  <c r="C5" i="5"/>
  <c r="C10" i="5" s="1"/>
  <c r="G5" i="5"/>
  <c r="G10" i="5" s="1"/>
  <c r="D4" i="5"/>
  <c r="H4" i="5"/>
  <c r="D5" i="5"/>
  <c r="D10" i="5" s="1"/>
  <c r="H5" i="5"/>
  <c r="H10" i="5" s="1"/>
  <c r="F4" i="5"/>
  <c r="B4" i="5"/>
  <c r="P39" i="4"/>
  <c r="Q39" i="4"/>
  <c r="R39" i="4"/>
  <c r="T39" i="4"/>
  <c r="U39" i="4"/>
  <c r="V39" i="4"/>
  <c r="X39" i="4"/>
  <c r="Y39" i="4"/>
  <c r="Z39" i="4"/>
  <c r="AB39" i="4"/>
  <c r="AC39" i="4"/>
  <c r="AD39" i="4"/>
  <c r="P40" i="4"/>
  <c r="Q40" i="4"/>
  <c r="R40" i="4"/>
  <c r="T40" i="4"/>
  <c r="U40" i="4"/>
  <c r="V40" i="4"/>
  <c r="X40" i="4"/>
  <c r="Y40" i="4"/>
  <c r="Z40" i="4"/>
  <c r="AB40" i="4"/>
  <c r="AC40" i="4"/>
  <c r="AD40" i="4"/>
  <c r="P41" i="4"/>
  <c r="Q41" i="4"/>
  <c r="R41" i="4"/>
  <c r="T41" i="4"/>
  <c r="U41" i="4"/>
  <c r="V41" i="4"/>
  <c r="X41" i="4"/>
  <c r="Y41" i="4"/>
  <c r="Z41" i="4"/>
  <c r="AB41" i="4"/>
  <c r="AC41" i="4"/>
  <c r="AD41" i="4"/>
  <c r="P42" i="4"/>
  <c r="Q42" i="4"/>
  <c r="R42" i="4"/>
  <c r="T42" i="4"/>
  <c r="U42" i="4"/>
  <c r="V42" i="4"/>
  <c r="X42" i="4"/>
  <c r="Y42" i="4"/>
  <c r="Z42" i="4"/>
  <c r="AB42" i="4"/>
  <c r="AC42" i="4"/>
  <c r="AD42" i="4"/>
  <c r="P43" i="4"/>
  <c r="Q43" i="4"/>
  <c r="R43" i="4"/>
  <c r="T43" i="4"/>
  <c r="U43" i="4"/>
  <c r="V43" i="4"/>
  <c r="X43" i="4"/>
  <c r="Y43" i="4"/>
  <c r="Z43" i="4"/>
  <c r="AB43" i="4"/>
  <c r="AC43" i="4"/>
  <c r="AD43" i="4"/>
  <c r="P44" i="4"/>
  <c r="Q44" i="4"/>
  <c r="R44" i="4"/>
  <c r="T44" i="4"/>
  <c r="U44" i="4"/>
  <c r="V44" i="4"/>
  <c r="X44" i="4"/>
  <c r="Y44" i="4"/>
  <c r="Z44" i="4"/>
  <c r="AB44" i="4"/>
  <c r="AC44" i="4"/>
  <c r="AD44" i="4"/>
  <c r="P45" i="4"/>
  <c r="Q45" i="4"/>
  <c r="R45" i="4"/>
  <c r="T45" i="4"/>
  <c r="U45" i="4"/>
  <c r="V45" i="4"/>
  <c r="X45" i="4"/>
  <c r="Y45" i="4"/>
  <c r="Z45" i="4"/>
  <c r="AB45" i="4"/>
  <c r="AC45" i="4"/>
  <c r="AD45" i="4"/>
  <c r="P46" i="4"/>
  <c r="Q46" i="4"/>
  <c r="R46" i="4"/>
  <c r="T46" i="4"/>
  <c r="U46" i="4"/>
  <c r="V46" i="4"/>
  <c r="X46" i="4"/>
  <c r="Y46" i="4"/>
  <c r="Z46" i="4"/>
  <c r="AB46" i="4"/>
  <c r="AC46" i="4"/>
  <c r="AD46" i="4"/>
  <c r="P47" i="4"/>
  <c r="Q47" i="4"/>
  <c r="R47" i="4"/>
  <c r="T47" i="4"/>
  <c r="U47" i="4"/>
  <c r="V47" i="4"/>
  <c r="X47" i="4"/>
  <c r="Y47" i="4"/>
  <c r="Z47" i="4"/>
  <c r="AB47" i="4"/>
  <c r="AC47" i="4"/>
  <c r="AD47" i="4"/>
  <c r="P48" i="4"/>
  <c r="Q48" i="4"/>
  <c r="R48" i="4"/>
  <c r="T48" i="4"/>
  <c r="U48" i="4"/>
  <c r="V48" i="4"/>
  <c r="X48" i="4"/>
  <c r="Y48" i="4"/>
  <c r="Z48" i="4"/>
  <c r="AB48" i="4"/>
  <c r="AC48" i="4"/>
  <c r="AD48" i="4"/>
  <c r="P49" i="4"/>
  <c r="Q49" i="4"/>
  <c r="R49" i="4"/>
  <c r="T49" i="4"/>
  <c r="U49" i="4"/>
  <c r="V49" i="4"/>
  <c r="X49" i="4"/>
  <c r="Y49" i="4"/>
  <c r="Z49" i="4"/>
  <c r="AB49" i="4"/>
  <c r="AC49" i="4"/>
  <c r="AD49" i="4"/>
  <c r="P50" i="4"/>
  <c r="Q50" i="4"/>
  <c r="R50" i="4"/>
  <c r="T50" i="4"/>
  <c r="U50" i="4"/>
  <c r="V50" i="4"/>
  <c r="X50" i="4"/>
  <c r="Y50" i="4"/>
  <c r="Z50" i="4"/>
  <c r="AB50" i="4"/>
  <c r="AC50" i="4"/>
  <c r="AD50" i="4"/>
  <c r="P51" i="4"/>
  <c r="Q51" i="4"/>
  <c r="R51" i="4"/>
  <c r="T51" i="4"/>
  <c r="U51" i="4"/>
  <c r="V51" i="4"/>
  <c r="X51" i="4"/>
  <c r="Y51" i="4"/>
  <c r="Z51" i="4"/>
  <c r="AB51" i="4"/>
  <c r="AC51" i="4"/>
  <c r="AD51" i="4"/>
  <c r="P52" i="4"/>
  <c r="Q52" i="4"/>
  <c r="R52" i="4"/>
  <c r="T52" i="4"/>
  <c r="U52" i="4"/>
  <c r="V52" i="4"/>
  <c r="X52" i="4"/>
  <c r="Y52" i="4"/>
  <c r="Z52" i="4"/>
  <c r="AB52" i="4"/>
  <c r="AC52" i="4"/>
  <c r="AD52" i="4"/>
  <c r="P53" i="4"/>
  <c r="Q53" i="4"/>
  <c r="R53" i="4"/>
  <c r="T53" i="4"/>
  <c r="U53" i="4"/>
  <c r="V53" i="4"/>
  <c r="X53" i="4"/>
  <c r="Y53" i="4"/>
  <c r="Z53" i="4"/>
  <c r="AB53" i="4"/>
  <c r="AC53" i="4"/>
  <c r="AD53" i="4"/>
  <c r="P54" i="4"/>
  <c r="Q54" i="4"/>
  <c r="R54" i="4"/>
  <c r="T54" i="4"/>
  <c r="U54" i="4"/>
  <c r="V54" i="4"/>
  <c r="X54" i="4"/>
  <c r="Y54" i="4"/>
  <c r="Z54" i="4"/>
  <c r="AB54" i="4"/>
  <c r="AC54" i="4"/>
  <c r="AD54" i="4"/>
  <c r="P55" i="4"/>
  <c r="Q55" i="4"/>
  <c r="R55" i="4"/>
  <c r="T55" i="4"/>
  <c r="U55" i="4"/>
  <c r="V55" i="4"/>
  <c r="X55" i="4"/>
  <c r="Y55" i="4"/>
  <c r="Z55" i="4"/>
  <c r="AB55" i="4"/>
  <c r="AC55" i="4"/>
  <c r="AD55" i="4"/>
  <c r="P56" i="4"/>
  <c r="Q56" i="4"/>
  <c r="R56" i="4"/>
  <c r="T56" i="4"/>
  <c r="U56" i="4"/>
  <c r="V56" i="4"/>
  <c r="X56" i="4"/>
  <c r="Y56" i="4"/>
  <c r="Z56" i="4"/>
  <c r="AB56" i="4"/>
  <c r="AC56" i="4"/>
  <c r="AD56" i="4"/>
  <c r="P57" i="4"/>
  <c r="Q57" i="4"/>
  <c r="R57" i="4"/>
  <c r="T57" i="4"/>
  <c r="U57" i="4"/>
  <c r="V57" i="4"/>
  <c r="X57" i="4"/>
  <c r="Y57" i="4"/>
  <c r="Z57" i="4"/>
  <c r="AB57" i="4"/>
  <c r="AC57" i="4"/>
  <c r="AD57" i="4"/>
  <c r="P58" i="4"/>
  <c r="Q58" i="4"/>
  <c r="R58" i="4"/>
  <c r="T58" i="4"/>
  <c r="U58" i="4"/>
  <c r="V58" i="4"/>
  <c r="X58" i="4"/>
  <c r="Y58" i="4"/>
  <c r="Z58" i="4"/>
  <c r="AB58" i="4"/>
  <c r="AC58" i="4"/>
  <c r="AD58" i="4"/>
  <c r="P59" i="4"/>
  <c r="Q59" i="4"/>
  <c r="R59" i="4"/>
  <c r="T59" i="4"/>
  <c r="U59" i="4"/>
  <c r="V59" i="4"/>
  <c r="X59" i="4"/>
  <c r="Y59" i="4"/>
  <c r="Z59" i="4"/>
  <c r="AB59" i="4"/>
  <c r="AC59" i="4"/>
  <c r="AD59" i="4"/>
  <c r="P60" i="4"/>
  <c r="Q60" i="4"/>
  <c r="R60" i="4"/>
  <c r="T60" i="4"/>
  <c r="U60" i="4"/>
  <c r="V60" i="4"/>
  <c r="X60" i="4"/>
  <c r="Y60" i="4"/>
  <c r="Z60" i="4"/>
  <c r="AB60" i="4"/>
  <c r="AC60" i="4"/>
  <c r="AD60" i="4"/>
  <c r="P61" i="4"/>
  <c r="Q61" i="4"/>
  <c r="R61" i="4"/>
  <c r="T61" i="4"/>
  <c r="U61" i="4"/>
  <c r="V61" i="4"/>
  <c r="X61" i="4"/>
  <c r="Y61" i="4"/>
  <c r="Z61" i="4"/>
  <c r="AB61" i="4"/>
  <c r="AC61" i="4"/>
  <c r="AD61" i="4"/>
  <c r="P62" i="4"/>
  <c r="Q62" i="4"/>
  <c r="R62" i="4"/>
  <c r="T62" i="4"/>
  <c r="U62" i="4"/>
  <c r="V62" i="4"/>
  <c r="X62" i="4"/>
  <c r="Y62" i="4"/>
  <c r="Z62" i="4"/>
  <c r="AB62" i="4"/>
  <c r="AC62" i="4"/>
  <c r="AD62" i="4"/>
  <c r="P63" i="4"/>
  <c r="Q63" i="4"/>
  <c r="R63" i="4"/>
  <c r="T63" i="4"/>
  <c r="U63" i="4"/>
  <c r="V63" i="4"/>
  <c r="X63" i="4"/>
  <c r="Y63" i="4"/>
  <c r="Z63" i="4"/>
  <c r="AB63" i="4"/>
  <c r="AC63" i="4"/>
  <c r="AD63" i="4"/>
  <c r="P64" i="4"/>
  <c r="Q64" i="4"/>
  <c r="R64" i="4"/>
  <c r="T64" i="4"/>
  <c r="U64" i="4"/>
  <c r="V64" i="4"/>
  <c r="X64" i="4"/>
  <c r="Y64" i="4"/>
  <c r="Z64" i="4"/>
  <c r="AB64" i="4"/>
  <c r="AC64" i="4"/>
  <c r="AD64" i="4"/>
  <c r="P65" i="4"/>
  <c r="Q65" i="4"/>
  <c r="R65" i="4"/>
  <c r="T65" i="4"/>
  <c r="U65" i="4"/>
  <c r="V65" i="4"/>
  <c r="X65" i="4"/>
  <c r="Y65" i="4"/>
  <c r="Z65" i="4"/>
  <c r="AB65" i="4"/>
  <c r="AC65" i="4"/>
  <c r="AD65" i="4"/>
  <c r="P66" i="4"/>
  <c r="Q66" i="4"/>
  <c r="R66" i="4"/>
  <c r="T66" i="4"/>
  <c r="U66" i="4"/>
  <c r="V66" i="4"/>
  <c r="X66" i="4"/>
  <c r="Y66" i="4"/>
  <c r="Z66" i="4"/>
  <c r="AB66" i="4"/>
  <c r="AC66" i="4"/>
  <c r="AD66" i="4"/>
  <c r="P67" i="4"/>
  <c r="Q67" i="4"/>
  <c r="R67" i="4"/>
  <c r="T67" i="4"/>
  <c r="U67" i="4"/>
  <c r="V67" i="4"/>
  <c r="X67" i="4"/>
  <c r="Y67" i="4"/>
  <c r="Z67" i="4"/>
  <c r="AB67" i="4"/>
  <c r="AC67" i="4"/>
  <c r="AD67" i="4"/>
  <c r="P68" i="4"/>
  <c r="Q68" i="4"/>
  <c r="R68" i="4"/>
  <c r="T68" i="4"/>
  <c r="U68" i="4"/>
  <c r="V68" i="4"/>
  <c r="X68" i="4"/>
  <c r="Y68" i="4"/>
  <c r="Z68" i="4"/>
  <c r="AB68" i="4"/>
  <c r="AC68" i="4"/>
  <c r="AD68" i="4"/>
  <c r="X4" i="4" l="1"/>
  <c r="X5" i="4"/>
  <c r="Y5" i="4"/>
  <c r="Z5" i="4"/>
  <c r="AB5" i="4"/>
  <c r="AC5" i="4"/>
  <c r="AD5" i="4"/>
  <c r="X6" i="4"/>
  <c r="Y6" i="4"/>
  <c r="Z6" i="4"/>
  <c r="AB6" i="4"/>
  <c r="AC6" i="4"/>
  <c r="AD6" i="4"/>
  <c r="X7" i="4"/>
  <c r="Y7" i="4"/>
  <c r="Z7" i="4"/>
  <c r="AB7" i="4"/>
  <c r="AC7" i="4"/>
  <c r="AD7" i="4"/>
  <c r="X8" i="4"/>
  <c r="Y8" i="4"/>
  <c r="Z8" i="4"/>
  <c r="AB8" i="4"/>
  <c r="AC8" i="4"/>
  <c r="AD8" i="4"/>
  <c r="X9" i="4"/>
  <c r="Y9" i="4"/>
  <c r="Z9" i="4"/>
  <c r="AB9" i="4"/>
  <c r="AC9" i="4"/>
  <c r="AD9" i="4"/>
  <c r="X10" i="4"/>
  <c r="Y10" i="4"/>
  <c r="Z10" i="4"/>
  <c r="AB10" i="4"/>
  <c r="AC10" i="4"/>
  <c r="AD10" i="4"/>
  <c r="X11" i="4"/>
  <c r="Y11" i="4"/>
  <c r="Z11" i="4"/>
  <c r="AB11" i="4"/>
  <c r="AC11" i="4"/>
  <c r="AD11" i="4"/>
  <c r="X12" i="4"/>
  <c r="Y12" i="4"/>
  <c r="Z12" i="4"/>
  <c r="AB12" i="4"/>
  <c r="AC12" i="4"/>
  <c r="AD12" i="4"/>
  <c r="X13" i="4"/>
  <c r="Y13" i="4"/>
  <c r="Z13" i="4"/>
  <c r="AB13" i="4"/>
  <c r="AC13" i="4"/>
  <c r="AD13" i="4"/>
  <c r="X14" i="4"/>
  <c r="Y14" i="4"/>
  <c r="Z14" i="4"/>
  <c r="AB14" i="4"/>
  <c r="AC14" i="4"/>
  <c r="AD14" i="4"/>
  <c r="X15" i="4"/>
  <c r="Y15" i="4"/>
  <c r="Z15" i="4"/>
  <c r="AB15" i="4"/>
  <c r="AC15" i="4"/>
  <c r="AD15" i="4"/>
  <c r="X16" i="4"/>
  <c r="Y16" i="4"/>
  <c r="Z16" i="4"/>
  <c r="AB16" i="4"/>
  <c r="AC16" i="4"/>
  <c r="AD16" i="4"/>
  <c r="X17" i="4"/>
  <c r="Y17" i="4"/>
  <c r="Z17" i="4"/>
  <c r="AB17" i="4"/>
  <c r="AC17" i="4"/>
  <c r="AD17" i="4"/>
  <c r="X18" i="4"/>
  <c r="Y18" i="4"/>
  <c r="Z18" i="4"/>
  <c r="AB18" i="4"/>
  <c r="AC18" i="4"/>
  <c r="AD18" i="4"/>
  <c r="X19" i="4"/>
  <c r="Y19" i="4"/>
  <c r="Z19" i="4"/>
  <c r="AB19" i="4"/>
  <c r="AC19" i="4"/>
  <c r="AD19" i="4"/>
  <c r="X20" i="4"/>
  <c r="Y20" i="4"/>
  <c r="Z20" i="4"/>
  <c r="AB20" i="4"/>
  <c r="AC20" i="4"/>
  <c r="AD20" i="4"/>
  <c r="X21" i="4"/>
  <c r="Y21" i="4"/>
  <c r="Z21" i="4"/>
  <c r="AB21" i="4"/>
  <c r="AC21" i="4"/>
  <c r="AD21" i="4"/>
  <c r="X22" i="4"/>
  <c r="Y22" i="4"/>
  <c r="Z22" i="4"/>
  <c r="AB22" i="4"/>
  <c r="AC22" i="4"/>
  <c r="AD22" i="4"/>
  <c r="X23" i="4"/>
  <c r="Y23" i="4"/>
  <c r="Z23" i="4"/>
  <c r="AB23" i="4"/>
  <c r="AC23" i="4"/>
  <c r="AD23" i="4"/>
  <c r="X24" i="4"/>
  <c r="Y24" i="4"/>
  <c r="Z24" i="4"/>
  <c r="AB24" i="4"/>
  <c r="AC24" i="4"/>
  <c r="AD24" i="4"/>
  <c r="X25" i="4"/>
  <c r="Y25" i="4"/>
  <c r="Z25" i="4"/>
  <c r="AB25" i="4"/>
  <c r="AC25" i="4"/>
  <c r="AD25" i="4"/>
  <c r="X26" i="4"/>
  <c r="Y26" i="4"/>
  <c r="Z26" i="4"/>
  <c r="AB26" i="4"/>
  <c r="AC26" i="4"/>
  <c r="AD26" i="4"/>
  <c r="X27" i="4"/>
  <c r="Y27" i="4"/>
  <c r="Z27" i="4"/>
  <c r="AB27" i="4"/>
  <c r="AC27" i="4"/>
  <c r="AD27" i="4"/>
  <c r="X28" i="4"/>
  <c r="Y28" i="4"/>
  <c r="Z28" i="4"/>
  <c r="AB28" i="4"/>
  <c r="AC28" i="4"/>
  <c r="AD28" i="4"/>
  <c r="X29" i="4"/>
  <c r="Y29" i="4"/>
  <c r="Z29" i="4"/>
  <c r="AB29" i="4"/>
  <c r="AC29" i="4"/>
  <c r="AD29" i="4"/>
  <c r="X30" i="4"/>
  <c r="Y30" i="4"/>
  <c r="Z30" i="4"/>
  <c r="AB30" i="4"/>
  <c r="AC30" i="4"/>
  <c r="AD30" i="4"/>
  <c r="X31" i="4"/>
  <c r="Y31" i="4"/>
  <c r="Z31" i="4"/>
  <c r="AB31" i="4"/>
  <c r="AC31" i="4"/>
  <c r="AD31" i="4"/>
  <c r="X32" i="4"/>
  <c r="Y32" i="4"/>
  <c r="Z32" i="4"/>
  <c r="AB32" i="4"/>
  <c r="AC32" i="4"/>
  <c r="AD32" i="4"/>
  <c r="X33" i="4"/>
  <c r="Y33" i="4"/>
  <c r="Z33" i="4"/>
  <c r="AB33" i="4"/>
  <c r="AC33" i="4"/>
  <c r="AD33" i="4"/>
  <c r="X34" i="4"/>
  <c r="Y34" i="4"/>
  <c r="Z34" i="4"/>
  <c r="AB34" i="4"/>
  <c r="AC34" i="4"/>
  <c r="AD34" i="4"/>
  <c r="X35" i="4"/>
  <c r="Y35" i="4"/>
  <c r="Z35" i="4"/>
  <c r="AB35" i="4"/>
  <c r="AC35" i="4"/>
  <c r="AD35" i="4"/>
  <c r="X36" i="4"/>
  <c r="Y36" i="4"/>
  <c r="Z36" i="4"/>
  <c r="AB36" i="4"/>
  <c r="AC36" i="4"/>
  <c r="AD36" i="4"/>
  <c r="X37" i="4"/>
  <c r="Y37" i="4"/>
  <c r="Z37" i="4"/>
  <c r="AB37" i="4"/>
  <c r="AC37" i="4"/>
  <c r="AD37" i="4"/>
  <c r="X38" i="4"/>
  <c r="Y38" i="4"/>
  <c r="Z38" i="4"/>
  <c r="AB38" i="4"/>
  <c r="AC38" i="4"/>
  <c r="AD38" i="4"/>
  <c r="AD4" i="4"/>
  <c r="Z4" i="4"/>
  <c r="AC4" i="4"/>
  <c r="Y4" i="4"/>
  <c r="AB4" i="4"/>
  <c r="T5" i="4"/>
  <c r="U5" i="4"/>
  <c r="V5" i="4"/>
  <c r="T6" i="4"/>
  <c r="U6" i="4"/>
  <c r="V6" i="4"/>
  <c r="T7" i="4"/>
  <c r="U7" i="4"/>
  <c r="V7" i="4"/>
  <c r="T8" i="4"/>
  <c r="U8" i="4"/>
  <c r="V8" i="4"/>
  <c r="T9" i="4"/>
  <c r="U9" i="4"/>
  <c r="V9" i="4"/>
  <c r="T10" i="4"/>
  <c r="U10" i="4"/>
  <c r="V10" i="4"/>
  <c r="T11" i="4"/>
  <c r="U11" i="4"/>
  <c r="V11" i="4"/>
  <c r="T12" i="4"/>
  <c r="U12" i="4"/>
  <c r="V12" i="4"/>
  <c r="T13" i="4"/>
  <c r="U13" i="4"/>
  <c r="V13" i="4"/>
  <c r="T14" i="4"/>
  <c r="U14" i="4"/>
  <c r="V14" i="4"/>
  <c r="T15" i="4"/>
  <c r="U15" i="4"/>
  <c r="V15" i="4"/>
  <c r="T16" i="4"/>
  <c r="U16" i="4"/>
  <c r="V16" i="4"/>
  <c r="T17" i="4"/>
  <c r="U17" i="4"/>
  <c r="V17" i="4"/>
  <c r="T18" i="4"/>
  <c r="U18" i="4"/>
  <c r="V18" i="4"/>
  <c r="T19" i="4"/>
  <c r="U19" i="4"/>
  <c r="V19" i="4"/>
  <c r="T20" i="4"/>
  <c r="U20" i="4"/>
  <c r="V20" i="4"/>
  <c r="T21" i="4"/>
  <c r="U21" i="4"/>
  <c r="V21" i="4"/>
  <c r="T22" i="4"/>
  <c r="U22" i="4"/>
  <c r="V22" i="4"/>
  <c r="T23" i="4"/>
  <c r="U23" i="4"/>
  <c r="V23" i="4"/>
  <c r="T24" i="4"/>
  <c r="U24" i="4"/>
  <c r="V24" i="4"/>
  <c r="T25" i="4"/>
  <c r="U25" i="4"/>
  <c r="V25" i="4"/>
  <c r="T26" i="4"/>
  <c r="U26" i="4"/>
  <c r="V26" i="4"/>
  <c r="T27" i="4"/>
  <c r="U27" i="4"/>
  <c r="V27" i="4"/>
  <c r="T28" i="4"/>
  <c r="U28" i="4"/>
  <c r="V28" i="4"/>
  <c r="T29" i="4"/>
  <c r="U29" i="4"/>
  <c r="V29" i="4"/>
  <c r="T30" i="4"/>
  <c r="U30" i="4"/>
  <c r="V30" i="4"/>
  <c r="T31" i="4"/>
  <c r="U31" i="4"/>
  <c r="V31" i="4"/>
  <c r="T32" i="4"/>
  <c r="U32" i="4"/>
  <c r="V32" i="4"/>
  <c r="T33" i="4"/>
  <c r="U33" i="4"/>
  <c r="V33" i="4"/>
  <c r="T34" i="4"/>
  <c r="U34" i="4"/>
  <c r="V34" i="4"/>
  <c r="T35" i="4"/>
  <c r="U35" i="4"/>
  <c r="V35" i="4"/>
  <c r="T36" i="4"/>
  <c r="U36" i="4"/>
  <c r="V36" i="4"/>
  <c r="T37" i="4"/>
  <c r="U37" i="4"/>
  <c r="V37" i="4"/>
  <c r="T38" i="4"/>
  <c r="U38" i="4"/>
  <c r="V38" i="4"/>
  <c r="V4" i="4"/>
  <c r="U4" i="4"/>
  <c r="T4" i="4"/>
  <c r="P5" i="4"/>
  <c r="Q5" i="4"/>
  <c r="R5" i="4"/>
  <c r="P6" i="4"/>
  <c r="Q6" i="4"/>
  <c r="R6" i="4"/>
  <c r="P7" i="4"/>
  <c r="Q7" i="4"/>
  <c r="R7" i="4"/>
  <c r="P8" i="4"/>
  <c r="Q8" i="4"/>
  <c r="R8" i="4"/>
  <c r="P9" i="4"/>
  <c r="Q9" i="4"/>
  <c r="R9" i="4"/>
  <c r="P10" i="4"/>
  <c r="Q10" i="4"/>
  <c r="R10" i="4"/>
  <c r="P11" i="4"/>
  <c r="Q11" i="4"/>
  <c r="R11" i="4"/>
  <c r="P12" i="4"/>
  <c r="Q12" i="4"/>
  <c r="R12" i="4"/>
  <c r="P13" i="4"/>
  <c r="Q13" i="4"/>
  <c r="R13" i="4"/>
  <c r="P14" i="4"/>
  <c r="Q14" i="4"/>
  <c r="R14" i="4"/>
  <c r="P15" i="4"/>
  <c r="Q15" i="4"/>
  <c r="R15" i="4"/>
  <c r="P16" i="4"/>
  <c r="Q16" i="4"/>
  <c r="R16" i="4"/>
  <c r="P17" i="4"/>
  <c r="Q17" i="4"/>
  <c r="R17" i="4"/>
  <c r="P18" i="4"/>
  <c r="Q18" i="4"/>
  <c r="R18" i="4"/>
  <c r="P19" i="4"/>
  <c r="Q19" i="4"/>
  <c r="R19" i="4"/>
  <c r="P20" i="4"/>
  <c r="Q20" i="4"/>
  <c r="R20" i="4"/>
  <c r="P21" i="4"/>
  <c r="Q21" i="4"/>
  <c r="R21" i="4"/>
  <c r="P22" i="4"/>
  <c r="Q22" i="4"/>
  <c r="R22" i="4"/>
  <c r="P23" i="4"/>
  <c r="Q23" i="4"/>
  <c r="R23" i="4"/>
  <c r="P24" i="4"/>
  <c r="Q24" i="4"/>
  <c r="R24" i="4"/>
  <c r="P25" i="4"/>
  <c r="Q25" i="4"/>
  <c r="R25" i="4"/>
  <c r="P26" i="4"/>
  <c r="Q26" i="4"/>
  <c r="R26" i="4"/>
  <c r="P27" i="4"/>
  <c r="Q27" i="4"/>
  <c r="R27" i="4"/>
  <c r="P28" i="4"/>
  <c r="Q28" i="4"/>
  <c r="R28" i="4"/>
  <c r="P29" i="4"/>
  <c r="Q29" i="4"/>
  <c r="R29" i="4"/>
  <c r="P30" i="4"/>
  <c r="Q30" i="4"/>
  <c r="R30" i="4"/>
  <c r="P31" i="4"/>
  <c r="Q31" i="4"/>
  <c r="R31" i="4"/>
  <c r="P32" i="4"/>
  <c r="Q32" i="4"/>
  <c r="R32" i="4"/>
  <c r="P33" i="4"/>
  <c r="Q33" i="4"/>
  <c r="R33" i="4"/>
  <c r="P34" i="4"/>
  <c r="Q34" i="4"/>
  <c r="R34" i="4"/>
  <c r="P35" i="4"/>
  <c r="Q35" i="4"/>
  <c r="R35" i="4"/>
  <c r="P36" i="4"/>
  <c r="Q36" i="4"/>
  <c r="R36" i="4"/>
  <c r="P37" i="4"/>
  <c r="Q37" i="4"/>
  <c r="R37" i="4"/>
  <c r="P38" i="4"/>
  <c r="Q38" i="4"/>
  <c r="R38" i="4"/>
  <c r="R4" i="4"/>
  <c r="Q4" i="4"/>
  <c r="P4" i="4"/>
</calcChain>
</file>

<file path=xl/sharedStrings.xml><?xml version="1.0" encoding="utf-8"?>
<sst xmlns="http://schemas.openxmlformats.org/spreadsheetml/2006/main" count="74" uniqueCount="21">
  <si>
    <t>time (sec)</t>
  </si>
  <si>
    <t>Gal4/+</t>
  </si>
  <si>
    <t>UAS/+</t>
  </si>
  <si>
    <t>Gal4/UAS</t>
  </si>
  <si>
    <t>avg</t>
  </si>
  <si>
    <t>err</t>
  </si>
  <si>
    <t>test1 + 2, PI over time</t>
  </si>
  <si>
    <t>test1 only, PI over time</t>
  </si>
  <si>
    <t>test1+2 combined</t>
  </si>
  <si>
    <t>test1 only</t>
  </si>
  <si>
    <t>pre-odor</t>
  </si>
  <si>
    <t>end of odor</t>
  </si>
  <si>
    <t>PI</t>
  </si>
  <si>
    <t>test1+test2</t>
  </si>
  <si>
    <t>diff from ctrls</t>
  </si>
  <si>
    <t>fed</t>
  </si>
  <si>
    <t>starved - from other workbook</t>
  </si>
  <si>
    <t>starved</t>
  </si>
  <si>
    <t>end of odor (10s)</t>
  </si>
  <si>
    <t>end of odor (5s)</t>
  </si>
  <si>
    <t xml:space="preserve">end of odor (10s)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</si>
</sst>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Test</a:t>
            </a:r>
            <a:r>
              <a:rPr lang="en-US" baseline="0"/>
              <a:t> 1 and 2 combined</a:t>
            </a:r>
            <a:endParaRPr lang="en-US"/>
          </a:p>
        </c:rich>
      </c:tx>
      <c:layout>
        <c:manualLayout>
          <c:xMode val="edge"/>
          <c:yMode val="edge"/>
          <c:x val="0.29363964119869629"/>
          <c:y val="3.97998830932159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pooled!$P$3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pooled!$T$4:$T$68</c:f>
                <c:numCache>
                  <c:formatCode>General</c:formatCode>
                  <c:ptCount val="65"/>
                  <c:pt idx="0">
                    <c:v>5.1156612259957414E-2</c:v>
                  </c:pt>
                  <c:pt idx="1">
                    <c:v>5.2454741096886623E-2</c:v>
                  </c:pt>
                  <c:pt idx="2">
                    <c:v>5.59653045969759E-2</c:v>
                  </c:pt>
                  <c:pt idx="3">
                    <c:v>3.6454803147981378E-2</c:v>
                  </c:pt>
                  <c:pt idx="4">
                    <c:v>3.1543351257287564E-2</c:v>
                  </c:pt>
                  <c:pt idx="5">
                    <c:v>2.9742311578635328E-2</c:v>
                  </c:pt>
                  <c:pt idx="6">
                    <c:v>2.8517519054809211E-2</c:v>
                  </c:pt>
                  <c:pt idx="7">
                    <c:v>3.8035126722872903E-2</c:v>
                  </c:pt>
                  <c:pt idx="8">
                    <c:v>4.2106792064762623E-2</c:v>
                  </c:pt>
                  <c:pt idx="9">
                    <c:v>4.1932618989126348E-2</c:v>
                  </c:pt>
                  <c:pt idx="10">
                    <c:v>3.6241173521516477E-2</c:v>
                  </c:pt>
                  <c:pt idx="11">
                    <c:v>3.0367151179353978E-2</c:v>
                  </c:pt>
                  <c:pt idx="12">
                    <c:v>3.8947341958833773E-2</c:v>
                  </c:pt>
                  <c:pt idx="13">
                    <c:v>5.3451797150631829E-2</c:v>
                  </c:pt>
                  <c:pt idx="14">
                    <c:v>5.4490199908485075E-2</c:v>
                  </c:pt>
                  <c:pt idx="15">
                    <c:v>4.538607296418315E-2</c:v>
                  </c:pt>
                  <c:pt idx="16">
                    <c:v>5.3135172458776858E-2</c:v>
                  </c:pt>
                  <c:pt idx="17">
                    <c:v>4.5620051057025053E-2</c:v>
                  </c:pt>
                  <c:pt idx="18">
                    <c:v>5.1625279978112372E-2</c:v>
                  </c:pt>
                  <c:pt idx="19">
                    <c:v>4.6960951091790853E-2</c:v>
                  </c:pt>
                  <c:pt idx="20">
                    <c:v>4.9338730059530711E-2</c:v>
                  </c:pt>
                  <c:pt idx="21">
                    <c:v>5.2459718211410288E-2</c:v>
                  </c:pt>
                  <c:pt idx="22">
                    <c:v>4.1541488437715289E-2</c:v>
                  </c:pt>
                  <c:pt idx="23">
                    <c:v>3.8944601629376484E-2</c:v>
                  </c:pt>
                  <c:pt idx="24">
                    <c:v>4.459398656008267E-2</c:v>
                  </c:pt>
                  <c:pt idx="25">
                    <c:v>6.5961515641569921E-2</c:v>
                  </c:pt>
                  <c:pt idx="26">
                    <c:v>7.1551388099269544E-2</c:v>
                  </c:pt>
                  <c:pt idx="27">
                    <c:v>5.8152216290516041E-2</c:v>
                  </c:pt>
                  <c:pt idx="28">
                    <c:v>3.8973347127182104E-2</c:v>
                  </c:pt>
                  <c:pt idx="29">
                    <c:v>4.3970015011641266E-2</c:v>
                  </c:pt>
                  <c:pt idx="30">
                    <c:v>4.5173571825100352E-2</c:v>
                  </c:pt>
                  <c:pt idx="31">
                    <c:v>5.370545130321773E-2</c:v>
                  </c:pt>
                  <c:pt idx="32">
                    <c:v>5.3570725512865139E-2</c:v>
                  </c:pt>
                  <c:pt idx="33">
                    <c:v>5.6051152135829521E-2</c:v>
                  </c:pt>
                  <c:pt idx="34">
                    <c:v>6.3552140924655651E-2</c:v>
                  </c:pt>
                  <c:pt idx="35">
                    <c:v>5.2231382782727792E-2</c:v>
                  </c:pt>
                  <c:pt idx="36">
                    <c:v>5.6384168726506617E-2</c:v>
                  </c:pt>
                  <c:pt idx="37">
                    <c:v>5.0685237315503472E-2</c:v>
                  </c:pt>
                  <c:pt idx="38">
                    <c:v>5.1204977306644299E-2</c:v>
                  </c:pt>
                  <c:pt idx="39">
                    <c:v>5.6835319390579363E-2</c:v>
                  </c:pt>
                  <c:pt idx="40">
                    <c:v>5.1122917920999891E-2</c:v>
                  </c:pt>
                  <c:pt idx="41">
                    <c:v>4.4443051968804118E-2</c:v>
                  </c:pt>
                  <c:pt idx="42">
                    <c:v>4.6594996844123798E-2</c:v>
                  </c:pt>
                  <c:pt idx="43">
                    <c:v>4.6919429358209377E-2</c:v>
                  </c:pt>
                  <c:pt idx="44">
                    <c:v>4.5547255020515855E-2</c:v>
                  </c:pt>
                  <c:pt idx="45">
                    <c:v>5.2628501901672273E-2</c:v>
                  </c:pt>
                  <c:pt idx="46">
                    <c:v>4.8089631808973715E-2</c:v>
                  </c:pt>
                  <c:pt idx="47">
                    <c:v>5.5497761111813849E-2</c:v>
                  </c:pt>
                  <c:pt idx="48">
                    <c:v>5.8901750519736874E-2</c:v>
                  </c:pt>
                  <c:pt idx="49">
                    <c:v>5.0426751699347606E-2</c:v>
                  </c:pt>
                  <c:pt idx="50">
                    <c:v>5.5699456585909572E-2</c:v>
                  </c:pt>
                  <c:pt idx="51">
                    <c:v>5.2054816544477099E-2</c:v>
                  </c:pt>
                  <c:pt idx="52">
                    <c:v>6.1008588906209131E-2</c:v>
                  </c:pt>
                  <c:pt idx="53">
                    <c:v>5.632535537356221E-2</c:v>
                  </c:pt>
                  <c:pt idx="54">
                    <c:v>4.8287910303371033E-2</c:v>
                  </c:pt>
                  <c:pt idx="55">
                    <c:v>5.1789689964064842E-2</c:v>
                  </c:pt>
                  <c:pt idx="56">
                    <c:v>4.3584281148661537E-2</c:v>
                  </c:pt>
                  <c:pt idx="57">
                    <c:v>4.5249368503463554E-2</c:v>
                  </c:pt>
                  <c:pt idx="58">
                    <c:v>4.7620957008836985E-2</c:v>
                  </c:pt>
                  <c:pt idx="59">
                    <c:v>4.483462573622414E-2</c:v>
                  </c:pt>
                  <c:pt idx="60">
                    <c:v>4.0189893281859956E-2</c:v>
                  </c:pt>
                  <c:pt idx="61">
                    <c:v>3.2010668350436963E-2</c:v>
                  </c:pt>
                  <c:pt idx="62">
                    <c:v>3.9367689823658986E-2</c:v>
                  </c:pt>
                  <c:pt idx="63">
                    <c:v>4.5865118313691361E-2</c:v>
                  </c:pt>
                  <c:pt idx="64">
                    <c:v>4.6647021956253969E-2</c:v>
                  </c:pt>
                </c:numCache>
              </c:numRef>
            </c:plus>
            <c:minus>
              <c:numRef>
                <c:f>pooled!$T$4:$T$68</c:f>
                <c:numCache>
                  <c:formatCode>General</c:formatCode>
                  <c:ptCount val="65"/>
                  <c:pt idx="0">
                    <c:v>5.1156612259957414E-2</c:v>
                  </c:pt>
                  <c:pt idx="1">
                    <c:v>5.2454741096886623E-2</c:v>
                  </c:pt>
                  <c:pt idx="2">
                    <c:v>5.59653045969759E-2</c:v>
                  </c:pt>
                  <c:pt idx="3">
                    <c:v>3.6454803147981378E-2</c:v>
                  </c:pt>
                  <c:pt idx="4">
                    <c:v>3.1543351257287564E-2</c:v>
                  </c:pt>
                  <c:pt idx="5">
                    <c:v>2.9742311578635328E-2</c:v>
                  </c:pt>
                  <c:pt idx="6">
                    <c:v>2.8517519054809211E-2</c:v>
                  </c:pt>
                  <c:pt idx="7">
                    <c:v>3.8035126722872903E-2</c:v>
                  </c:pt>
                  <c:pt idx="8">
                    <c:v>4.2106792064762623E-2</c:v>
                  </c:pt>
                  <c:pt idx="9">
                    <c:v>4.1932618989126348E-2</c:v>
                  </c:pt>
                  <c:pt idx="10">
                    <c:v>3.6241173521516477E-2</c:v>
                  </c:pt>
                  <c:pt idx="11">
                    <c:v>3.0367151179353978E-2</c:v>
                  </c:pt>
                  <c:pt idx="12">
                    <c:v>3.8947341958833773E-2</c:v>
                  </c:pt>
                  <c:pt idx="13">
                    <c:v>5.3451797150631829E-2</c:v>
                  </c:pt>
                  <c:pt idx="14">
                    <c:v>5.4490199908485075E-2</c:v>
                  </c:pt>
                  <c:pt idx="15">
                    <c:v>4.538607296418315E-2</c:v>
                  </c:pt>
                  <c:pt idx="16">
                    <c:v>5.3135172458776858E-2</c:v>
                  </c:pt>
                  <c:pt idx="17">
                    <c:v>4.5620051057025053E-2</c:v>
                  </c:pt>
                  <c:pt idx="18">
                    <c:v>5.1625279978112372E-2</c:v>
                  </c:pt>
                  <c:pt idx="19">
                    <c:v>4.6960951091790853E-2</c:v>
                  </c:pt>
                  <c:pt idx="20">
                    <c:v>4.9338730059530711E-2</c:v>
                  </c:pt>
                  <c:pt idx="21">
                    <c:v>5.2459718211410288E-2</c:v>
                  </c:pt>
                  <c:pt idx="22">
                    <c:v>4.1541488437715289E-2</c:v>
                  </c:pt>
                  <c:pt idx="23">
                    <c:v>3.8944601629376484E-2</c:v>
                  </c:pt>
                  <c:pt idx="24">
                    <c:v>4.459398656008267E-2</c:v>
                  </c:pt>
                  <c:pt idx="25">
                    <c:v>6.5961515641569921E-2</c:v>
                  </c:pt>
                  <c:pt idx="26">
                    <c:v>7.1551388099269544E-2</c:v>
                  </c:pt>
                  <c:pt idx="27">
                    <c:v>5.8152216290516041E-2</c:v>
                  </c:pt>
                  <c:pt idx="28">
                    <c:v>3.8973347127182104E-2</c:v>
                  </c:pt>
                  <c:pt idx="29">
                    <c:v>4.3970015011641266E-2</c:v>
                  </c:pt>
                  <c:pt idx="30">
                    <c:v>4.5173571825100352E-2</c:v>
                  </c:pt>
                  <c:pt idx="31">
                    <c:v>5.370545130321773E-2</c:v>
                  </c:pt>
                  <c:pt idx="32">
                    <c:v>5.3570725512865139E-2</c:v>
                  </c:pt>
                  <c:pt idx="33">
                    <c:v>5.6051152135829521E-2</c:v>
                  </c:pt>
                  <c:pt idx="34">
                    <c:v>6.3552140924655651E-2</c:v>
                  </c:pt>
                  <c:pt idx="35">
                    <c:v>5.2231382782727792E-2</c:v>
                  </c:pt>
                  <c:pt idx="36">
                    <c:v>5.6384168726506617E-2</c:v>
                  </c:pt>
                  <c:pt idx="37">
                    <c:v>5.0685237315503472E-2</c:v>
                  </c:pt>
                  <c:pt idx="38">
                    <c:v>5.1204977306644299E-2</c:v>
                  </c:pt>
                  <c:pt idx="39">
                    <c:v>5.6835319390579363E-2</c:v>
                  </c:pt>
                  <c:pt idx="40">
                    <c:v>5.1122917920999891E-2</c:v>
                  </c:pt>
                  <c:pt idx="41">
                    <c:v>4.4443051968804118E-2</c:v>
                  </c:pt>
                  <c:pt idx="42">
                    <c:v>4.6594996844123798E-2</c:v>
                  </c:pt>
                  <c:pt idx="43">
                    <c:v>4.6919429358209377E-2</c:v>
                  </c:pt>
                  <c:pt idx="44">
                    <c:v>4.5547255020515855E-2</c:v>
                  </c:pt>
                  <c:pt idx="45">
                    <c:v>5.2628501901672273E-2</c:v>
                  </c:pt>
                  <c:pt idx="46">
                    <c:v>4.8089631808973715E-2</c:v>
                  </c:pt>
                  <c:pt idx="47">
                    <c:v>5.5497761111813849E-2</c:v>
                  </c:pt>
                  <c:pt idx="48">
                    <c:v>5.8901750519736874E-2</c:v>
                  </c:pt>
                  <c:pt idx="49">
                    <c:v>5.0426751699347606E-2</c:v>
                  </c:pt>
                  <c:pt idx="50">
                    <c:v>5.5699456585909572E-2</c:v>
                  </c:pt>
                  <c:pt idx="51">
                    <c:v>5.2054816544477099E-2</c:v>
                  </c:pt>
                  <c:pt idx="52">
                    <c:v>6.1008588906209131E-2</c:v>
                  </c:pt>
                  <c:pt idx="53">
                    <c:v>5.632535537356221E-2</c:v>
                  </c:pt>
                  <c:pt idx="54">
                    <c:v>4.8287910303371033E-2</c:v>
                  </c:pt>
                  <c:pt idx="55">
                    <c:v>5.1789689964064842E-2</c:v>
                  </c:pt>
                  <c:pt idx="56">
                    <c:v>4.3584281148661537E-2</c:v>
                  </c:pt>
                  <c:pt idx="57">
                    <c:v>4.5249368503463554E-2</c:v>
                  </c:pt>
                  <c:pt idx="58">
                    <c:v>4.7620957008836985E-2</c:v>
                  </c:pt>
                  <c:pt idx="59">
                    <c:v>4.483462573622414E-2</c:v>
                  </c:pt>
                  <c:pt idx="60">
                    <c:v>4.0189893281859956E-2</c:v>
                  </c:pt>
                  <c:pt idx="61">
                    <c:v>3.2010668350436963E-2</c:v>
                  </c:pt>
                  <c:pt idx="62">
                    <c:v>3.9367689823658986E-2</c:v>
                  </c:pt>
                  <c:pt idx="63">
                    <c:v>4.5865118313691361E-2</c:v>
                  </c:pt>
                  <c:pt idx="64">
                    <c:v>4.6647021956253969E-2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pooled!$P$4:$P$68</c:f>
              <c:numCache>
                <c:formatCode>General</c:formatCode>
                <c:ptCount val="65"/>
                <c:pt idx="0">
                  <c:v>6.1206875000000001E-2</c:v>
                </c:pt>
                <c:pt idx="1">
                  <c:v>4.6105562499999996E-2</c:v>
                </c:pt>
                <c:pt idx="2">
                  <c:v>-5.5706249999999957E-3</c:v>
                </c:pt>
                <c:pt idx="3">
                  <c:v>-4.645437500000002E-3</c:v>
                </c:pt>
                <c:pt idx="4">
                  <c:v>6.929374999999998E-3</c:v>
                </c:pt>
                <c:pt idx="5">
                  <c:v>-1.2616249999999989E-3</c:v>
                </c:pt>
                <c:pt idx="6">
                  <c:v>4.8275437500000004E-2</c:v>
                </c:pt>
                <c:pt idx="7">
                  <c:v>5.5858499999999991E-2</c:v>
                </c:pt>
                <c:pt idx="8">
                  <c:v>3.7340812500000015E-2</c:v>
                </c:pt>
                <c:pt idx="9">
                  <c:v>7.1370625000000028E-3</c:v>
                </c:pt>
                <c:pt idx="10">
                  <c:v>3.2569999999999969E-3</c:v>
                </c:pt>
                <c:pt idx="11">
                  <c:v>1.1733562500000001E-2</c:v>
                </c:pt>
                <c:pt idx="12">
                  <c:v>1.2021E-2</c:v>
                </c:pt>
                <c:pt idx="13">
                  <c:v>2.8289375000000002E-2</c:v>
                </c:pt>
                <c:pt idx="14">
                  <c:v>3.6622500000000002E-2</c:v>
                </c:pt>
                <c:pt idx="15">
                  <c:v>2.3339812500000005E-2</c:v>
                </c:pt>
                <c:pt idx="16">
                  <c:v>2.1950374999999984E-2</c:v>
                </c:pt>
                <c:pt idx="17">
                  <c:v>1.5007062499999991E-2</c:v>
                </c:pt>
                <c:pt idx="18">
                  <c:v>-1.4848125000000018E-3</c:v>
                </c:pt>
                <c:pt idx="19">
                  <c:v>4.8947062499999985E-2</c:v>
                </c:pt>
                <c:pt idx="20">
                  <c:v>3.1496937499999995E-2</c:v>
                </c:pt>
                <c:pt idx="21">
                  <c:v>3.2247937500000004E-2</c:v>
                </c:pt>
                <c:pt idx="22">
                  <c:v>-5.3962499999999991E-3</c:v>
                </c:pt>
                <c:pt idx="23">
                  <c:v>-2.2812750000000003E-2</c:v>
                </c:pt>
                <c:pt idx="24">
                  <c:v>7.5347500000000067E-3</c:v>
                </c:pt>
                <c:pt idx="25">
                  <c:v>2.8368562499999993E-2</c:v>
                </c:pt>
                <c:pt idx="26">
                  <c:v>3.1433124999999992E-2</c:v>
                </c:pt>
                <c:pt idx="27">
                  <c:v>4.6566874999999994E-2</c:v>
                </c:pt>
                <c:pt idx="28">
                  <c:v>6.4016249999999997E-2</c:v>
                </c:pt>
                <c:pt idx="29">
                  <c:v>5.8780625000000003E-2</c:v>
                </c:pt>
                <c:pt idx="30">
                  <c:v>3.9303249999999998E-2</c:v>
                </c:pt>
                <c:pt idx="31">
                  <c:v>2.5877874999999995E-2</c:v>
                </c:pt>
                <c:pt idx="32">
                  <c:v>1.2914562500000008E-2</c:v>
                </c:pt>
                <c:pt idx="33">
                  <c:v>-2.7793937499999994E-2</c:v>
                </c:pt>
                <c:pt idx="34">
                  <c:v>1.6928750000000069E-3</c:v>
                </c:pt>
                <c:pt idx="35">
                  <c:v>-2.3770249999999996E-2</c:v>
                </c:pt>
                <c:pt idx="36">
                  <c:v>-3.6765249999999999E-2</c:v>
                </c:pt>
                <c:pt idx="37">
                  <c:v>1.7576937499999994E-2</c:v>
                </c:pt>
                <c:pt idx="38">
                  <c:v>5.6608374999999989E-2</c:v>
                </c:pt>
                <c:pt idx="39">
                  <c:v>7.8974749999999996E-2</c:v>
                </c:pt>
                <c:pt idx="40">
                  <c:v>7.7761874999999994E-2</c:v>
                </c:pt>
                <c:pt idx="41">
                  <c:v>4.0261812500000008E-2</c:v>
                </c:pt>
                <c:pt idx="42">
                  <c:v>4.489206250000001E-2</c:v>
                </c:pt>
                <c:pt idx="43">
                  <c:v>2.6229500000000013E-2</c:v>
                </c:pt>
                <c:pt idx="44">
                  <c:v>7.8549374999999973E-3</c:v>
                </c:pt>
                <c:pt idx="45">
                  <c:v>1.5118312500000003E-2</c:v>
                </c:pt>
                <c:pt idx="46">
                  <c:v>-1.0344312500000001E-2</c:v>
                </c:pt>
                <c:pt idx="47">
                  <c:v>-1.6928750000000173E-3</c:v>
                </c:pt>
                <c:pt idx="48">
                  <c:v>-2.2206312500000009E-2</c:v>
                </c:pt>
                <c:pt idx="49">
                  <c:v>4.2577312499999999E-2</c:v>
                </c:pt>
                <c:pt idx="50">
                  <c:v>6.8359375E-2</c:v>
                </c:pt>
                <c:pt idx="51">
                  <c:v>3.5344749999999994E-2</c:v>
                </c:pt>
                <c:pt idx="52">
                  <c:v>8.1499187499999987E-2</c:v>
                </c:pt>
                <c:pt idx="53">
                  <c:v>1.7607562500000003E-2</c:v>
                </c:pt>
                <c:pt idx="54">
                  <c:v>1.8214562499999986E-2</c:v>
                </c:pt>
                <c:pt idx="55">
                  <c:v>-7.5668750000000042E-3</c:v>
                </c:pt>
                <c:pt idx="56">
                  <c:v>3.1927937500000003E-2</c:v>
                </c:pt>
                <c:pt idx="57">
                  <c:v>7.4057062499999993E-2</c:v>
                </c:pt>
                <c:pt idx="58">
                  <c:v>3.2104249999999994E-2</c:v>
                </c:pt>
                <c:pt idx="59">
                  <c:v>3.3681250000000065E-3</c:v>
                </c:pt>
                <c:pt idx="60">
                  <c:v>2.8687125000000004E-2</c:v>
                </c:pt>
                <c:pt idx="61">
                  <c:v>3.0858500000000007E-2</c:v>
                </c:pt>
                <c:pt idx="62">
                  <c:v>1.8215187500000007E-2</c:v>
                </c:pt>
                <c:pt idx="63">
                  <c:v>4.7988062499999998E-2</c:v>
                </c:pt>
                <c:pt idx="64">
                  <c:v>2.7905062499999987E-2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8-644F-B2D7-ECE75E89A4D6}"/>
            </c:ext>
          </c:extLst>
        </c:ser>
        <c:ser>
          <c:idx val="1"/>
          <c:order val="1"/>
          <c:tx>
            <c:strRef>
              <c:f>pooled!$Q$3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pooled!$U$4:$U$68</c:f>
                <c:numCache>
                  <c:formatCode>General</c:formatCode>
                  <c:ptCount val="65"/>
                  <c:pt idx="0">
                    <c:v>5.4436373298634919E-2</c:v>
                  </c:pt>
                  <c:pt idx="1">
                    <c:v>3.9510023390402549E-2</c:v>
                  </c:pt>
                  <c:pt idx="2">
                    <c:v>3.5744100992939933E-2</c:v>
                  </c:pt>
                  <c:pt idx="3">
                    <c:v>4.0107361867554939E-2</c:v>
                  </c:pt>
                  <c:pt idx="4">
                    <c:v>4.939832481461922E-2</c:v>
                  </c:pt>
                  <c:pt idx="5">
                    <c:v>4.1944832135981013E-2</c:v>
                  </c:pt>
                  <c:pt idx="6">
                    <c:v>4.993952999407289E-2</c:v>
                  </c:pt>
                  <c:pt idx="7">
                    <c:v>5.6276373055992507E-2</c:v>
                  </c:pt>
                  <c:pt idx="8">
                    <c:v>6.3384244362714393E-2</c:v>
                  </c:pt>
                  <c:pt idx="9">
                    <c:v>4.9721617435077033E-2</c:v>
                  </c:pt>
                  <c:pt idx="10">
                    <c:v>4.5137324677331322E-2</c:v>
                  </c:pt>
                  <c:pt idx="11">
                    <c:v>4.4617683134966703E-2</c:v>
                  </c:pt>
                  <c:pt idx="12">
                    <c:v>5.2005784141603645E-2</c:v>
                  </c:pt>
                  <c:pt idx="13">
                    <c:v>5.3888108582426666E-2</c:v>
                  </c:pt>
                  <c:pt idx="14">
                    <c:v>5.6915613826999764E-2</c:v>
                  </c:pt>
                  <c:pt idx="15">
                    <c:v>6.4367503629757336E-2</c:v>
                  </c:pt>
                  <c:pt idx="16">
                    <c:v>6.5843383122184268E-2</c:v>
                  </c:pt>
                  <c:pt idx="17">
                    <c:v>6.7851812259893424E-2</c:v>
                  </c:pt>
                  <c:pt idx="18">
                    <c:v>6.8676406877767174E-2</c:v>
                  </c:pt>
                  <c:pt idx="19">
                    <c:v>6.6917279530197993E-2</c:v>
                  </c:pt>
                  <c:pt idx="20">
                    <c:v>5.9862280332092871E-2</c:v>
                  </c:pt>
                  <c:pt idx="21">
                    <c:v>6.8402008528196057E-2</c:v>
                  </c:pt>
                  <c:pt idx="22">
                    <c:v>6.173290681929821E-2</c:v>
                  </c:pt>
                  <c:pt idx="23">
                    <c:v>5.518068294814734E-2</c:v>
                  </c:pt>
                  <c:pt idx="24">
                    <c:v>5.0773265769743427E-2</c:v>
                  </c:pt>
                  <c:pt idx="25">
                    <c:v>5.0430010643867845E-2</c:v>
                  </c:pt>
                  <c:pt idx="26">
                    <c:v>5.6643641798307776E-2</c:v>
                  </c:pt>
                  <c:pt idx="27">
                    <c:v>6.0405424197560599E-2</c:v>
                  </c:pt>
                  <c:pt idx="28">
                    <c:v>5.8912999122434778E-2</c:v>
                  </c:pt>
                  <c:pt idx="29">
                    <c:v>6.2801972126868416E-2</c:v>
                  </c:pt>
                  <c:pt idx="30">
                    <c:v>7.2204536853113718E-2</c:v>
                  </c:pt>
                  <c:pt idx="31">
                    <c:v>6.7145678274360729E-2</c:v>
                  </c:pt>
                  <c:pt idx="32">
                    <c:v>7.1643902382385785E-2</c:v>
                  </c:pt>
                  <c:pt idx="33">
                    <c:v>5.5878500848865531E-2</c:v>
                  </c:pt>
                  <c:pt idx="34">
                    <c:v>5.8156264921393391E-2</c:v>
                  </c:pt>
                  <c:pt idx="35">
                    <c:v>6.0954056010107581E-2</c:v>
                  </c:pt>
                  <c:pt idx="36">
                    <c:v>5.9192723804042557E-2</c:v>
                  </c:pt>
                  <c:pt idx="37">
                    <c:v>5.736616958284118E-2</c:v>
                  </c:pt>
                  <c:pt idx="38">
                    <c:v>5.2552787955659402E-2</c:v>
                  </c:pt>
                  <c:pt idx="39">
                    <c:v>5.7040753922230084E-2</c:v>
                  </c:pt>
                  <c:pt idx="40">
                    <c:v>6.5327662185636376E-2</c:v>
                  </c:pt>
                  <c:pt idx="41">
                    <c:v>6.5958679644087845E-2</c:v>
                  </c:pt>
                  <c:pt idx="42">
                    <c:v>6.4319646438178529E-2</c:v>
                  </c:pt>
                  <c:pt idx="43">
                    <c:v>5.493437985829662E-2</c:v>
                  </c:pt>
                  <c:pt idx="44">
                    <c:v>4.7638616017975088E-2</c:v>
                  </c:pt>
                  <c:pt idx="45">
                    <c:v>5.1683494608087084E-2</c:v>
                  </c:pt>
                  <c:pt idx="46">
                    <c:v>5.4056471248109202E-2</c:v>
                  </c:pt>
                  <c:pt idx="47">
                    <c:v>4.7821981609826932E-2</c:v>
                  </c:pt>
                  <c:pt idx="48">
                    <c:v>4.8636226469020334E-2</c:v>
                  </c:pt>
                  <c:pt idx="49">
                    <c:v>5.386138533563687E-2</c:v>
                  </c:pt>
                  <c:pt idx="50">
                    <c:v>4.3849960357533864E-2</c:v>
                  </c:pt>
                  <c:pt idx="51">
                    <c:v>5.7845089688096755E-2</c:v>
                  </c:pt>
                  <c:pt idx="52">
                    <c:v>5.5795101964648944E-2</c:v>
                  </c:pt>
                  <c:pt idx="53">
                    <c:v>5.3738755427683721E-2</c:v>
                  </c:pt>
                  <c:pt idx="54">
                    <c:v>5.2114081138439988E-2</c:v>
                  </c:pt>
                  <c:pt idx="55">
                    <c:v>5.7007029586746284E-2</c:v>
                  </c:pt>
                  <c:pt idx="56">
                    <c:v>6.1725620039472198E-2</c:v>
                  </c:pt>
                  <c:pt idx="57">
                    <c:v>6.8560148850267483E-2</c:v>
                  </c:pt>
                  <c:pt idx="58">
                    <c:v>6.8283828836877308E-2</c:v>
                  </c:pt>
                  <c:pt idx="59">
                    <c:v>6.8507249929415551E-2</c:v>
                  </c:pt>
                  <c:pt idx="60">
                    <c:v>6.6355728990103585E-2</c:v>
                  </c:pt>
                  <c:pt idx="61">
                    <c:v>6.6028038633644037E-2</c:v>
                  </c:pt>
                  <c:pt idx="62">
                    <c:v>6.2548463225390857E-2</c:v>
                  </c:pt>
                  <c:pt idx="63">
                    <c:v>7.3109508287395431E-2</c:v>
                  </c:pt>
                  <c:pt idx="64">
                    <c:v>6.6188684066917011E-2</c:v>
                  </c:pt>
                </c:numCache>
              </c:numRef>
            </c:plus>
            <c:minus>
              <c:numRef>
                <c:f>pooled!$U$4:$U$68</c:f>
                <c:numCache>
                  <c:formatCode>General</c:formatCode>
                  <c:ptCount val="65"/>
                  <c:pt idx="0">
                    <c:v>5.4436373298634919E-2</c:v>
                  </c:pt>
                  <c:pt idx="1">
                    <c:v>3.9510023390402549E-2</c:v>
                  </c:pt>
                  <c:pt idx="2">
                    <c:v>3.5744100992939933E-2</c:v>
                  </c:pt>
                  <c:pt idx="3">
                    <c:v>4.0107361867554939E-2</c:v>
                  </c:pt>
                  <c:pt idx="4">
                    <c:v>4.939832481461922E-2</c:v>
                  </c:pt>
                  <c:pt idx="5">
                    <c:v>4.1944832135981013E-2</c:v>
                  </c:pt>
                  <c:pt idx="6">
                    <c:v>4.993952999407289E-2</c:v>
                  </c:pt>
                  <c:pt idx="7">
                    <c:v>5.6276373055992507E-2</c:v>
                  </c:pt>
                  <c:pt idx="8">
                    <c:v>6.3384244362714393E-2</c:v>
                  </c:pt>
                  <c:pt idx="9">
                    <c:v>4.9721617435077033E-2</c:v>
                  </c:pt>
                  <c:pt idx="10">
                    <c:v>4.5137324677331322E-2</c:v>
                  </c:pt>
                  <c:pt idx="11">
                    <c:v>4.4617683134966703E-2</c:v>
                  </c:pt>
                  <c:pt idx="12">
                    <c:v>5.2005784141603645E-2</c:v>
                  </c:pt>
                  <c:pt idx="13">
                    <c:v>5.3888108582426666E-2</c:v>
                  </c:pt>
                  <c:pt idx="14">
                    <c:v>5.6915613826999764E-2</c:v>
                  </c:pt>
                  <c:pt idx="15">
                    <c:v>6.4367503629757336E-2</c:v>
                  </c:pt>
                  <c:pt idx="16">
                    <c:v>6.5843383122184268E-2</c:v>
                  </c:pt>
                  <c:pt idx="17">
                    <c:v>6.7851812259893424E-2</c:v>
                  </c:pt>
                  <c:pt idx="18">
                    <c:v>6.8676406877767174E-2</c:v>
                  </c:pt>
                  <c:pt idx="19">
                    <c:v>6.6917279530197993E-2</c:v>
                  </c:pt>
                  <c:pt idx="20">
                    <c:v>5.9862280332092871E-2</c:v>
                  </c:pt>
                  <c:pt idx="21">
                    <c:v>6.8402008528196057E-2</c:v>
                  </c:pt>
                  <c:pt idx="22">
                    <c:v>6.173290681929821E-2</c:v>
                  </c:pt>
                  <c:pt idx="23">
                    <c:v>5.518068294814734E-2</c:v>
                  </c:pt>
                  <c:pt idx="24">
                    <c:v>5.0773265769743427E-2</c:v>
                  </c:pt>
                  <c:pt idx="25">
                    <c:v>5.0430010643867845E-2</c:v>
                  </c:pt>
                  <c:pt idx="26">
                    <c:v>5.6643641798307776E-2</c:v>
                  </c:pt>
                  <c:pt idx="27">
                    <c:v>6.0405424197560599E-2</c:v>
                  </c:pt>
                  <c:pt idx="28">
                    <c:v>5.8912999122434778E-2</c:v>
                  </c:pt>
                  <c:pt idx="29">
                    <c:v>6.2801972126868416E-2</c:v>
                  </c:pt>
                  <c:pt idx="30">
                    <c:v>7.2204536853113718E-2</c:v>
                  </c:pt>
                  <c:pt idx="31">
                    <c:v>6.7145678274360729E-2</c:v>
                  </c:pt>
                  <c:pt idx="32">
                    <c:v>7.1643902382385785E-2</c:v>
                  </c:pt>
                  <c:pt idx="33">
                    <c:v>5.5878500848865531E-2</c:v>
                  </c:pt>
                  <c:pt idx="34">
                    <c:v>5.8156264921393391E-2</c:v>
                  </c:pt>
                  <c:pt idx="35">
                    <c:v>6.0954056010107581E-2</c:v>
                  </c:pt>
                  <c:pt idx="36">
                    <c:v>5.9192723804042557E-2</c:v>
                  </c:pt>
                  <c:pt idx="37">
                    <c:v>5.736616958284118E-2</c:v>
                  </c:pt>
                  <c:pt idx="38">
                    <c:v>5.2552787955659402E-2</c:v>
                  </c:pt>
                  <c:pt idx="39">
                    <c:v>5.7040753922230084E-2</c:v>
                  </c:pt>
                  <c:pt idx="40">
                    <c:v>6.5327662185636376E-2</c:v>
                  </c:pt>
                  <c:pt idx="41">
                    <c:v>6.5958679644087845E-2</c:v>
                  </c:pt>
                  <c:pt idx="42">
                    <c:v>6.4319646438178529E-2</c:v>
                  </c:pt>
                  <c:pt idx="43">
                    <c:v>5.493437985829662E-2</c:v>
                  </c:pt>
                  <c:pt idx="44">
                    <c:v>4.7638616017975088E-2</c:v>
                  </c:pt>
                  <c:pt idx="45">
                    <c:v>5.1683494608087084E-2</c:v>
                  </c:pt>
                  <c:pt idx="46">
                    <c:v>5.4056471248109202E-2</c:v>
                  </c:pt>
                  <c:pt idx="47">
                    <c:v>4.7821981609826932E-2</c:v>
                  </c:pt>
                  <c:pt idx="48">
                    <c:v>4.8636226469020334E-2</c:v>
                  </c:pt>
                  <c:pt idx="49">
                    <c:v>5.386138533563687E-2</c:v>
                  </c:pt>
                  <c:pt idx="50">
                    <c:v>4.3849960357533864E-2</c:v>
                  </c:pt>
                  <c:pt idx="51">
                    <c:v>5.7845089688096755E-2</c:v>
                  </c:pt>
                  <c:pt idx="52">
                    <c:v>5.5795101964648944E-2</c:v>
                  </c:pt>
                  <c:pt idx="53">
                    <c:v>5.3738755427683721E-2</c:v>
                  </c:pt>
                  <c:pt idx="54">
                    <c:v>5.2114081138439988E-2</c:v>
                  </c:pt>
                  <c:pt idx="55">
                    <c:v>5.7007029586746284E-2</c:v>
                  </c:pt>
                  <c:pt idx="56">
                    <c:v>6.1725620039472198E-2</c:v>
                  </c:pt>
                  <c:pt idx="57">
                    <c:v>6.8560148850267483E-2</c:v>
                  </c:pt>
                  <c:pt idx="58">
                    <c:v>6.8283828836877308E-2</c:v>
                  </c:pt>
                  <c:pt idx="59">
                    <c:v>6.8507249929415551E-2</c:v>
                  </c:pt>
                  <c:pt idx="60">
                    <c:v>6.6355728990103585E-2</c:v>
                  </c:pt>
                  <c:pt idx="61">
                    <c:v>6.6028038633644037E-2</c:v>
                  </c:pt>
                  <c:pt idx="62">
                    <c:v>6.2548463225390857E-2</c:v>
                  </c:pt>
                  <c:pt idx="63">
                    <c:v>7.3109508287395431E-2</c:v>
                  </c:pt>
                  <c:pt idx="64">
                    <c:v>6.6188684066917011E-2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pooled!$Q$4:$Q$68</c:f>
              <c:numCache>
                <c:formatCode>General</c:formatCode>
                <c:ptCount val="65"/>
                <c:pt idx="0">
                  <c:v>-0.11771400000000001</c:v>
                </c:pt>
                <c:pt idx="1">
                  <c:v>-8.5109187500000016E-2</c:v>
                </c:pt>
                <c:pt idx="2">
                  <c:v>-9.3288187500000008E-2</c:v>
                </c:pt>
                <c:pt idx="3">
                  <c:v>-0.1188625</c:v>
                </c:pt>
                <c:pt idx="4">
                  <c:v>-0.102791875</c:v>
                </c:pt>
                <c:pt idx="5">
                  <c:v>-6.0251874999999996E-2</c:v>
                </c:pt>
                <c:pt idx="6">
                  <c:v>-3.48210625E-2</c:v>
                </c:pt>
                <c:pt idx="7">
                  <c:v>-1.4132062499999997E-2</c:v>
                </c:pt>
                <c:pt idx="8">
                  <c:v>-1.0471250000000046E-3</c:v>
                </c:pt>
                <c:pt idx="9">
                  <c:v>4.9980187499999995E-2</c:v>
                </c:pt>
                <c:pt idx="10">
                  <c:v>4.6100187500000001E-2</c:v>
                </c:pt>
                <c:pt idx="11">
                  <c:v>-2.1141874999999997E-2</c:v>
                </c:pt>
                <c:pt idx="12">
                  <c:v>-4.0435624999999899E-3</c:v>
                </c:pt>
                <c:pt idx="13">
                  <c:v>2.0360562500000005E-2</c:v>
                </c:pt>
                <c:pt idx="14">
                  <c:v>4.1791250000000002E-2</c:v>
                </c:pt>
                <c:pt idx="15">
                  <c:v>4.163581249999998E-2</c:v>
                </c:pt>
                <c:pt idx="16">
                  <c:v>7.0504562500000006E-2</c:v>
                </c:pt>
                <c:pt idx="17">
                  <c:v>5.7420187500000011E-2</c:v>
                </c:pt>
                <c:pt idx="18">
                  <c:v>4.0475625000000001E-2</c:v>
                </c:pt>
                <c:pt idx="19">
                  <c:v>6.5907312499999995E-2</c:v>
                </c:pt>
                <c:pt idx="20">
                  <c:v>7.4835437499999991E-2</c:v>
                </c:pt>
                <c:pt idx="21">
                  <c:v>7.916643750000002E-2</c:v>
                </c:pt>
                <c:pt idx="22">
                  <c:v>0.10876418750000001</c:v>
                </c:pt>
                <c:pt idx="23">
                  <c:v>0.116789375</c:v>
                </c:pt>
                <c:pt idx="24">
                  <c:v>0.1087545</c:v>
                </c:pt>
                <c:pt idx="25">
                  <c:v>0.11738562499999999</c:v>
                </c:pt>
                <c:pt idx="26">
                  <c:v>9.2087000000000002E-2</c:v>
                </c:pt>
                <c:pt idx="27">
                  <c:v>0.10488506249999999</c:v>
                </c:pt>
                <c:pt idx="28">
                  <c:v>5.8323000000000014E-2</c:v>
                </c:pt>
                <c:pt idx="29">
                  <c:v>6.2940374999999993E-2</c:v>
                </c:pt>
                <c:pt idx="30">
                  <c:v>4.5257687499999977E-2</c:v>
                </c:pt>
                <c:pt idx="31">
                  <c:v>4.9711874999999975E-2</c:v>
                </c:pt>
                <c:pt idx="32">
                  <c:v>4.642918749999999E-2</c:v>
                </c:pt>
                <c:pt idx="33">
                  <c:v>7.9752500000000018E-2</c:v>
                </c:pt>
                <c:pt idx="34">
                  <c:v>6.3095874999999996E-2</c:v>
                </c:pt>
                <c:pt idx="35">
                  <c:v>5.4618499999999987E-2</c:v>
                </c:pt>
                <c:pt idx="36">
                  <c:v>3.7233500000000003E-2</c:v>
                </c:pt>
                <c:pt idx="37">
                  <c:v>2.3994125000000002E-2</c:v>
                </c:pt>
                <c:pt idx="38">
                  <c:v>4.065175E-2</c:v>
                </c:pt>
                <c:pt idx="39">
                  <c:v>4.8686437500000013E-2</c:v>
                </c:pt>
                <c:pt idx="40">
                  <c:v>3.1865625000000009E-2</c:v>
                </c:pt>
                <c:pt idx="41">
                  <c:v>2.5554375000000022E-3</c:v>
                </c:pt>
                <c:pt idx="42">
                  <c:v>1.0744125000000004E-2</c:v>
                </c:pt>
                <c:pt idx="43">
                  <c:v>1.1176875000000005E-2</c:v>
                </c:pt>
                <c:pt idx="44">
                  <c:v>1.5630437499999997E-2</c:v>
                </c:pt>
                <c:pt idx="45">
                  <c:v>2.699749999999999E-3</c:v>
                </c:pt>
                <c:pt idx="46">
                  <c:v>1.1042687500000006E-2</c:v>
                </c:pt>
                <c:pt idx="47">
                  <c:v>1.1473125000000001E-2</c:v>
                </c:pt>
                <c:pt idx="48">
                  <c:v>2.7852750000000006E-2</c:v>
                </c:pt>
                <c:pt idx="49">
                  <c:v>5.2842874999999997E-2</c:v>
                </c:pt>
                <c:pt idx="50">
                  <c:v>7.0104874999999997E-2</c:v>
                </c:pt>
                <c:pt idx="51">
                  <c:v>7.8140874999999999E-2</c:v>
                </c:pt>
                <c:pt idx="52">
                  <c:v>7.0391937500000015E-2</c:v>
                </c:pt>
                <c:pt idx="53">
                  <c:v>6.6081562499999996E-2</c:v>
                </c:pt>
                <c:pt idx="54">
                  <c:v>3.677193749999999E-2</c:v>
                </c:pt>
                <c:pt idx="55">
                  <c:v>5.3273749999999995E-2</c:v>
                </c:pt>
                <c:pt idx="56">
                  <c:v>6.5928125000000004E-2</c:v>
                </c:pt>
                <c:pt idx="57">
                  <c:v>4.5392750000000003E-2</c:v>
                </c:pt>
                <c:pt idx="58">
                  <c:v>2.4569374999999994E-2</c:v>
                </c:pt>
                <c:pt idx="59">
                  <c:v>2.8591437500000001E-2</c:v>
                </c:pt>
                <c:pt idx="60">
                  <c:v>5.3582562499999993E-2</c:v>
                </c:pt>
                <c:pt idx="61">
                  <c:v>5.8025312500000002E-2</c:v>
                </c:pt>
                <c:pt idx="62">
                  <c:v>7.9155437500000009E-2</c:v>
                </c:pt>
                <c:pt idx="63">
                  <c:v>7.9453562499999991E-2</c:v>
                </c:pt>
                <c:pt idx="64">
                  <c:v>7.0822187499999995E-2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8-644F-B2D7-ECE75E89A4D6}"/>
            </c:ext>
          </c:extLst>
        </c:ser>
        <c:ser>
          <c:idx val="2"/>
          <c:order val="2"/>
          <c:tx>
            <c:strRef>
              <c:f>pooled!$R$3</c:f>
              <c:strCache>
                <c:ptCount val="1"/>
                <c:pt idx="0">
                  <c:v>Gal4/UAS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pooled!$V$4:$V$68</c:f>
                <c:numCache>
                  <c:formatCode>General</c:formatCode>
                  <c:ptCount val="65"/>
                  <c:pt idx="0">
                    <c:v>6.1740813643135661E-2</c:v>
                  </c:pt>
                  <c:pt idx="1">
                    <c:v>5.60272446841341E-2</c:v>
                  </c:pt>
                  <c:pt idx="2">
                    <c:v>5.4245733597666081E-2</c:v>
                  </c:pt>
                  <c:pt idx="3">
                    <c:v>4.9168695165216658E-2</c:v>
                  </c:pt>
                  <c:pt idx="4">
                    <c:v>4.8925756308408147E-2</c:v>
                  </c:pt>
                  <c:pt idx="5">
                    <c:v>4.6599348739950225E-2</c:v>
                  </c:pt>
                  <c:pt idx="6">
                    <c:v>5.476834980183725E-2</c:v>
                  </c:pt>
                  <c:pt idx="7">
                    <c:v>5.2233595820591935E-2</c:v>
                  </c:pt>
                  <c:pt idx="8">
                    <c:v>5.7836189196118097E-2</c:v>
                  </c:pt>
                  <c:pt idx="9">
                    <c:v>5.2745899539482374E-2</c:v>
                  </c:pt>
                  <c:pt idx="10">
                    <c:v>5.8544265553526452E-2</c:v>
                  </c:pt>
                  <c:pt idx="11">
                    <c:v>4.3363873678848815E-2</c:v>
                  </c:pt>
                  <c:pt idx="12">
                    <c:v>3.7376185262389873E-2</c:v>
                  </c:pt>
                  <c:pt idx="13">
                    <c:v>5.2639714151442474E-2</c:v>
                  </c:pt>
                  <c:pt idx="14">
                    <c:v>5.6412361875080176E-2</c:v>
                  </c:pt>
                  <c:pt idx="15">
                    <c:v>4.8857230743596936E-2</c:v>
                  </c:pt>
                  <c:pt idx="16">
                    <c:v>4.1612692448638793E-2</c:v>
                  </c:pt>
                  <c:pt idx="17">
                    <c:v>4.6988191711740963E-2</c:v>
                  </c:pt>
                  <c:pt idx="18">
                    <c:v>4.6734087872582812E-2</c:v>
                  </c:pt>
                  <c:pt idx="19">
                    <c:v>4.9381805886294469E-2</c:v>
                  </c:pt>
                  <c:pt idx="20">
                    <c:v>4.5896095416122627E-2</c:v>
                  </c:pt>
                  <c:pt idx="21">
                    <c:v>4.4721073831852011E-2</c:v>
                  </c:pt>
                  <c:pt idx="22">
                    <c:v>5.4379356583212399E-2</c:v>
                  </c:pt>
                  <c:pt idx="23">
                    <c:v>5.3168508986520764E-2</c:v>
                  </c:pt>
                  <c:pt idx="24">
                    <c:v>5.3182934103821362E-2</c:v>
                  </c:pt>
                  <c:pt idx="25">
                    <c:v>5.6180425952238905E-2</c:v>
                  </c:pt>
                  <c:pt idx="26">
                    <c:v>6.5154876142076448E-2</c:v>
                  </c:pt>
                  <c:pt idx="27">
                    <c:v>5.6456829424385555E-2</c:v>
                  </c:pt>
                  <c:pt idx="28">
                    <c:v>6.0257971523308897E-2</c:v>
                  </c:pt>
                  <c:pt idx="29">
                    <c:v>6.0942895246552664E-2</c:v>
                  </c:pt>
                  <c:pt idx="30">
                    <c:v>5.4275696186374477E-2</c:v>
                  </c:pt>
                  <c:pt idx="31">
                    <c:v>6.6499032476152048E-2</c:v>
                  </c:pt>
                  <c:pt idx="32">
                    <c:v>5.9513634178121236E-2</c:v>
                  </c:pt>
                  <c:pt idx="33">
                    <c:v>6.0555904068059295E-2</c:v>
                  </c:pt>
                  <c:pt idx="34">
                    <c:v>6.4505230533332222E-2</c:v>
                  </c:pt>
                  <c:pt idx="35">
                    <c:v>6.0467070643258569E-2</c:v>
                  </c:pt>
                  <c:pt idx="36">
                    <c:v>6.2915189278617945E-2</c:v>
                  </c:pt>
                  <c:pt idx="37">
                    <c:v>7.5327042186610085E-2</c:v>
                  </c:pt>
                  <c:pt idx="38">
                    <c:v>6.9124651422657515E-2</c:v>
                  </c:pt>
                  <c:pt idx="39">
                    <c:v>7.8248620537361549E-2</c:v>
                  </c:pt>
                  <c:pt idx="40">
                    <c:v>7.8043069735468221E-2</c:v>
                  </c:pt>
                  <c:pt idx="41">
                    <c:v>7.2167459737917591E-2</c:v>
                  </c:pt>
                  <c:pt idx="42">
                    <c:v>6.9031080163256833E-2</c:v>
                  </c:pt>
                  <c:pt idx="43">
                    <c:v>7.0974874745809394E-2</c:v>
                  </c:pt>
                  <c:pt idx="44">
                    <c:v>7.6121379200328174E-2</c:v>
                  </c:pt>
                  <c:pt idx="45">
                    <c:v>6.9113193886036747E-2</c:v>
                  </c:pt>
                  <c:pt idx="46">
                    <c:v>6.8071279635569942E-2</c:v>
                  </c:pt>
                  <c:pt idx="47">
                    <c:v>7.8766438690996449E-2</c:v>
                  </c:pt>
                  <c:pt idx="48">
                    <c:v>7.163597108135332E-2</c:v>
                  </c:pt>
                  <c:pt idx="49">
                    <c:v>6.4750793141263197E-2</c:v>
                  </c:pt>
                  <c:pt idx="50">
                    <c:v>6.2838161715182986E-2</c:v>
                  </c:pt>
                  <c:pt idx="51">
                    <c:v>6.6871320306364584E-2</c:v>
                  </c:pt>
                  <c:pt idx="52">
                    <c:v>6.9691941430954737E-2</c:v>
                  </c:pt>
                  <c:pt idx="53">
                    <c:v>6.1746255967870145E-2</c:v>
                  </c:pt>
                  <c:pt idx="54">
                    <c:v>7.5674012633438661E-2</c:v>
                  </c:pt>
                  <c:pt idx="55">
                    <c:v>7.0937779482496438E-2</c:v>
                  </c:pt>
                  <c:pt idx="56">
                    <c:v>7.3156427405359437E-2</c:v>
                  </c:pt>
                  <c:pt idx="57">
                    <c:v>6.1809786107980692E-2</c:v>
                  </c:pt>
                  <c:pt idx="58">
                    <c:v>6.1121527806406499E-2</c:v>
                  </c:pt>
                  <c:pt idx="59">
                    <c:v>6.3175123395257327E-2</c:v>
                  </c:pt>
                  <c:pt idx="60">
                    <c:v>4.2089226887649059E-2</c:v>
                  </c:pt>
                  <c:pt idx="61">
                    <c:v>4.889743790977831E-2</c:v>
                  </c:pt>
                  <c:pt idx="62">
                    <c:v>5.1467364538841105E-2</c:v>
                  </c:pt>
                  <c:pt idx="63">
                    <c:v>5.3773684384066892E-2</c:v>
                  </c:pt>
                  <c:pt idx="64">
                    <c:v>6.3170453196284407E-2</c:v>
                  </c:pt>
                </c:numCache>
              </c:numRef>
            </c:plus>
            <c:minus>
              <c:numRef>
                <c:f>pooled!$V$4:$V$68</c:f>
                <c:numCache>
                  <c:formatCode>General</c:formatCode>
                  <c:ptCount val="65"/>
                  <c:pt idx="0">
                    <c:v>6.1740813643135661E-2</c:v>
                  </c:pt>
                  <c:pt idx="1">
                    <c:v>5.60272446841341E-2</c:v>
                  </c:pt>
                  <c:pt idx="2">
                    <c:v>5.4245733597666081E-2</c:v>
                  </c:pt>
                  <c:pt idx="3">
                    <c:v>4.9168695165216658E-2</c:v>
                  </c:pt>
                  <c:pt idx="4">
                    <c:v>4.8925756308408147E-2</c:v>
                  </c:pt>
                  <c:pt idx="5">
                    <c:v>4.6599348739950225E-2</c:v>
                  </c:pt>
                  <c:pt idx="6">
                    <c:v>5.476834980183725E-2</c:v>
                  </c:pt>
                  <c:pt idx="7">
                    <c:v>5.2233595820591935E-2</c:v>
                  </c:pt>
                  <c:pt idx="8">
                    <c:v>5.7836189196118097E-2</c:v>
                  </c:pt>
                  <c:pt idx="9">
                    <c:v>5.2745899539482374E-2</c:v>
                  </c:pt>
                  <c:pt idx="10">
                    <c:v>5.8544265553526452E-2</c:v>
                  </c:pt>
                  <c:pt idx="11">
                    <c:v>4.3363873678848815E-2</c:v>
                  </c:pt>
                  <c:pt idx="12">
                    <c:v>3.7376185262389873E-2</c:v>
                  </c:pt>
                  <c:pt idx="13">
                    <c:v>5.2639714151442474E-2</c:v>
                  </c:pt>
                  <c:pt idx="14">
                    <c:v>5.6412361875080176E-2</c:v>
                  </c:pt>
                  <c:pt idx="15">
                    <c:v>4.8857230743596936E-2</c:v>
                  </c:pt>
                  <c:pt idx="16">
                    <c:v>4.1612692448638793E-2</c:v>
                  </c:pt>
                  <c:pt idx="17">
                    <c:v>4.6988191711740963E-2</c:v>
                  </c:pt>
                  <c:pt idx="18">
                    <c:v>4.6734087872582812E-2</c:v>
                  </c:pt>
                  <c:pt idx="19">
                    <c:v>4.9381805886294469E-2</c:v>
                  </c:pt>
                  <c:pt idx="20">
                    <c:v>4.5896095416122627E-2</c:v>
                  </c:pt>
                  <c:pt idx="21">
                    <c:v>4.4721073831852011E-2</c:v>
                  </c:pt>
                  <c:pt idx="22">
                    <c:v>5.4379356583212399E-2</c:v>
                  </c:pt>
                  <c:pt idx="23">
                    <c:v>5.3168508986520764E-2</c:v>
                  </c:pt>
                  <c:pt idx="24">
                    <c:v>5.3182934103821362E-2</c:v>
                  </c:pt>
                  <c:pt idx="25">
                    <c:v>5.6180425952238905E-2</c:v>
                  </c:pt>
                  <c:pt idx="26">
                    <c:v>6.5154876142076448E-2</c:v>
                  </c:pt>
                  <c:pt idx="27">
                    <c:v>5.6456829424385555E-2</c:v>
                  </c:pt>
                  <c:pt idx="28">
                    <c:v>6.0257971523308897E-2</c:v>
                  </c:pt>
                  <c:pt idx="29">
                    <c:v>6.0942895246552664E-2</c:v>
                  </c:pt>
                  <c:pt idx="30">
                    <c:v>5.4275696186374477E-2</c:v>
                  </c:pt>
                  <c:pt idx="31">
                    <c:v>6.6499032476152048E-2</c:v>
                  </c:pt>
                  <c:pt idx="32">
                    <c:v>5.9513634178121236E-2</c:v>
                  </c:pt>
                  <c:pt idx="33">
                    <c:v>6.0555904068059295E-2</c:v>
                  </c:pt>
                  <c:pt idx="34">
                    <c:v>6.4505230533332222E-2</c:v>
                  </c:pt>
                  <c:pt idx="35">
                    <c:v>6.0467070643258569E-2</c:v>
                  </c:pt>
                  <c:pt idx="36">
                    <c:v>6.2915189278617945E-2</c:v>
                  </c:pt>
                  <c:pt idx="37">
                    <c:v>7.5327042186610085E-2</c:v>
                  </c:pt>
                  <c:pt idx="38">
                    <c:v>6.9124651422657515E-2</c:v>
                  </c:pt>
                  <c:pt idx="39">
                    <c:v>7.8248620537361549E-2</c:v>
                  </c:pt>
                  <c:pt idx="40">
                    <c:v>7.8043069735468221E-2</c:v>
                  </c:pt>
                  <c:pt idx="41">
                    <c:v>7.2167459737917591E-2</c:v>
                  </c:pt>
                  <c:pt idx="42">
                    <c:v>6.9031080163256833E-2</c:v>
                  </c:pt>
                  <c:pt idx="43">
                    <c:v>7.0974874745809394E-2</c:v>
                  </c:pt>
                  <c:pt idx="44">
                    <c:v>7.6121379200328174E-2</c:v>
                  </c:pt>
                  <c:pt idx="45">
                    <c:v>6.9113193886036747E-2</c:v>
                  </c:pt>
                  <c:pt idx="46">
                    <c:v>6.8071279635569942E-2</c:v>
                  </c:pt>
                  <c:pt idx="47">
                    <c:v>7.8766438690996449E-2</c:v>
                  </c:pt>
                  <c:pt idx="48">
                    <c:v>7.163597108135332E-2</c:v>
                  </c:pt>
                  <c:pt idx="49">
                    <c:v>6.4750793141263197E-2</c:v>
                  </c:pt>
                  <c:pt idx="50">
                    <c:v>6.2838161715182986E-2</c:v>
                  </c:pt>
                  <c:pt idx="51">
                    <c:v>6.6871320306364584E-2</c:v>
                  </c:pt>
                  <c:pt idx="52">
                    <c:v>6.9691941430954737E-2</c:v>
                  </c:pt>
                  <c:pt idx="53">
                    <c:v>6.1746255967870145E-2</c:v>
                  </c:pt>
                  <c:pt idx="54">
                    <c:v>7.5674012633438661E-2</c:v>
                  </c:pt>
                  <c:pt idx="55">
                    <c:v>7.0937779482496438E-2</c:v>
                  </c:pt>
                  <c:pt idx="56">
                    <c:v>7.3156427405359437E-2</c:v>
                  </c:pt>
                  <c:pt idx="57">
                    <c:v>6.1809786107980692E-2</c:v>
                  </c:pt>
                  <c:pt idx="58">
                    <c:v>6.1121527806406499E-2</c:v>
                  </c:pt>
                  <c:pt idx="59">
                    <c:v>6.3175123395257327E-2</c:v>
                  </c:pt>
                  <c:pt idx="60">
                    <c:v>4.2089226887649059E-2</c:v>
                  </c:pt>
                  <c:pt idx="61">
                    <c:v>4.889743790977831E-2</c:v>
                  </c:pt>
                  <c:pt idx="62">
                    <c:v>5.1467364538841105E-2</c:v>
                  </c:pt>
                  <c:pt idx="63">
                    <c:v>5.3773684384066892E-2</c:v>
                  </c:pt>
                  <c:pt idx="64">
                    <c:v>6.3170453196284407E-2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pooled!$R$4:$R$68</c:f>
              <c:numCache>
                <c:formatCode>General</c:formatCode>
                <c:ptCount val="65"/>
                <c:pt idx="0">
                  <c:v>-2.5297437499999999E-2</c:v>
                </c:pt>
                <c:pt idx="1">
                  <c:v>-4.7622499999999957E-3</c:v>
                </c:pt>
                <c:pt idx="2">
                  <c:v>1.9940374999999996E-2</c:v>
                </c:pt>
                <c:pt idx="3">
                  <c:v>2.7976500000000001E-2</c:v>
                </c:pt>
                <c:pt idx="4">
                  <c:v>5.3570437500000005E-2</c:v>
                </c:pt>
                <c:pt idx="5">
                  <c:v>5.357025E-2</c:v>
                </c:pt>
                <c:pt idx="6">
                  <c:v>1.96435625E-2</c:v>
                </c:pt>
                <c:pt idx="7">
                  <c:v>-8.921250000000127E-4</c:v>
                </c:pt>
                <c:pt idx="8">
                  <c:v>-2.1726250000000003E-2</c:v>
                </c:pt>
                <c:pt idx="9">
                  <c:v>-2.5596250000000001E-2</c:v>
                </c:pt>
                <c:pt idx="10">
                  <c:v>1.1904187500000007E-2</c:v>
                </c:pt>
                <c:pt idx="11">
                  <c:v>3.2440187499999995E-2</c:v>
                </c:pt>
                <c:pt idx="12">
                  <c:v>4.5833187500000011E-2</c:v>
                </c:pt>
                <c:pt idx="13">
                  <c:v>2.0535062500000006E-2</c:v>
                </c:pt>
                <c:pt idx="14">
                  <c:v>1.1606499999999997E-2</c:v>
                </c:pt>
                <c:pt idx="15">
                  <c:v>1.9939562499999994E-2</c:v>
                </c:pt>
                <c:pt idx="16">
                  <c:v>3.6607500000000015E-2</c:v>
                </c:pt>
                <c:pt idx="17">
                  <c:v>4.8511687499999998E-2</c:v>
                </c:pt>
                <c:pt idx="18">
                  <c:v>2.7679375000000006E-2</c:v>
                </c:pt>
                <c:pt idx="19">
                  <c:v>4.55355E-2</c:v>
                </c:pt>
                <c:pt idx="20">
                  <c:v>9.1666750000000005E-2</c:v>
                </c:pt>
                <c:pt idx="21">
                  <c:v>6.6666875E-2</c:v>
                </c:pt>
                <c:pt idx="22">
                  <c:v>4.5536750000000001E-2</c:v>
                </c:pt>
                <c:pt idx="23">
                  <c:v>2.85704375E-2</c:v>
                </c:pt>
                <c:pt idx="24">
                  <c:v>3.2738562499999999E-2</c:v>
                </c:pt>
                <c:pt idx="25">
                  <c:v>1.5773499999999999E-2</c:v>
                </c:pt>
                <c:pt idx="26">
                  <c:v>2.4107687499999999E-2</c:v>
                </c:pt>
                <c:pt idx="27">
                  <c:v>2.0237249999999995E-2</c:v>
                </c:pt>
                <c:pt idx="28">
                  <c:v>-3.3630937499999999E-2</c:v>
                </c:pt>
                <c:pt idx="29">
                  <c:v>-1.2796624999999999E-2</c:v>
                </c:pt>
                <c:pt idx="30">
                  <c:v>-4.4646250000000033E-3</c:v>
                </c:pt>
                <c:pt idx="31">
                  <c:v>-5.4762312499999993E-2</c:v>
                </c:pt>
                <c:pt idx="32">
                  <c:v>-6.3096062499999994E-2</c:v>
                </c:pt>
                <c:pt idx="33">
                  <c:v>-7.5594999999999996E-2</c:v>
                </c:pt>
                <c:pt idx="34">
                  <c:v>-7.97625E-2</c:v>
                </c:pt>
                <c:pt idx="35">
                  <c:v>-4.5833187499999997E-2</c:v>
                </c:pt>
                <c:pt idx="36">
                  <c:v>-4.1667312499999991E-2</c:v>
                </c:pt>
                <c:pt idx="37">
                  <c:v>-2.9762499999999983E-2</c:v>
                </c:pt>
                <c:pt idx="38">
                  <c:v>-2.9464062499999992E-2</c:v>
                </c:pt>
                <c:pt idx="39">
                  <c:v>-2.1725999999999995E-2</c:v>
                </c:pt>
                <c:pt idx="40">
                  <c:v>1.9939187500000004E-2</c:v>
                </c:pt>
                <c:pt idx="41">
                  <c:v>7.0536124999999991E-2</c:v>
                </c:pt>
                <c:pt idx="42">
                  <c:v>8.3035687499999983E-2</c:v>
                </c:pt>
                <c:pt idx="43">
                  <c:v>5.8035500000000004E-2</c:v>
                </c:pt>
                <c:pt idx="44">
                  <c:v>1.9940187499999994E-2</c:v>
                </c:pt>
                <c:pt idx="45">
                  <c:v>-2.1428937500000002E-2</c:v>
                </c:pt>
                <c:pt idx="46">
                  <c:v>-1.7559375000000009E-2</c:v>
                </c:pt>
                <c:pt idx="47">
                  <c:v>-9.2262500000000122E-3</c:v>
                </c:pt>
                <c:pt idx="48">
                  <c:v>-3.4226812500000002E-2</c:v>
                </c:pt>
                <c:pt idx="49">
                  <c:v>-2.9761687500000012E-2</c:v>
                </c:pt>
                <c:pt idx="50">
                  <c:v>-7.1429187500000005E-2</c:v>
                </c:pt>
                <c:pt idx="51">
                  <c:v>-9.7023562500000021E-2</c:v>
                </c:pt>
                <c:pt idx="52">
                  <c:v>-0.12589312499999999</c:v>
                </c:pt>
                <c:pt idx="53">
                  <c:v>-9.6130562499999989E-2</c:v>
                </c:pt>
                <c:pt idx="54">
                  <c:v>-8.3928749999999983E-2</c:v>
                </c:pt>
                <c:pt idx="55">
                  <c:v>-7.5297374999999986E-2</c:v>
                </c:pt>
                <c:pt idx="56">
                  <c:v>-8.3334374999999988E-2</c:v>
                </c:pt>
                <c:pt idx="57">
                  <c:v>-6.7262687499999987E-2</c:v>
                </c:pt>
                <c:pt idx="58">
                  <c:v>-7.5297687500000002E-2</c:v>
                </c:pt>
                <c:pt idx="59">
                  <c:v>-1.7262312499999995E-2</c:v>
                </c:pt>
                <c:pt idx="60">
                  <c:v>1.6071000000000002E-2</c:v>
                </c:pt>
                <c:pt idx="61">
                  <c:v>-1.6964125000000007E-2</c:v>
                </c:pt>
                <c:pt idx="62">
                  <c:v>-5.0297624999999999E-2</c:v>
                </c:pt>
                <c:pt idx="63">
                  <c:v>-2.9806249999999625E-4</c:v>
                </c:pt>
                <c:pt idx="64">
                  <c:v>-4.6131124999999995E-2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8-644F-B2D7-ECE75E89A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0.5"/>
          <c:min val="-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Test 1 only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pooled!$X$3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pooled!$AB$4:$AB$68</c:f>
                <c:numCache>
                  <c:formatCode>General</c:formatCode>
                  <c:ptCount val="65"/>
                  <c:pt idx="0">
                    <c:v>6.7775057920813633E-2</c:v>
                  </c:pt>
                  <c:pt idx="1">
                    <c:v>6.6922739272461867E-2</c:v>
                  </c:pt>
                  <c:pt idx="2">
                    <c:v>8.5591621636814677E-2</c:v>
                  </c:pt>
                  <c:pt idx="3">
                    <c:v>4.1100099820872871E-2</c:v>
                  </c:pt>
                  <c:pt idx="4">
                    <c:v>4.5764045999147122E-2</c:v>
                  </c:pt>
                  <c:pt idx="5">
                    <c:v>4.4548875272699087E-2</c:v>
                  </c:pt>
                  <c:pt idx="6">
                    <c:v>4.2872002696460972E-2</c:v>
                  </c:pt>
                  <c:pt idx="7">
                    <c:v>7.0013057806332504E-2</c:v>
                  </c:pt>
                  <c:pt idx="8">
                    <c:v>5.915068147891149E-2</c:v>
                  </c:pt>
                  <c:pt idx="9">
                    <c:v>5.4977939696442109E-2</c:v>
                  </c:pt>
                  <c:pt idx="10">
                    <c:v>5.9825914970243345E-2</c:v>
                  </c:pt>
                  <c:pt idx="11">
                    <c:v>5.365239195365118E-2</c:v>
                  </c:pt>
                  <c:pt idx="12">
                    <c:v>7.5030312875804209E-2</c:v>
                  </c:pt>
                  <c:pt idx="13">
                    <c:v>8.6724318999097036E-2</c:v>
                  </c:pt>
                  <c:pt idx="14">
                    <c:v>8.2128405091169254E-2</c:v>
                  </c:pt>
                  <c:pt idx="15">
                    <c:v>6.8678080390832438E-2</c:v>
                  </c:pt>
                  <c:pt idx="16">
                    <c:v>7.775258999658044E-2</c:v>
                  </c:pt>
                  <c:pt idx="17">
                    <c:v>7.3154313797331741E-2</c:v>
                  </c:pt>
                  <c:pt idx="18">
                    <c:v>8.1838351421292158E-2</c:v>
                  </c:pt>
                  <c:pt idx="19">
                    <c:v>8.4222205533508621E-2</c:v>
                  </c:pt>
                  <c:pt idx="20">
                    <c:v>9.383204115084294E-2</c:v>
                  </c:pt>
                  <c:pt idx="21">
                    <c:v>9.3246164418232524E-2</c:v>
                  </c:pt>
                  <c:pt idx="22">
                    <c:v>7.1909651219119089E-2</c:v>
                  </c:pt>
                  <c:pt idx="23">
                    <c:v>6.1111217535779444E-2</c:v>
                  </c:pt>
                  <c:pt idx="24">
                    <c:v>7.0255631763692969E-2</c:v>
                  </c:pt>
                  <c:pt idx="25">
                    <c:v>8.9569045801818237E-2</c:v>
                  </c:pt>
                  <c:pt idx="26">
                    <c:v>9.3805639579741071E-2</c:v>
                  </c:pt>
                  <c:pt idx="27">
                    <c:v>6.7744427748708605E-2</c:v>
                  </c:pt>
                  <c:pt idx="28">
                    <c:v>5.8072732097883072E-2</c:v>
                  </c:pt>
                  <c:pt idx="29">
                    <c:v>6.5763206705342775E-2</c:v>
                  </c:pt>
                  <c:pt idx="30">
                    <c:v>6.5435243678046748E-2</c:v>
                  </c:pt>
                  <c:pt idx="31">
                    <c:v>8.8065805703226738E-2</c:v>
                  </c:pt>
                  <c:pt idx="32">
                    <c:v>8.3734177232978921E-2</c:v>
                  </c:pt>
                  <c:pt idx="33">
                    <c:v>8.9032508544231018E-2</c:v>
                  </c:pt>
                  <c:pt idx="34">
                    <c:v>0.10608599294911653</c:v>
                  </c:pt>
                  <c:pt idx="35">
                    <c:v>6.9796012588982673E-2</c:v>
                  </c:pt>
                  <c:pt idx="36">
                    <c:v>7.28261101027248E-2</c:v>
                  </c:pt>
                  <c:pt idx="37">
                    <c:v>7.485538833471557E-2</c:v>
                  </c:pt>
                  <c:pt idx="38">
                    <c:v>8.5127198632491269E-2</c:v>
                  </c:pt>
                  <c:pt idx="39">
                    <c:v>9.1666952925374204E-2</c:v>
                  </c:pt>
                  <c:pt idx="40">
                    <c:v>8.6290428309616959E-2</c:v>
                  </c:pt>
                  <c:pt idx="41">
                    <c:v>7.3155256297684518E-2</c:v>
                  </c:pt>
                  <c:pt idx="42">
                    <c:v>7.9981716841689476E-2</c:v>
                  </c:pt>
                  <c:pt idx="43">
                    <c:v>7.9730371041345491E-2</c:v>
                  </c:pt>
                  <c:pt idx="44">
                    <c:v>7.7840276637942574E-2</c:v>
                  </c:pt>
                  <c:pt idx="45">
                    <c:v>8.908659066163821E-2</c:v>
                  </c:pt>
                  <c:pt idx="46">
                    <c:v>7.064004230034264E-2</c:v>
                  </c:pt>
                  <c:pt idx="47">
                    <c:v>8.6225316437607946E-2</c:v>
                  </c:pt>
                  <c:pt idx="48">
                    <c:v>7.2063400537413058E-2</c:v>
                  </c:pt>
                  <c:pt idx="49">
                    <c:v>4.6711309615456852E-2</c:v>
                  </c:pt>
                  <c:pt idx="50">
                    <c:v>5.4680401153605271E-2</c:v>
                  </c:pt>
                  <c:pt idx="51">
                    <c:v>6.679854680786744E-2</c:v>
                  </c:pt>
                  <c:pt idx="52">
                    <c:v>6.6824138666603736E-2</c:v>
                  </c:pt>
                  <c:pt idx="53">
                    <c:v>7.5333170301747271E-2</c:v>
                  </c:pt>
                  <c:pt idx="54">
                    <c:v>4.6470713997404572E-2</c:v>
                  </c:pt>
                  <c:pt idx="55">
                    <c:v>4.3731866110602063E-2</c:v>
                  </c:pt>
                  <c:pt idx="56">
                    <c:v>3.8228436282409128E-2</c:v>
                  </c:pt>
                  <c:pt idx="57">
                    <c:v>4.8075629500164148E-2</c:v>
                  </c:pt>
                  <c:pt idx="58">
                    <c:v>4.6773841202336901E-2</c:v>
                  </c:pt>
                  <c:pt idx="59">
                    <c:v>3.8054882137395607E-2</c:v>
                  </c:pt>
                  <c:pt idx="60">
                    <c:v>4.2607979079942127E-2</c:v>
                  </c:pt>
                  <c:pt idx="61">
                    <c:v>3.0501301405453811E-2</c:v>
                  </c:pt>
                  <c:pt idx="62">
                    <c:v>5.9060239215310006E-2</c:v>
                  </c:pt>
                  <c:pt idx="63">
                    <c:v>6.9867616031508747E-2</c:v>
                  </c:pt>
                  <c:pt idx="64">
                    <c:v>6.4953087091761855E-2</c:v>
                  </c:pt>
                </c:numCache>
              </c:numRef>
            </c:plus>
            <c:minus>
              <c:numRef>
                <c:f>pooled!$AB$4:$AB$68</c:f>
                <c:numCache>
                  <c:formatCode>General</c:formatCode>
                  <c:ptCount val="65"/>
                  <c:pt idx="0">
                    <c:v>6.7775057920813633E-2</c:v>
                  </c:pt>
                  <c:pt idx="1">
                    <c:v>6.6922739272461867E-2</c:v>
                  </c:pt>
                  <c:pt idx="2">
                    <c:v>8.5591621636814677E-2</c:v>
                  </c:pt>
                  <c:pt idx="3">
                    <c:v>4.1100099820872871E-2</c:v>
                  </c:pt>
                  <c:pt idx="4">
                    <c:v>4.5764045999147122E-2</c:v>
                  </c:pt>
                  <c:pt idx="5">
                    <c:v>4.4548875272699087E-2</c:v>
                  </c:pt>
                  <c:pt idx="6">
                    <c:v>4.2872002696460972E-2</c:v>
                  </c:pt>
                  <c:pt idx="7">
                    <c:v>7.0013057806332504E-2</c:v>
                  </c:pt>
                  <c:pt idx="8">
                    <c:v>5.915068147891149E-2</c:v>
                  </c:pt>
                  <c:pt idx="9">
                    <c:v>5.4977939696442109E-2</c:v>
                  </c:pt>
                  <c:pt idx="10">
                    <c:v>5.9825914970243345E-2</c:v>
                  </c:pt>
                  <c:pt idx="11">
                    <c:v>5.365239195365118E-2</c:v>
                  </c:pt>
                  <c:pt idx="12">
                    <c:v>7.5030312875804209E-2</c:v>
                  </c:pt>
                  <c:pt idx="13">
                    <c:v>8.6724318999097036E-2</c:v>
                  </c:pt>
                  <c:pt idx="14">
                    <c:v>8.2128405091169254E-2</c:v>
                  </c:pt>
                  <c:pt idx="15">
                    <c:v>6.8678080390832438E-2</c:v>
                  </c:pt>
                  <c:pt idx="16">
                    <c:v>7.775258999658044E-2</c:v>
                  </c:pt>
                  <c:pt idx="17">
                    <c:v>7.3154313797331741E-2</c:v>
                  </c:pt>
                  <c:pt idx="18">
                    <c:v>8.1838351421292158E-2</c:v>
                  </c:pt>
                  <c:pt idx="19">
                    <c:v>8.4222205533508621E-2</c:v>
                  </c:pt>
                  <c:pt idx="20">
                    <c:v>9.383204115084294E-2</c:v>
                  </c:pt>
                  <c:pt idx="21">
                    <c:v>9.3246164418232524E-2</c:v>
                  </c:pt>
                  <c:pt idx="22">
                    <c:v>7.1909651219119089E-2</c:v>
                  </c:pt>
                  <c:pt idx="23">
                    <c:v>6.1111217535779444E-2</c:v>
                  </c:pt>
                  <c:pt idx="24">
                    <c:v>7.0255631763692969E-2</c:v>
                  </c:pt>
                  <c:pt idx="25">
                    <c:v>8.9569045801818237E-2</c:v>
                  </c:pt>
                  <c:pt idx="26">
                    <c:v>9.3805639579741071E-2</c:v>
                  </c:pt>
                  <c:pt idx="27">
                    <c:v>6.7744427748708605E-2</c:v>
                  </c:pt>
                  <c:pt idx="28">
                    <c:v>5.8072732097883072E-2</c:v>
                  </c:pt>
                  <c:pt idx="29">
                    <c:v>6.5763206705342775E-2</c:v>
                  </c:pt>
                  <c:pt idx="30">
                    <c:v>6.5435243678046748E-2</c:v>
                  </c:pt>
                  <c:pt idx="31">
                    <c:v>8.8065805703226738E-2</c:v>
                  </c:pt>
                  <c:pt idx="32">
                    <c:v>8.3734177232978921E-2</c:v>
                  </c:pt>
                  <c:pt idx="33">
                    <c:v>8.9032508544231018E-2</c:v>
                  </c:pt>
                  <c:pt idx="34">
                    <c:v>0.10608599294911653</c:v>
                  </c:pt>
                  <c:pt idx="35">
                    <c:v>6.9796012588982673E-2</c:v>
                  </c:pt>
                  <c:pt idx="36">
                    <c:v>7.28261101027248E-2</c:v>
                  </c:pt>
                  <c:pt idx="37">
                    <c:v>7.485538833471557E-2</c:v>
                  </c:pt>
                  <c:pt idx="38">
                    <c:v>8.5127198632491269E-2</c:v>
                  </c:pt>
                  <c:pt idx="39">
                    <c:v>9.1666952925374204E-2</c:v>
                  </c:pt>
                  <c:pt idx="40">
                    <c:v>8.6290428309616959E-2</c:v>
                  </c:pt>
                  <c:pt idx="41">
                    <c:v>7.3155256297684518E-2</c:v>
                  </c:pt>
                  <c:pt idx="42">
                    <c:v>7.9981716841689476E-2</c:v>
                  </c:pt>
                  <c:pt idx="43">
                    <c:v>7.9730371041345491E-2</c:v>
                  </c:pt>
                  <c:pt idx="44">
                    <c:v>7.7840276637942574E-2</c:v>
                  </c:pt>
                  <c:pt idx="45">
                    <c:v>8.908659066163821E-2</c:v>
                  </c:pt>
                  <c:pt idx="46">
                    <c:v>7.064004230034264E-2</c:v>
                  </c:pt>
                  <c:pt idx="47">
                    <c:v>8.6225316437607946E-2</c:v>
                  </c:pt>
                  <c:pt idx="48">
                    <c:v>7.2063400537413058E-2</c:v>
                  </c:pt>
                  <c:pt idx="49">
                    <c:v>4.6711309615456852E-2</c:v>
                  </c:pt>
                  <c:pt idx="50">
                    <c:v>5.4680401153605271E-2</c:v>
                  </c:pt>
                  <c:pt idx="51">
                    <c:v>6.679854680786744E-2</c:v>
                  </c:pt>
                  <c:pt idx="52">
                    <c:v>6.6824138666603736E-2</c:v>
                  </c:pt>
                  <c:pt idx="53">
                    <c:v>7.5333170301747271E-2</c:v>
                  </c:pt>
                  <c:pt idx="54">
                    <c:v>4.6470713997404572E-2</c:v>
                  </c:pt>
                  <c:pt idx="55">
                    <c:v>4.3731866110602063E-2</c:v>
                  </c:pt>
                  <c:pt idx="56">
                    <c:v>3.8228436282409128E-2</c:v>
                  </c:pt>
                  <c:pt idx="57">
                    <c:v>4.8075629500164148E-2</c:v>
                  </c:pt>
                  <c:pt idx="58">
                    <c:v>4.6773841202336901E-2</c:v>
                  </c:pt>
                  <c:pt idx="59">
                    <c:v>3.8054882137395607E-2</c:v>
                  </c:pt>
                  <c:pt idx="60">
                    <c:v>4.2607979079942127E-2</c:v>
                  </c:pt>
                  <c:pt idx="61">
                    <c:v>3.0501301405453811E-2</c:v>
                  </c:pt>
                  <c:pt idx="62">
                    <c:v>5.9060239215310006E-2</c:v>
                  </c:pt>
                  <c:pt idx="63">
                    <c:v>6.9867616031508747E-2</c:v>
                  </c:pt>
                  <c:pt idx="64">
                    <c:v>6.4953087091761855E-2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pooled!$X$4:$X$68</c:f>
              <c:numCache>
                <c:formatCode>General</c:formatCode>
                <c:ptCount val="65"/>
                <c:pt idx="0">
                  <c:v>5.1851250000000002E-2</c:v>
                </c:pt>
                <c:pt idx="1">
                  <c:v>3.6111124999999987E-2</c:v>
                </c:pt>
                <c:pt idx="2">
                  <c:v>4.3518750000000016E-2</c:v>
                </c:pt>
                <c:pt idx="3">
                  <c:v>3.7044999999999995E-3</c:v>
                </c:pt>
                <c:pt idx="4">
                  <c:v>2.7778375000000001E-2</c:v>
                </c:pt>
                <c:pt idx="5">
                  <c:v>-1.2963249999999999E-2</c:v>
                </c:pt>
                <c:pt idx="6">
                  <c:v>7.8703250000000002E-2</c:v>
                </c:pt>
                <c:pt idx="7">
                  <c:v>0.10277749999999999</c:v>
                </c:pt>
                <c:pt idx="8">
                  <c:v>7.3148750000000012E-2</c:v>
                </c:pt>
                <c:pt idx="9">
                  <c:v>7.3149125000000009E-2</c:v>
                </c:pt>
                <c:pt idx="10">
                  <c:v>3.055575E-2</c:v>
                </c:pt>
                <c:pt idx="11">
                  <c:v>4.6292499999999979E-3</c:v>
                </c:pt>
                <c:pt idx="12">
                  <c:v>3.1480750000000002E-2</c:v>
                </c:pt>
                <c:pt idx="13">
                  <c:v>8.1482500000000013E-2</c:v>
                </c:pt>
                <c:pt idx="14">
                  <c:v>0.114814625</c:v>
                </c:pt>
                <c:pt idx="15">
                  <c:v>6.3888750000000008E-2</c:v>
                </c:pt>
                <c:pt idx="16">
                  <c:v>6.2961624999999993E-2</c:v>
                </c:pt>
                <c:pt idx="17">
                  <c:v>6.3889124999999991E-2</c:v>
                </c:pt>
                <c:pt idx="18">
                  <c:v>7.2221624999999998E-2</c:v>
                </c:pt>
                <c:pt idx="19">
                  <c:v>9.8149499999999987E-2</c:v>
                </c:pt>
                <c:pt idx="20">
                  <c:v>5.4628374999999993E-2</c:v>
                </c:pt>
                <c:pt idx="21">
                  <c:v>8.8888375000000006E-2</c:v>
                </c:pt>
                <c:pt idx="22">
                  <c:v>6.4814250000000004E-2</c:v>
                </c:pt>
                <c:pt idx="23">
                  <c:v>3.888875E-2</c:v>
                </c:pt>
                <c:pt idx="24">
                  <c:v>5.7407875000000004E-2</c:v>
                </c:pt>
                <c:pt idx="25">
                  <c:v>0.14351875</c:v>
                </c:pt>
                <c:pt idx="26">
                  <c:v>0.1416675</c:v>
                </c:pt>
                <c:pt idx="27">
                  <c:v>0.1212955</c:v>
                </c:pt>
                <c:pt idx="28">
                  <c:v>0.12870375000000001</c:v>
                </c:pt>
                <c:pt idx="29">
                  <c:v>0.12870375000000001</c:v>
                </c:pt>
                <c:pt idx="30">
                  <c:v>0.10370325</c:v>
                </c:pt>
                <c:pt idx="31">
                  <c:v>9.444412499999999E-2</c:v>
                </c:pt>
                <c:pt idx="32">
                  <c:v>8.4258750000000021E-2</c:v>
                </c:pt>
                <c:pt idx="33">
                  <c:v>5.1852500000000024E-2</c:v>
                </c:pt>
                <c:pt idx="34">
                  <c:v>5.9260000000000014E-2</c:v>
                </c:pt>
                <c:pt idx="35">
                  <c:v>6.2037000000000009E-2</c:v>
                </c:pt>
                <c:pt idx="36">
                  <c:v>2.8704124999999997E-2</c:v>
                </c:pt>
                <c:pt idx="37">
                  <c:v>0.10462924999999998</c:v>
                </c:pt>
                <c:pt idx="38">
                  <c:v>0.10648212499999998</c:v>
                </c:pt>
                <c:pt idx="39">
                  <c:v>0.17499912500000001</c:v>
                </c:pt>
                <c:pt idx="40">
                  <c:v>0.16481499999999999</c:v>
                </c:pt>
                <c:pt idx="41">
                  <c:v>0.11388912500000001</c:v>
                </c:pt>
                <c:pt idx="42">
                  <c:v>0.10463087500000001</c:v>
                </c:pt>
                <c:pt idx="43">
                  <c:v>6.9445375000000031E-2</c:v>
                </c:pt>
                <c:pt idx="44">
                  <c:v>8.4259499999999987E-2</c:v>
                </c:pt>
                <c:pt idx="45">
                  <c:v>0.1</c:v>
                </c:pt>
                <c:pt idx="46">
                  <c:v>7.5000125000000001E-2</c:v>
                </c:pt>
                <c:pt idx="47">
                  <c:v>9.9073874999999978E-2</c:v>
                </c:pt>
                <c:pt idx="48">
                  <c:v>0.11851787499999999</c:v>
                </c:pt>
                <c:pt idx="49">
                  <c:v>0.17129725000000001</c:v>
                </c:pt>
                <c:pt idx="50">
                  <c:v>0.21296337499999998</c:v>
                </c:pt>
                <c:pt idx="51">
                  <c:v>0.15555449999999998</c:v>
                </c:pt>
                <c:pt idx="52">
                  <c:v>0.23148337499999999</c:v>
                </c:pt>
                <c:pt idx="53">
                  <c:v>0.162962625</c:v>
                </c:pt>
                <c:pt idx="54">
                  <c:v>0.14814749999999999</c:v>
                </c:pt>
                <c:pt idx="55">
                  <c:v>0.13055512500000002</c:v>
                </c:pt>
                <c:pt idx="56">
                  <c:v>0.12407425</c:v>
                </c:pt>
                <c:pt idx="57">
                  <c:v>0.14907287499999999</c:v>
                </c:pt>
                <c:pt idx="58">
                  <c:v>0.132408</c:v>
                </c:pt>
                <c:pt idx="59">
                  <c:v>7.4074250000000008E-2</c:v>
                </c:pt>
                <c:pt idx="60">
                  <c:v>7.4999250000000003E-2</c:v>
                </c:pt>
                <c:pt idx="61">
                  <c:v>0.10555462500000001</c:v>
                </c:pt>
                <c:pt idx="62">
                  <c:v>0.10370375000000001</c:v>
                </c:pt>
                <c:pt idx="63">
                  <c:v>0.137036625</c:v>
                </c:pt>
                <c:pt idx="64">
                  <c:v>7.1295499999999998E-2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1-0C42-B8E3-FCED61317645}"/>
            </c:ext>
          </c:extLst>
        </c:ser>
        <c:ser>
          <c:idx val="1"/>
          <c:order val="1"/>
          <c:tx>
            <c:strRef>
              <c:f>pooled!$Y$3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pooled!$AC$4:$AC$68</c:f>
                <c:numCache>
                  <c:formatCode>General</c:formatCode>
                  <c:ptCount val="65"/>
                  <c:pt idx="0">
                    <c:v>7.0412804892127284E-2</c:v>
                  </c:pt>
                  <c:pt idx="1">
                    <c:v>3.4992897801317938E-2</c:v>
                  </c:pt>
                  <c:pt idx="2">
                    <c:v>3.2487961768141352E-2</c:v>
                  </c:pt>
                  <c:pt idx="3">
                    <c:v>4.2020094261103862E-2</c:v>
                  </c:pt>
                  <c:pt idx="4">
                    <c:v>6.3500139202040895E-2</c:v>
                  </c:pt>
                  <c:pt idx="5">
                    <c:v>5.2153304790313521E-2</c:v>
                  </c:pt>
                  <c:pt idx="6">
                    <c:v>7.2011877338295491E-2</c:v>
                  </c:pt>
                  <c:pt idx="7">
                    <c:v>8.7540616894171197E-2</c:v>
                  </c:pt>
                  <c:pt idx="8">
                    <c:v>9.698521177455538E-2</c:v>
                  </c:pt>
                  <c:pt idx="9">
                    <c:v>8.0798346218033432E-2</c:v>
                  </c:pt>
                  <c:pt idx="10">
                    <c:v>5.9798312511706947E-2</c:v>
                  </c:pt>
                  <c:pt idx="11">
                    <c:v>6.0057635929234528E-2</c:v>
                  </c:pt>
                  <c:pt idx="12">
                    <c:v>5.7446838038684576E-2</c:v>
                  </c:pt>
                  <c:pt idx="13">
                    <c:v>6.1612338125729298E-2</c:v>
                  </c:pt>
                  <c:pt idx="14">
                    <c:v>8.2060391275580333E-2</c:v>
                  </c:pt>
                  <c:pt idx="15">
                    <c:v>6.987926743083131E-2</c:v>
                  </c:pt>
                  <c:pt idx="16">
                    <c:v>8.1159847015671124E-2</c:v>
                  </c:pt>
                  <c:pt idx="17">
                    <c:v>8.2614729191210531E-2</c:v>
                  </c:pt>
                  <c:pt idx="18">
                    <c:v>0.10397622094974923</c:v>
                  </c:pt>
                  <c:pt idx="19">
                    <c:v>9.8667124677396523E-2</c:v>
                  </c:pt>
                  <c:pt idx="20">
                    <c:v>8.1973424727585925E-2</c:v>
                  </c:pt>
                  <c:pt idx="21">
                    <c:v>9.6401169469047407E-2</c:v>
                  </c:pt>
                  <c:pt idx="22">
                    <c:v>7.8103978704772925E-2</c:v>
                  </c:pt>
                  <c:pt idx="23">
                    <c:v>7.6155302530992883E-2</c:v>
                  </c:pt>
                  <c:pt idx="24">
                    <c:v>6.776749213314319E-2</c:v>
                  </c:pt>
                  <c:pt idx="25">
                    <c:v>7.075363883283356E-2</c:v>
                  </c:pt>
                  <c:pt idx="26">
                    <c:v>8.5346020079187901E-2</c:v>
                  </c:pt>
                  <c:pt idx="27">
                    <c:v>9.6681945767873617E-2</c:v>
                  </c:pt>
                  <c:pt idx="28">
                    <c:v>9.3929857346690571E-2</c:v>
                  </c:pt>
                  <c:pt idx="29">
                    <c:v>0.10310922023929243</c:v>
                  </c:pt>
                  <c:pt idx="30">
                    <c:v>0.1265365009333046</c:v>
                  </c:pt>
                  <c:pt idx="31">
                    <c:v>0.11214215629438784</c:v>
                  </c:pt>
                  <c:pt idx="32">
                    <c:v>0.1138579287502004</c:v>
                  </c:pt>
                  <c:pt idx="33">
                    <c:v>7.4294121839300106E-2</c:v>
                  </c:pt>
                  <c:pt idx="34">
                    <c:v>8.8752615613154409E-2</c:v>
                  </c:pt>
                  <c:pt idx="35">
                    <c:v>9.7886600194057927E-2</c:v>
                  </c:pt>
                  <c:pt idx="36">
                    <c:v>0.10186052250178698</c:v>
                  </c:pt>
                  <c:pt idx="37">
                    <c:v>8.9705408938687434E-2</c:v>
                  </c:pt>
                  <c:pt idx="38">
                    <c:v>7.6171374775178005E-2</c:v>
                  </c:pt>
                  <c:pt idx="39">
                    <c:v>8.7162405426786396E-2</c:v>
                  </c:pt>
                  <c:pt idx="40">
                    <c:v>9.2116072217145073E-2</c:v>
                  </c:pt>
                  <c:pt idx="41">
                    <c:v>9.8412888866506398E-2</c:v>
                  </c:pt>
                  <c:pt idx="42">
                    <c:v>9.9792236077369423E-2</c:v>
                  </c:pt>
                  <c:pt idx="43">
                    <c:v>8.4082823614735874E-2</c:v>
                  </c:pt>
                  <c:pt idx="44">
                    <c:v>7.2181568729736773E-2</c:v>
                  </c:pt>
                  <c:pt idx="45">
                    <c:v>7.0584465796923429E-2</c:v>
                  </c:pt>
                  <c:pt idx="46">
                    <c:v>8.2730274295542056E-2</c:v>
                  </c:pt>
                  <c:pt idx="47">
                    <c:v>6.0636443843027042E-2</c:v>
                  </c:pt>
                  <c:pt idx="48">
                    <c:v>7.0866513934634653E-2</c:v>
                  </c:pt>
                  <c:pt idx="49">
                    <c:v>7.2750014552465408E-2</c:v>
                  </c:pt>
                  <c:pt idx="50">
                    <c:v>7.5900760480600474E-2</c:v>
                  </c:pt>
                  <c:pt idx="51">
                    <c:v>8.9457856335985991E-2</c:v>
                  </c:pt>
                  <c:pt idx="52">
                    <c:v>8.8596336066602319E-2</c:v>
                  </c:pt>
                  <c:pt idx="53">
                    <c:v>8.8725464190509751E-2</c:v>
                  </c:pt>
                  <c:pt idx="54">
                    <c:v>8.3300780815011716E-2</c:v>
                  </c:pt>
                  <c:pt idx="55">
                    <c:v>8.2074135887927571E-2</c:v>
                  </c:pt>
                  <c:pt idx="56">
                    <c:v>9.7127927587611393E-2</c:v>
                  </c:pt>
                  <c:pt idx="57">
                    <c:v>0.11061338791355359</c:v>
                  </c:pt>
                  <c:pt idx="58">
                    <c:v>0.10913014752430393</c:v>
                  </c:pt>
                  <c:pt idx="59">
                    <c:v>9.6536208698009857E-2</c:v>
                  </c:pt>
                  <c:pt idx="60">
                    <c:v>8.1920018426675081E-2</c:v>
                  </c:pt>
                  <c:pt idx="61">
                    <c:v>7.1605825119922403E-2</c:v>
                  </c:pt>
                  <c:pt idx="62">
                    <c:v>7.1491091058091552E-2</c:v>
                  </c:pt>
                  <c:pt idx="63">
                    <c:v>8.2397818391486174E-2</c:v>
                  </c:pt>
                  <c:pt idx="64">
                    <c:v>9.8078840569978898E-2</c:v>
                  </c:pt>
                </c:numCache>
              </c:numRef>
            </c:plus>
            <c:minus>
              <c:numRef>
                <c:f>pooled!$AC$4:$AC$68</c:f>
                <c:numCache>
                  <c:formatCode>General</c:formatCode>
                  <c:ptCount val="65"/>
                  <c:pt idx="0">
                    <c:v>7.0412804892127284E-2</c:v>
                  </c:pt>
                  <c:pt idx="1">
                    <c:v>3.4992897801317938E-2</c:v>
                  </c:pt>
                  <c:pt idx="2">
                    <c:v>3.2487961768141352E-2</c:v>
                  </c:pt>
                  <c:pt idx="3">
                    <c:v>4.2020094261103862E-2</c:v>
                  </c:pt>
                  <c:pt idx="4">
                    <c:v>6.3500139202040895E-2</c:v>
                  </c:pt>
                  <c:pt idx="5">
                    <c:v>5.2153304790313521E-2</c:v>
                  </c:pt>
                  <c:pt idx="6">
                    <c:v>7.2011877338295491E-2</c:v>
                  </c:pt>
                  <c:pt idx="7">
                    <c:v>8.7540616894171197E-2</c:v>
                  </c:pt>
                  <c:pt idx="8">
                    <c:v>9.698521177455538E-2</c:v>
                  </c:pt>
                  <c:pt idx="9">
                    <c:v>8.0798346218033432E-2</c:v>
                  </c:pt>
                  <c:pt idx="10">
                    <c:v>5.9798312511706947E-2</c:v>
                  </c:pt>
                  <c:pt idx="11">
                    <c:v>6.0057635929234528E-2</c:v>
                  </c:pt>
                  <c:pt idx="12">
                    <c:v>5.7446838038684576E-2</c:v>
                  </c:pt>
                  <c:pt idx="13">
                    <c:v>6.1612338125729298E-2</c:v>
                  </c:pt>
                  <c:pt idx="14">
                    <c:v>8.2060391275580333E-2</c:v>
                  </c:pt>
                  <c:pt idx="15">
                    <c:v>6.987926743083131E-2</c:v>
                  </c:pt>
                  <c:pt idx="16">
                    <c:v>8.1159847015671124E-2</c:v>
                  </c:pt>
                  <c:pt idx="17">
                    <c:v>8.2614729191210531E-2</c:v>
                  </c:pt>
                  <c:pt idx="18">
                    <c:v>0.10397622094974923</c:v>
                  </c:pt>
                  <c:pt idx="19">
                    <c:v>9.8667124677396523E-2</c:v>
                  </c:pt>
                  <c:pt idx="20">
                    <c:v>8.1973424727585925E-2</c:v>
                  </c:pt>
                  <c:pt idx="21">
                    <c:v>9.6401169469047407E-2</c:v>
                  </c:pt>
                  <c:pt idx="22">
                    <c:v>7.8103978704772925E-2</c:v>
                  </c:pt>
                  <c:pt idx="23">
                    <c:v>7.6155302530992883E-2</c:v>
                  </c:pt>
                  <c:pt idx="24">
                    <c:v>6.776749213314319E-2</c:v>
                  </c:pt>
                  <c:pt idx="25">
                    <c:v>7.075363883283356E-2</c:v>
                  </c:pt>
                  <c:pt idx="26">
                    <c:v>8.5346020079187901E-2</c:v>
                  </c:pt>
                  <c:pt idx="27">
                    <c:v>9.6681945767873617E-2</c:v>
                  </c:pt>
                  <c:pt idx="28">
                    <c:v>9.3929857346690571E-2</c:v>
                  </c:pt>
                  <c:pt idx="29">
                    <c:v>0.10310922023929243</c:v>
                  </c:pt>
                  <c:pt idx="30">
                    <c:v>0.1265365009333046</c:v>
                  </c:pt>
                  <c:pt idx="31">
                    <c:v>0.11214215629438784</c:v>
                  </c:pt>
                  <c:pt idx="32">
                    <c:v>0.1138579287502004</c:v>
                  </c:pt>
                  <c:pt idx="33">
                    <c:v>7.4294121839300106E-2</c:v>
                  </c:pt>
                  <c:pt idx="34">
                    <c:v>8.8752615613154409E-2</c:v>
                  </c:pt>
                  <c:pt idx="35">
                    <c:v>9.7886600194057927E-2</c:v>
                  </c:pt>
                  <c:pt idx="36">
                    <c:v>0.10186052250178698</c:v>
                  </c:pt>
                  <c:pt idx="37">
                    <c:v>8.9705408938687434E-2</c:v>
                  </c:pt>
                  <c:pt idx="38">
                    <c:v>7.6171374775178005E-2</c:v>
                  </c:pt>
                  <c:pt idx="39">
                    <c:v>8.7162405426786396E-2</c:v>
                  </c:pt>
                  <c:pt idx="40">
                    <c:v>9.2116072217145073E-2</c:v>
                  </c:pt>
                  <c:pt idx="41">
                    <c:v>9.8412888866506398E-2</c:v>
                  </c:pt>
                  <c:pt idx="42">
                    <c:v>9.9792236077369423E-2</c:v>
                  </c:pt>
                  <c:pt idx="43">
                    <c:v>8.4082823614735874E-2</c:v>
                  </c:pt>
                  <c:pt idx="44">
                    <c:v>7.2181568729736773E-2</c:v>
                  </c:pt>
                  <c:pt idx="45">
                    <c:v>7.0584465796923429E-2</c:v>
                  </c:pt>
                  <c:pt idx="46">
                    <c:v>8.2730274295542056E-2</c:v>
                  </c:pt>
                  <c:pt idx="47">
                    <c:v>6.0636443843027042E-2</c:v>
                  </c:pt>
                  <c:pt idx="48">
                    <c:v>7.0866513934634653E-2</c:v>
                  </c:pt>
                  <c:pt idx="49">
                    <c:v>7.2750014552465408E-2</c:v>
                  </c:pt>
                  <c:pt idx="50">
                    <c:v>7.5900760480600474E-2</c:v>
                  </c:pt>
                  <c:pt idx="51">
                    <c:v>8.9457856335985991E-2</c:v>
                  </c:pt>
                  <c:pt idx="52">
                    <c:v>8.8596336066602319E-2</c:v>
                  </c:pt>
                  <c:pt idx="53">
                    <c:v>8.8725464190509751E-2</c:v>
                  </c:pt>
                  <c:pt idx="54">
                    <c:v>8.3300780815011716E-2</c:v>
                  </c:pt>
                  <c:pt idx="55">
                    <c:v>8.2074135887927571E-2</c:v>
                  </c:pt>
                  <c:pt idx="56">
                    <c:v>9.7127927587611393E-2</c:v>
                  </c:pt>
                  <c:pt idx="57">
                    <c:v>0.11061338791355359</c:v>
                  </c:pt>
                  <c:pt idx="58">
                    <c:v>0.10913014752430393</c:v>
                  </c:pt>
                  <c:pt idx="59">
                    <c:v>9.6536208698009857E-2</c:v>
                  </c:pt>
                  <c:pt idx="60">
                    <c:v>8.1920018426675081E-2</c:v>
                  </c:pt>
                  <c:pt idx="61">
                    <c:v>7.1605825119922403E-2</c:v>
                  </c:pt>
                  <c:pt idx="62">
                    <c:v>7.1491091058091552E-2</c:v>
                  </c:pt>
                  <c:pt idx="63">
                    <c:v>8.2397818391486174E-2</c:v>
                  </c:pt>
                  <c:pt idx="64">
                    <c:v>9.8078840569978898E-2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pooled!$Y$4:$Y$68</c:f>
              <c:numCache>
                <c:formatCode>General</c:formatCode>
                <c:ptCount val="65"/>
                <c:pt idx="0">
                  <c:v>-5.8047250000000002E-2</c:v>
                </c:pt>
                <c:pt idx="1">
                  <c:v>-5.8908375000000006E-2</c:v>
                </c:pt>
                <c:pt idx="2">
                  <c:v>-5.0861750000000004E-2</c:v>
                </c:pt>
                <c:pt idx="3">
                  <c:v>-8.5343374999999999E-2</c:v>
                </c:pt>
                <c:pt idx="4">
                  <c:v>-7.7012500000000012E-2</c:v>
                </c:pt>
                <c:pt idx="5">
                  <c:v>-3.4195875000000008E-2</c:v>
                </c:pt>
                <c:pt idx="6">
                  <c:v>0</c:v>
                </c:pt>
                <c:pt idx="7">
                  <c:v>1.6378375000000008E-2</c:v>
                </c:pt>
                <c:pt idx="8">
                  <c:v>6.6953750000000006E-2</c:v>
                </c:pt>
                <c:pt idx="9">
                  <c:v>0.12615037499999998</c:v>
                </c:pt>
                <c:pt idx="10">
                  <c:v>8.5056624999999997E-2</c:v>
                </c:pt>
                <c:pt idx="11">
                  <c:v>3.3907875000000004E-2</c:v>
                </c:pt>
                <c:pt idx="12">
                  <c:v>8.4769500000000025E-2</c:v>
                </c:pt>
                <c:pt idx="13">
                  <c:v>0.11810237500000001</c:v>
                </c:pt>
                <c:pt idx="14">
                  <c:v>0.12643787500000001</c:v>
                </c:pt>
                <c:pt idx="15">
                  <c:v>0.16005824999999999</c:v>
                </c:pt>
                <c:pt idx="16">
                  <c:v>0.185057</c:v>
                </c:pt>
                <c:pt idx="17">
                  <c:v>0.159482875</c:v>
                </c:pt>
                <c:pt idx="18">
                  <c:v>9.9998749999999997E-2</c:v>
                </c:pt>
                <c:pt idx="19">
                  <c:v>0.13419462499999998</c:v>
                </c:pt>
                <c:pt idx="20">
                  <c:v>9.2528374999999996E-2</c:v>
                </c:pt>
                <c:pt idx="21">
                  <c:v>7.4999999999999997E-2</c:v>
                </c:pt>
                <c:pt idx="22">
                  <c:v>0.12586212499999999</c:v>
                </c:pt>
                <c:pt idx="23">
                  <c:v>0.14310287500000002</c:v>
                </c:pt>
                <c:pt idx="24">
                  <c:v>0.12643712500000001</c:v>
                </c:pt>
                <c:pt idx="25">
                  <c:v>0.143104125</c:v>
                </c:pt>
                <c:pt idx="26">
                  <c:v>0.14310249999999999</c:v>
                </c:pt>
                <c:pt idx="27">
                  <c:v>0.14310337499999998</c:v>
                </c:pt>
                <c:pt idx="28">
                  <c:v>0.10890875000000001</c:v>
                </c:pt>
                <c:pt idx="29">
                  <c:v>0.13361962499999996</c:v>
                </c:pt>
                <c:pt idx="30">
                  <c:v>8.2182124999999981E-2</c:v>
                </c:pt>
                <c:pt idx="31">
                  <c:v>0.10775837499999998</c:v>
                </c:pt>
                <c:pt idx="32">
                  <c:v>9.9999999999999978E-2</c:v>
                </c:pt>
                <c:pt idx="33">
                  <c:v>0.15057587500000003</c:v>
                </c:pt>
                <c:pt idx="34">
                  <c:v>0.108333375</c:v>
                </c:pt>
                <c:pt idx="35">
                  <c:v>7.471287499999997E-2</c:v>
                </c:pt>
                <c:pt idx="36">
                  <c:v>3.994287500000001E-2</c:v>
                </c:pt>
                <c:pt idx="37">
                  <c:v>1.4655000000000008E-2</c:v>
                </c:pt>
                <c:pt idx="38">
                  <c:v>3.1898375000000007E-2</c:v>
                </c:pt>
                <c:pt idx="39">
                  <c:v>4.0230375000000006E-2</c:v>
                </c:pt>
                <c:pt idx="40">
                  <c:v>3.2184999999999998E-2</c:v>
                </c:pt>
                <c:pt idx="41">
                  <c:v>-1.8102874999999997E-2</c:v>
                </c:pt>
                <c:pt idx="42">
                  <c:v>-1.7254999999999979E-3</c:v>
                </c:pt>
                <c:pt idx="43">
                  <c:v>4.0805750000000009E-2</c:v>
                </c:pt>
                <c:pt idx="44">
                  <c:v>4.9715000000000002E-2</c:v>
                </c:pt>
                <c:pt idx="45">
                  <c:v>-9.4808749999999997E-3</c:v>
                </c:pt>
                <c:pt idx="46">
                  <c:v>1.4942875000000005E-2</c:v>
                </c:pt>
                <c:pt idx="47">
                  <c:v>2.4137500000000003E-2</c:v>
                </c:pt>
                <c:pt idx="48">
                  <c:v>6.5229624999999999E-2</c:v>
                </c:pt>
                <c:pt idx="49">
                  <c:v>9.9138250000000011E-2</c:v>
                </c:pt>
                <c:pt idx="50">
                  <c:v>0.10747162499999999</c:v>
                </c:pt>
                <c:pt idx="51">
                  <c:v>8.2472124999999979E-2</c:v>
                </c:pt>
                <c:pt idx="52">
                  <c:v>9.9711624999999998E-2</c:v>
                </c:pt>
                <c:pt idx="53">
                  <c:v>8.2757999999999998E-2</c:v>
                </c:pt>
                <c:pt idx="54">
                  <c:v>5.7471624999999985E-2</c:v>
                </c:pt>
                <c:pt idx="55">
                  <c:v>5.000000000000001E-2</c:v>
                </c:pt>
                <c:pt idx="56">
                  <c:v>6.6379999999999995E-2</c:v>
                </c:pt>
                <c:pt idx="57">
                  <c:v>6.6379999999999995E-2</c:v>
                </c:pt>
                <c:pt idx="58">
                  <c:v>3.247162499999999E-2</c:v>
                </c:pt>
                <c:pt idx="59">
                  <c:v>4.0517499999999998E-2</c:v>
                </c:pt>
                <c:pt idx="60">
                  <c:v>4.9426249999999991E-2</c:v>
                </c:pt>
                <c:pt idx="61">
                  <c:v>0.10890762500000001</c:v>
                </c:pt>
                <c:pt idx="62">
                  <c:v>0.133906625</c:v>
                </c:pt>
                <c:pt idx="63">
                  <c:v>0.15057462499999999</c:v>
                </c:pt>
                <c:pt idx="64">
                  <c:v>0.13390712499999999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1-0C42-B8E3-FCED61317645}"/>
            </c:ext>
          </c:extLst>
        </c:ser>
        <c:ser>
          <c:idx val="2"/>
          <c:order val="2"/>
          <c:tx>
            <c:strRef>
              <c:f>pooled!$Z$3</c:f>
              <c:strCache>
                <c:ptCount val="1"/>
                <c:pt idx="0">
                  <c:v>Gal4/UAS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pooled!$AD$4:$AD$68</c:f>
                <c:numCache>
                  <c:formatCode>General</c:formatCode>
                  <c:ptCount val="65"/>
                  <c:pt idx="0">
                    <c:v>9.0796606823792092E-2</c:v>
                  </c:pt>
                  <c:pt idx="1">
                    <c:v>9.4909523543748417E-2</c:v>
                  </c:pt>
                  <c:pt idx="2">
                    <c:v>9.2098189387243012E-2</c:v>
                  </c:pt>
                  <c:pt idx="3">
                    <c:v>7.3192448547537536E-2</c:v>
                  </c:pt>
                  <c:pt idx="4">
                    <c:v>6.5993785033797339E-2</c:v>
                  </c:pt>
                  <c:pt idx="5">
                    <c:v>7.4469046517903759E-2</c:v>
                  </c:pt>
                  <c:pt idx="6">
                    <c:v>8.0671728493793532E-2</c:v>
                  </c:pt>
                  <c:pt idx="7">
                    <c:v>7.4269507356638426E-2</c:v>
                  </c:pt>
                  <c:pt idx="8">
                    <c:v>6.8718181674386078E-2</c:v>
                  </c:pt>
                  <c:pt idx="9">
                    <c:v>6.6592421462245671E-2</c:v>
                  </c:pt>
                  <c:pt idx="10">
                    <c:v>8.1406229533860869E-2</c:v>
                  </c:pt>
                  <c:pt idx="11">
                    <c:v>6.2678207846831632E-2</c:v>
                  </c:pt>
                  <c:pt idx="12">
                    <c:v>4.0702866161995768E-2</c:v>
                  </c:pt>
                  <c:pt idx="13">
                    <c:v>5.3079918784589078E-2</c:v>
                  </c:pt>
                  <c:pt idx="14">
                    <c:v>7.6376234307991356E-2</c:v>
                  </c:pt>
                  <c:pt idx="15">
                    <c:v>5.7389903227190925E-2</c:v>
                  </c:pt>
                  <c:pt idx="16">
                    <c:v>6.1721272479428921E-2</c:v>
                  </c:pt>
                  <c:pt idx="17">
                    <c:v>7.3192558337808369E-2</c:v>
                  </c:pt>
                  <c:pt idx="18">
                    <c:v>6.8934549562672004E-2</c:v>
                  </c:pt>
                  <c:pt idx="19">
                    <c:v>7.867924637480421E-2</c:v>
                  </c:pt>
                  <c:pt idx="20">
                    <c:v>7.8679064805566745E-2</c:v>
                  </c:pt>
                  <c:pt idx="21">
                    <c:v>7.0147011162272635E-2</c:v>
                  </c:pt>
                  <c:pt idx="22">
                    <c:v>9.65683459363917E-2</c:v>
                  </c:pt>
                  <c:pt idx="23">
                    <c:v>8.8863526765753376E-2</c:v>
                  </c:pt>
                  <c:pt idx="24">
                    <c:v>9.0359000706655423E-2</c:v>
                  </c:pt>
                  <c:pt idx="25">
                    <c:v>9.3382258120365019E-2</c:v>
                  </c:pt>
                  <c:pt idx="26">
                    <c:v>0.10059324329303659</c:v>
                  </c:pt>
                  <c:pt idx="27">
                    <c:v>9.422873586791676E-2</c:v>
                  </c:pt>
                  <c:pt idx="28">
                    <c:v>0.1019160573158739</c:v>
                  </c:pt>
                  <c:pt idx="29">
                    <c:v>0.10157498598659188</c:v>
                  </c:pt>
                  <c:pt idx="30">
                    <c:v>9.4280617949997994E-2</c:v>
                  </c:pt>
                  <c:pt idx="31">
                    <c:v>0.10869853736263788</c:v>
                  </c:pt>
                  <c:pt idx="32">
                    <c:v>8.7966951321372874E-2</c:v>
                  </c:pt>
                  <c:pt idx="33">
                    <c:v>8.4280451146963559E-2</c:v>
                  </c:pt>
                  <c:pt idx="34">
                    <c:v>9.7539345444257505E-2</c:v>
                  </c:pt>
                  <c:pt idx="35">
                    <c:v>8.1406262437660137E-2</c:v>
                  </c:pt>
                  <c:pt idx="36">
                    <c:v>9.1667167208707809E-2</c:v>
                  </c:pt>
                  <c:pt idx="37">
                    <c:v>9.7386828912002843E-2</c:v>
                  </c:pt>
                  <c:pt idx="38">
                    <c:v>9.2367764773292435E-2</c:v>
                  </c:pt>
                  <c:pt idx="39">
                    <c:v>9.7945228359206202E-2</c:v>
                  </c:pt>
                  <c:pt idx="40">
                    <c:v>8.3985408315543533E-2</c:v>
                  </c:pt>
                  <c:pt idx="41">
                    <c:v>9.0358926596921033E-2</c:v>
                  </c:pt>
                  <c:pt idx="42">
                    <c:v>7.7408218824996114E-2</c:v>
                  </c:pt>
                  <c:pt idx="43">
                    <c:v>8.5448910294697936E-2</c:v>
                  </c:pt>
                  <c:pt idx="44">
                    <c:v>9.574288796580914E-2</c:v>
                  </c:pt>
                  <c:pt idx="45">
                    <c:v>9.8198171844344581E-2</c:v>
                  </c:pt>
                  <c:pt idx="46">
                    <c:v>0.10074116705231531</c:v>
                  </c:pt>
                  <c:pt idx="47">
                    <c:v>0.10671888603107832</c:v>
                  </c:pt>
                  <c:pt idx="48">
                    <c:v>0.10833301511319447</c:v>
                  </c:pt>
                  <c:pt idx="49">
                    <c:v>0.10837922471481093</c:v>
                  </c:pt>
                  <c:pt idx="50">
                    <c:v>0.11338973036988363</c:v>
                  </c:pt>
                  <c:pt idx="51">
                    <c:v>0.1089264623818601</c:v>
                  </c:pt>
                  <c:pt idx="52">
                    <c:v>0.10671928483014906</c:v>
                  </c:pt>
                  <c:pt idx="53">
                    <c:v>9.7590263471263483E-2</c:v>
                  </c:pt>
                  <c:pt idx="54">
                    <c:v>0.11611262877096923</c:v>
                  </c:pt>
                  <c:pt idx="55">
                    <c:v>0.11086790456709378</c:v>
                  </c:pt>
                  <c:pt idx="56">
                    <c:v>0.10892743234217211</c:v>
                  </c:pt>
                  <c:pt idx="57">
                    <c:v>8.110122276777687E-2</c:v>
                  </c:pt>
                  <c:pt idx="58">
                    <c:v>9.1504109118066765E-2</c:v>
                  </c:pt>
                  <c:pt idx="59">
                    <c:v>0.10796653380012021</c:v>
                  </c:pt>
                  <c:pt idx="60">
                    <c:v>6.299396860058383E-2</c:v>
                  </c:pt>
                  <c:pt idx="61">
                    <c:v>5.1946611031161299E-2</c:v>
                  </c:pt>
                  <c:pt idx="62">
                    <c:v>5.1850129345048068E-2</c:v>
                  </c:pt>
                  <c:pt idx="63">
                    <c:v>6.7846512117688967E-2</c:v>
                  </c:pt>
                  <c:pt idx="64">
                    <c:v>7.7600782529177015E-2</c:v>
                  </c:pt>
                </c:numCache>
              </c:numRef>
            </c:plus>
            <c:minus>
              <c:numRef>
                <c:f>pooled!$AD$4:$AD$68</c:f>
                <c:numCache>
                  <c:formatCode>General</c:formatCode>
                  <c:ptCount val="65"/>
                  <c:pt idx="0">
                    <c:v>9.0796606823792092E-2</c:v>
                  </c:pt>
                  <c:pt idx="1">
                    <c:v>9.4909523543748417E-2</c:v>
                  </c:pt>
                  <c:pt idx="2">
                    <c:v>9.2098189387243012E-2</c:v>
                  </c:pt>
                  <c:pt idx="3">
                    <c:v>7.3192448547537536E-2</c:v>
                  </c:pt>
                  <c:pt idx="4">
                    <c:v>6.5993785033797339E-2</c:v>
                  </c:pt>
                  <c:pt idx="5">
                    <c:v>7.4469046517903759E-2</c:v>
                  </c:pt>
                  <c:pt idx="6">
                    <c:v>8.0671728493793532E-2</c:v>
                  </c:pt>
                  <c:pt idx="7">
                    <c:v>7.4269507356638426E-2</c:v>
                  </c:pt>
                  <c:pt idx="8">
                    <c:v>6.8718181674386078E-2</c:v>
                  </c:pt>
                  <c:pt idx="9">
                    <c:v>6.6592421462245671E-2</c:v>
                  </c:pt>
                  <c:pt idx="10">
                    <c:v>8.1406229533860869E-2</c:v>
                  </c:pt>
                  <c:pt idx="11">
                    <c:v>6.2678207846831632E-2</c:v>
                  </c:pt>
                  <c:pt idx="12">
                    <c:v>4.0702866161995768E-2</c:v>
                  </c:pt>
                  <c:pt idx="13">
                    <c:v>5.3079918784589078E-2</c:v>
                  </c:pt>
                  <c:pt idx="14">
                    <c:v>7.6376234307991356E-2</c:v>
                  </c:pt>
                  <c:pt idx="15">
                    <c:v>5.7389903227190925E-2</c:v>
                  </c:pt>
                  <c:pt idx="16">
                    <c:v>6.1721272479428921E-2</c:v>
                  </c:pt>
                  <c:pt idx="17">
                    <c:v>7.3192558337808369E-2</c:v>
                  </c:pt>
                  <c:pt idx="18">
                    <c:v>6.8934549562672004E-2</c:v>
                  </c:pt>
                  <c:pt idx="19">
                    <c:v>7.867924637480421E-2</c:v>
                  </c:pt>
                  <c:pt idx="20">
                    <c:v>7.8679064805566745E-2</c:v>
                  </c:pt>
                  <c:pt idx="21">
                    <c:v>7.0147011162272635E-2</c:v>
                  </c:pt>
                  <c:pt idx="22">
                    <c:v>9.65683459363917E-2</c:v>
                  </c:pt>
                  <c:pt idx="23">
                    <c:v>8.8863526765753376E-2</c:v>
                  </c:pt>
                  <c:pt idx="24">
                    <c:v>9.0359000706655423E-2</c:v>
                  </c:pt>
                  <c:pt idx="25">
                    <c:v>9.3382258120365019E-2</c:v>
                  </c:pt>
                  <c:pt idx="26">
                    <c:v>0.10059324329303659</c:v>
                  </c:pt>
                  <c:pt idx="27">
                    <c:v>9.422873586791676E-2</c:v>
                  </c:pt>
                  <c:pt idx="28">
                    <c:v>0.1019160573158739</c:v>
                  </c:pt>
                  <c:pt idx="29">
                    <c:v>0.10157498598659188</c:v>
                  </c:pt>
                  <c:pt idx="30">
                    <c:v>9.4280617949997994E-2</c:v>
                  </c:pt>
                  <c:pt idx="31">
                    <c:v>0.10869853736263788</c:v>
                  </c:pt>
                  <c:pt idx="32">
                    <c:v>8.7966951321372874E-2</c:v>
                  </c:pt>
                  <c:pt idx="33">
                    <c:v>8.4280451146963559E-2</c:v>
                  </c:pt>
                  <c:pt idx="34">
                    <c:v>9.7539345444257505E-2</c:v>
                  </c:pt>
                  <c:pt idx="35">
                    <c:v>8.1406262437660137E-2</c:v>
                  </c:pt>
                  <c:pt idx="36">
                    <c:v>9.1667167208707809E-2</c:v>
                  </c:pt>
                  <c:pt idx="37">
                    <c:v>9.7386828912002843E-2</c:v>
                  </c:pt>
                  <c:pt idx="38">
                    <c:v>9.2367764773292435E-2</c:v>
                  </c:pt>
                  <c:pt idx="39">
                    <c:v>9.7945228359206202E-2</c:v>
                  </c:pt>
                  <c:pt idx="40">
                    <c:v>8.3985408315543533E-2</c:v>
                  </c:pt>
                  <c:pt idx="41">
                    <c:v>9.0358926596921033E-2</c:v>
                  </c:pt>
                  <c:pt idx="42">
                    <c:v>7.7408218824996114E-2</c:v>
                  </c:pt>
                  <c:pt idx="43">
                    <c:v>8.5448910294697936E-2</c:v>
                  </c:pt>
                  <c:pt idx="44">
                    <c:v>9.574288796580914E-2</c:v>
                  </c:pt>
                  <c:pt idx="45">
                    <c:v>9.8198171844344581E-2</c:v>
                  </c:pt>
                  <c:pt idx="46">
                    <c:v>0.10074116705231531</c:v>
                  </c:pt>
                  <c:pt idx="47">
                    <c:v>0.10671888603107832</c:v>
                  </c:pt>
                  <c:pt idx="48">
                    <c:v>0.10833301511319447</c:v>
                  </c:pt>
                  <c:pt idx="49">
                    <c:v>0.10837922471481093</c:v>
                  </c:pt>
                  <c:pt idx="50">
                    <c:v>0.11338973036988363</c:v>
                  </c:pt>
                  <c:pt idx="51">
                    <c:v>0.1089264623818601</c:v>
                  </c:pt>
                  <c:pt idx="52">
                    <c:v>0.10671928483014906</c:v>
                  </c:pt>
                  <c:pt idx="53">
                    <c:v>9.7590263471263483E-2</c:v>
                  </c:pt>
                  <c:pt idx="54">
                    <c:v>0.11611262877096923</c:v>
                  </c:pt>
                  <c:pt idx="55">
                    <c:v>0.11086790456709378</c:v>
                  </c:pt>
                  <c:pt idx="56">
                    <c:v>0.10892743234217211</c:v>
                  </c:pt>
                  <c:pt idx="57">
                    <c:v>8.110122276777687E-2</c:v>
                  </c:pt>
                  <c:pt idx="58">
                    <c:v>9.1504109118066765E-2</c:v>
                  </c:pt>
                  <c:pt idx="59">
                    <c:v>0.10796653380012021</c:v>
                  </c:pt>
                  <c:pt idx="60">
                    <c:v>6.299396860058383E-2</c:v>
                  </c:pt>
                  <c:pt idx="61">
                    <c:v>5.1946611031161299E-2</c:v>
                  </c:pt>
                  <c:pt idx="62">
                    <c:v>5.1850129345048068E-2</c:v>
                  </c:pt>
                  <c:pt idx="63">
                    <c:v>6.7846512117688967E-2</c:v>
                  </c:pt>
                  <c:pt idx="64">
                    <c:v>7.7600782529177015E-2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pooled!$Z$4:$Z$68</c:f>
              <c:numCache>
                <c:formatCode>General</c:formatCode>
                <c:ptCount val="65"/>
                <c:pt idx="0">
                  <c:v>2.4999999999999994E-2</c:v>
                </c:pt>
                <c:pt idx="1">
                  <c:v>1.6667125000000001E-2</c:v>
                </c:pt>
                <c:pt idx="2">
                  <c:v>5.8334125000000001E-2</c:v>
                </c:pt>
                <c:pt idx="3">
                  <c:v>8.3333749999999998E-2</c:v>
                </c:pt>
                <c:pt idx="4">
                  <c:v>5.8332125000000005E-2</c:v>
                </c:pt>
                <c:pt idx="5">
                  <c:v>9.1664999999999996E-2</c:v>
                </c:pt>
                <c:pt idx="6">
                  <c:v>0.133333375</c:v>
                </c:pt>
                <c:pt idx="7">
                  <c:v>0.11666837499999999</c:v>
                </c:pt>
                <c:pt idx="8">
                  <c:v>0.11666625</c:v>
                </c:pt>
                <c:pt idx="9">
                  <c:v>9.1666250000000005E-2</c:v>
                </c:pt>
                <c:pt idx="10">
                  <c:v>0.11666625</c:v>
                </c:pt>
                <c:pt idx="11">
                  <c:v>0.116666625</c:v>
                </c:pt>
                <c:pt idx="12">
                  <c:v>0.141665875</c:v>
                </c:pt>
                <c:pt idx="13">
                  <c:v>0.15</c:v>
                </c:pt>
                <c:pt idx="14">
                  <c:v>0.116666625</c:v>
                </c:pt>
                <c:pt idx="15">
                  <c:v>0.11666537499999999</c:v>
                </c:pt>
                <c:pt idx="16">
                  <c:v>0.10000087500000002</c:v>
                </c:pt>
                <c:pt idx="17">
                  <c:v>8.3333375000000015E-2</c:v>
                </c:pt>
                <c:pt idx="18">
                  <c:v>4.1667875000000007E-2</c:v>
                </c:pt>
                <c:pt idx="19">
                  <c:v>6.666699999999999E-2</c:v>
                </c:pt>
                <c:pt idx="20">
                  <c:v>0.13333300000000001</c:v>
                </c:pt>
                <c:pt idx="21">
                  <c:v>0.1</c:v>
                </c:pt>
                <c:pt idx="22">
                  <c:v>0.11666837499999999</c:v>
                </c:pt>
                <c:pt idx="23">
                  <c:v>0.116665375</c:v>
                </c:pt>
                <c:pt idx="24">
                  <c:v>0.12500124999999998</c:v>
                </c:pt>
                <c:pt idx="25">
                  <c:v>0.108334125</c:v>
                </c:pt>
                <c:pt idx="26">
                  <c:v>0.15000037499999999</c:v>
                </c:pt>
                <c:pt idx="27">
                  <c:v>0.108332875</c:v>
                </c:pt>
                <c:pt idx="28">
                  <c:v>7.4999250000000017E-2</c:v>
                </c:pt>
                <c:pt idx="29">
                  <c:v>6.6666625000000007E-2</c:v>
                </c:pt>
                <c:pt idx="30">
                  <c:v>6.6666625000000007E-2</c:v>
                </c:pt>
                <c:pt idx="31">
                  <c:v>-8.3337499999999939E-3</c:v>
                </c:pt>
                <c:pt idx="32">
                  <c:v>1.6666250000000007E-2</c:v>
                </c:pt>
                <c:pt idx="33">
                  <c:v>1.6667500000000002E-2</c:v>
                </c:pt>
                <c:pt idx="34">
                  <c:v>4.1667124999999992E-2</c:v>
                </c:pt>
                <c:pt idx="35">
                  <c:v>5.0000375000000007E-2</c:v>
                </c:pt>
                <c:pt idx="36">
                  <c:v>2.4998375000000003E-2</c:v>
                </c:pt>
                <c:pt idx="37">
                  <c:v>8.3332500000000032E-2</c:v>
                </c:pt>
                <c:pt idx="38">
                  <c:v>5.0000499999999996E-2</c:v>
                </c:pt>
                <c:pt idx="39">
                  <c:v>0.12500012500000002</c:v>
                </c:pt>
                <c:pt idx="40">
                  <c:v>0.1416655</c:v>
                </c:pt>
                <c:pt idx="41">
                  <c:v>0.19166762499999998</c:v>
                </c:pt>
                <c:pt idx="42">
                  <c:v>0.18333212499999998</c:v>
                </c:pt>
                <c:pt idx="43">
                  <c:v>0.16666587500000002</c:v>
                </c:pt>
                <c:pt idx="44">
                  <c:v>0.116666625</c:v>
                </c:pt>
                <c:pt idx="45">
                  <c:v>1.6664999999999999E-2</c:v>
                </c:pt>
                <c:pt idx="46">
                  <c:v>4.1666249999999995E-2</c:v>
                </c:pt>
                <c:pt idx="47">
                  <c:v>4.9999999999999982E-2</c:v>
                </c:pt>
                <c:pt idx="48">
                  <c:v>2.4998875000000004E-2</c:v>
                </c:pt>
                <c:pt idx="49">
                  <c:v>-3.7500000001772227E-7</c:v>
                </c:pt>
                <c:pt idx="50">
                  <c:v>3.7499999999690559E-7</c:v>
                </c:pt>
                <c:pt idx="51">
                  <c:v>1.6665749999999993E-2</c:v>
                </c:pt>
                <c:pt idx="52">
                  <c:v>-5.0000874999999986E-2</c:v>
                </c:pt>
                <c:pt idx="53">
                  <c:v>3.7500000001078337E-7</c:v>
                </c:pt>
                <c:pt idx="54">
                  <c:v>2.5000375000000005E-2</c:v>
                </c:pt>
                <c:pt idx="55">
                  <c:v>-8.3332500000000004E-3</c:v>
                </c:pt>
                <c:pt idx="56">
                  <c:v>-1.6667874999999985E-2</c:v>
                </c:pt>
                <c:pt idx="57">
                  <c:v>8.3325000000000135E-3</c:v>
                </c:pt>
                <c:pt idx="58">
                  <c:v>1.6666250000000014E-2</c:v>
                </c:pt>
                <c:pt idx="59">
                  <c:v>5.8333750000000004E-2</c:v>
                </c:pt>
                <c:pt idx="60">
                  <c:v>9.9999124999999994E-2</c:v>
                </c:pt>
                <c:pt idx="61">
                  <c:v>9.9999874999999988E-2</c:v>
                </c:pt>
                <c:pt idx="62">
                  <c:v>9.1666750000000019E-2</c:v>
                </c:pt>
                <c:pt idx="63">
                  <c:v>0.13333300000000001</c:v>
                </c:pt>
                <c:pt idx="64">
                  <c:v>0.10833262500000002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1-0C42-B8E3-FCED61317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0.5"/>
          <c:min val="-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pooled2!$F$4:$F$5</c:f>
                <c:numCache>
                  <c:formatCode>General</c:formatCode>
                  <c:ptCount val="2"/>
                  <c:pt idx="0">
                    <c:v>4.2219657543852339E-2</c:v>
                  </c:pt>
                  <c:pt idx="1">
                    <c:v>3.3743423306423576E-2</c:v>
                  </c:pt>
                </c:numCache>
              </c:numRef>
            </c:plus>
            <c:minus>
              <c:numRef>
                <c:f>pooled2!$F$4:$F$5</c:f>
                <c:numCache>
                  <c:formatCode>General</c:formatCode>
                  <c:ptCount val="2"/>
                  <c:pt idx="0">
                    <c:v>4.2219657543852339E-2</c:v>
                  </c:pt>
                  <c:pt idx="1">
                    <c:v>3.3743423306423576E-2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pre-odor</c:v>
                </c:pt>
                <c:pt idx="1">
                  <c:v>end of odor</c:v>
                </c:pt>
              </c:strCache>
            </c:strRef>
          </c:cat>
          <c:val>
            <c:numRef>
              <c:f>pooled2!$B$4:$B$5</c:f>
              <c:numCache>
                <c:formatCode>General</c:formatCode>
                <c:ptCount val="2"/>
                <c:pt idx="0">
                  <c:v>2.0805150000000001E-2</c:v>
                </c:pt>
                <c:pt idx="1">
                  <c:v>3.0730787499999999E-2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2-D64E-8D68-FC46A84CE1CB}"/>
            </c:ext>
          </c:extLst>
        </c:ser>
        <c:ser>
          <c:idx val="1"/>
          <c:order val="1"/>
          <c:tx>
            <c:strRef>
              <c:f>pooled2!$C$3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pooled2!$G$4:$G$5</c:f>
                <c:numCache>
                  <c:formatCode>General</c:formatCode>
                  <c:ptCount val="2"/>
                  <c:pt idx="0">
                    <c:v>3.8469570127030263E-2</c:v>
                  </c:pt>
                  <c:pt idx="1">
                    <c:v>6.428670470709183E-2</c:v>
                  </c:pt>
                </c:numCache>
              </c:numRef>
            </c:plus>
            <c:minus>
              <c:numRef>
                <c:f>pooled2!$G$4:$G$5</c:f>
                <c:numCache>
                  <c:formatCode>General</c:formatCode>
                  <c:ptCount val="2"/>
                  <c:pt idx="0">
                    <c:v>3.8469570127030263E-2</c:v>
                  </c:pt>
                  <c:pt idx="1">
                    <c:v>6.428670470709183E-2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pre-odor</c:v>
                </c:pt>
                <c:pt idx="1">
                  <c:v>end of odor</c:v>
                </c:pt>
              </c:strCache>
            </c:strRef>
          </c:cat>
          <c:val>
            <c:numRef>
              <c:f>pooled2!$C$4:$C$5</c:f>
              <c:numCache>
                <c:formatCode>General</c:formatCode>
                <c:ptCount val="2"/>
                <c:pt idx="0">
                  <c:v>-0.10355315000000001</c:v>
                </c:pt>
                <c:pt idx="1">
                  <c:v>6.8207812499999992E-2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C2-D64E-8D68-FC46A84CE1CB}"/>
            </c:ext>
          </c:extLst>
        </c:ser>
        <c:ser>
          <c:idx val="2"/>
          <c:order val="2"/>
          <c:tx>
            <c:strRef>
              <c:f>pooled2!$D$3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pooled2!$H$4:$H$5</c:f>
                <c:numCache>
                  <c:formatCode>General</c:formatCode>
                  <c:ptCount val="2"/>
                  <c:pt idx="0">
                    <c:v>4.497684368560069E-2</c:v>
                  </c:pt>
                  <c:pt idx="1">
                    <c:v>4.6983142874735644E-2</c:v>
                  </c:pt>
                </c:numCache>
              </c:numRef>
            </c:plus>
            <c:minus>
              <c:numRef>
                <c:f>pooled2!$H$4:$H$5</c:f>
                <c:numCache>
                  <c:formatCode>General</c:formatCode>
                  <c:ptCount val="2"/>
                  <c:pt idx="0">
                    <c:v>4.497684368560069E-2</c:v>
                  </c:pt>
                  <c:pt idx="1">
                    <c:v>4.6983142874735644E-2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pre-odor</c:v>
                </c:pt>
                <c:pt idx="1">
                  <c:v>end of odor</c:v>
                </c:pt>
              </c:strCache>
            </c:strRef>
          </c:cat>
          <c:val>
            <c:numRef>
              <c:f>pooled2!$D$4:$D$5</c:f>
              <c:numCache>
                <c:formatCode>General</c:formatCode>
                <c:ptCount val="2"/>
                <c:pt idx="0">
                  <c:v>1.4285524999999993E-2</c:v>
                </c:pt>
                <c:pt idx="1">
                  <c:v>-1.9523987500000006E-2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C2-D64E-8D68-FC46A84CE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  <c:max val="0.5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pooled2!$B$9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pooled2!$F$10:$F$12</c:f>
                <c:numCache>
                  <c:formatCode>General</c:formatCode>
                  <c:ptCount val="3"/>
                  <c:pt idx="0">
                    <c:v>3.3743423306423576E-2</c:v>
                  </c:pt>
                </c:numCache>
              </c:numRef>
            </c:plus>
            <c:minus>
              <c:numRef>
                <c:f>pooled2!$F$10:$F$12</c:f>
                <c:numCache>
                  <c:formatCode>General</c:formatCode>
                  <c:ptCount val="3"/>
                  <c:pt idx="0">
                    <c:v>3.3743423306423576E-2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pooled2!$A$10</c:f>
              <c:numCache>
                <c:formatCode>General</c:formatCode>
                <c:ptCount val="1"/>
              </c:numCache>
            </c:numRef>
          </c:cat>
          <c:val>
            <c:numRef>
              <c:f>pooled2!$B$10</c:f>
              <c:numCache>
                <c:formatCode>General</c:formatCode>
                <c:ptCount val="1"/>
                <c:pt idx="0">
                  <c:v>3.0730787499999999E-2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1-F941-826D-8C212D341A4F}"/>
            </c:ext>
          </c:extLst>
        </c:ser>
        <c:ser>
          <c:idx val="1"/>
          <c:order val="1"/>
          <c:tx>
            <c:strRef>
              <c:f>pooled2!$C$9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pooled2!$G$10:$G$12</c:f>
                <c:numCache>
                  <c:formatCode>General</c:formatCode>
                  <c:ptCount val="3"/>
                  <c:pt idx="0">
                    <c:v>6.428670470709183E-2</c:v>
                  </c:pt>
                </c:numCache>
              </c:numRef>
            </c:plus>
            <c:minus>
              <c:numRef>
                <c:f>pooled2!$G$10:$G$12</c:f>
                <c:numCache>
                  <c:formatCode>General</c:formatCode>
                  <c:ptCount val="3"/>
                  <c:pt idx="0">
                    <c:v>6.428670470709183E-2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pooled2!$A$10</c:f>
              <c:numCache>
                <c:formatCode>General</c:formatCode>
                <c:ptCount val="1"/>
              </c:numCache>
            </c:numRef>
          </c:cat>
          <c:val>
            <c:numRef>
              <c:f>pooled2!$C$10</c:f>
              <c:numCache>
                <c:formatCode>General</c:formatCode>
                <c:ptCount val="1"/>
                <c:pt idx="0">
                  <c:v>6.8207812499999992E-2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1-F941-826D-8C212D341A4F}"/>
            </c:ext>
          </c:extLst>
        </c:ser>
        <c:ser>
          <c:idx val="2"/>
          <c:order val="2"/>
          <c:tx>
            <c:strRef>
              <c:f>pooled2!$D$9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pooled2!$H$10:$H$12</c:f>
                <c:numCache>
                  <c:formatCode>General</c:formatCode>
                  <c:ptCount val="3"/>
                  <c:pt idx="0">
                    <c:v>4.6983142874735644E-2</c:v>
                  </c:pt>
                </c:numCache>
              </c:numRef>
            </c:plus>
            <c:minus>
              <c:numRef>
                <c:f>pooled2!$H$10:$H$12</c:f>
                <c:numCache>
                  <c:formatCode>General</c:formatCode>
                  <c:ptCount val="3"/>
                  <c:pt idx="0">
                    <c:v>4.6983142874735644E-2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pooled2!$A$10</c:f>
              <c:numCache>
                <c:formatCode>General</c:formatCode>
                <c:ptCount val="1"/>
              </c:numCache>
            </c:numRef>
          </c:cat>
          <c:val>
            <c:numRef>
              <c:f>pooled2!$D$10</c:f>
              <c:numCache>
                <c:formatCode>General</c:formatCode>
                <c:ptCount val="1"/>
                <c:pt idx="0">
                  <c:v>-1.9523987500000006E-2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1-F941-826D-8C212D341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pooled2!$B$16</c:f>
              <c:strCache>
                <c:ptCount val="1"/>
                <c:pt idx="0">
                  <c:v>fed</c:v>
                </c:pt>
              </c:strCache>
            </c:strRef>
          </c:tx>
          <c:spPr>
            <a:solidFill>
              <a:srgbClr val="FFC000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pooled2!$F$10:$F$12</c:f>
                <c:numCache>
                  <c:formatCode>General</c:formatCode>
                  <c:ptCount val="3"/>
                  <c:pt idx="0">
                    <c:v>3.3743423306423576E-2</c:v>
                  </c:pt>
                </c:numCache>
              </c:numRef>
            </c:plus>
            <c:minus>
              <c:numRef>
                <c:f>pooled2!$F$10:$F$12</c:f>
                <c:numCache>
                  <c:formatCode>General</c:formatCode>
                  <c:ptCount val="3"/>
                  <c:pt idx="0">
                    <c:v>3.3743423306423576E-2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pooled2!$B$17</c:f>
              <c:numCache>
                <c:formatCode>General</c:formatCode>
                <c:ptCount val="1"/>
                <c:pt idx="0">
                  <c:v>-1.9523987500000006E-2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4-B649-82CB-C64BFFFC6491}"/>
            </c:ext>
          </c:extLst>
        </c:ser>
        <c:ser>
          <c:idx val="1"/>
          <c:order val="1"/>
          <c:tx>
            <c:strRef>
              <c:f>pooled2!$C$16</c:f>
              <c:strCache>
                <c:ptCount val="1"/>
                <c:pt idx="0">
                  <c:v>starved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074-B649-82CB-C64BFFFC6491}"/>
              </c:ext>
            </c:extLst>
          </c:dPt>
          <c:errBars>
            <c:errBarType val="both"/>
            <c:errValType val="cust"/>
            <c:noEndCap val="0"/>
            <c:plus>
              <c:numRef>
                <c:f>pooled2!$G$10:$G$12</c:f>
                <c:numCache>
                  <c:formatCode>General</c:formatCode>
                  <c:ptCount val="3"/>
                  <c:pt idx="0">
                    <c:v>6.428670470709183E-2</c:v>
                  </c:pt>
                </c:numCache>
              </c:numRef>
            </c:plus>
            <c:minus>
              <c:numRef>
                <c:f>pooled2!$G$10:$G$12</c:f>
                <c:numCache>
                  <c:formatCode>General</c:formatCode>
                  <c:ptCount val="3"/>
                  <c:pt idx="0">
                    <c:v>6.428670470709183E-2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pooled2!$C$17</c:f>
              <c:numCache>
                <c:formatCode>General</c:formatCode>
                <c:ptCount val="1"/>
                <c:pt idx="0">
                  <c:v>0.47980387500000005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74-B649-82CB-C64BFFFC6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3</xdr:row>
      <xdr:rowOff>114300</xdr:rowOff>
    </xdr:from>
    <xdr:to>
      <xdr:col>6</xdr:col>
      <xdr:colOff>660400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4907D-4A2D-6744-AD84-BACE151B1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241300</xdr:colOff>
      <xdr:row>3</xdr:row>
      <xdr:rowOff>114300</xdr:rowOff>
    </xdr:from>
    <xdr:to>
      <xdr:col>11</xdr:col>
      <xdr:colOff>406400</xdr:colOff>
      <xdr:row>17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3D167-F8F0-AA4A-8917-22F35693F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20</xdr:row>
      <xdr:rowOff>0</xdr:rowOff>
    </xdr:from>
    <xdr:to>
      <xdr:col>4</xdr:col>
      <xdr:colOff>520700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269C98-8E49-9043-AA77-4846B3B2B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647700</xdr:colOff>
      <xdr:row>19</xdr:row>
      <xdr:rowOff>152400</xdr:rowOff>
    </xdr:from>
    <xdr:to>
      <xdr:col>7</xdr:col>
      <xdr:colOff>647700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7A02CE-CC34-3A4B-8CC4-D21BC3B8E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812800</xdr:colOff>
      <xdr:row>19</xdr:row>
      <xdr:rowOff>38100</xdr:rowOff>
    </xdr:from>
    <xdr:to>
      <xdr:col>11</xdr:col>
      <xdr:colOff>812800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AFD325-BBE1-534F-B5B7-D4BC03027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659A-7B75-9040-B1AD-3EC7FF096E9E}">
  <dimension ref="A1:BQ71"/>
  <sheetViews>
    <sheetView topLeftCell="A50" workbookViewId="0">
      <selection activeCell="C70" sqref="C70:R70"/>
    </sheetView>
  </sheetViews>
  <sheetFormatPr baseColWidth="10" defaultRowHeight="16" x14ac:dyDescent="0.2"/>
  <sheetData>
    <row r="1" spans="1:69" x14ac:dyDescent="0.2">
      <c r="A1" t="s">
        <v>0</v>
      </c>
      <c r="C1" s="1" t="s">
        <v>6</v>
      </c>
      <c r="AJ1" s="1" t="s">
        <v>7</v>
      </c>
      <c r="BQ1" s="1"/>
    </row>
    <row r="2" spans="1:69" x14ac:dyDescent="0.2">
      <c r="A2">
        <v>1</v>
      </c>
      <c r="C2">
        <v>0.13333</v>
      </c>
      <c r="D2">
        <v>0.46666999999999997</v>
      </c>
      <c r="E2">
        <v>6.6667000000000004E-2</v>
      </c>
      <c r="F2">
        <v>0</v>
      </c>
      <c r="G2">
        <v>0</v>
      </c>
      <c r="H2">
        <v>-0.18518999999999999</v>
      </c>
      <c r="I2">
        <v>-6.6667000000000004E-2</v>
      </c>
      <c r="J2">
        <v>0</v>
      </c>
      <c r="K2">
        <v>-6.6667000000000004E-2</v>
      </c>
      <c r="L2">
        <v>0.33333000000000002</v>
      </c>
      <c r="M2">
        <v>6.6667000000000004E-2</v>
      </c>
      <c r="N2">
        <v>0</v>
      </c>
      <c r="O2">
        <v>0</v>
      </c>
      <c r="P2">
        <v>0.18518999999999999</v>
      </c>
      <c r="Q2">
        <v>0.37930999999999998</v>
      </c>
      <c r="R2">
        <v>-0.33333000000000002</v>
      </c>
      <c r="AJ2">
        <v>0.13333</v>
      </c>
      <c r="AK2">
        <v>0.46666999999999997</v>
      </c>
      <c r="AL2">
        <v>6.6667000000000004E-2</v>
      </c>
      <c r="AM2">
        <v>0</v>
      </c>
      <c r="AN2">
        <v>0</v>
      </c>
      <c r="AO2">
        <v>-0.18518999999999999</v>
      </c>
      <c r="AP2">
        <v>-6.6667000000000004E-2</v>
      </c>
      <c r="AQ2">
        <v>0</v>
      </c>
    </row>
    <row r="3" spans="1:69" x14ac:dyDescent="0.2">
      <c r="A3">
        <v>2</v>
      </c>
      <c r="C3">
        <v>0.13333</v>
      </c>
      <c r="D3">
        <v>0.46666999999999997</v>
      </c>
      <c r="E3">
        <v>-6.6667000000000004E-2</v>
      </c>
      <c r="F3">
        <v>-6.6667000000000004E-2</v>
      </c>
      <c r="G3">
        <v>-6.6667000000000004E-2</v>
      </c>
      <c r="H3">
        <v>-0.11111</v>
      </c>
      <c r="I3">
        <v>0</v>
      </c>
      <c r="J3">
        <v>0</v>
      </c>
      <c r="K3">
        <v>6.6667000000000004E-2</v>
      </c>
      <c r="L3">
        <v>0.26667000000000002</v>
      </c>
      <c r="M3">
        <v>0</v>
      </c>
      <c r="N3">
        <v>-0.13333</v>
      </c>
      <c r="O3">
        <v>-6.6667000000000004E-2</v>
      </c>
      <c r="P3">
        <v>0.40740999999999999</v>
      </c>
      <c r="Q3">
        <v>0.24138000000000001</v>
      </c>
      <c r="R3">
        <v>-0.33333000000000002</v>
      </c>
      <c r="AJ3">
        <v>0.13333</v>
      </c>
      <c r="AK3">
        <v>0.46666999999999997</v>
      </c>
      <c r="AL3">
        <v>-6.6667000000000004E-2</v>
      </c>
      <c r="AM3">
        <v>-6.6667000000000004E-2</v>
      </c>
      <c r="AN3">
        <v>-6.6667000000000004E-2</v>
      </c>
      <c r="AO3">
        <v>-0.11111</v>
      </c>
      <c r="AP3">
        <v>0</v>
      </c>
      <c r="AQ3">
        <v>0</v>
      </c>
    </row>
    <row r="4" spans="1:69" x14ac:dyDescent="0.2">
      <c r="A4">
        <v>3</v>
      </c>
      <c r="C4">
        <v>0.26667000000000002</v>
      </c>
      <c r="D4">
        <v>0.53332999999999997</v>
      </c>
      <c r="E4">
        <v>0</v>
      </c>
      <c r="F4">
        <v>0</v>
      </c>
      <c r="G4">
        <v>-0.13333</v>
      </c>
      <c r="H4">
        <v>-0.18518999999999999</v>
      </c>
      <c r="I4">
        <v>-0.13333</v>
      </c>
      <c r="J4">
        <v>0</v>
      </c>
      <c r="K4">
        <v>0</v>
      </c>
      <c r="L4">
        <v>6.6667000000000004E-2</v>
      </c>
      <c r="M4">
        <v>-0.13333</v>
      </c>
      <c r="N4">
        <v>-0.33333000000000002</v>
      </c>
      <c r="O4">
        <v>-6.6667000000000004E-2</v>
      </c>
      <c r="P4">
        <v>0.25925999999999999</v>
      </c>
      <c r="Q4">
        <v>0.10345</v>
      </c>
      <c r="R4">
        <v>-0.33333000000000002</v>
      </c>
      <c r="AJ4">
        <v>0.26667000000000002</v>
      </c>
      <c r="AK4">
        <v>0.53332999999999997</v>
      </c>
      <c r="AL4">
        <v>0</v>
      </c>
      <c r="AM4">
        <v>0</v>
      </c>
      <c r="AN4">
        <v>-0.13333</v>
      </c>
      <c r="AO4">
        <v>-0.18518999999999999</v>
      </c>
      <c r="AP4">
        <v>-0.13333</v>
      </c>
      <c r="AQ4">
        <v>0</v>
      </c>
    </row>
    <row r="5" spans="1:69" x14ac:dyDescent="0.2">
      <c r="A5">
        <v>4</v>
      </c>
      <c r="C5">
        <v>-6.6667000000000004E-2</v>
      </c>
      <c r="D5">
        <v>0.26667000000000002</v>
      </c>
      <c r="E5">
        <v>0</v>
      </c>
      <c r="F5">
        <v>0</v>
      </c>
      <c r="G5">
        <v>0</v>
      </c>
      <c r="H5">
        <v>-3.7037E-2</v>
      </c>
      <c r="I5">
        <v>-0.13333</v>
      </c>
      <c r="J5">
        <v>0</v>
      </c>
      <c r="K5">
        <v>0</v>
      </c>
      <c r="L5">
        <v>0</v>
      </c>
      <c r="M5">
        <v>0</v>
      </c>
      <c r="N5">
        <v>-0.26667000000000002</v>
      </c>
      <c r="O5">
        <v>6.6667000000000004E-2</v>
      </c>
      <c r="P5">
        <v>0.25925999999999999</v>
      </c>
      <c r="Q5">
        <v>0.10345</v>
      </c>
      <c r="R5">
        <v>-0.26667000000000002</v>
      </c>
      <c r="AJ5">
        <v>-6.6667000000000004E-2</v>
      </c>
      <c r="AK5">
        <v>0.26667000000000002</v>
      </c>
      <c r="AL5">
        <v>0</v>
      </c>
      <c r="AM5">
        <v>0</v>
      </c>
      <c r="AN5">
        <v>0</v>
      </c>
      <c r="AO5">
        <v>-3.7037E-2</v>
      </c>
      <c r="AP5">
        <v>-0.13333</v>
      </c>
      <c r="AQ5">
        <v>0</v>
      </c>
    </row>
    <row r="6" spans="1:69" x14ac:dyDescent="0.2">
      <c r="A6">
        <v>5</v>
      </c>
      <c r="C6">
        <v>0</v>
      </c>
      <c r="D6">
        <v>0.26667000000000002</v>
      </c>
      <c r="E6">
        <v>0</v>
      </c>
      <c r="F6">
        <v>6.6667000000000004E-2</v>
      </c>
      <c r="G6">
        <v>-0.13333</v>
      </c>
      <c r="H6">
        <v>-0.11111</v>
      </c>
      <c r="I6">
        <v>0</v>
      </c>
      <c r="J6">
        <v>0.13333</v>
      </c>
      <c r="K6">
        <v>-6.6667000000000004E-2</v>
      </c>
      <c r="L6">
        <v>6.6667000000000004E-2</v>
      </c>
      <c r="M6">
        <v>-6.6667000000000004E-2</v>
      </c>
      <c r="N6">
        <v>-0.13333</v>
      </c>
      <c r="O6">
        <v>0</v>
      </c>
      <c r="P6">
        <v>0.18518999999999999</v>
      </c>
      <c r="Q6">
        <v>0.10345</v>
      </c>
      <c r="R6">
        <v>-0.2</v>
      </c>
      <c r="AJ6">
        <v>0</v>
      </c>
      <c r="AK6">
        <v>0.26667000000000002</v>
      </c>
      <c r="AL6">
        <v>0</v>
      </c>
      <c r="AM6">
        <v>6.6667000000000004E-2</v>
      </c>
      <c r="AN6">
        <v>-0.13333</v>
      </c>
      <c r="AO6">
        <v>-0.11111</v>
      </c>
      <c r="AP6">
        <v>0</v>
      </c>
      <c r="AQ6">
        <v>0.13333</v>
      </c>
    </row>
    <row r="7" spans="1:69" x14ac:dyDescent="0.2">
      <c r="A7">
        <v>6</v>
      </c>
      <c r="C7">
        <v>0</v>
      </c>
      <c r="D7">
        <v>6.6667000000000004E-2</v>
      </c>
      <c r="E7">
        <v>6.6667000000000004E-2</v>
      </c>
      <c r="F7">
        <v>0.13333</v>
      </c>
      <c r="G7">
        <v>-0.2</v>
      </c>
      <c r="H7">
        <v>-3.7037E-2</v>
      </c>
      <c r="I7">
        <v>-0.2</v>
      </c>
      <c r="J7">
        <v>6.6667000000000004E-2</v>
      </c>
      <c r="K7">
        <v>-6.6667000000000004E-2</v>
      </c>
      <c r="L7">
        <v>6.6667000000000004E-2</v>
      </c>
      <c r="M7">
        <v>-6.6667000000000004E-2</v>
      </c>
      <c r="N7">
        <v>0</v>
      </c>
      <c r="O7">
        <v>6.6667000000000004E-2</v>
      </c>
      <c r="P7">
        <v>0.11111</v>
      </c>
      <c r="Q7">
        <v>0.17241000000000001</v>
      </c>
      <c r="R7">
        <v>-0.2</v>
      </c>
      <c r="AJ7">
        <v>0</v>
      </c>
      <c r="AK7">
        <v>6.6667000000000004E-2</v>
      </c>
      <c r="AL7">
        <v>6.6667000000000004E-2</v>
      </c>
      <c r="AM7">
        <v>0.13333</v>
      </c>
      <c r="AN7">
        <v>-0.2</v>
      </c>
      <c r="AO7">
        <v>-3.7037E-2</v>
      </c>
      <c r="AP7">
        <v>-0.2</v>
      </c>
      <c r="AQ7">
        <v>6.6667000000000004E-2</v>
      </c>
    </row>
    <row r="8" spans="1:69" x14ac:dyDescent="0.2">
      <c r="A8">
        <v>7</v>
      </c>
      <c r="C8">
        <v>6.6667000000000004E-2</v>
      </c>
      <c r="D8">
        <v>0.13333</v>
      </c>
      <c r="E8">
        <v>0.2</v>
      </c>
      <c r="F8">
        <v>0.2</v>
      </c>
      <c r="G8">
        <v>-6.6667000000000004E-2</v>
      </c>
      <c r="H8">
        <v>-3.7037E-2</v>
      </c>
      <c r="I8">
        <v>-6.6667000000000004E-2</v>
      </c>
      <c r="J8">
        <v>0.2</v>
      </c>
      <c r="K8">
        <v>0</v>
      </c>
      <c r="L8">
        <v>0</v>
      </c>
      <c r="M8">
        <v>-0.2</v>
      </c>
      <c r="N8">
        <v>6.6667000000000004E-2</v>
      </c>
      <c r="O8">
        <v>0</v>
      </c>
      <c r="P8">
        <v>3.7037E-2</v>
      </c>
      <c r="Q8">
        <v>0.17241000000000001</v>
      </c>
      <c r="R8">
        <v>6.6667000000000004E-2</v>
      </c>
      <c r="AJ8">
        <v>6.6667000000000004E-2</v>
      </c>
      <c r="AK8">
        <v>0.13333</v>
      </c>
      <c r="AL8">
        <v>0.2</v>
      </c>
      <c r="AM8">
        <v>0.2</v>
      </c>
      <c r="AN8">
        <v>-6.6667000000000004E-2</v>
      </c>
      <c r="AO8">
        <v>-3.7037E-2</v>
      </c>
      <c r="AP8">
        <v>-6.6667000000000004E-2</v>
      </c>
      <c r="AQ8">
        <v>0.2</v>
      </c>
    </row>
    <row r="9" spans="1:69" x14ac:dyDescent="0.2">
      <c r="A9">
        <v>8</v>
      </c>
      <c r="C9">
        <v>0</v>
      </c>
      <c r="D9">
        <v>0.2</v>
      </c>
      <c r="E9">
        <v>0.33333000000000002</v>
      </c>
      <c r="F9">
        <v>0.4</v>
      </c>
      <c r="G9">
        <v>0</v>
      </c>
      <c r="H9">
        <v>-0.11111</v>
      </c>
      <c r="I9">
        <v>-0.13333</v>
      </c>
      <c r="J9">
        <v>0.13333</v>
      </c>
      <c r="K9">
        <v>0.13333</v>
      </c>
      <c r="L9">
        <v>6.6667000000000004E-2</v>
      </c>
      <c r="M9">
        <v>-6.6667000000000004E-2</v>
      </c>
      <c r="N9">
        <v>0</v>
      </c>
      <c r="O9">
        <v>-6.6667000000000004E-2</v>
      </c>
      <c r="P9">
        <v>3.7037E-2</v>
      </c>
      <c r="Q9">
        <v>3.4483E-2</v>
      </c>
      <c r="R9">
        <v>-6.6667000000000004E-2</v>
      </c>
      <c r="AJ9">
        <v>0</v>
      </c>
      <c r="AK9">
        <v>0.2</v>
      </c>
      <c r="AL9">
        <v>0.33333000000000002</v>
      </c>
      <c r="AM9">
        <v>0.4</v>
      </c>
      <c r="AN9">
        <v>0</v>
      </c>
      <c r="AO9">
        <v>-0.11111</v>
      </c>
      <c r="AP9">
        <v>-0.13333</v>
      </c>
      <c r="AQ9">
        <v>0.13333</v>
      </c>
    </row>
    <row r="10" spans="1:69" x14ac:dyDescent="0.2">
      <c r="A10">
        <v>9</v>
      </c>
      <c r="C10">
        <v>0</v>
      </c>
      <c r="D10">
        <v>0.13333</v>
      </c>
      <c r="E10">
        <v>0.26667000000000002</v>
      </c>
      <c r="F10">
        <v>0.13333</v>
      </c>
      <c r="G10">
        <v>-0.2</v>
      </c>
      <c r="H10">
        <v>0.18518999999999999</v>
      </c>
      <c r="I10">
        <v>-0.13333</v>
      </c>
      <c r="J10">
        <v>0.2</v>
      </c>
      <c r="K10">
        <v>0.33333000000000002</v>
      </c>
      <c r="L10">
        <v>6.6667000000000004E-2</v>
      </c>
      <c r="M10">
        <v>-0.13333</v>
      </c>
      <c r="N10">
        <v>-0.13333</v>
      </c>
      <c r="O10">
        <v>-6.6667000000000004E-2</v>
      </c>
      <c r="P10">
        <v>0.11111</v>
      </c>
      <c r="Q10">
        <v>3.4483E-2</v>
      </c>
      <c r="R10">
        <v>-0.2</v>
      </c>
      <c r="AJ10">
        <v>0</v>
      </c>
      <c r="AK10">
        <v>0.13333</v>
      </c>
      <c r="AL10">
        <v>0.26667000000000002</v>
      </c>
      <c r="AM10">
        <v>0.13333</v>
      </c>
      <c r="AN10">
        <v>-0.2</v>
      </c>
      <c r="AO10">
        <v>0.18518999999999999</v>
      </c>
      <c r="AP10">
        <v>-0.13333</v>
      </c>
      <c r="AQ10">
        <v>0.2</v>
      </c>
    </row>
    <row r="11" spans="1:69" x14ac:dyDescent="0.2">
      <c r="A11">
        <v>10</v>
      </c>
      <c r="C11">
        <v>-0.13333</v>
      </c>
      <c r="D11">
        <v>0.2</v>
      </c>
      <c r="E11">
        <v>0.2</v>
      </c>
      <c r="F11">
        <v>0.2</v>
      </c>
      <c r="G11">
        <v>-0.13333</v>
      </c>
      <c r="H11">
        <v>0.18518999999999999</v>
      </c>
      <c r="I11">
        <v>-6.6667000000000004E-2</v>
      </c>
      <c r="J11">
        <v>0.13333</v>
      </c>
      <c r="K11">
        <v>0.26667000000000002</v>
      </c>
      <c r="L11">
        <v>0</v>
      </c>
      <c r="M11">
        <v>-0.13333</v>
      </c>
      <c r="N11">
        <v>-0.13333</v>
      </c>
      <c r="O11">
        <v>-6.6667000000000004E-2</v>
      </c>
      <c r="P11">
        <v>3.7037E-2</v>
      </c>
      <c r="Q11">
        <v>-0.24138000000000001</v>
      </c>
      <c r="R11">
        <v>-0.2</v>
      </c>
      <c r="AJ11">
        <v>-0.13333</v>
      </c>
      <c r="AK11">
        <v>0.2</v>
      </c>
      <c r="AL11">
        <v>0.2</v>
      </c>
      <c r="AM11">
        <v>0.2</v>
      </c>
      <c r="AN11">
        <v>-0.13333</v>
      </c>
      <c r="AO11">
        <v>0.18518999999999999</v>
      </c>
      <c r="AP11">
        <v>-6.6667000000000004E-2</v>
      </c>
      <c r="AQ11">
        <v>0.13333</v>
      </c>
    </row>
    <row r="12" spans="1:69" x14ac:dyDescent="0.2">
      <c r="A12">
        <v>11</v>
      </c>
      <c r="C12">
        <v>-0.2</v>
      </c>
      <c r="D12">
        <v>0.13333</v>
      </c>
      <c r="E12">
        <v>0.26667000000000002</v>
      </c>
      <c r="F12">
        <v>-6.6667000000000004E-2</v>
      </c>
      <c r="G12">
        <v>-6.6667000000000004E-2</v>
      </c>
      <c r="H12">
        <v>0.11111</v>
      </c>
      <c r="I12">
        <v>-0.13333</v>
      </c>
      <c r="J12">
        <v>0.2</v>
      </c>
      <c r="K12">
        <v>0.2</v>
      </c>
      <c r="L12">
        <v>-6.6667000000000004E-2</v>
      </c>
      <c r="M12">
        <v>0</v>
      </c>
      <c r="N12">
        <v>-0.13333</v>
      </c>
      <c r="O12">
        <v>-0.13333</v>
      </c>
      <c r="P12">
        <v>0.11111</v>
      </c>
      <c r="Q12">
        <v>-0.10345</v>
      </c>
      <c r="R12">
        <v>-6.6667000000000004E-2</v>
      </c>
      <c r="AJ12">
        <v>-0.2</v>
      </c>
      <c r="AK12">
        <v>0.13333</v>
      </c>
      <c r="AL12">
        <v>0.26667000000000002</v>
      </c>
      <c r="AM12">
        <v>-6.6667000000000004E-2</v>
      </c>
      <c r="AN12">
        <v>-6.6667000000000004E-2</v>
      </c>
      <c r="AO12">
        <v>0.11111</v>
      </c>
      <c r="AP12">
        <v>-0.13333</v>
      </c>
      <c r="AQ12">
        <v>0.2</v>
      </c>
    </row>
    <row r="13" spans="1:69" x14ac:dyDescent="0.2">
      <c r="A13">
        <v>12</v>
      </c>
      <c r="C13">
        <v>-0.13333</v>
      </c>
      <c r="D13">
        <v>0.13333</v>
      </c>
      <c r="E13">
        <v>0.2</v>
      </c>
      <c r="F13">
        <v>6.6667000000000004E-2</v>
      </c>
      <c r="G13">
        <v>-6.6667000000000004E-2</v>
      </c>
      <c r="H13">
        <v>3.7037E-2</v>
      </c>
      <c r="I13">
        <v>-0.26667000000000002</v>
      </c>
      <c r="J13">
        <v>6.6667000000000004E-2</v>
      </c>
      <c r="K13">
        <v>0.13333</v>
      </c>
      <c r="L13">
        <v>0</v>
      </c>
      <c r="M13">
        <v>-6.6667000000000004E-2</v>
      </c>
      <c r="N13">
        <v>0</v>
      </c>
      <c r="O13">
        <v>0</v>
      </c>
      <c r="P13">
        <v>0.18518999999999999</v>
      </c>
      <c r="Q13">
        <v>-3.4483E-2</v>
      </c>
      <c r="R13">
        <v>-6.6667000000000004E-2</v>
      </c>
      <c r="AJ13">
        <v>-0.13333</v>
      </c>
      <c r="AK13">
        <v>0.13333</v>
      </c>
      <c r="AL13">
        <v>0.2</v>
      </c>
      <c r="AM13">
        <v>6.6667000000000004E-2</v>
      </c>
      <c r="AN13">
        <v>-6.6667000000000004E-2</v>
      </c>
      <c r="AO13">
        <v>3.7037E-2</v>
      </c>
      <c r="AP13">
        <v>-0.26667000000000002</v>
      </c>
      <c r="AQ13">
        <v>6.6667000000000004E-2</v>
      </c>
    </row>
    <row r="14" spans="1:69" x14ac:dyDescent="0.2">
      <c r="A14">
        <v>13</v>
      </c>
      <c r="C14">
        <v>-6.6667000000000004E-2</v>
      </c>
      <c r="D14">
        <v>0.33333000000000002</v>
      </c>
      <c r="E14">
        <v>-6.6667000000000004E-2</v>
      </c>
      <c r="F14">
        <v>0.2</v>
      </c>
      <c r="G14">
        <v>-0.2</v>
      </c>
      <c r="H14">
        <v>0.18518999999999999</v>
      </c>
      <c r="I14">
        <v>-0.26667000000000002</v>
      </c>
      <c r="J14">
        <v>0.13333</v>
      </c>
      <c r="K14">
        <v>-6.6667000000000004E-2</v>
      </c>
      <c r="L14">
        <v>-6.6667000000000004E-2</v>
      </c>
      <c r="M14">
        <v>0</v>
      </c>
      <c r="N14">
        <v>6.6667000000000004E-2</v>
      </c>
      <c r="O14">
        <v>0</v>
      </c>
      <c r="P14">
        <v>3.7037E-2</v>
      </c>
      <c r="Q14">
        <v>0.10345</v>
      </c>
      <c r="R14">
        <v>-0.13333</v>
      </c>
      <c r="AJ14">
        <v>-6.6667000000000004E-2</v>
      </c>
      <c r="AK14">
        <v>0.33333000000000002</v>
      </c>
      <c r="AL14">
        <v>-6.6667000000000004E-2</v>
      </c>
      <c r="AM14">
        <v>0.2</v>
      </c>
      <c r="AN14">
        <v>-0.2</v>
      </c>
      <c r="AO14">
        <v>0.18518999999999999</v>
      </c>
      <c r="AP14">
        <v>-0.26667000000000002</v>
      </c>
      <c r="AQ14">
        <v>0.13333</v>
      </c>
    </row>
    <row r="15" spans="1:69" x14ac:dyDescent="0.2">
      <c r="A15">
        <v>14</v>
      </c>
      <c r="C15">
        <v>-6.6667000000000004E-2</v>
      </c>
      <c r="D15">
        <v>0.4</v>
      </c>
      <c r="E15">
        <v>6.6667000000000004E-2</v>
      </c>
      <c r="F15">
        <v>0.26667000000000002</v>
      </c>
      <c r="G15">
        <v>0</v>
      </c>
      <c r="H15">
        <v>0.18518999999999999</v>
      </c>
      <c r="I15">
        <v>-0.4</v>
      </c>
      <c r="J15">
        <v>0.2</v>
      </c>
      <c r="K15">
        <v>-0.2</v>
      </c>
      <c r="L15">
        <v>0.2</v>
      </c>
      <c r="M15">
        <v>0</v>
      </c>
      <c r="N15">
        <v>0.13333</v>
      </c>
      <c r="O15">
        <v>0</v>
      </c>
      <c r="P15">
        <v>0.11111</v>
      </c>
      <c r="Q15">
        <v>-0.31034</v>
      </c>
      <c r="R15">
        <v>-0.13333</v>
      </c>
      <c r="AJ15">
        <v>-6.6667000000000004E-2</v>
      </c>
      <c r="AK15">
        <v>0.4</v>
      </c>
      <c r="AL15">
        <v>6.6667000000000004E-2</v>
      </c>
      <c r="AM15">
        <v>0.26667000000000002</v>
      </c>
      <c r="AN15">
        <v>0</v>
      </c>
      <c r="AO15">
        <v>0.18518999999999999</v>
      </c>
      <c r="AP15">
        <v>-0.4</v>
      </c>
      <c r="AQ15">
        <v>0.2</v>
      </c>
    </row>
    <row r="16" spans="1:69" x14ac:dyDescent="0.2">
      <c r="A16">
        <v>15</v>
      </c>
      <c r="C16">
        <v>6.6667000000000004E-2</v>
      </c>
      <c r="D16">
        <v>0.53332999999999997</v>
      </c>
      <c r="E16">
        <v>0</v>
      </c>
      <c r="F16">
        <v>0.26667000000000002</v>
      </c>
      <c r="G16">
        <v>0</v>
      </c>
      <c r="H16">
        <v>0.18518999999999999</v>
      </c>
      <c r="I16">
        <v>-0.26667000000000002</v>
      </c>
      <c r="J16">
        <v>0.13333</v>
      </c>
      <c r="K16">
        <v>-6.6667000000000004E-2</v>
      </c>
      <c r="L16">
        <v>0.26667000000000002</v>
      </c>
      <c r="M16">
        <v>-0.2</v>
      </c>
      <c r="N16">
        <v>6.6667000000000004E-2</v>
      </c>
      <c r="O16">
        <v>-6.6667000000000004E-2</v>
      </c>
      <c r="P16">
        <v>0.11111</v>
      </c>
      <c r="Q16">
        <v>-0.31034</v>
      </c>
      <c r="R16">
        <v>-0.13333</v>
      </c>
      <c r="AJ16">
        <v>6.6667000000000004E-2</v>
      </c>
      <c r="AK16">
        <v>0.53332999999999997</v>
      </c>
      <c r="AL16">
        <v>0</v>
      </c>
      <c r="AM16">
        <v>0.26667000000000002</v>
      </c>
      <c r="AN16">
        <v>0</v>
      </c>
      <c r="AO16">
        <v>0.18518999999999999</v>
      </c>
      <c r="AP16">
        <v>-0.26667000000000002</v>
      </c>
      <c r="AQ16">
        <v>0.13333</v>
      </c>
    </row>
    <row r="17" spans="1:43" x14ac:dyDescent="0.2">
      <c r="A17">
        <v>16</v>
      </c>
      <c r="C17">
        <v>0.13333</v>
      </c>
      <c r="D17">
        <v>0.4</v>
      </c>
      <c r="E17">
        <v>-6.6667000000000004E-2</v>
      </c>
      <c r="F17">
        <v>6.6667000000000004E-2</v>
      </c>
      <c r="G17">
        <v>-0.13333</v>
      </c>
      <c r="H17">
        <v>0.11111</v>
      </c>
      <c r="I17">
        <v>-0.2</v>
      </c>
      <c r="J17">
        <v>0.2</v>
      </c>
      <c r="K17">
        <v>0</v>
      </c>
      <c r="L17">
        <v>0.26667000000000002</v>
      </c>
      <c r="M17">
        <v>-0.2</v>
      </c>
      <c r="N17">
        <v>0.13333</v>
      </c>
      <c r="O17">
        <v>0</v>
      </c>
      <c r="P17">
        <v>3.7037E-2</v>
      </c>
      <c r="Q17">
        <v>-0.24138000000000001</v>
      </c>
      <c r="R17">
        <v>-0.13333</v>
      </c>
      <c r="AJ17">
        <v>0.13333</v>
      </c>
      <c r="AK17">
        <v>0.4</v>
      </c>
      <c r="AL17">
        <v>-6.6667000000000004E-2</v>
      </c>
      <c r="AM17">
        <v>6.6667000000000004E-2</v>
      </c>
      <c r="AN17">
        <v>-0.13333</v>
      </c>
      <c r="AO17">
        <v>0.11111</v>
      </c>
      <c r="AP17">
        <v>-0.2</v>
      </c>
      <c r="AQ17">
        <v>0.2</v>
      </c>
    </row>
    <row r="18" spans="1:43" x14ac:dyDescent="0.2">
      <c r="A18">
        <v>17</v>
      </c>
      <c r="C18">
        <v>0.13333</v>
      </c>
      <c r="D18">
        <v>0.4</v>
      </c>
      <c r="E18">
        <v>-6.6667000000000004E-2</v>
      </c>
      <c r="F18">
        <v>0</v>
      </c>
      <c r="G18">
        <v>-6.6667000000000004E-2</v>
      </c>
      <c r="H18">
        <v>3.7037E-2</v>
      </c>
      <c r="I18">
        <v>-0.26667000000000002</v>
      </c>
      <c r="J18">
        <v>0.33333000000000002</v>
      </c>
      <c r="K18">
        <v>-6.6667000000000004E-2</v>
      </c>
      <c r="L18">
        <v>0.33333000000000002</v>
      </c>
      <c r="M18">
        <v>-0.13333</v>
      </c>
      <c r="N18">
        <v>0.26667000000000002</v>
      </c>
      <c r="O18">
        <v>0</v>
      </c>
      <c r="P18">
        <v>-0.11111</v>
      </c>
      <c r="Q18">
        <v>-0.24138000000000001</v>
      </c>
      <c r="R18">
        <v>-0.2</v>
      </c>
      <c r="AJ18">
        <v>0.13333</v>
      </c>
      <c r="AK18">
        <v>0.4</v>
      </c>
      <c r="AL18">
        <v>-6.6667000000000004E-2</v>
      </c>
      <c r="AM18">
        <v>0</v>
      </c>
      <c r="AN18">
        <v>-6.6667000000000004E-2</v>
      </c>
      <c r="AO18">
        <v>3.7037E-2</v>
      </c>
      <c r="AP18">
        <v>-0.26667000000000002</v>
      </c>
      <c r="AQ18">
        <v>0.33333000000000002</v>
      </c>
    </row>
    <row r="19" spans="1:43" x14ac:dyDescent="0.2">
      <c r="A19">
        <v>18</v>
      </c>
      <c r="C19">
        <v>-6.6667000000000004E-2</v>
      </c>
      <c r="D19">
        <v>0.33333000000000002</v>
      </c>
      <c r="E19">
        <v>-6.6667000000000004E-2</v>
      </c>
      <c r="F19">
        <v>6.6667000000000004E-2</v>
      </c>
      <c r="G19">
        <v>-0.13333</v>
      </c>
      <c r="H19">
        <v>0.11111</v>
      </c>
      <c r="I19">
        <v>-0.13333</v>
      </c>
      <c r="J19">
        <v>0.4</v>
      </c>
      <c r="K19">
        <v>-6.6667000000000004E-2</v>
      </c>
      <c r="L19">
        <v>0.26667000000000002</v>
      </c>
      <c r="M19">
        <v>-0.13333</v>
      </c>
      <c r="N19">
        <v>0</v>
      </c>
      <c r="O19">
        <v>0</v>
      </c>
      <c r="P19">
        <v>3.7037E-2</v>
      </c>
      <c r="Q19">
        <v>-0.24138000000000001</v>
      </c>
      <c r="R19">
        <v>-0.13333</v>
      </c>
      <c r="AJ19">
        <v>-6.6667000000000004E-2</v>
      </c>
      <c r="AK19">
        <v>0.33333000000000002</v>
      </c>
      <c r="AL19">
        <v>-6.6667000000000004E-2</v>
      </c>
      <c r="AM19">
        <v>6.6667000000000004E-2</v>
      </c>
      <c r="AN19">
        <v>-0.13333</v>
      </c>
      <c r="AO19">
        <v>0.11111</v>
      </c>
      <c r="AP19">
        <v>-0.13333</v>
      </c>
      <c r="AQ19">
        <v>0.4</v>
      </c>
    </row>
    <row r="20" spans="1:43" x14ac:dyDescent="0.2">
      <c r="A20">
        <v>19</v>
      </c>
      <c r="C20">
        <v>0</v>
      </c>
      <c r="D20">
        <v>0.33333000000000002</v>
      </c>
      <c r="E20">
        <v>-0.13333</v>
      </c>
      <c r="F20">
        <v>0.2</v>
      </c>
      <c r="G20">
        <v>-6.6667000000000004E-2</v>
      </c>
      <c r="H20">
        <v>0.11111</v>
      </c>
      <c r="I20">
        <v>-0.26667000000000002</v>
      </c>
      <c r="J20">
        <v>0.4</v>
      </c>
      <c r="K20">
        <v>-0.13333</v>
      </c>
      <c r="L20">
        <v>0</v>
      </c>
      <c r="M20">
        <v>0</v>
      </c>
      <c r="N20">
        <v>6.6667000000000004E-2</v>
      </c>
      <c r="O20">
        <v>-6.6667000000000004E-2</v>
      </c>
      <c r="P20">
        <v>0.11111</v>
      </c>
      <c r="Q20">
        <v>-0.37930999999999998</v>
      </c>
      <c r="R20">
        <v>-0.2</v>
      </c>
      <c r="AJ20">
        <v>0</v>
      </c>
      <c r="AK20">
        <v>0.33333000000000002</v>
      </c>
      <c r="AL20">
        <v>-0.13333</v>
      </c>
      <c r="AM20">
        <v>0.2</v>
      </c>
      <c r="AN20">
        <v>-6.6667000000000004E-2</v>
      </c>
      <c r="AO20">
        <v>0.11111</v>
      </c>
      <c r="AP20">
        <v>-0.26667000000000002</v>
      </c>
      <c r="AQ20">
        <v>0.4</v>
      </c>
    </row>
    <row r="21" spans="1:43" x14ac:dyDescent="0.2">
      <c r="A21">
        <v>20</v>
      </c>
      <c r="C21">
        <v>-6.6667000000000004E-2</v>
      </c>
      <c r="D21">
        <v>0.4</v>
      </c>
      <c r="E21">
        <v>-6.6667000000000004E-2</v>
      </c>
      <c r="F21">
        <v>0.13333</v>
      </c>
      <c r="G21">
        <v>-0.13333</v>
      </c>
      <c r="H21">
        <v>0.18518999999999999</v>
      </c>
      <c r="I21">
        <v>-0.13333</v>
      </c>
      <c r="J21">
        <v>0.46666999999999997</v>
      </c>
      <c r="K21">
        <v>-0.13333</v>
      </c>
      <c r="L21">
        <v>0.13333</v>
      </c>
      <c r="M21">
        <v>0</v>
      </c>
      <c r="N21">
        <v>0.13333</v>
      </c>
      <c r="O21">
        <v>6.6667000000000004E-2</v>
      </c>
      <c r="P21">
        <v>3.7037E-2</v>
      </c>
      <c r="Q21">
        <v>-0.17241000000000001</v>
      </c>
      <c r="R21">
        <v>-6.6667000000000004E-2</v>
      </c>
      <c r="AJ21">
        <v>-6.6667000000000004E-2</v>
      </c>
      <c r="AK21">
        <v>0.4</v>
      </c>
      <c r="AL21">
        <v>-6.6667000000000004E-2</v>
      </c>
      <c r="AM21">
        <v>0.13333</v>
      </c>
      <c r="AN21">
        <v>-0.13333</v>
      </c>
      <c r="AO21">
        <v>0.18518999999999999</v>
      </c>
      <c r="AP21">
        <v>-0.13333</v>
      </c>
      <c r="AQ21">
        <v>0.46666999999999997</v>
      </c>
    </row>
    <row r="22" spans="1:43" x14ac:dyDescent="0.2">
      <c r="A22">
        <v>21</v>
      </c>
      <c r="C22">
        <v>-0.26667000000000002</v>
      </c>
      <c r="D22">
        <v>0.33333000000000002</v>
      </c>
      <c r="E22">
        <v>0</v>
      </c>
      <c r="F22">
        <v>6.6667000000000004E-2</v>
      </c>
      <c r="G22">
        <v>-0.2</v>
      </c>
      <c r="H22">
        <v>3.7037E-2</v>
      </c>
      <c r="I22">
        <v>-6.6667000000000004E-2</v>
      </c>
      <c r="J22">
        <v>0.53332999999999997</v>
      </c>
      <c r="K22">
        <v>0</v>
      </c>
      <c r="L22">
        <v>6.6667000000000004E-2</v>
      </c>
      <c r="M22">
        <v>-0.13333</v>
      </c>
      <c r="N22">
        <v>0.2</v>
      </c>
      <c r="O22">
        <v>6.6667000000000004E-2</v>
      </c>
      <c r="P22">
        <v>3.7037E-2</v>
      </c>
      <c r="Q22">
        <v>-0.10345</v>
      </c>
      <c r="R22">
        <v>-6.6667000000000004E-2</v>
      </c>
      <c r="AJ22">
        <v>-0.26667000000000002</v>
      </c>
      <c r="AK22">
        <v>0.33333000000000002</v>
      </c>
      <c r="AL22">
        <v>0</v>
      </c>
      <c r="AM22">
        <v>6.6667000000000004E-2</v>
      </c>
      <c r="AN22">
        <v>-0.2</v>
      </c>
      <c r="AO22">
        <v>3.7037E-2</v>
      </c>
      <c r="AP22">
        <v>-6.6667000000000004E-2</v>
      </c>
      <c r="AQ22">
        <v>0.53332999999999997</v>
      </c>
    </row>
    <row r="23" spans="1:43" x14ac:dyDescent="0.2">
      <c r="A23">
        <v>22</v>
      </c>
      <c r="C23">
        <v>-0.26667000000000002</v>
      </c>
      <c r="D23">
        <v>0.33333000000000002</v>
      </c>
      <c r="E23">
        <v>0.2</v>
      </c>
      <c r="F23">
        <v>0.2</v>
      </c>
      <c r="G23">
        <v>-0.33333000000000002</v>
      </c>
      <c r="H23">
        <v>0.11111</v>
      </c>
      <c r="I23">
        <v>6.6667000000000004E-2</v>
      </c>
      <c r="J23">
        <v>0.4</v>
      </c>
      <c r="K23">
        <v>-0.13333</v>
      </c>
      <c r="L23">
        <v>0.2</v>
      </c>
      <c r="M23">
        <v>-6.6667000000000004E-2</v>
      </c>
      <c r="N23">
        <v>-0.13333</v>
      </c>
      <c r="O23">
        <v>6.6667000000000004E-2</v>
      </c>
      <c r="P23">
        <v>3.7037E-2</v>
      </c>
      <c r="Q23">
        <v>3.4483E-2</v>
      </c>
      <c r="R23">
        <v>-0.2</v>
      </c>
      <c r="AJ23">
        <v>-0.26667000000000002</v>
      </c>
      <c r="AK23">
        <v>0.33333000000000002</v>
      </c>
      <c r="AL23">
        <v>0.2</v>
      </c>
      <c r="AM23">
        <v>0.2</v>
      </c>
      <c r="AN23">
        <v>-0.33333000000000002</v>
      </c>
      <c r="AO23">
        <v>0.11111</v>
      </c>
      <c r="AP23">
        <v>6.6667000000000004E-2</v>
      </c>
      <c r="AQ23">
        <v>0.4</v>
      </c>
    </row>
    <row r="24" spans="1:43" x14ac:dyDescent="0.2">
      <c r="A24">
        <v>23</v>
      </c>
      <c r="C24">
        <v>-0.2</v>
      </c>
      <c r="D24">
        <v>0.2</v>
      </c>
      <c r="E24">
        <v>6.6667000000000004E-2</v>
      </c>
      <c r="F24">
        <v>0.13333</v>
      </c>
      <c r="G24">
        <v>-0.26667000000000002</v>
      </c>
      <c r="H24">
        <v>0.18518999999999999</v>
      </c>
      <c r="I24">
        <v>6.6667000000000004E-2</v>
      </c>
      <c r="J24">
        <v>0.33333000000000002</v>
      </c>
      <c r="K24">
        <v>-0.2</v>
      </c>
      <c r="L24">
        <v>0</v>
      </c>
      <c r="M24">
        <v>0</v>
      </c>
      <c r="N24">
        <v>-6.6667000000000004E-2</v>
      </c>
      <c r="O24">
        <v>-6.6667000000000004E-2</v>
      </c>
      <c r="P24">
        <v>-3.7037E-2</v>
      </c>
      <c r="Q24">
        <v>-3.4483E-2</v>
      </c>
      <c r="R24">
        <v>-0.2</v>
      </c>
      <c r="AJ24">
        <v>-0.2</v>
      </c>
      <c r="AK24">
        <v>0.2</v>
      </c>
      <c r="AL24">
        <v>6.6667000000000004E-2</v>
      </c>
      <c r="AM24">
        <v>0.13333</v>
      </c>
      <c r="AN24">
        <v>-0.26667000000000002</v>
      </c>
      <c r="AO24">
        <v>0.18518999999999999</v>
      </c>
      <c r="AP24">
        <v>6.6667000000000004E-2</v>
      </c>
      <c r="AQ24">
        <v>0.33333000000000002</v>
      </c>
    </row>
    <row r="25" spans="1:43" x14ac:dyDescent="0.2">
      <c r="A25">
        <v>24</v>
      </c>
      <c r="C25">
        <v>-0.2</v>
      </c>
      <c r="D25">
        <v>0.13333</v>
      </c>
      <c r="E25">
        <v>0</v>
      </c>
      <c r="F25">
        <v>0</v>
      </c>
      <c r="G25">
        <v>-0.2</v>
      </c>
      <c r="H25">
        <v>0.11111</v>
      </c>
      <c r="I25">
        <v>0.26667000000000002</v>
      </c>
      <c r="J25">
        <v>0.2</v>
      </c>
      <c r="K25">
        <v>-0.13333</v>
      </c>
      <c r="L25">
        <v>0</v>
      </c>
      <c r="M25">
        <v>-6.6667000000000004E-2</v>
      </c>
      <c r="N25">
        <v>0.13333</v>
      </c>
      <c r="O25">
        <v>-0.2</v>
      </c>
      <c r="P25">
        <v>-3.7037E-2</v>
      </c>
      <c r="Q25">
        <v>-0.17241000000000001</v>
      </c>
      <c r="R25">
        <v>-0.2</v>
      </c>
      <c r="AJ25">
        <v>-0.2</v>
      </c>
      <c r="AK25">
        <v>0.13333</v>
      </c>
      <c r="AL25">
        <v>0</v>
      </c>
      <c r="AM25">
        <v>0</v>
      </c>
      <c r="AN25">
        <v>-0.2</v>
      </c>
      <c r="AO25">
        <v>0.11111</v>
      </c>
      <c r="AP25">
        <v>0.26667000000000002</v>
      </c>
      <c r="AQ25">
        <v>0.2</v>
      </c>
    </row>
    <row r="26" spans="1:43" x14ac:dyDescent="0.2">
      <c r="A26">
        <v>25</v>
      </c>
      <c r="C26">
        <v>-0.2</v>
      </c>
      <c r="D26">
        <v>0.2</v>
      </c>
      <c r="E26">
        <v>0</v>
      </c>
      <c r="F26">
        <v>-6.6667000000000004E-2</v>
      </c>
      <c r="G26">
        <v>-0.2</v>
      </c>
      <c r="H26">
        <v>0.25925999999999999</v>
      </c>
      <c r="I26">
        <v>0.2</v>
      </c>
      <c r="J26">
        <v>0.26667000000000002</v>
      </c>
      <c r="K26">
        <v>-6.6667000000000004E-2</v>
      </c>
      <c r="L26">
        <v>0.13333</v>
      </c>
      <c r="M26">
        <v>0</v>
      </c>
      <c r="N26">
        <v>0</v>
      </c>
      <c r="O26">
        <v>-0.26667000000000002</v>
      </c>
      <c r="P26">
        <v>-0.11111</v>
      </c>
      <c r="Q26">
        <v>0.17241000000000001</v>
      </c>
      <c r="R26">
        <v>-0.2</v>
      </c>
      <c r="AJ26">
        <v>-0.2</v>
      </c>
      <c r="AK26">
        <v>0.2</v>
      </c>
      <c r="AL26">
        <v>0</v>
      </c>
      <c r="AM26">
        <v>-6.6667000000000004E-2</v>
      </c>
      <c r="AN26">
        <v>-0.2</v>
      </c>
      <c r="AO26">
        <v>0.25925999999999999</v>
      </c>
      <c r="AP26">
        <v>0.2</v>
      </c>
      <c r="AQ26">
        <v>0.26667000000000002</v>
      </c>
    </row>
    <row r="27" spans="1:43" x14ac:dyDescent="0.2">
      <c r="A27">
        <v>26</v>
      </c>
      <c r="C27">
        <v>-0.26667000000000002</v>
      </c>
      <c r="D27">
        <v>0.33333000000000002</v>
      </c>
      <c r="E27">
        <v>0.2</v>
      </c>
      <c r="F27">
        <v>0</v>
      </c>
      <c r="G27">
        <v>-0.13333</v>
      </c>
      <c r="H27">
        <v>0.48148000000000002</v>
      </c>
      <c r="I27">
        <v>0.26667000000000002</v>
      </c>
      <c r="J27">
        <v>0.26667000000000002</v>
      </c>
      <c r="K27">
        <v>0.13333</v>
      </c>
      <c r="L27">
        <v>0.13333</v>
      </c>
      <c r="M27">
        <v>6.6667000000000004E-2</v>
      </c>
      <c r="N27">
        <v>-0.2</v>
      </c>
      <c r="O27">
        <v>-0.33333000000000002</v>
      </c>
      <c r="P27">
        <v>-0.33333000000000002</v>
      </c>
      <c r="Q27">
        <v>0.17241000000000001</v>
      </c>
      <c r="R27">
        <v>-0.33333000000000002</v>
      </c>
      <c r="AJ27">
        <v>-0.26667000000000002</v>
      </c>
      <c r="AK27">
        <v>0.33333000000000002</v>
      </c>
      <c r="AL27">
        <v>0.2</v>
      </c>
      <c r="AM27">
        <v>0</v>
      </c>
      <c r="AN27">
        <v>-0.13333</v>
      </c>
      <c r="AO27">
        <v>0.48148000000000002</v>
      </c>
      <c r="AP27">
        <v>0.26667000000000002</v>
      </c>
      <c r="AQ27">
        <v>0.26667000000000002</v>
      </c>
    </row>
    <row r="28" spans="1:43" x14ac:dyDescent="0.2">
      <c r="A28">
        <v>27</v>
      </c>
      <c r="C28">
        <v>-0.2</v>
      </c>
      <c r="D28">
        <v>0.26667000000000002</v>
      </c>
      <c r="E28">
        <v>0.2</v>
      </c>
      <c r="F28">
        <v>-0.13333</v>
      </c>
      <c r="G28">
        <v>-0.13333</v>
      </c>
      <c r="H28">
        <v>0.33333000000000002</v>
      </c>
      <c r="I28">
        <v>0.26667000000000002</v>
      </c>
      <c r="J28">
        <v>0.53332999999999997</v>
      </c>
      <c r="K28">
        <v>0.13333</v>
      </c>
      <c r="L28">
        <v>0.2</v>
      </c>
      <c r="M28">
        <v>0</v>
      </c>
      <c r="N28">
        <v>-0.2</v>
      </c>
      <c r="O28">
        <v>-0.4</v>
      </c>
      <c r="P28">
        <v>-0.40740999999999999</v>
      </c>
      <c r="Q28">
        <v>0.31034</v>
      </c>
      <c r="R28">
        <v>-0.26667000000000002</v>
      </c>
      <c r="AJ28">
        <v>-0.2</v>
      </c>
      <c r="AK28">
        <v>0.26667000000000002</v>
      </c>
      <c r="AL28">
        <v>0.2</v>
      </c>
      <c r="AM28">
        <v>-0.13333</v>
      </c>
      <c r="AN28">
        <v>-0.13333</v>
      </c>
      <c r="AO28">
        <v>0.33333000000000002</v>
      </c>
      <c r="AP28">
        <v>0.26667000000000002</v>
      </c>
      <c r="AQ28">
        <v>0.53332999999999997</v>
      </c>
    </row>
    <row r="29" spans="1:43" x14ac:dyDescent="0.2">
      <c r="A29">
        <v>28</v>
      </c>
      <c r="C29">
        <v>0</v>
      </c>
      <c r="D29">
        <v>0.33333000000000002</v>
      </c>
      <c r="E29">
        <v>0.13333</v>
      </c>
      <c r="F29">
        <v>6.6667000000000004E-2</v>
      </c>
      <c r="G29">
        <v>-0.2</v>
      </c>
      <c r="H29">
        <v>3.7037E-2</v>
      </c>
      <c r="I29">
        <v>0.2</v>
      </c>
      <c r="J29">
        <v>0.4</v>
      </c>
      <c r="K29">
        <v>0.2</v>
      </c>
      <c r="L29">
        <v>0.13333</v>
      </c>
      <c r="M29">
        <v>-6.6667000000000004E-2</v>
      </c>
      <c r="N29">
        <v>0.13333</v>
      </c>
      <c r="O29">
        <v>-0.46666999999999997</v>
      </c>
      <c r="P29">
        <v>-0.33333000000000002</v>
      </c>
      <c r="Q29">
        <v>0.24138000000000001</v>
      </c>
      <c r="R29">
        <v>-6.6667000000000004E-2</v>
      </c>
      <c r="AJ29">
        <v>0</v>
      </c>
      <c r="AK29">
        <v>0.33333000000000002</v>
      </c>
      <c r="AL29">
        <v>0.13333</v>
      </c>
      <c r="AM29">
        <v>6.6667000000000004E-2</v>
      </c>
      <c r="AN29">
        <v>-0.2</v>
      </c>
      <c r="AO29">
        <v>3.7037E-2</v>
      </c>
      <c r="AP29">
        <v>0.2</v>
      </c>
      <c r="AQ29">
        <v>0.4</v>
      </c>
    </row>
    <row r="30" spans="1:43" x14ac:dyDescent="0.2">
      <c r="A30">
        <v>29</v>
      </c>
      <c r="C30">
        <v>6.6667000000000004E-2</v>
      </c>
      <c r="D30">
        <v>0.2</v>
      </c>
      <c r="E30">
        <v>0.2</v>
      </c>
      <c r="F30">
        <v>0.13333</v>
      </c>
      <c r="G30">
        <v>0</v>
      </c>
      <c r="H30">
        <v>-3.7037E-2</v>
      </c>
      <c r="I30">
        <v>0</v>
      </c>
      <c r="J30">
        <v>0.46666999999999997</v>
      </c>
      <c r="K30">
        <v>6.6667000000000004E-2</v>
      </c>
      <c r="L30">
        <v>0</v>
      </c>
      <c r="M30">
        <v>0</v>
      </c>
      <c r="N30">
        <v>0.13333</v>
      </c>
      <c r="O30">
        <v>-0.2</v>
      </c>
      <c r="P30">
        <v>-0.11111</v>
      </c>
      <c r="Q30">
        <v>0.17241000000000001</v>
      </c>
      <c r="R30">
        <v>-6.6667000000000004E-2</v>
      </c>
      <c r="AJ30">
        <v>6.6667000000000004E-2</v>
      </c>
      <c r="AK30">
        <v>0.2</v>
      </c>
      <c r="AL30">
        <v>0.2</v>
      </c>
      <c r="AM30">
        <v>0.13333</v>
      </c>
      <c r="AN30">
        <v>0</v>
      </c>
      <c r="AO30">
        <v>-3.7037E-2</v>
      </c>
      <c r="AP30">
        <v>0</v>
      </c>
      <c r="AQ30">
        <v>0.46666999999999997</v>
      </c>
    </row>
    <row r="31" spans="1:43" x14ac:dyDescent="0.2">
      <c r="A31">
        <v>30</v>
      </c>
      <c r="C31">
        <v>0</v>
      </c>
      <c r="D31">
        <v>0.33333000000000002</v>
      </c>
      <c r="E31">
        <v>0.2</v>
      </c>
      <c r="F31">
        <v>6.6667000000000004E-2</v>
      </c>
      <c r="G31">
        <v>0</v>
      </c>
      <c r="H31">
        <v>-3.7037E-2</v>
      </c>
      <c r="I31">
        <v>0</v>
      </c>
      <c r="J31">
        <v>0.46666999999999997</v>
      </c>
      <c r="K31">
        <v>0</v>
      </c>
      <c r="L31">
        <v>6.6667000000000004E-2</v>
      </c>
      <c r="M31">
        <v>-6.6667000000000004E-2</v>
      </c>
      <c r="N31">
        <v>0.2</v>
      </c>
      <c r="O31">
        <v>-0.13333</v>
      </c>
      <c r="P31">
        <v>-0.25925999999999999</v>
      </c>
      <c r="Q31">
        <v>0.10345</v>
      </c>
      <c r="R31">
        <v>0</v>
      </c>
      <c r="AJ31">
        <v>0</v>
      </c>
      <c r="AK31">
        <v>0.33333000000000002</v>
      </c>
      <c r="AL31">
        <v>0.2</v>
      </c>
      <c r="AM31">
        <v>6.6667000000000004E-2</v>
      </c>
      <c r="AN31">
        <v>0</v>
      </c>
      <c r="AO31">
        <v>-3.7037E-2</v>
      </c>
      <c r="AP31">
        <v>0</v>
      </c>
      <c r="AQ31">
        <v>0.46666999999999997</v>
      </c>
    </row>
    <row r="32" spans="1:43" x14ac:dyDescent="0.2">
      <c r="A32">
        <v>31</v>
      </c>
      <c r="C32">
        <v>-6.6667000000000004E-2</v>
      </c>
      <c r="D32">
        <v>0.33333000000000002</v>
      </c>
      <c r="E32">
        <v>0.2</v>
      </c>
      <c r="F32">
        <v>6.6667000000000004E-2</v>
      </c>
      <c r="G32">
        <v>-6.6667000000000004E-2</v>
      </c>
      <c r="H32">
        <v>-3.7037E-2</v>
      </c>
      <c r="I32">
        <v>0</v>
      </c>
      <c r="J32">
        <v>0.4</v>
      </c>
      <c r="K32">
        <v>-6.6667000000000004E-2</v>
      </c>
      <c r="L32">
        <v>0</v>
      </c>
      <c r="M32">
        <v>-6.6667000000000004E-2</v>
      </c>
      <c r="N32">
        <v>0</v>
      </c>
      <c r="O32">
        <v>-0.26667000000000002</v>
      </c>
      <c r="P32">
        <v>-0.11111</v>
      </c>
      <c r="Q32">
        <v>0.31034</v>
      </c>
      <c r="R32">
        <v>0</v>
      </c>
      <c r="AJ32">
        <v>-6.6667000000000004E-2</v>
      </c>
      <c r="AK32">
        <v>0.33333000000000002</v>
      </c>
      <c r="AL32">
        <v>0.2</v>
      </c>
      <c r="AM32">
        <v>6.6667000000000004E-2</v>
      </c>
      <c r="AN32">
        <v>-6.6667000000000004E-2</v>
      </c>
      <c r="AO32">
        <v>-3.7037E-2</v>
      </c>
      <c r="AP32">
        <v>0</v>
      </c>
      <c r="AQ32">
        <v>0.4</v>
      </c>
    </row>
    <row r="33" spans="1:43" x14ac:dyDescent="0.2">
      <c r="A33">
        <v>32</v>
      </c>
      <c r="C33">
        <v>-0.13333</v>
      </c>
      <c r="D33">
        <v>0.53332999999999997</v>
      </c>
      <c r="E33">
        <v>0.13333</v>
      </c>
      <c r="F33">
        <v>0.2</v>
      </c>
      <c r="G33">
        <v>-6.6667000000000004E-2</v>
      </c>
      <c r="H33">
        <v>-0.11111</v>
      </c>
      <c r="I33">
        <v>-0.13333</v>
      </c>
      <c r="J33">
        <v>0.33333000000000002</v>
      </c>
      <c r="K33">
        <v>-6.6667000000000004E-2</v>
      </c>
      <c r="L33">
        <v>-6.6667000000000004E-2</v>
      </c>
      <c r="M33">
        <v>-0.13333</v>
      </c>
      <c r="N33">
        <v>-0.13333</v>
      </c>
      <c r="O33">
        <v>-0.13333</v>
      </c>
      <c r="P33">
        <v>-0.18518999999999999</v>
      </c>
      <c r="Q33">
        <v>0.31034</v>
      </c>
      <c r="R33">
        <v>6.6667000000000004E-2</v>
      </c>
      <c r="AJ33">
        <v>-0.13333</v>
      </c>
      <c r="AK33">
        <v>0.53332999999999997</v>
      </c>
      <c r="AL33">
        <v>0.13333</v>
      </c>
      <c r="AM33">
        <v>0.2</v>
      </c>
      <c r="AN33">
        <v>-6.6667000000000004E-2</v>
      </c>
      <c r="AO33">
        <v>-0.11111</v>
      </c>
      <c r="AP33">
        <v>-0.13333</v>
      </c>
      <c r="AQ33">
        <v>0.33333000000000002</v>
      </c>
    </row>
    <row r="34" spans="1:43" x14ac:dyDescent="0.2">
      <c r="A34">
        <v>33</v>
      </c>
      <c r="C34">
        <v>-0.2</v>
      </c>
      <c r="D34">
        <v>0.26667000000000002</v>
      </c>
      <c r="E34">
        <v>0.2</v>
      </c>
      <c r="F34">
        <v>0.33333000000000002</v>
      </c>
      <c r="G34">
        <v>6.6667000000000004E-2</v>
      </c>
      <c r="H34">
        <v>-0.25925999999999999</v>
      </c>
      <c r="I34">
        <v>-6.6667000000000004E-2</v>
      </c>
      <c r="J34">
        <v>0.33333000000000002</v>
      </c>
      <c r="K34">
        <v>-6.6667000000000004E-2</v>
      </c>
      <c r="L34">
        <v>-0.26667000000000002</v>
      </c>
      <c r="M34">
        <v>-0.13333</v>
      </c>
      <c r="N34">
        <v>-0.2</v>
      </c>
      <c r="O34">
        <v>0</v>
      </c>
      <c r="P34">
        <v>-0.11111</v>
      </c>
      <c r="Q34">
        <v>0.31034</v>
      </c>
      <c r="R34">
        <v>0</v>
      </c>
      <c r="AJ34">
        <v>-0.2</v>
      </c>
      <c r="AK34">
        <v>0.26667000000000002</v>
      </c>
      <c r="AL34">
        <v>0.2</v>
      </c>
      <c r="AM34">
        <v>0.33333000000000002</v>
      </c>
      <c r="AN34">
        <v>6.6667000000000004E-2</v>
      </c>
      <c r="AO34">
        <v>-0.25925999999999999</v>
      </c>
      <c r="AP34">
        <v>-6.6667000000000004E-2</v>
      </c>
      <c r="AQ34">
        <v>0.33333000000000002</v>
      </c>
    </row>
    <row r="35" spans="1:43" x14ac:dyDescent="0.2">
      <c r="A35">
        <v>34</v>
      </c>
      <c r="C35">
        <v>-0.13333</v>
      </c>
      <c r="D35">
        <v>0.26667000000000002</v>
      </c>
      <c r="E35">
        <v>0.33333000000000002</v>
      </c>
      <c r="F35">
        <v>0.26667000000000002</v>
      </c>
      <c r="G35">
        <v>-0.13333</v>
      </c>
      <c r="H35">
        <v>-0.18518999999999999</v>
      </c>
      <c r="I35">
        <v>-0.26667000000000002</v>
      </c>
      <c r="J35">
        <v>0.26667000000000002</v>
      </c>
      <c r="K35">
        <v>-0.26667000000000002</v>
      </c>
      <c r="L35">
        <v>-0.26667000000000002</v>
      </c>
      <c r="M35">
        <v>-0.2</v>
      </c>
      <c r="N35">
        <v>-0.26667000000000002</v>
      </c>
      <c r="O35">
        <v>0.13333</v>
      </c>
      <c r="P35">
        <v>3.7037E-2</v>
      </c>
      <c r="Q35">
        <v>0.10345</v>
      </c>
      <c r="R35">
        <v>-0.13333</v>
      </c>
      <c r="AJ35">
        <v>-0.13333</v>
      </c>
      <c r="AK35">
        <v>0.26667000000000002</v>
      </c>
      <c r="AL35">
        <v>0.33333000000000002</v>
      </c>
      <c r="AM35">
        <v>0.26667000000000002</v>
      </c>
      <c r="AN35">
        <v>-0.13333</v>
      </c>
      <c r="AO35">
        <v>-0.18518999999999999</v>
      </c>
      <c r="AP35">
        <v>-0.26667000000000002</v>
      </c>
      <c r="AQ35">
        <v>0.26667000000000002</v>
      </c>
    </row>
    <row r="36" spans="1:43" x14ac:dyDescent="0.2">
      <c r="A36">
        <v>35</v>
      </c>
      <c r="C36">
        <v>-0.2</v>
      </c>
      <c r="D36">
        <v>0.33333000000000002</v>
      </c>
      <c r="E36">
        <v>0.26667000000000002</v>
      </c>
      <c r="F36">
        <v>0.46666999999999997</v>
      </c>
      <c r="G36">
        <v>-0.2</v>
      </c>
      <c r="H36">
        <v>-0.25925999999999999</v>
      </c>
      <c r="I36">
        <v>-0.2</v>
      </c>
      <c r="J36">
        <v>0.26667000000000002</v>
      </c>
      <c r="K36">
        <v>-6.6667000000000004E-2</v>
      </c>
      <c r="L36">
        <v>-0.26667000000000002</v>
      </c>
      <c r="M36">
        <v>-0.26667000000000002</v>
      </c>
      <c r="N36">
        <v>-0.13333</v>
      </c>
      <c r="O36">
        <v>0.26667000000000002</v>
      </c>
      <c r="P36">
        <v>0.18518999999999999</v>
      </c>
      <c r="Q36">
        <v>3.4483E-2</v>
      </c>
      <c r="R36">
        <v>-0.2</v>
      </c>
      <c r="AJ36">
        <v>-0.2</v>
      </c>
      <c r="AK36">
        <v>0.33333000000000002</v>
      </c>
      <c r="AL36">
        <v>0.26667000000000002</v>
      </c>
      <c r="AM36">
        <v>0.46666999999999997</v>
      </c>
      <c r="AN36">
        <v>-0.2</v>
      </c>
      <c r="AO36">
        <v>-0.25925999999999999</v>
      </c>
      <c r="AP36">
        <v>-0.2</v>
      </c>
      <c r="AQ36">
        <v>0.26667000000000002</v>
      </c>
    </row>
    <row r="37" spans="1:43" x14ac:dyDescent="0.2">
      <c r="A37">
        <v>36</v>
      </c>
      <c r="C37">
        <v>-0.2</v>
      </c>
      <c r="D37">
        <v>0.26667000000000002</v>
      </c>
      <c r="E37">
        <v>0.13333</v>
      </c>
      <c r="F37">
        <v>0.33333000000000002</v>
      </c>
      <c r="G37">
        <v>-6.6667000000000004E-2</v>
      </c>
      <c r="H37">
        <v>-3.7037E-2</v>
      </c>
      <c r="I37">
        <v>-0.13333</v>
      </c>
      <c r="J37">
        <v>0.2</v>
      </c>
      <c r="K37">
        <v>0</v>
      </c>
      <c r="L37">
        <v>-0.53332999999999997</v>
      </c>
      <c r="M37">
        <v>-0.2</v>
      </c>
      <c r="N37">
        <v>0</v>
      </c>
      <c r="O37">
        <v>6.6667000000000004E-2</v>
      </c>
      <c r="P37">
        <v>-0.11111</v>
      </c>
      <c r="Q37">
        <v>3.4483E-2</v>
      </c>
      <c r="R37">
        <v>-0.13333</v>
      </c>
      <c r="AJ37">
        <v>-0.2</v>
      </c>
      <c r="AK37">
        <v>0.26667000000000002</v>
      </c>
      <c r="AL37">
        <v>0.13333</v>
      </c>
      <c r="AM37">
        <v>0.33333000000000002</v>
      </c>
      <c r="AN37">
        <v>-6.6667000000000004E-2</v>
      </c>
      <c r="AO37">
        <v>-3.7037E-2</v>
      </c>
      <c r="AP37">
        <v>-0.13333</v>
      </c>
      <c r="AQ37">
        <v>0.2</v>
      </c>
    </row>
    <row r="38" spans="1:43" x14ac:dyDescent="0.2">
      <c r="A38">
        <v>37</v>
      </c>
      <c r="C38">
        <v>-0.2</v>
      </c>
      <c r="D38">
        <v>6.6667000000000004E-2</v>
      </c>
      <c r="E38">
        <v>0</v>
      </c>
      <c r="F38">
        <v>0.46666999999999997</v>
      </c>
      <c r="G38">
        <v>-6.6667000000000004E-2</v>
      </c>
      <c r="H38">
        <v>-3.7037E-2</v>
      </c>
      <c r="I38">
        <v>-0.13333</v>
      </c>
      <c r="J38">
        <v>0.13333</v>
      </c>
      <c r="K38">
        <v>0</v>
      </c>
      <c r="L38">
        <v>-0.4</v>
      </c>
      <c r="M38">
        <v>-0.33333000000000002</v>
      </c>
      <c r="N38">
        <v>-6.6667000000000004E-2</v>
      </c>
      <c r="O38">
        <v>0.2</v>
      </c>
      <c r="P38">
        <v>-0.25925999999999999</v>
      </c>
      <c r="Q38">
        <v>0.24138000000000001</v>
      </c>
      <c r="R38">
        <v>-0.2</v>
      </c>
      <c r="AJ38">
        <v>-0.2</v>
      </c>
      <c r="AK38">
        <v>6.6667000000000004E-2</v>
      </c>
      <c r="AL38">
        <v>0</v>
      </c>
      <c r="AM38">
        <v>0.46666999999999997</v>
      </c>
      <c r="AN38">
        <v>-6.6667000000000004E-2</v>
      </c>
      <c r="AO38">
        <v>-3.7037E-2</v>
      </c>
      <c r="AP38">
        <v>-0.13333</v>
      </c>
      <c r="AQ38">
        <v>0.13333</v>
      </c>
    </row>
    <row r="39" spans="1:43" x14ac:dyDescent="0.2">
      <c r="A39">
        <v>38</v>
      </c>
      <c r="C39">
        <v>-0.13333</v>
      </c>
      <c r="D39">
        <v>0.2</v>
      </c>
      <c r="E39">
        <v>6.6667000000000004E-2</v>
      </c>
      <c r="F39">
        <v>0.53332999999999997</v>
      </c>
      <c r="G39">
        <v>-0.13333</v>
      </c>
      <c r="H39">
        <v>3.7037E-2</v>
      </c>
      <c r="I39">
        <v>0.13333</v>
      </c>
      <c r="J39">
        <v>0.13333</v>
      </c>
      <c r="K39">
        <v>-6.6667000000000004E-2</v>
      </c>
      <c r="L39">
        <v>-0.13333</v>
      </c>
      <c r="M39">
        <v>-0.33333000000000002</v>
      </c>
      <c r="N39">
        <v>6.6667000000000004E-2</v>
      </c>
      <c r="O39">
        <v>6.6667000000000004E-2</v>
      </c>
      <c r="P39">
        <v>-0.25925999999999999</v>
      </c>
      <c r="Q39">
        <v>0.10345</v>
      </c>
      <c r="R39">
        <v>0</v>
      </c>
      <c r="AJ39">
        <v>-0.13333</v>
      </c>
      <c r="AK39">
        <v>0.2</v>
      </c>
      <c r="AL39">
        <v>6.6667000000000004E-2</v>
      </c>
      <c r="AM39">
        <v>0.53332999999999997</v>
      </c>
      <c r="AN39">
        <v>-0.13333</v>
      </c>
      <c r="AO39">
        <v>3.7037E-2</v>
      </c>
      <c r="AP39">
        <v>0.13333</v>
      </c>
      <c r="AQ39">
        <v>0.13333</v>
      </c>
    </row>
    <row r="40" spans="1:43" x14ac:dyDescent="0.2">
      <c r="A40">
        <v>39</v>
      </c>
      <c r="C40">
        <v>-0.13333</v>
      </c>
      <c r="D40">
        <v>0.33333000000000002</v>
      </c>
      <c r="E40">
        <v>6.6667000000000004E-2</v>
      </c>
      <c r="F40">
        <v>0.46666999999999997</v>
      </c>
      <c r="G40">
        <v>-0.26667000000000002</v>
      </c>
      <c r="H40">
        <v>0.18518999999999999</v>
      </c>
      <c r="I40">
        <v>0</v>
      </c>
      <c r="J40">
        <v>0.2</v>
      </c>
      <c r="K40">
        <v>-0.26667000000000002</v>
      </c>
      <c r="L40">
        <v>0.13333</v>
      </c>
      <c r="M40">
        <v>-6.6667000000000004E-2</v>
      </c>
      <c r="N40">
        <v>6.6667000000000004E-2</v>
      </c>
      <c r="O40">
        <v>0.13333</v>
      </c>
      <c r="P40">
        <v>-0.18518999999999999</v>
      </c>
      <c r="Q40">
        <v>0.17241000000000001</v>
      </c>
      <c r="R40">
        <v>6.6667000000000004E-2</v>
      </c>
      <c r="AJ40">
        <v>-0.13333</v>
      </c>
      <c r="AK40">
        <v>0.33333000000000002</v>
      </c>
      <c r="AL40">
        <v>6.6667000000000004E-2</v>
      </c>
      <c r="AM40">
        <v>0.46666999999999997</v>
      </c>
      <c r="AN40">
        <v>-0.26667000000000002</v>
      </c>
      <c r="AO40">
        <v>0.18518999999999999</v>
      </c>
      <c r="AP40">
        <v>0</v>
      </c>
      <c r="AQ40">
        <v>0.2</v>
      </c>
    </row>
    <row r="41" spans="1:43" x14ac:dyDescent="0.2">
      <c r="A41">
        <v>40</v>
      </c>
      <c r="C41">
        <v>-6.6667000000000004E-2</v>
      </c>
      <c r="D41">
        <v>0.13333</v>
      </c>
      <c r="E41">
        <v>0.2</v>
      </c>
      <c r="F41">
        <v>0.66666999999999998</v>
      </c>
      <c r="G41">
        <v>-0.2</v>
      </c>
      <c r="H41">
        <v>0.33333000000000002</v>
      </c>
      <c r="I41">
        <v>0.13333</v>
      </c>
      <c r="J41">
        <v>0.2</v>
      </c>
      <c r="K41">
        <v>-0.2</v>
      </c>
      <c r="L41">
        <v>-6.6667000000000004E-2</v>
      </c>
      <c r="M41">
        <v>-0.13333</v>
      </c>
      <c r="N41">
        <v>6.6667000000000004E-2</v>
      </c>
      <c r="O41">
        <v>0.13333</v>
      </c>
      <c r="P41">
        <v>-0.11111</v>
      </c>
      <c r="Q41">
        <v>0.24138000000000001</v>
      </c>
      <c r="R41">
        <v>-6.6667000000000004E-2</v>
      </c>
      <c r="AJ41">
        <v>-6.6667000000000004E-2</v>
      </c>
      <c r="AK41">
        <v>0.13333</v>
      </c>
      <c r="AL41">
        <v>0.2</v>
      </c>
      <c r="AM41">
        <v>0.66666999999999998</v>
      </c>
      <c r="AN41">
        <v>-0.2</v>
      </c>
      <c r="AO41">
        <v>0.33333000000000002</v>
      </c>
      <c r="AP41">
        <v>0.13333</v>
      </c>
      <c r="AQ41">
        <v>0.2</v>
      </c>
    </row>
    <row r="42" spans="1:43" x14ac:dyDescent="0.2">
      <c r="A42">
        <v>41</v>
      </c>
      <c r="C42">
        <v>-0.2</v>
      </c>
      <c r="D42">
        <v>0.4</v>
      </c>
      <c r="E42">
        <v>0.2</v>
      </c>
      <c r="F42">
        <v>0.53332999999999997</v>
      </c>
      <c r="G42">
        <v>-0.13333</v>
      </c>
      <c r="H42">
        <v>0.18518999999999999</v>
      </c>
      <c r="I42">
        <v>0.13333</v>
      </c>
      <c r="J42">
        <v>0.2</v>
      </c>
      <c r="K42">
        <v>6.6667000000000004E-2</v>
      </c>
      <c r="L42">
        <v>-0.2</v>
      </c>
      <c r="M42">
        <v>0</v>
      </c>
      <c r="N42">
        <v>0</v>
      </c>
      <c r="O42">
        <v>0.13333</v>
      </c>
      <c r="P42">
        <v>-0.11111</v>
      </c>
      <c r="Q42">
        <v>0.10345</v>
      </c>
      <c r="R42">
        <v>-6.6667000000000004E-2</v>
      </c>
      <c r="AJ42">
        <v>-0.2</v>
      </c>
      <c r="AK42">
        <v>0.4</v>
      </c>
      <c r="AL42">
        <v>0.2</v>
      </c>
      <c r="AM42">
        <v>0.53332999999999997</v>
      </c>
      <c r="AN42">
        <v>-0.13333</v>
      </c>
      <c r="AO42">
        <v>0.18518999999999999</v>
      </c>
      <c r="AP42">
        <v>0.13333</v>
      </c>
      <c r="AQ42">
        <v>0.2</v>
      </c>
    </row>
    <row r="43" spans="1:43" x14ac:dyDescent="0.2">
      <c r="A43">
        <v>42</v>
      </c>
      <c r="C43">
        <v>-0.2</v>
      </c>
      <c r="D43">
        <v>0.26667000000000002</v>
      </c>
      <c r="E43">
        <v>0.13333</v>
      </c>
      <c r="F43">
        <v>0.46666999999999997</v>
      </c>
      <c r="G43">
        <v>-6.6667000000000004E-2</v>
      </c>
      <c r="H43">
        <v>0.11111</v>
      </c>
      <c r="I43">
        <v>0</v>
      </c>
      <c r="J43">
        <v>0.2</v>
      </c>
      <c r="K43">
        <v>6.6667000000000004E-2</v>
      </c>
      <c r="L43">
        <v>-0.26667000000000002</v>
      </c>
      <c r="M43">
        <v>0</v>
      </c>
      <c r="N43">
        <v>-6.6667000000000004E-2</v>
      </c>
      <c r="O43">
        <v>0</v>
      </c>
      <c r="P43">
        <v>-3.7037E-2</v>
      </c>
      <c r="Q43">
        <v>0.10345</v>
      </c>
      <c r="R43">
        <v>-6.6667000000000004E-2</v>
      </c>
      <c r="AJ43">
        <v>-0.2</v>
      </c>
      <c r="AK43">
        <v>0.26667000000000002</v>
      </c>
      <c r="AL43">
        <v>0.13333</v>
      </c>
      <c r="AM43">
        <v>0.46666999999999997</v>
      </c>
      <c r="AN43">
        <v>-6.6667000000000004E-2</v>
      </c>
      <c r="AO43">
        <v>0.11111</v>
      </c>
      <c r="AP43">
        <v>0</v>
      </c>
      <c r="AQ43">
        <v>0.2</v>
      </c>
    </row>
    <row r="44" spans="1:43" x14ac:dyDescent="0.2">
      <c r="A44">
        <v>43</v>
      </c>
      <c r="C44">
        <v>-0.13333</v>
      </c>
      <c r="D44">
        <v>0.33333000000000002</v>
      </c>
      <c r="E44">
        <v>0.46666999999999997</v>
      </c>
      <c r="F44">
        <v>0.26667000000000002</v>
      </c>
      <c r="G44">
        <v>-6.6667000000000004E-2</v>
      </c>
      <c r="H44">
        <v>3.7037E-2</v>
      </c>
      <c r="I44">
        <v>-0.13333</v>
      </c>
      <c r="J44">
        <v>6.6667000000000004E-2</v>
      </c>
      <c r="K44">
        <v>-0.2</v>
      </c>
      <c r="L44">
        <v>-6.6667000000000004E-2</v>
      </c>
      <c r="M44">
        <v>0.13333</v>
      </c>
      <c r="N44">
        <v>-0.13333</v>
      </c>
      <c r="O44">
        <v>0</v>
      </c>
      <c r="P44">
        <v>0.11111</v>
      </c>
      <c r="Q44">
        <v>0.10345</v>
      </c>
      <c r="R44">
        <v>-6.6667000000000004E-2</v>
      </c>
      <c r="AJ44">
        <v>-0.13333</v>
      </c>
      <c r="AK44">
        <v>0.33333000000000002</v>
      </c>
      <c r="AL44">
        <v>0.46666999999999997</v>
      </c>
      <c r="AM44">
        <v>0.26667000000000002</v>
      </c>
      <c r="AN44">
        <v>-6.6667000000000004E-2</v>
      </c>
      <c r="AO44">
        <v>3.7037E-2</v>
      </c>
      <c r="AP44">
        <v>-0.13333</v>
      </c>
      <c r="AQ44">
        <v>6.6667000000000004E-2</v>
      </c>
    </row>
    <row r="45" spans="1:43" x14ac:dyDescent="0.2">
      <c r="A45">
        <v>44</v>
      </c>
      <c r="C45">
        <v>-0.13333</v>
      </c>
      <c r="D45">
        <v>0.26667000000000002</v>
      </c>
      <c r="E45">
        <v>0.4</v>
      </c>
      <c r="F45">
        <v>0.26667000000000002</v>
      </c>
      <c r="G45">
        <v>-0.2</v>
      </c>
      <c r="H45">
        <v>-0.11111</v>
      </c>
      <c r="I45">
        <v>-6.6667000000000004E-2</v>
      </c>
      <c r="J45">
        <v>0.13333</v>
      </c>
      <c r="K45">
        <v>-6.6667000000000004E-2</v>
      </c>
      <c r="L45">
        <v>-0.2</v>
      </c>
      <c r="M45">
        <v>0.13333</v>
      </c>
      <c r="N45">
        <v>-0.2</v>
      </c>
      <c r="O45">
        <v>0.2</v>
      </c>
      <c r="P45">
        <v>-3.7037E-2</v>
      </c>
      <c r="Q45">
        <v>3.4483E-2</v>
      </c>
      <c r="R45">
        <v>0</v>
      </c>
      <c r="AJ45">
        <v>-0.13333</v>
      </c>
      <c r="AK45">
        <v>0.26667000000000002</v>
      </c>
      <c r="AL45">
        <v>0.4</v>
      </c>
      <c r="AM45">
        <v>0.26667000000000002</v>
      </c>
      <c r="AN45">
        <v>-0.2</v>
      </c>
      <c r="AO45">
        <v>-0.11111</v>
      </c>
      <c r="AP45">
        <v>-6.6667000000000004E-2</v>
      </c>
      <c r="AQ45">
        <v>0.13333</v>
      </c>
    </row>
    <row r="46" spans="1:43" x14ac:dyDescent="0.2">
      <c r="A46">
        <v>45</v>
      </c>
      <c r="C46">
        <v>-6.6667000000000004E-2</v>
      </c>
      <c r="D46">
        <v>0.26667000000000002</v>
      </c>
      <c r="E46">
        <v>0.4</v>
      </c>
      <c r="F46">
        <v>0.26667000000000002</v>
      </c>
      <c r="G46">
        <v>0</v>
      </c>
      <c r="H46">
        <v>-0.25925999999999999</v>
      </c>
      <c r="I46">
        <v>-6.6667000000000004E-2</v>
      </c>
      <c r="J46">
        <v>0.13333</v>
      </c>
      <c r="K46">
        <v>-0.13333</v>
      </c>
      <c r="L46">
        <v>-0.13333</v>
      </c>
      <c r="M46">
        <v>0</v>
      </c>
      <c r="N46">
        <v>-0.13333</v>
      </c>
      <c r="O46">
        <v>0</v>
      </c>
      <c r="P46">
        <v>-0.18518999999999999</v>
      </c>
      <c r="Q46">
        <v>0.10345</v>
      </c>
      <c r="R46">
        <v>-6.6667000000000004E-2</v>
      </c>
      <c r="AJ46">
        <v>-6.6667000000000004E-2</v>
      </c>
      <c r="AK46">
        <v>0.26667000000000002</v>
      </c>
      <c r="AL46">
        <v>0.4</v>
      </c>
      <c r="AM46">
        <v>0.26667000000000002</v>
      </c>
      <c r="AN46">
        <v>0</v>
      </c>
      <c r="AO46">
        <v>-0.25925999999999999</v>
      </c>
      <c r="AP46">
        <v>-6.6667000000000004E-2</v>
      </c>
      <c r="AQ46">
        <v>0.13333</v>
      </c>
    </row>
    <row r="47" spans="1:43" x14ac:dyDescent="0.2">
      <c r="A47">
        <v>46</v>
      </c>
      <c r="C47">
        <v>0</v>
      </c>
      <c r="D47">
        <v>0.26667000000000002</v>
      </c>
      <c r="E47">
        <v>0.53332999999999997</v>
      </c>
      <c r="F47">
        <v>0.13333</v>
      </c>
      <c r="G47">
        <v>0</v>
      </c>
      <c r="H47">
        <v>-0.33333000000000002</v>
      </c>
      <c r="I47">
        <v>0</v>
      </c>
      <c r="J47">
        <v>0.2</v>
      </c>
      <c r="K47">
        <v>-0.13333</v>
      </c>
      <c r="L47">
        <v>-0.2</v>
      </c>
      <c r="M47">
        <v>6.6667000000000004E-2</v>
      </c>
      <c r="N47">
        <v>-6.6667000000000004E-2</v>
      </c>
      <c r="O47">
        <v>6.6667000000000004E-2</v>
      </c>
      <c r="P47">
        <v>-0.25925999999999999</v>
      </c>
      <c r="Q47">
        <v>3.4483E-2</v>
      </c>
      <c r="R47">
        <v>-6.6667000000000004E-2</v>
      </c>
      <c r="AJ47">
        <v>0</v>
      </c>
      <c r="AK47">
        <v>0.26667000000000002</v>
      </c>
      <c r="AL47">
        <v>0.53332999999999997</v>
      </c>
      <c r="AM47">
        <v>0.13333</v>
      </c>
      <c r="AN47">
        <v>0</v>
      </c>
      <c r="AO47">
        <v>-0.33333000000000002</v>
      </c>
      <c r="AP47">
        <v>0</v>
      </c>
      <c r="AQ47">
        <v>0.2</v>
      </c>
    </row>
    <row r="48" spans="1:43" x14ac:dyDescent="0.2">
      <c r="A48">
        <v>47</v>
      </c>
      <c r="C48">
        <v>0</v>
      </c>
      <c r="D48">
        <v>0.13333</v>
      </c>
      <c r="E48">
        <v>0.33333000000000002</v>
      </c>
      <c r="F48">
        <v>6.6667000000000004E-2</v>
      </c>
      <c r="G48">
        <v>6.6667000000000004E-2</v>
      </c>
      <c r="H48">
        <v>-0.33333000000000002</v>
      </c>
      <c r="I48">
        <v>6.6667000000000004E-2</v>
      </c>
      <c r="J48">
        <v>0.26667000000000002</v>
      </c>
      <c r="K48">
        <v>-0.13333</v>
      </c>
      <c r="L48">
        <v>-0.26667000000000002</v>
      </c>
      <c r="M48">
        <v>6.6667000000000004E-2</v>
      </c>
      <c r="N48">
        <v>-6.6667000000000004E-2</v>
      </c>
      <c r="O48">
        <v>6.6667000000000004E-2</v>
      </c>
      <c r="P48">
        <v>-0.33333000000000002</v>
      </c>
      <c r="Q48">
        <v>3.4483E-2</v>
      </c>
      <c r="R48">
        <v>-0.13333</v>
      </c>
      <c r="AJ48">
        <v>0</v>
      </c>
      <c r="AK48">
        <v>0.13333</v>
      </c>
      <c r="AL48">
        <v>0.33333000000000002</v>
      </c>
      <c r="AM48">
        <v>6.6667000000000004E-2</v>
      </c>
      <c r="AN48">
        <v>6.6667000000000004E-2</v>
      </c>
      <c r="AO48">
        <v>-0.33333000000000002</v>
      </c>
      <c r="AP48">
        <v>6.6667000000000004E-2</v>
      </c>
      <c r="AQ48">
        <v>0.26667000000000002</v>
      </c>
    </row>
    <row r="49" spans="1:43" x14ac:dyDescent="0.2">
      <c r="A49">
        <v>48</v>
      </c>
      <c r="C49">
        <v>6.6667000000000004E-2</v>
      </c>
      <c r="D49">
        <v>0.2</v>
      </c>
      <c r="E49">
        <v>0.46666999999999997</v>
      </c>
      <c r="F49">
        <v>0.2</v>
      </c>
      <c r="G49">
        <v>6.6667000000000004E-2</v>
      </c>
      <c r="H49">
        <v>-0.40740999999999999</v>
      </c>
      <c r="I49">
        <v>6.6667000000000004E-2</v>
      </c>
      <c r="J49">
        <v>0.13333</v>
      </c>
      <c r="K49">
        <v>-6.6667000000000004E-2</v>
      </c>
      <c r="L49">
        <v>-0.33333000000000002</v>
      </c>
      <c r="M49">
        <v>-6.6667000000000004E-2</v>
      </c>
      <c r="N49">
        <v>0</v>
      </c>
      <c r="O49">
        <v>0.13333</v>
      </c>
      <c r="P49">
        <v>-0.18518999999999999</v>
      </c>
      <c r="Q49">
        <v>-3.4483E-2</v>
      </c>
      <c r="R49">
        <v>-0.26667000000000002</v>
      </c>
      <c r="AJ49">
        <v>6.6667000000000004E-2</v>
      </c>
      <c r="AK49">
        <v>0.2</v>
      </c>
      <c r="AL49">
        <v>0.46666999999999997</v>
      </c>
      <c r="AM49">
        <v>0.2</v>
      </c>
      <c r="AN49">
        <v>6.6667000000000004E-2</v>
      </c>
      <c r="AO49">
        <v>-0.40740999999999999</v>
      </c>
      <c r="AP49">
        <v>6.6667000000000004E-2</v>
      </c>
      <c r="AQ49">
        <v>0.13333</v>
      </c>
    </row>
    <row r="50" spans="1:43" x14ac:dyDescent="0.2">
      <c r="A50">
        <v>49</v>
      </c>
      <c r="C50">
        <v>-6.6667000000000004E-2</v>
      </c>
      <c r="D50">
        <v>0.13333</v>
      </c>
      <c r="E50">
        <v>0.46666999999999997</v>
      </c>
      <c r="F50">
        <v>0.2</v>
      </c>
      <c r="G50">
        <v>0</v>
      </c>
      <c r="H50">
        <v>-0.18518999999999999</v>
      </c>
      <c r="I50">
        <v>0.13333</v>
      </c>
      <c r="J50">
        <v>0.26667000000000002</v>
      </c>
      <c r="K50">
        <v>-6.6667000000000004E-2</v>
      </c>
      <c r="L50">
        <v>-0.4</v>
      </c>
      <c r="M50">
        <v>-6.6667000000000004E-2</v>
      </c>
      <c r="N50">
        <v>-0.13333</v>
      </c>
      <c r="O50">
        <v>0.13333</v>
      </c>
      <c r="P50">
        <v>-0.33333000000000002</v>
      </c>
      <c r="Q50">
        <v>-0.10345</v>
      </c>
      <c r="R50">
        <v>-0.33333000000000002</v>
      </c>
      <c r="AJ50">
        <v>-6.6667000000000004E-2</v>
      </c>
      <c r="AK50">
        <v>0.13333</v>
      </c>
      <c r="AL50">
        <v>0.46666999999999997</v>
      </c>
      <c r="AM50">
        <v>0.2</v>
      </c>
      <c r="AN50">
        <v>0</v>
      </c>
      <c r="AO50">
        <v>-0.18518999999999999</v>
      </c>
      <c r="AP50">
        <v>0.13333</v>
      </c>
      <c r="AQ50">
        <v>0.26667000000000002</v>
      </c>
    </row>
    <row r="51" spans="1:43" x14ac:dyDescent="0.2">
      <c r="A51">
        <v>50</v>
      </c>
      <c r="C51">
        <v>6.6667000000000004E-2</v>
      </c>
      <c r="D51">
        <v>0.2</v>
      </c>
      <c r="E51">
        <v>0.4</v>
      </c>
      <c r="F51">
        <v>6.6667000000000004E-2</v>
      </c>
      <c r="G51">
        <v>6.6667000000000004E-2</v>
      </c>
      <c r="H51">
        <v>3.7037E-2</v>
      </c>
      <c r="I51">
        <v>0.26667000000000002</v>
      </c>
      <c r="J51">
        <v>0.26667000000000002</v>
      </c>
      <c r="K51">
        <v>-0.2</v>
      </c>
      <c r="L51">
        <v>-6.6667000000000004E-2</v>
      </c>
      <c r="M51">
        <v>-6.6667000000000004E-2</v>
      </c>
      <c r="N51">
        <v>-6.6667000000000004E-2</v>
      </c>
      <c r="O51">
        <v>0.2</v>
      </c>
      <c r="P51">
        <v>-0.25925999999999999</v>
      </c>
      <c r="Q51">
        <v>0.10345</v>
      </c>
      <c r="R51">
        <v>-0.33333000000000002</v>
      </c>
      <c r="AJ51">
        <v>6.6667000000000004E-2</v>
      </c>
      <c r="AK51">
        <v>0.2</v>
      </c>
      <c r="AL51">
        <v>0.4</v>
      </c>
      <c r="AM51">
        <v>6.6667000000000004E-2</v>
      </c>
      <c r="AN51">
        <v>6.6667000000000004E-2</v>
      </c>
      <c r="AO51">
        <v>3.7037E-2</v>
      </c>
      <c r="AP51">
        <v>0.26667000000000002</v>
      </c>
      <c r="AQ51">
        <v>0.26667000000000002</v>
      </c>
    </row>
    <row r="52" spans="1:43" x14ac:dyDescent="0.2">
      <c r="A52">
        <v>51</v>
      </c>
      <c r="C52">
        <v>0</v>
      </c>
      <c r="D52">
        <v>0.33333000000000002</v>
      </c>
      <c r="E52">
        <v>0.46666999999999997</v>
      </c>
      <c r="F52">
        <v>0.2</v>
      </c>
      <c r="G52">
        <v>0.13333</v>
      </c>
      <c r="H52">
        <v>3.7037E-2</v>
      </c>
      <c r="I52">
        <v>0.26667000000000002</v>
      </c>
      <c r="J52">
        <v>0.26667000000000002</v>
      </c>
      <c r="K52">
        <v>-0.26667000000000002</v>
      </c>
      <c r="L52">
        <v>-0.13333</v>
      </c>
      <c r="M52">
        <v>0.13333</v>
      </c>
      <c r="N52">
        <v>-0.13333</v>
      </c>
      <c r="O52">
        <v>0.2</v>
      </c>
      <c r="P52">
        <v>-0.11111</v>
      </c>
      <c r="Q52">
        <v>3.4483E-2</v>
      </c>
      <c r="R52">
        <v>-0.33333000000000002</v>
      </c>
      <c r="AJ52">
        <v>0</v>
      </c>
      <c r="AK52">
        <v>0.33333000000000002</v>
      </c>
      <c r="AL52">
        <v>0.46666999999999997</v>
      </c>
      <c r="AM52">
        <v>0.2</v>
      </c>
      <c r="AN52">
        <v>0.13333</v>
      </c>
      <c r="AO52">
        <v>3.7037E-2</v>
      </c>
      <c r="AP52">
        <v>0.26667000000000002</v>
      </c>
      <c r="AQ52">
        <v>0.26667000000000002</v>
      </c>
    </row>
    <row r="53" spans="1:43" x14ac:dyDescent="0.2">
      <c r="A53">
        <v>52</v>
      </c>
      <c r="C53">
        <v>-6.6667000000000004E-2</v>
      </c>
      <c r="D53">
        <v>0.2</v>
      </c>
      <c r="E53">
        <v>0.53332999999999997</v>
      </c>
      <c r="F53">
        <v>-6.6667000000000004E-2</v>
      </c>
      <c r="G53">
        <v>0.2</v>
      </c>
      <c r="H53">
        <v>0.11111</v>
      </c>
      <c r="I53">
        <v>0.13333</v>
      </c>
      <c r="J53">
        <v>0.2</v>
      </c>
      <c r="K53">
        <v>-0.13333</v>
      </c>
      <c r="L53">
        <v>-0.33333000000000002</v>
      </c>
      <c r="M53">
        <v>0.2</v>
      </c>
      <c r="N53">
        <v>-0.2</v>
      </c>
      <c r="O53">
        <v>0</v>
      </c>
      <c r="P53">
        <v>-0.11111</v>
      </c>
      <c r="Q53">
        <v>-3.4483E-2</v>
      </c>
      <c r="R53">
        <v>-6.6667000000000004E-2</v>
      </c>
      <c r="AJ53">
        <v>-6.6667000000000004E-2</v>
      </c>
      <c r="AK53">
        <v>0.2</v>
      </c>
      <c r="AL53">
        <v>0.53332999999999997</v>
      </c>
      <c r="AM53">
        <v>-6.6667000000000004E-2</v>
      </c>
      <c r="AN53">
        <v>0.2</v>
      </c>
      <c r="AO53">
        <v>0.11111</v>
      </c>
      <c r="AP53">
        <v>0.13333</v>
      </c>
      <c r="AQ53">
        <v>0.2</v>
      </c>
    </row>
    <row r="54" spans="1:43" x14ac:dyDescent="0.2">
      <c r="A54">
        <v>53</v>
      </c>
      <c r="C54">
        <v>-0.13333</v>
      </c>
      <c r="D54">
        <v>0.4</v>
      </c>
      <c r="E54">
        <v>0.4</v>
      </c>
      <c r="F54">
        <v>6.6667000000000004E-2</v>
      </c>
      <c r="G54">
        <v>0.26667000000000002</v>
      </c>
      <c r="H54">
        <v>0.18518999999999999</v>
      </c>
      <c r="I54">
        <v>0.4</v>
      </c>
      <c r="J54">
        <v>0.26667000000000002</v>
      </c>
      <c r="K54">
        <v>-0.13333</v>
      </c>
      <c r="L54">
        <v>-0.33333000000000002</v>
      </c>
      <c r="M54">
        <v>0.26667000000000002</v>
      </c>
      <c r="N54">
        <v>-0.2</v>
      </c>
      <c r="O54">
        <v>0.2</v>
      </c>
      <c r="P54">
        <v>-0.11111</v>
      </c>
      <c r="Q54">
        <v>-0.10345</v>
      </c>
      <c r="R54">
        <v>-0.13333</v>
      </c>
      <c r="AJ54">
        <v>-0.13333</v>
      </c>
      <c r="AK54">
        <v>0.4</v>
      </c>
      <c r="AL54">
        <v>0.4</v>
      </c>
      <c r="AM54">
        <v>6.6667000000000004E-2</v>
      </c>
      <c r="AN54">
        <v>0.26667000000000002</v>
      </c>
      <c r="AO54">
        <v>0.18518999999999999</v>
      </c>
      <c r="AP54">
        <v>0.4</v>
      </c>
      <c r="AQ54">
        <v>0.26667000000000002</v>
      </c>
    </row>
    <row r="55" spans="1:43" x14ac:dyDescent="0.2">
      <c r="A55">
        <v>54</v>
      </c>
      <c r="C55">
        <v>6.6667000000000004E-2</v>
      </c>
      <c r="D55">
        <v>0.46666999999999997</v>
      </c>
      <c r="E55">
        <v>0.33333000000000002</v>
      </c>
      <c r="F55">
        <v>-0.2</v>
      </c>
      <c r="G55">
        <v>0.33333000000000002</v>
      </c>
      <c r="H55">
        <v>3.7037E-2</v>
      </c>
      <c r="I55">
        <v>6.6667000000000004E-2</v>
      </c>
      <c r="J55">
        <v>0.2</v>
      </c>
      <c r="K55">
        <v>-0.2</v>
      </c>
      <c r="L55">
        <v>-0.26667000000000002</v>
      </c>
      <c r="M55">
        <v>6.6667000000000004E-2</v>
      </c>
      <c r="N55">
        <v>-6.6667000000000004E-2</v>
      </c>
      <c r="O55">
        <v>0</v>
      </c>
      <c r="P55">
        <v>-0.18518999999999999</v>
      </c>
      <c r="Q55">
        <v>-0.10345</v>
      </c>
      <c r="R55">
        <v>-0.26667000000000002</v>
      </c>
      <c r="AJ55">
        <v>6.6667000000000004E-2</v>
      </c>
      <c r="AK55">
        <v>0.46666999999999997</v>
      </c>
      <c r="AL55">
        <v>0.33333000000000002</v>
      </c>
      <c r="AM55">
        <v>-0.2</v>
      </c>
      <c r="AN55">
        <v>0.33333000000000002</v>
      </c>
      <c r="AO55">
        <v>3.7037E-2</v>
      </c>
      <c r="AP55">
        <v>6.6667000000000004E-2</v>
      </c>
      <c r="AQ55">
        <v>0.2</v>
      </c>
    </row>
    <row r="56" spans="1:43" x14ac:dyDescent="0.2">
      <c r="A56">
        <v>55</v>
      </c>
      <c r="C56">
        <v>6.6667000000000004E-2</v>
      </c>
      <c r="D56">
        <v>0.13333</v>
      </c>
      <c r="E56">
        <v>0.4</v>
      </c>
      <c r="F56">
        <v>-6.6667000000000004E-2</v>
      </c>
      <c r="G56">
        <v>0.2</v>
      </c>
      <c r="H56">
        <v>0.18518999999999999</v>
      </c>
      <c r="I56">
        <v>0.13333</v>
      </c>
      <c r="J56">
        <v>0.13333</v>
      </c>
      <c r="K56">
        <v>-0.2</v>
      </c>
      <c r="L56">
        <v>-6.6667000000000004E-2</v>
      </c>
      <c r="M56">
        <v>-6.6667000000000004E-2</v>
      </c>
      <c r="N56">
        <v>-0.2</v>
      </c>
      <c r="O56">
        <v>0.2</v>
      </c>
      <c r="P56">
        <v>-0.25925999999999999</v>
      </c>
      <c r="Q56">
        <v>-3.4483E-2</v>
      </c>
      <c r="R56">
        <v>-0.26667000000000002</v>
      </c>
      <c r="AJ56">
        <v>6.6667000000000004E-2</v>
      </c>
      <c r="AK56">
        <v>0.13333</v>
      </c>
      <c r="AL56">
        <v>0.4</v>
      </c>
      <c r="AM56">
        <v>-6.6667000000000004E-2</v>
      </c>
      <c r="AN56">
        <v>0.2</v>
      </c>
      <c r="AO56">
        <v>0.18518999999999999</v>
      </c>
      <c r="AP56">
        <v>0.13333</v>
      </c>
      <c r="AQ56">
        <v>0.13333</v>
      </c>
    </row>
    <row r="57" spans="1:43" x14ac:dyDescent="0.2">
      <c r="A57">
        <v>56</v>
      </c>
      <c r="C57">
        <v>0.13333</v>
      </c>
      <c r="D57">
        <v>0.2</v>
      </c>
      <c r="E57">
        <v>0.4</v>
      </c>
      <c r="F57">
        <v>6.6667000000000004E-2</v>
      </c>
      <c r="G57">
        <v>6.6667000000000004E-2</v>
      </c>
      <c r="H57">
        <v>0.11111</v>
      </c>
      <c r="I57">
        <v>0</v>
      </c>
      <c r="J57">
        <v>6.6667000000000004E-2</v>
      </c>
      <c r="K57">
        <v>-0.33333000000000002</v>
      </c>
      <c r="L57">
        <v>-0.2</v>
      </c>
      <c r="M57">
        <v>-6.6667000000000004E-2</v>
      </c>
      <c r="N57">
        <v>-6.6667000000000004E-2</v>
      </c>
      <c r="O57">
        <v>0.13333</v>
      </c>
      <c r="P57">
        <v>-0.33333000000000002</v>
      </c>
      <c r="Q57">
        <v>3.4483E-2</v>
      </c>
      <c r="R57">
        <v>-0.33333000000000002</v>
      </c>
      <c r="AJ57">
        <v>0.13333</v>
      </c>
      <c r="AK57">
        <v>0.2</v>
      </c>
      <c r="AL57">
        <v>0.4</v>
      </c>
      <c r="AM57">
        <v>6.6667000000000004E-2</v>
      </c>
      <c r="AN57">
        <v>6.6667000000000004E-2</v>
      </c>
      <c r="AO57">
        <v>0.11111</v>
      </c>
      <c r="AP57">
        <v>0</v>
      </c>
      <c r="AQ57">
        <v>6.6667000000000004E-2</v>
      </c>
    </row>
    <row r="58" spans="1:43" x14ac:dyDescent="0.2">
      <c r="A58">
        <v>57</v>
      </c>
      <c r="C58">
        <v>0</v>
      </c>
      <c r="D58">
        <v>0.26667000000000002</v>
      </c>
      <c r="E58">
        <v>0.2</v>
      </c>
      <c r="F58">
        <v>6.6667000000000004E-2</v>
      </c>
      <c r="G58">
        <v>0</v>
      </c>
      <c r="H58">
        <v>0.25925999999999999</v>
      </c>
      <c r="I58">
        <v>0.13333</v>
      </c>
      <c r="J58">
        <v>6.6667000000000004E-2</v>
      </c>
      <c r="K58">
        <v>-0.33333000000000002</v>
      </c>
      <c r="L58">
        <v>0.13333</v>
      </c>
      <c r="M58">
        <v>-6.6667000000000004E-2</v>
      </c>
      <c r="N58">
        <v>0</v>
      </c>
      <c r="O58">
        <v>0.13333</v>
      </c>
      <c r="P58">
        <v>-0.18518999999999999</v>
      </c>
      <c r="Q58">
        <v>0.10345</v>
      </c>
      <c r="R58">
        <v>-0.26667000000000002</v>
      </c>
      <c r="AJ58">
        <v>0</v>
      </c>
      <c r="AK58">
        <v>0.26667000000000002</v>
      </c>
      <c r="AL58">
        <v>0.2</v>
      </c>
      <c r="AM58">
        <v>6.6667000000000004E-2</v>
      </c>
      <c r="AN58">
        <v>0</v>
      </c>
      <c r="AO58">
        <v>0.25925999999999999</v>
      </c>
      <c r="AP58">
        <v>0.13333</v>
      </c>
      <c r="AQ58">
        <v>6.6667000000000004E-2</v>
      </c>
    </row>
    <row r="59" spans="1:43" x14ac:dyDescent="0.2">
      <c r="A59">
        <v>58</v>
      </c>
      <c r="C59">
        <v>-6.6667000000000004E-2</v>
      </c>
      <c r="D59">
        <v>0.33333000000000002</v>
      </c>
      <c r="E59">
        <v>0.13333</v>
      </c>
      <c r="F59">
        <v>0.26667000000000002</v>
      </c>
      <c r="G59">
        <v>0.13333</v>
      </c>
      <c r="H59">
        <v>0.25925999999999999</v>
      </c>
      <c r="I59">
        <v>0.13333</v>
      </c>
      <c r="J59">
        <v>0</v>
      </c>
      <c r="K59">
        <v>-0.26667000000000002</v>
      </c>
      <c r="L59">
        <v>0.26667000000000002</v>
      </c>
      <c r="M59">
        <v>0</v>
      </c>
      <c r="N59">
        <v>0.13333</v>
      </c>
      <c r="O59">
        <v>0.13333</v>
      </c>
      <c r="P59">
        <v>-0.11111</v>
      </c>
      <c r="Q59">
        <v>0.10345</v>
      </c>
      <c r="R59">
        <v>-0.26667000000000002</v>
      </c>
      <c r="AJ59">
        <v>-6.6667000000000004E-2</v>
      </c>
      <c r="AK59">
        <v>0.33333000000000002</v>
      </c>
      <c r="AL59">
        <v>0.13333</v>
      </c>
      <c r="AM59">
        <v>0.26667000000000002</v>
      </c>
      <c r="AN59">
        <v>0.13333</v>
      </c>
      <c r="AO59">
        <v>0.25925999999999999</v>
      </c>
      <c r="AP59">
        <v>0.13333</v>
      </c>
      <c r="AQ59">
        <v>0</v>
      </c>
    </row>
    <row r="60" spans="1:43" x14ac:dyDescent="0.2">
      <c r="A60">
        <v>59</v>
      </c>
      <c r="C60">
        <v>-0.13333</v>
      </c>
      <c r="D60">
        <v>0.2</v>
      </c>
      <c r="E60">
        <v>0.26667000000000002</v>
      </c>
      <c r="F60">
        <v>0.2</v>
      </c>
      <c r="G60">
        <v>6.6667000000000004E-2</v>
      </c>
      <c r="H60">
        <v>0.25925999999999999</v>
      </c>
      <c r="I60">
        <v>6.6667000000000004E-2</v>
      </c>
      <c r="J60">
        <v>0.13333</v>
      </c>
      <c r="K60">
        <v>-0.26667000000000002</v>
      </c>
      <c r="L60">
        <v>0.2</v>
      </c>
      <c r="M60">
        <v>-6.6667000000000004E-2</v>
      </c>
      <c r="N60">
        <v>6.6667000000000004E-2</v>
      </c>
      <c r="O60">
        <v>6.6667000000000004E-2</v>
      </c>
      <c r="P60">
        <v>-0.11111</v>
      </c>
      <c r="Q60">
        <v>-3.4483E-2</v>
      </c>
      <c r="R60">
        <v>-0.4</v>
      </c>
      <c r="AJ60">
        <v>-0.13333</v>
      </c>
      <c r="AK60">
        <v>0.2</v>
      </c>
      <c r="AL60">
        <v>0.26667000000000002</v>
      </c>
      <c r="AM60">
        <v>0.2</v>
      </c>
      <c r="AN60">
        <v>6.6667000000000004E-2</v>
      </c>
      <c r="AO60">
        <v>0.25925999999999999</v>
      </c>
      <c r="AP60">
        <v>6.6667000000000004E-2</v>
      </c>
      <c r="AQ60">
        <v>0.13333</v>
      </c>
    </row>
    <row r="61" spans="1:43" x14ac:dyDescent="0.2">
      <c r="A61">
        <v>60</v>
      </c>
      <c r="C61">
        <v>-6.6667000000000004E-2</v>
      </c>
      <c r="D61">
        <v>0.2</v>
      </c>
      <c r="E61">
        <v>6.6667000000000004E-2</v>
      </c>
      <c r="F61">
        <v>0</v>
      </c>
      <c r="G61">
        <v>6.6667000000000004E-2</v>
      </c>
      <c r="H61">
        <v>0.25925999999999999</v>
      </c>
      <c r="I61">
        <v>0</v>
      </c>
      <c r="J61">
        <v>6.6667000000000004E-2</v>
      </c>
      <c r="K61">
        <v>-0.33333000000000002</v>
      </c>
      <c r="L61">
        <v>0.13333</v>
      </c>
      <c r="M61">
        <v>-6.6667000000000004E-2</v>
      </c>
      <c r="N61">
        <v>0.13333</v>
      </c>
      <c r="O61">
        <v>-6.6667000000000004E-2</v>
      </c>
      <c r="P61">
        <v>-0.11111</v>
      </c>
      <c r="Q61">
        <v>0.17241000000000001</v>
      </c>
      <c r="R61">
        <v>-0.4</v>
      </c>
      <c r="AJ61">
        <v>-6.6667000000000004E-2</v>
      </c>
      <c r="AK61">
        <v>0.2</v>
      </c>
      <c r="AL61">
        <v>6.6667000000000004E-2</v>
      </c>
      <c r="AM61">
        <v>0</v>
      </c>
      <c r="AN61">
        <v>6.6667000000000004E-2</v>
      </c>
      <c r="AO61">
        <v>0.25925999999999999</v>
      </c>
      <c r="AP61">
        <v>0</v>
      </c>
      <c r="AQ61">
        <v>6.6667000000000004E-2</v>
      </c>
    </row>
    <row r="62" spans="1:43" x14ac:dyDescent="0.2">
      <c r="A62">
        <v>61</v>
      </c>
      <c r="C62">
        <v>0</v>
      </c>
      <c r="D62">
        <v>6.6667000000000004E-2</v>
      </c>
      <c r="E62">
        <v>6.6667000000000004E-2</v>
      </c>
      <c r="F62">
        <v>6.6667000000000004E-2</v>
      </c>
      <c r="G62">
        <v>0.13333</v>
      </c>
      <c r="H62">
        <v>0.33333000000000002</v>
      </c>
      <c r="I62">
        <v>-6.6667000000000004E-2</v>
      </c>
      <c r="J62">
        <v>0</v>
      </c>
      <c r="K62">
        <v>-0.26667000000000002</v>
      </c>
      <c r="L62">
        <v>0.33333000000000002</v>
      </c>
      <c r="M62">
        <v>-6.6667000000000004E-2</v>
      </c>
      <c r="N62">
        <v>0</v>
      </c>
      <c r="O62">
        <v>6.6667000000000004E-2</v>
      </c>
      <c r="P62">
        <v>-0.11111</v>
      </c>
      <c r="Q62">
        <v>0.10345</v>
      </c>
      <c r="R62">
        <v>-0.2</v>
      </c>
      <c r="AJ62">
        <v>0</v>
      </c>
      <c r="AK62">
        <v>6.6667000000000004E-2</v>
      </c>
      <c r="AL62">
        <v>6.6667000000000004E-2</v>
      </c>
      <c r="AM62">
        <v>6.6667000000000004E-2</v>
      </c>
      <c r="AN62">
        <v>0.13333</v>
      </c>
      <c r="AO62">
        <v>0.33333000000000002</v>
      </c>
      <c r="AP62">
        <v>-6.6667000000000004E-2</v>
      </c>
      <c r="AQ62">
        <v>0</v>
      </c>
    </row>
    <row r="63" spans="1:43" x14ac:dyDescent="0.2">
      <c r="A63">
        <v>62</v>
      </c>
      <c r="C63">
        <v>-6.6667000000000004E-2</v>
      </c>
      <c r="D63">
        <v>6.6667000000000004E-2</v>
      </c>
      <c r="E63">
        <v>0.2</v>
      </c>
      <c r="F63">
        <v>0.13333</v>
      </c>
      <c r="G63">
        <v>0.13333</v>
      </c>
      <c r="H63">
        <v>0.11111</v>
      </c>
      <c r="I63">
        <v>6.6667000000000004E-2</v>
      </c>
      <c r="J63">
        <v>0.2</v>
      </c>
      <c r="K63">
        <v>-0.13333</v>
      </c>
      <c r="L63">
        <v>-6.6667000000000004E-2</v>
      </c>
      <c r="M63">
        <v>-6.6667000000000004E-2</v>
      </c>
      <c r="N63">
        <v>0</v>
      </c>
      <c r="O63">
        <v>0.2</v>
      </c>
      <c r="P63">
        <v>-0.18518999999999999</v>
      </c>
      <c r="Q63">
        <v>3.4483E-2</v>
      </c>
      <c r="R63">
        <v>-0.13333</v>
      </c>
      <c r="AJ63">
        <v>-6.6667000000000004E-2</v>
      </c>
      <c r="AK63">
        <v>6.6667000000000004E-2</v>
      </c>
      <c r="AL63">
        <v>0.2</v>
      </c>
      <c r="AM63">
        <v>0.13333</v>
      </c>
      <c r="AN63">
        <v>0.13333</v>
      </c>
      <c r="AO63">
        <v>0.11111</v>
      </c>
      <c r="AP63">
        <v>6.6667000000000004E-2</v>
      </c>
      <c r="AQ63">
        <v>0.2</v>
      </c>
    </row>
    <row r="64" spans="1:43" x14ac:dyDescent="0.2">
      <c r="A64">
        <v>63</v>
      </c>
      <c r="C64">
        <v>-0.13333</v>
      </c>
      <c r="D64">
        <v>0.13333</v>
      </c>
      <c r="E64">
        <v>0.2</v>
      </c>
      <c r="F64">
        <v>0.4</v>
      </c>
      <c r="G64">
        <v>0.2</v>
      </c>
      <c r="H64">
        <v>-3.7037E-2</v>
      </c>
      <c r="I64">
        <v>0</v>
      </c>
      <c r="J64">
        <v>6.6667000000000004E-2</v>
      </c>
      <c r="K64">
        <v>-0.2</v>
      </c>
      <c r="L64">
        <v>-6.6667000000000004E-2</v>
      </c>
      <c r="M64">
        <v>-6.6667000000000004E-2</v>
      </c>
      <c r="N64">
        <v>0</v>
      </c>
      <c r="O64">
        <v>6.6667000000000004E-2</v>
      </c>
      <c r="P64">
        <v>-3.7037E-2</v>
      </c>
      <c r="Q64">
        <v>-3.4483E-2</v>
      </c>
      <c r="R64">
        <v>-0.2</v>
      </c>
      <c r="AJ64">
        <v>-0.13333</v>
      </c>
      <c r="AK64">
        <v>0.13333</v>
      </c>
      <c r="AL64">
        <v>0.2</v>
      </c>
      <c r="AM64">
        <v>0.4</v>
      </c>
      <c r="AN64">
        <v>0.2</v>
      </c>
      <c r="AO64">
        <v>-3.7037E-2</v>
      </c>
      <c r="AP64">
        <v>0</v>
      </c>
      <c r="AQ64">
        <v>6.6667000000000004E-2</v>
      </c>
    </row>
    <row r="65" spans="1:43" x14ac:dyDescent="0.2">
      <c r="A65">
        <v>64</v>
      </c>
      <c r="C65">
        <v>-6.6667000000000004E-2</v>
      </c>
      <c r="D65">
        <v>0</v>
      </c>
      <c r="E65">
        <v>0.46666999999999997</v>
      </c>
      <c r="F65">
        <v>0.4</v>
      </c>
      <c r="G65">
        <v>0.13333</v>
      </c>
      <c r="H65">
        <v>-3.7037E-2</v>
      </c>
      <c r="I65">
        <v>0.13333</v>
      </c>
      <c r="J65">
        <v>6.6667000000000004E-2</v>
      </c>
      <c r="K65">
        <v>-6.6667000000000004E-2</v>
      </c>
      <c r="L65">
        <v>-6.6667000000000004E-2</v>
      </c>
      <c r="M65">
        <v>0</v>
      </c>
      <c r="N65">
        <v>-0.13333</v>
      </c>
      <c r="O65">
        <v>0.13333</v>
      </c>
      <c r="P65">
        <v>3.7037E-2</v>
      </c>
      <c r="Q65">
        <v>3.4483E-2</v>
      </c>
      <c r="R65">
        <v>-0.26667000000000002</v>
      </c>
      <c r="AJ65">
        <v>-6.6667000000000004E-2</v>
      </c>
      <c r="AK65">
        <v>0</v>
      </c>
      <c r="AL65">
        <v>0.46666999999999997</v>
      </c>
      <c r="AM65">
        <v>0.4</v>
      </c>
      <c r="AN65">
        <v>0.13333</v>
      </c>
      <c r="AO65">
        <v>-3.7037E-2</v>
      </c>
      <c r="AP65">
        <v>0.13333</v>
      </c>
      <c r="AQ65">
        <v>6.6667000000000004E-2</v>
      </c>
    </row>
    <row r="66" spans="1:43" x14ac:dyDescent="0.2">
      <c r="A66">
        <v>65</v>
      </c>
      <c r="C66">
        <v>-0.2</v>
      </c>
      <c r="D66">
        <v>0</v>
      </c>
      <c r="E66">
        <v>0.33333000000000002</v>
      </c>
      <c r="F66">
        <v>0.33333000000000002</v>
      </c>
      <c r="G66">
        <v>6.6667000000000004E-2</v>
      </c>
      <c r="H66">
        <v>3.7037E-2</v>
      </c>
      <c r="I66">
        <v>-6.6667000000000004E-2</v>
      </c>
      <c r="J66">
        <v>6.6667000000000004E-2</v>
      </c>
      <c r="K66">
        <v>-0.13333</v>
      </c>
      <c r="L66">
        <v>0</v>
      </c>
      <c r="M66">
        <v>6.6667000000000004E-2</v>
      </c>
      <c r="N66">
        <v>-6.6667000000000004E-2</v>
      </c>
      <c r="O66">
        <v>0.2</v>
      </c>
      <c r="P66">
        <v>3.7037E-2</v>
      </c>
      <c r="Q66">
        <v>0.17241000000000001</v>
      </c>
      <c r="R66">
        <v>-0.4</v>
      </c>
      <c r="AJ66">
        <v>-0.2</v>
      </c>
      <c r="AK66">
        <v>0</v>
      </c>
      <c r="AL66">
        <v>0.33333000000000002</v>
      </c>
      <c r="AM66">
        <v>0.33333000000000002</v>
      </c>
      <c r="AN66">
        <v>6.6667000000000004E-2</v>
      </c>
      <c r="AO66">
        <v>3.7037E-2</v>
      </c>
      <c r="AP66">
        <v>-6.6667000000000004E-2</v>
      </c>
      <c r="AQ66">
        <v>6.6667000000000004E-2</v>
      </c>
    </row>
    <row r="69" spans="1:43" x14ac:dyDescent="0.2">
      <c r="A69" t="s">
        <v>10</v>
      </c>
      <c r="C69">
        <f>AVERAGE(C2:C6)</f>
        <v>9.3332600000000016E-2</v>
      </c>
      <c r="D69">
        <f t="shared" ref="D69:R69" si="0">AVERAGE(D2:D6)</f>
        <v>0.40000200000000002</v>
      </c>
      <c r="E69">
        <f t="shared" si="0"/>
        <v>0</v>
      </c>
      <c r="F69">
        <f t="shared" si="0"/>
        <v>0</v>
      </c>
      <c r="G69">
        <f t="shared" si="0"/>
        <v>-6.6665400000000014E-2</v>
      </c>
      <c r="H69">
        <f t="shared" si="0"/>
        <v>-0.12592739999999999</v>
      </c>
      <c r="I69">
        <f t="shared" si="0"/>
        <v>-6.6665400000000014E-2</v>
      </c>
      <c r="J69">
        <f t="shared" si="0"/>
        <v>2.6666000000000002E-2</v>
      </c>
      <c r="K69">
        <f t="shared" si="0"/>
        <v>-1.33334E-2</v>
      </c>
      <c r="L69">
        <f t="shared" si="0"/>
        <v>0.14666680000000004</v>
      </c>
      <c r="M69">
        <f t="shared" si="0"/>
        <v>-2.6666000000000002E-2</v>
      </c>
      <c r="N69">
        <f t="shared" si="0"/>
        <v>-0.17333199999999999</v>
      </c>
      <c r="O69">
        <f t="shared" si="0"/>
        <v>-1.33334E-2</v>
      </c>
      <c r="P69">
        <f t="shared" si="0"/>
        <v>0.25926199999999999</v>
      </c>
      <c r="Q69">
        <f t="shared" si="0"/>
        <v>0.18620800000000001</v>
      </c>
      <c r="R69">
        <f t="shared" si="0"/>
        <v>-0.29333200000000004</v>
      </c>
      <c r="AJ69">
        <f>AVERAGE(AJ2:AJ6)</f>
        <v>9.3332600000000016E-2</v>
      </c>
      <c r="AK69">
        <f t="shared" ref="AK69:AQ69" si="1">AVERAGE(AK2:AK6)</f>
        <v>0.40000200000000002</v>
      </c>
      <c r="AL69">
        <f t="shared" si="1"/>
        <v>0</v>
      </c>
      <c r="AM69">
        <f t="shared" si="1"/>
        <v>0</v>
      </c>
      <c r="AN69">
        <f t="shared" si="1"/>
        <v>-6.6665400000000014E-2</v>
      </c>
      <c r="AO69">
        <f t="shared" si="1"/>
        <v>-0.12592739999999999</v>
      </c>
      <c r="AP69">
        <f t="shared" si="1"/>
        <v>-6.6665400000000014E-2</v>
      </c>
      <c r="AQ69">
        <f t="shared" si="1"/>
        <v>2.6666000000000002E-2</v>
      </c>
    </row>
    <row r="70" spans="1:43" x14ac:dyDescent="0.2">
      <c r="A70" t="s">
        <v>19</v>
      </c>
      <c r="C70">
        <f>AVERAGE(C62:C66)</f>
        <v>-9.3332800000000007E-2</v>
      </c>
      <c r="D70">
        <f t="shared" ref="D70:R70" si="2">AVERAGE(D62:D66)</f>
        <v>5.33328E-2</v>
      </c>
      <c r="E70">
        <f t="shared" si="2"/>
        <v>0.25333339999999999</v>
      </c>
      <c r="F70">
        <f t="shared" si="2"/>
        <v>0.26666540000000005</v>
      </c>
      <c r="G70">
        <f t="shared" si="2"/>
        <v>0.13333140000000002</v>
      </c>
      <c r="H70">
        <f t="shared" si="2"/>
        <v>8.14806E-2</v>
      </c>
      <c r="I70">
        <f t="shared" si="2"/>
        <v>1.33326E-2</v>
      </c>
      <c r="J70">
        <f t="shared" si="2"/>
        <v>8.0000200000000007E-2</v>
      </c>
      <c r="K70">
        <f t="shared" si="2"/>
        <v>-0.15999940000000001</v>
      </c>
      <c r="L70">
        <f t="shared" si="2"/>
        <v>2.6665799999999996E-2</v>
      </c>
      <c r="M70">
        <f t="shared" si="2"/>
        <v>-2.6666800000000001E-2</v>
      </c>
      <c r="N70">
        <f t="shared" si="2"/>
        <v>-3.9999400000000004E-2</v>
      </c>
      <c r="O70">
        <f t="shared" si="2"/>
        <v>0.1333328</v>
      </c>
      <c r="P70">
        <f t="shared" si="2"/>
        <v>-5.1852600000000006E-2</v>
      </c>
      <c r="Q70">
        <f t="shared" si="2"/>
        <v>6.2068600000000008E-2</v>
      </c>
      <c r="R70">
        <f t="shared" si="2"/>
        <v>-0.24000000000000005</v>
      </c>
      <c r="AJ70">
        <f>AVERAGE(AJ62:AJ66)</f>
        <v>-9.3332800000000007E-2</v>
      </c>
      <c r="AK70">
        <f t="shared" ref="AK70:AQ70" si="3">AVERAGE(AK62:AK66)</f>
        <v>5.33328E-2</v>
      </c>
      <c r="AL70">
        <f t="shared" si="3"/>
        <v>0.25333339999999999</v>
      </c>
      <c r="AM70">
        <f t="shared" si="3"/>
        <v>0.26666540000000005</v>
      </c>
      <c r="AN70">
        <f t="shared" si="3"/>
        <v>0.13333140000000002</v>
      </c>
      <c r="AO70">
        <f t="shared" si="3"/>
        <v>8.14806E-2</v>
      </c>
      <c r="AP70">
        <f t="shared" si="3"/>
        <v>1.33326E-2</v>
      </c>
      <c r="AQ70">
        <f t="shared" si="3"/>
        <v>8.0000200000000007E-2</v>
      </c>
    </row>
    <row r="71" spans="1:43" x14ac:dyDescent="0.2">
      <c r="A71" t="s">
        <v>18</v>
      </c>
      <c r="C71">
        <f>AVERAGE(C57:C66)</f>
        <v>-5.9999800000000006E-2</v>
      </c>
      <c r="D71">
        <f t="shared" ref="D71:R71" si="4">AVERAGE(D57:D66)</f>
        <v>0.1466664</v>
      </c>
      <c r="E71">
        <f t="shared" si="4"/>
        <v>0.23333340000000002</v>
      </c>
      <c r="F71">
        <f t="shared" si="4"/>
        <v>0.19333309999999998</v>
      </c>
      <c r="G71">
        <f t="shared" si="4"/>
        <v>9.9998800000000013E-2</v>
      </c>
      <c r="H71">
        <f t="shared" si="4"/>
        <v>0.15555530000000001</v>
      </c>
      <c r="I71">
        <f t="shared" si="4"/>
        <v>3.9999000000000007E-2</v>
      </c>
      <c r="J71">
        <f t="shared" si="4"/>
        <v>7.3333200000000015E-2</v>
      </c>
      <c r="K71">
        <f t="shared" si="4"/>
        <v>-0.23333269999999998</v>
      </c>
      <c r="L71">
        <f t="shared" si="4"/>
        <v>6.66659E-2</v>
      </c>
      <c r="M71">
        <f t="shared" si="4"/>
        <v>-4.0000200000000007E-2</v>
      </c>
      <c r="N71">
        <f t="shared" si="4"/>
        <v>6.6663E-3</v>
      </c>
      <c r="O71">
        <f t="shared" si="4"/>
        <v>0.10666539999999999</v>
      </c>
      <c r="P71">
        <f t="shared" si="4"/>
        <v>-0.11111130000000002</v>
      </c>
      <c r="Q71">
        <f t="shared" si="4"/>
        <v>6.8965300000000007E-2</v>
      </c>
      <c r="R71">
        <f t="shared" si="4"/>
        <v>-0.28666699999999995</v>
      </c>
      <c r="AJ71">
        <f>AVERAGE(AJ57:AJ66)</f>
        <v>-5.9999800000000006E-2</v>
      </c>
      <c r="AK71">
        <f t="shared" ref="AK71:AY71" si="5">AVERAGE(AK57:AK66)</f>
        <v>0.1466664</v>
      </c>
      <c r="AL71">
        <f t="shared" si="5"/>
        <v>0.23333340000000002</v>
      </c>
      <c r="AM71">
        <f t="shared" si="5"/>
        <v>0.19333309999999998</v>
      </c>
      <c r="AN71">
        <f t="shared" si="5"/>
        <v>9.9998800000000013E-2</v>
      </c>
      <c r="AO71">
        <f t="shared" si="5"/>
        <v>0.15555530000000001</v>
      </c>
      <c r="AP71">
        <f t="shared" si="5"/>
        <v>3.9999000000000007E-2</v>
      </c>
      <c r="AQ71">
        <f t="shared" si="5"/>
        <v>7.3333200000000015E-2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1926-343E-7848-87B5-EE0D2E97A0BC}">
  <dimension ref="A1:BQ71"/>
  <sheetViews>
    <sheetView topLeftCell="A57" workbookViewId="0">
      <selection activeCell="C70" sqref="C70:R70"/>
    </sheetView>
  </sheetViews>
  <sheetFormatPr baseColWidth="10" defaultRowHeight="16" x14ac:dyDescent="0.2"/>
  <sheetData>
    <row r="1" spans="1:69" x14ac:dyDescent="0.2">
      <c r="A1" t="s">
        <v>0</v>
      </c>
      <c r="C1" s="1" t="s">
        <v>6</v>
      </c>
      <c r="AI1" s="1"/>
      <c r="AJ1" s="1" t="s">
        <v>7</v>
      </c>
      <c r="AK1" s="1"/>
      <c r="BQ1" s="1"/>
    </row>
    <row r="2" spans="1:69" x14ac:dyDescent="0.2">
      <c r="A2">
        <v>1</v>
      </c>
      <c r="C2">
        <v>0.13333</v>
      </c>
      <c r="D2">
        <v>-0.46666999999999997</v>
      </c>
      <c r="E2">
        <v>3.4483E-2</v>
      </c>
      <c r="F2">
        <v>-6.6667000000000004E-2</v>
      </c>
      <c r="G2">
        <v>0.13333</v>
      </c>
      <c r="H2">
        <v>3.4483E-2</v>
      </c>
      <c r="I2">
        <v>-6.6667000000000004E-2</v>
      </c>
      <c r="J2">
        <v>-0.2</v>
      </c>
      <c r="K2">
        <v>0</v>
      </c>
      <c r="L2">
        <v>-0.28571000000000002</v>
      </c>
      <c r="M2">
        <v>6.6667000000000004E-2</v>
      </c>
      <c r="N2">
        <v>-0.46666999999999997</v>
      </c>
      <c r="O2">
        <v>-0.4</v>
      </c>
      <c r="P2">
        <v>0</v>
      </c>
      <c r="Q2">
        <v>6.6667000000000004E-2</v>
      </c>
      <c r="R2">
        <v>-0.4</v>
      </c>
      <c r="AJ2">
        <v>0.13333</v>
      </c>
      <c r="AK2">
        <v>-0.46666999999999997</v>
      </c>
      <c r="AL2">
        <v>3.4483E-2</v>
      </c>
      <c r="AM2">
        <v>-6.6667000000000004E-2</v>
      </c>
      <c r="AN2">
        <v>0.13333</v>
      </c>
      <c r="AO2">
        <v>3.4483E-2</v>
      </c>
      <c r="AP2">
        <v>-6.6667000000000004E-2</v>
      </c>
      <c r="AQ2">
        <v>-0.2</v>
      </c>
    </row>
    <row r="3" spans="1:69" x14ac:dyDescent="0.2">
      <c r="A3">
        <v>2</v>
      </c>
      <c r="C3">
        <v>-0.13333</v>
      </c>
      <c r="D3">
        <v>-6.6667000000000004E-2</v>
      </c>
      <c r="E3">
        <v>-0.10345</v>
      </c>
      <c r="F3">
        <v>0</v>
      </c>
      <c r="G3">
        <v>0.13333</v>
      </c>
      <c r="H3">
        <v>-3.4483E-2</v>
      </c>
      <c r="I3">
        <v>-6.6667000000000004E-2</v>
      </c>
      <c r="J3">
        <v>-0.2</v>
      </c>
      <c r="K3">
        <v>0.13333</v>
      </c>
      <c r="L3">
        <v>-0.35714000000000001</v>
      </c>
      <c r="M3">
        <v>6.6667000000000004E-2</v>
      </c>
      <c r="N3">
        <v>-0.26667000000000002</v>
      </c>
      <c r="O3">
        <v>-0.33333000000000002</v>
      </c>
      <c r="P3">
        <v>-6.6667000000000004E-2</v>
      </c>
      <c r="Q3">
        <v>0.13333</v>
      </c>
      <c r="R3">
        <v>-0.2</v>
      </c>
      <c r="AJ3">
        <v>-0.13333</v>
      </c>
      <c r="AK3">
        <v>-6.6667000000000004E-2</v>
      </c>
      <c r="AL3">
        <v>-0.10345</v>
      </c>
      <c r="AM3">
        <v>0</v>
      </c>
      <c r="AN3">
        <v>0.13333</v>
      </c>
      <c r="AO3">
        <v>-3.4483E-2</v>
      </c>
      <c r="AP3">
        <v>-6.6667000000000004E-2</v>
      </c>
      <c r="AQ3">
        <v>-0.2</v>
      </c>
    </row>
    <row r="4" spans="1:69" x14ac:dyDescent="0.2">
      <c r="A4">
        <v>3</v>
      </c>
      <c r="C4">
        <v>0</v>
      </c>
      <c r="D4">
        <v>-6.6667000000000004E-2</v>
      </c>
      <c r="E4">
        <v>-3.4483E-2</v>
      </c>
      <c r="F4">
        <v>-6.6667000000000004E-2</v>
      </c>
      <c r="G4">
        <v>0.13333</v>
      </c>
      <c r="H4">
        <v>-0.17241000000000001</v>
      </c>
      <c r="I4">
        <v>-6.6667000000000004E-2</v>
      </c>
      <c r="J4">
        <v>-0.13333</v>
      </c>
      <c r="K4">
        <v>0.13333</v>
      </c>
      <c r="L4">
        <v>-0.28571000000000002</v>
      </c>
      <c r="M4">
        <v>-6.6667000000000004E-2</v>
      </c>
      <c r="N4">
        <v>-0.33333000000000002</v>
      </c>
      <c r="O4">
        <v>-0.26667000000000002</v>
      </c>
      <c r="P4">
        <v>-6.6667000000000004E-2</v>
      </c>
      <c r="Q4">
        <v>6.6667000000000004E-2</v>
      </c>
      <c r="R4">
        <v>-0.26667000000000002</v>
      </c>
      <c r="AJ4">
        <v>0</v>
      </c>
      <c r="AK4">
        <v>-6.6667000000000004E-2</v>
      </c>
      <c r="AL4">
        <v>-3.4483E-2</v>
      </c>
      <c r="AM4">
        <v>-6.6667000000000004E-2</v>
      </c>
      <c r="AN4">
        <v>0.13333</v>
      </c>
      <c r="AO4">
        <v>-0.17241000000000001</v>
      </c>
      <c r="AP4">
        <v>-6.6667000000000004E-2</v>
      </c>
      <c r="AQ4">
        <v>-0.13333</v>
      </c>
    </row>
    <row r="5" spans="1:69" x14ac:dyDescent="0.2">
      <c r="A5">
        <v>4</v>
      </c>
      <c r="C5">
        <v>-6.6667000000000004E-2</v>
      </c>
      <c r="D5">
        <v>-0.13333</v>
      </c>
      <c r="E5">
        <v>-0.17241000000000001</v>
      </c>
      <c r="F5">
        <v>-6.6667000000000004E-2</v>
      </c>
      <c r="G5">
        <v>6.6667000000000004E-2</v>
      </c>
      <c r="H5">
        <v>-0.31034</v>
      </c>
      <c r="I5">
        <v>0</v>
      </c>
      <c r="J5">
        <v>0</v>
      </c>
      <c r="K5">
        <v>6.6667000000000004E-2</v>
      </c>
      <c r="L5">
        <v>-0.28571000000000002</v>
      </c>
      <c r="M5">
        <v>-6.6667000000000004E-2</v>
      </c>
      <c r="N5">
        <v>-0.46666999999999997</v>
      </c>
      <c r="O5">
        <v>-0.26667000000000002</v>
      </c>
      <c r="P5">
        <v>0</v>
      </c>
      <c r="Q5">
        <v>6.6667000000000004E-2</v>
      </c>
      <c r="R5">
        <v>-0.26667000000000002</v>
      </c>
      <c r="AJ5">
        <v>-6.6667000000000004E-2</v>
      </c>
      <c r="AK5">
        <v>-0.13333</v>
      </c>
      <c r="AL5">
        <v>-0.17241000000000001</v>
      </c>
      <c r="AM5">
        <v>-6.6667000000000004E-2</v>
      </c>
      <c r="AN5">
        <v>6.6667000000000004E-2</v>
      </c>
      <c r="AO5">
        <v>-0.31034</v>
      </c>
      <c r="AP5">
        <v>0</v>
      </c>
      <c r="AQ5">
        <v>0</v>
      </c>
    </row>
    <row r="6" spans="1:69" x14ac:dyDescent="0.2">
      <c r="A6">
        <v>5</v>
      </c>
      <c r="C6">
        <v>-6.6667000000000004E-2</v>
      </c>
      <c r="D6">
        <v>-6.6667000000000004E-2</v>
      </c>
      <c r="E6">
        <v>-3.4483E-2</v>
      </c>
      <c r="F6">
        <v>6.6667000000000004E-2</v>
      </c>
      <c r="G6">
        <v>0.13333</v>
      </c>
      <c r="H6">
        <v>-0.44828000000000001</v>
      </c>
      <c r="I6">
        <v>0</v>
      </c>
      <c r="J6">
        <v>-0.2</v>
      </c>
      <c r="K6">
        <v>6.6667000000000004E-2</v>
      </c>
      <c r="L6">
        <v>-0.42857000000000001</v>
      </c>
      <c r="M6">
        <v>0</v>
      </c>
      <c r="N6">
        <v>-0.4</v>
      </c>
      <c r="O6">
        <v>-0.13333</v>
      </c>
      <c r="P6">
        <v>0.2</v>
      </c>
      <c r="Q6">
        <v>-6.6667000000000004E-2</v>
      </c>
      <c r="R6">
        <v>-0.26667000000000002</v>
      </c>
      <c r="AJ6">
        <v>-6.6667000000000004E-2</v>
      </c>
      <c r="AK6">
        <v>-6.6667000000000004E-2</v>
      </c>
      <c r="AL6">
        <v>-3.4483E-2</v>
      </c>
      <c r="AM6">
        <v>6.6667000000000004E-2</v>
      </c>
      <c r="AN6">
        <v>0.13333</v>
      </c>
      <c r="AO6">
        <v>-0.44828000000000001</v>
      </c>
      <c r="AP6">
        <v>0</v>
      </c>
      <c r="AQ6">
        <v>-0.2</v>
      </c>
    </row>
    <row r="7" spans="1:69" x14ac:dyDescent="0.2">
      <c r="A7">
        <v>6</v>
      </c>
      <c r="C7">
        <v>-0.2</v>
      </c>
      <c r="D7">
        <v>-0.13333</v>
      </c>
      <c r="E7">
        <v>3.4483E-2</v>
      </c>
      <c r="F7">
        <v>6.6667000000000004E-2</v>
      </c>
      <c r="G7">
        <v>0.13333</v>
      </c>
      <c r="H7">
        <v>-0.24138000000000001</v>
      </c>
      <c r="I7">
        <v>-6.6667000000000004E-2</v>
      </c>
      <c r="J7">
        <v>0.13333</v>
      </c>
      <c r="K7">
        <v>6.6667000000000004E-2</v>
      </c>
      <c r="L7">
        <v>-0.35714000000000001</v>
      </c>
      <c r="M7">
        <v>0</v>
      </c>
      <c r="N7">
        <v>-0.13333</v>
      </c>
      <c r="O7">
        <v>-0.13333</v>
      </c>
      <c r="P7">
        <v>0.26667000000000002</v>
      </c>
      <c r="Q7">
        <v>-0.2</v>
      </c>
      <c r="R7">
        <v>-0.2</v>
      </c>
      <c r="AJ7">
        <v>-0.2</v>
      </c>
      <c r="AK7">
        <v>-0.13333</v>
      </c>
      <c r="AL7">
        <v>3.4483E-2</v>
      </c>
      <c r="AM7">
        <v>6.6667000000000004E-2</v>
      </c>
      <c r="AN7">
        <v>0.13333</v>
      </c>
      <c r="AO7">
        <v>-0.24138000000000001</v>
      </c>
      <c r="AP7">
        <v>-6.6667000000000004E-2</v>
      </c>
      <c r="AQ7">
        <v>0.13333</v>
      </c>
    </row>
    <row r="8" spans="1:69" x14ac:dyDescent="0.2">
      <c r="A8">
        <v>7</v>
      </c>
      <c r="C8">
        <v>-0.2</v>
      </c>
      <c r="D8">
        <v>-6.6667000000000004E-2</v>
      </c>
      <c r="E8">
        <v>0.31034</v>
      </c>
      <c r="F8">
        <v>-6.6667000000000004E-2</v>
      </c>
      <c r="G8">
        <v>6.6667000000000004E-2</v>
      </c>
      <c r="H8">
        <v>-0.31034</v>
      </c>
      <c r="I8">
        <v>6.6667000000000004E-2</v>
      </c>
      <c r="J8">
        <v>0.2</v>
      </c>
      <c r="K8">
        <v>0</v>
      </c>
      <c r="L8">
        <v>-0.35714000000000001</v>
      </c>
      <c r="M8">
        <v>0.13333</v>
      </c>
      <c r="N8">
        <v>-6.6667000000000004E-2</v>
      </c>
      <c r="O8">
        <v>-0.13333</v>
      </c>
      <c r="P8">
        <v>0.26667000000000002</v>
      </c>
      <c r="Q8">
        <v>-0.13333</v>
      </c>
      <c r="R8">
        <v>-0.26667000000000002</v>
      </c>
      <c r="AJ8">
        <v>-0.2</v>
      </c>
      <c r="AK8">
        <v>-6.6667000000000004E-2</v>
      </c>
      <c r="AL8">
        <v>0.31034</v>
      </c>
      <c r="AM8">
        <v>-6.6667000000000004E-2</v>
      </c>
      <c r="AN8">
        <v>6.6667000000000004E-2</v>
      </c>
      <c r="AO8">
        <v>-0.31034</v>
      </c>
      <c r="AP8">
        <v>6.6667000000000004E-2</v>
      </c>
      <c r="AQ8">
        <v>0.2</v>
      </c>
    </row>
    <row r="9" spans="1:69" x14ac:dyDescent="0.2">
      <c r="A9">
        <v>8</v>
      </c>
      <c r="C9">
        <v>-0.2</v>
      </c>
      <c r="D9">
        <v>-0.13333</v>
      </c>
      <c r="E9">
        <v>0.31034</v>
      </c>
      <c r="F9">
        <v>0</v>
      </c>
      <c r="G9">
        <v>6.6667000000000004E-2</v>
      </c>
      <c r="H9">
        <v>-0.37930999999999998</v>
      </c>
      <c r="I9">
        <v>0.13333</v>
      </c>
      <c r="J9">
        <v>0.33333000000000002</v>
      </c>
      <c r="K9">
        <v>0</v>
      </c>
      <c r="L9">
        <v>-0.35714000000000001</v>
      </c>
      <c r="M9">
        <v>0.13333</v>
      </c>
      <c r="N9">
        <v>0</v>
      </c>
      <c r="O9">
        <v>-0.13333</v>
      </c>
      <c r="P9">
        <v>0.33333000000000002</v>
      </c>
      <c r="Q9">
        <v>-0.2</v>
      </c>
      <c r="R9">
        <v>-0.13333</v>
      </c>
      <c r="AJ9">
        <v>-0.2</v>
      </c>
      <c r="AK9">
        <v>-0.13333</v>
      </c>
      <c r="AL9">
        <v>0.31034</v>
      </c>
      <c r="AM9">
        <v>0</v>
      </c>
      <c r="AN9">
        <v>6.6667000000000004E-2</v>
      </c>
      <c r="AO9">
        <v>-0.37930999999999998</v>
      </c>
      <c r="AP9">
        <v>0.13333</v>
      </c>
      <c r="AQ9">
        <v>0.33333000000000002</v>
      </c>
    </row>
    <row r="10" spans="1:69" x14ac:dyDescent="0.2">
      <c r="A10">
        <v>9</v>
      </c>
      <c r="C10">
        <v>-0.2</v>
      </c>
      <c r="D10">
        <v>-6.6667000000000004E-2</v>
      </c>
      <c r="E10">
        <v>0.44828000000000001</v>
      </c>
      <c r="F10">
        <v>0.13333</v>
      </c>
      <c r="G10">
        <v>0.2</v>
      </c>
      <c r="H10">
        <v>-0.37930999999999998</v>
      </c>
      <c r="I10">
        <v>6.6667000000000004E-2</v>
      </c>
      <c r="J10">
        <v>0.33333000000000002</v>
      </c>
      <c r="K10">
        <v>0.13333</v>
      </c>
      <c r="L10">
        <v>-0.28571000000000002</v>
      </c>
      <c r="M10">
        <v>0</v>
      </c>
      <c r="N10">
        <v>-6.6667000000000004E-2</v>
      </c>
      <c r="O10">
        <v>-0.33333000000000002</v>
      </c>
      <c r="P10">
        <v>0.33333000000000002</v>
      </c>
      <c r="Q10">
        <v>-6.6667000000000004E-2</v>
      </c>
      <c r="R10">
        <v>-0.26667000000000002</v>
      </c>
      <c r="AJ10">
        <v>-0.2</v>
      </c>
      <c r="AK10">
        <v>-6.6667000000000004E-2</v>
      </c>
      <c r="AL10">
        <v>0.44828000000000001</v>
      </c>
      <c r="AM10">
        <v>0.13333</v>
      </c>
      <c r="AN10">
        <v>0.2</v>
      </c>
      <c r="AO10">
        <v>-0.37930999999999998</v>
      </c>
      <c r="AP10">
        <v>6.6667000000000004E-2</v>
      </c>
      <c r="AQ10">
        <v>0.33333000000000002</v>
      </c>
    </row>
    <row r="11" spans="1:69" x14ac:dyDescent="0.2">
      <c r="A11">
        <v>10</v>
      </c>
      <c r="C11">
        <v>-0.13333</v>
      </c>
      <c r="D11">
        <v>-6.6667000000000004E-2</v>
      </c>
      <c r="E11">
        <v>0.44828000000000001</v>
      </c>
      <c r="F11">
        <v>0.2</v>
      </c>
      <c r="G11">
        <v>0.33333000000000002</v>
      </c>
      <c r="H11">
        <v>-0.17241000000000001</v>
      </c>
      <c r="I11">
        <v>0.13333</v>
      </c>
      <c r="J11">
        <v>0.26667000000000002</v>
      </c>
      <c r="K11">
        <v>0.13333</v>
      </c>
      <c r="L11">
        <v>-0.14285999999999999</v>
      </c>
      <c r="M11">
        <v>6.6667000000000004E-2</v>
      </c>
      <c r="N11">
        <v>-0.13333</v>
      </c>
      <c r="O11">
        <v>-6.6667000000000004E-2</v>
      </c>
      <c r="P11">
        <v>0.2</v>
      </c>
      <c r="Q11">
        <v>-0.13333</v>
      </c>
      <c r="R11">
        <v>-0.13333</v>
      </c>
      <c r="AJ11">
        <v>-0.13333</v>
      </c>
      <c r="AK11">
        <v>-6.6667000000000004E-2</v>
      </c>
      <c r="AL11">
        <v>0.44828000000000001</v>
      </c>
      <c r="AM11">
        <v>0.2</v>
      </c>
      <c r="AN11">
        <v>0.33333000000000002</v>
      </c>
      <c r="AO11">
        <v>-0.17241000000000001</v>
      </c>
      <c r="AP11">
        <v>0.13333</v>
      </c>
      <c r="AQ11">
        <v>0.26667000000000002</v>
      </c>
    </row>
    <row r="12" spans="1:69" x14ac:dyDescent="0.2">
      <c r="A12">
        <v>11</v>
      </c>
      <c r="C12">
        <v>-0.2</v>
      </c>
      <c r="D12">
        <v>0</v>
      </c>
      <c r="E12">
        <v>0.31034</v>
      </c>
      <c r="F12">
        <v>0.13333</v>
      </c>
      <c r="G12">
        <v>0.26667000000000002</v>
      </c>
      <c r="H12">
        <v>0.10345</v>
      </c>
      <c r="I12">
        <v>-6.6667000000000004E-2</v>
      </c>
      <c r="J12">
        <v>0.13333</v>
      </c>
      <c r="K12">
        <v>0.26667000000000002</v>
      </c>
      <c r="L12">
        <v>-0.14285999999999999</v>
      </c>
      <c r="M12">
        <v>6.6667000000000004E-2</v>
      </c>
      <c r="N12">
        <v>-0.13333</v>
      </c>
      <c r="O12">
        <v>-6.6667000000000004E-2</v>
      </c>
      <c r="P12">
        <v>0.33333000000000002</v>
      </c>
      <c r="Q12">
        <v>-0.13333</v>
      </c>
      <c r="R12">
        <v>-0.13333</v>
      </c>
      <c r="AJ12">
        <v>-0.2</v>
      </c>
      <c r="AK12">
        <v>0</v>
      </c>
      <c r="AL12">
        <v>0.31034</v>
      </c>
      <c r="AM12">
        <v>0.13333</v>
      </c>
      <c r="AN12">
        <v>0.26667000000000002</v>
      </c>
      <c r="AO12">
        <v>0.10345</v>
      </c>
      <c r="AP12">
        <v>-6.6667000000000004E-2</v>
      </c>
      <c r="AQ12">
        <v>0.13333</v>
      </c>
    </row>
    <row r="13" spans="1:69" x14ac:dyDescent="0.2">
      <c r="A13">
        <v>12</v>
      </c>
      <c r="C13">
        <v>-0.13333</v>
      </c>
      <c r="D13">
        <v>-6.6667000000000004E-2</v>
      </c>
      <c r="E13">
        <v>0.24138000000000001</v>
      </c>
      <c r="F13">
        <v>0</v>
      </c>
      <c r="G13">
        <v>0.33333000000000002</v>
      </c>
      <c r="H13">
        <v>-0.10345</v>
      </c>
      <c r="I13">
        <v>-6.6667000000000004E-2</v>
      </c>
      <c r="J13">
        <v>6.6667000000000004E-2</v>
      </c>
      <c r="K13">
        <v>6.6667000000000004E-2</v>
      </c>
      <c r="L13">
        <v>-0.14285999999999999</v>
      </c>
      <c r="M13">
        <v>0.13333</v>
      </c>
      <c r="N13">
        <v>-0.26667000000000002</v>
      </c>
      <c r="O13">
        <v>-0.2</v>
      </c>
      <c r="P13">
        <v>0.2</v>
      </c>
      <c r="Q13">
        <v>-0.2</v>
      </c>
      <c r="R13">
        <v>-0.2</v>
      </c>
      <c r="AJ13">
        <v>-0.13333</v>
      </c>
      <c r="AK13">
        <v>-6.6667000000000004E-2</v>
      </c>
      <c r="AL13">
        <v>0.24138000000000001</v>
      </c>
      <c r="AM13">
        <v>0</v>
      </c>
      <c r="AN13">
        <v>0.33333000000000002</v>
      </c>
      <c r="AO13">
        <v>-0.10345</v>
      </c>
      <c r="AP13">
        <v>-6.6667000000000004E-2</v>
      </c>
      <c r="AQ13">
        <v>6.6667000000000004E-2</v>
      </c>
    </row>
    <row r="14" spans="1:69" x14ac:dyDescent="0.2">
      <c r="A14">
        <v>13</v>
      </c>
      <c r="C14">
        <v>-6.6667000000000004E-2</v>
      </c>
      <c r="D14">
        <v>-6.6667000000000004E-2</v>
      </c>
      <c r="E14">
        <v>0.24138000000000001</v>
      </c>
      <c r="F14">
        <v>0.13333</v>
      </c>
      <c r="G14">
        <v>0.33333000000000002</v>
      </c>
      <c r="H14">
        <v>0.10345</v>
      </c>
      <c r="I14">
        <v>0.13333</v>
      </c>
      <c r="J14">
        <v>-0.13333</v>
      </c>
      <c r="K14">
        <v>0.2</v>
      </c>
      <c r="L14">
        <v>-0.14285999999999999</v>
      </c>
      <c r="M14">
        <v>6.6667000000000004E-2</v>
      </c>
      <c r="N14">
        <v>-0.33333000000000002</v>
      </c>
      <c r="O14">
        <v>-0.33333000000000002</v>
      </c>
      <c r="P14">
        <v>0.2</v>
      </c>
      <c r="Q14">
        <v>-0.2</v>
      </c>
      <c r="R14">
        <v>-0.2</v>
      </c>
      <c r="AJ14">
        <v>-6.6667000000000004E-2</v>
      </c>
      <c r="AK14">
        <v>-6.6667000000000004E-2</v>
      </c>
      <c r="AL14">
        <v>0.24138000000000001</v>
      </c>
      <c r="AM14">
        <v>0.13333</v>
      </c>
      <c r="AN14">
        <v>0.33333000000000002</v>
      </c>
      <c r="AO14">
        <v>0.10345</v>
      </c>
      <c r="AP14">
        <v>0.13333</v>
      </c>
      <c r="AQ14">
        <v>-0.13333</v>
      </c>
    </row>
    <row r="15" spans="1:69" x14ac:dyDescent="0.2">
      <c r="A15">
        <v>14</v>
      </c>
      <c r="C15">
        <v>0</v>
      </c>
      <c r="D15">
        <v>-6.6667000000000004E-2</v>
      </c>
      <c r="E15">
        <v>0.31034</v>
      </c>
      <c r="F15">
        <v>0.13333</v>
      </c>
      <c r="G15">
        <v>0.4</v>
      </c>
      <c r="H15">
        <v>3.4483E-2</v>
      </c>
      <c r="I15">
        <v>0.2</v>
      </c>
      <c r="J15">
        <v>-6.6667000000000004E-2</v>
      </c>
      <c r="K15">
        <v>0.2</v>
      </c>
      <c r="L15">
        <v>-0.28571000000000002</v>
      </c>
      <c r="M15">
        <v>0.13333</v>
      </c>
      <c r="N15">
        <v>-0.26667000000000002</v>
      </c>
      <c r="O15">
        <v>-0.2</v>
      </c>
      <c r="P15">
        <v>0.2</v>
      </c>
      <c r="Q15">
        <v>-0.26667000000000002</v>
      </c>
      <c r="R15">
        <v>-0.13333</v>
      </c>
      <c r="AJ15">
        <v>0</v>
      </c>
      <c r="AK15">
        <v>-6.6667000000000004E-2</v>
      </c>
      <c r="AL15">
        <v>0.31034</v>
      </c>
      <c r="AM15">
        <v>0.13333</v>
      </c>
      <c r="AN15">
        <v>0.4</v>
      </c>
      <c r="AO15">
        <v>3.4483E-2</v>
      </c>
      <c r="AP15">
        <v>0.2</v>
      </c>
      <c r="AQ15">
        <v>-6.6667000000000004E-2</v>
      </c>
    </row>
    <row r="16" spans="1:69" x14ac:dyDescent="0.2">
      <c r="A16">
        <v>15</v>
      </c>
      <c r="C16">
        <v>0</v>
      </c>
      <c r="D16">
        <v>-0.13333</v>
      </c>
      <c r="E16">
        <v>0.44828000000000001</v>
      </c>
      <c r="F16">
        <v>0.2</v>
      </c>
      <c r="G16">
        <v>0.4</v>
      </c>
      <c r="H16">
        <v>-0.10345</v>
      </c>
      <c r="I16">
        <v>0.26667000000000002</v>
      </c>
      <c r="J16">
        <v>-6.6667000000000004E-2</v>
      </c>
      <c r="K16">
        <v>0.2</v>
      </c>
      <c r="L16">
        <v>-0.14285999999999999</v>
      </c>
      <c r="M16">
        <v>6.6667000000000004E-2</v>
      </c>
      <c r="N16">
        <v>-0.33333000000000002</v>
      </c>
      <c r="O16">
        <v>-0.13333</v>
      </c>
      <c r="P16">
        <v>0.26667000000000002</v>
      </c>
      <c r="Q16">
        <v>-0.13333</v>
      </c>
      <c r="R16">
        <v>-0.13333</v>
      </c>
      <c r="AJ16">
        <v>0</v>
      </c>
      <c r="AK16">
        <v>-0.13333</v>
      </c>
      <c r="AL16">
        <v>0.44828000000000001</v>
      </c>
      <c r="AM16">
        <v>0.2</v>
      </c>
      <c r="AN16">
        <v>0.4</v>
      </c>
      <c r="AO16">
        <v>-0.10345</v>
      </c>
      <c r="AP16">
        <v>0.26667000000000002</v>
      </c>
      <c r="AQ16">
        <v>-6.6667000000000004E-2</v>
      </c>
    </row>
    <row r="17" spans="1:43" x14ac:dyDescent="0.2">
      <c r="A17">
        <v>16</v>
      </c>
      <c r="C17">
        <v>0</v>
      </c>
      <c r="D17">
        <v>-6.6667000000000004E-2</v>
      </c>
      <c r="E17">
        <v>0.37930999999999998</v>
      </c>
      <c r="F17">
        <v>0.2</v>
      </c>
      <c r="G17">
        <v>0.46666999999999997</v>
      </c>
      <c r="H17">
        <v>3.4483E-2</v>
      </c>
      <c r="I17">
        <v>0.26667000000000002</v>
      </c>
      <c r="J17">
        <v>0</v>
      </c>
      <c r="K17">
        <v>0.2</v>
      </c>
      <c r="L17">
        <v>-0.21429000000000001</v>
      </c>
      <c r="M17">
        <v>6.6667000000000004E-2</v>
      </c>
      <c r="N17">
        <v>-0.4</v>
      </c>
      <c r="O17">
        <v>-0.26667000000000002</v>
      </c>
      <c r="P17">
        <v>0.33333000000000002</v>
      </c>
      <c r="Q17">
        <v>-0.33333000000000002</v>
      </c>
      <c r="R17">
        <v>0</v>
      </c>
      <c r="AJ17">
        <v>0</v>
      </c>
      <c r="AK17">
        <v>-6.6667000000000004E-2</v>
      </c>
      <c r="AL17">
        <v>0.37930999999999998</v>
      </c>
      <c r="AM17">
        <v>0.2</v>
      </c>
      <c r="AN17">
        <v>0.46666999999999997</v>
      </c>
      <c r="AO17">
        <v>3.4483E-2</v>
      </c>
      <c r="AP17">
        <v>0.26667000000000002</v>
      </c>
      <c r="AQ17">
        <v>0</v>
      </c>
    </row>
    <row r="18" spans="1:43" x14ac:dyDescent="0.2">
      <c r="A18">
        <v>17</v>
      </c>
      <c r="C18">
        <v>-0.13333</v>
      </c>
      <c r="D18">
        <v>-6.6667000000000004E-2</v>
      </c>
      <c r="E18">
        <v>0.37930999999999998</v>
      </c>
      <c r="F18">
        <v>0.2</v>
      </c>
      <c r="G18">
        <v>0.53332999999999997</v>
      </c>
      <c r="H18">
        <v>3.4483E-2</v>
      </c>
      <c r="I18">
        <v>0.33333000000000002</v>
      </c>
      <c r="J18">
        <v>0.2</v>
      </c>
      <c r="K18">
        <v>0.2</v>
      </c>
      <c r="L18">
        <v>-0.28571000000000002</v>
      </c>
      <c r="M18">
        <v>0.13333</v>
      </c>
      <c r="N18">
        <v>-0.33333000000000002</v>
      </c>
      <c r="O18">
        <v>-0.26667000000000002</v>
      </c>
      <c r="P18">
        <v>0.33333000000000002</v>
      </c>
      <c r="Q18">
        <v>-0.2</v>
      </c>
      <c r="R18">
        <v>6.6667000000000004E-2</v>
      </c>
      <c r="AJ18">
        <v>-0.13333</v>
      </c>
      <c r="AK18">
        <v>-6.6667000000000004E-2</v>
      </c>
      <c r="AL18">
        <v>0.37930999999999998</v>
      </c>
      <c r="AM18">
        <v>0.2</v>
      </c>
      <c r="AN18">
        <v>0.53332999999999997</v>
      </c>
      <c r="AO18">
        <v>3.4483E-2</v>
      </c>
      <c r="AP18">
        <v>0.33333000000000002</v>
      </c>
      <c r="AQ18">
        <v>0.2</v>
      </c>
    </row>
    <row r="19" spans="1:43" x14ac:dyDescent="0.2">
      <c r="A19">
        <v>18</v>
      </c>
      <c r="C19">
        <v>-0.13333</v>
      </c>
      <c r="D19">
        <v>-6.6667000000000004E-2</v>
      </c>
      <c r="E19">
        <v>0.37930999999999998</v>
      </c>
      <c r="F19">
        <v>0.2</v>
      </c>
      <c r="G19">
        <v>0.46666999999999997</v>
      </c>
      <c r="H19">
        <v>-0.10345</v>
      </c>
      <c r="I19">
        <v>0.33333000000000002</v>
      </c>
      <c r="J19">
        <v>0.2</v>
      </c>
      <c r="K19">
        <v>0.26667000000000002</v>
      </c>
      <c r="L19">
        <v>-0.35714000000000001</v>
      </c>
      <c r="M19">
        <v>0.2</v>
      </c>
      <c r="N19">
        <v>-0.33333000000000002</v>
      </c>
      <c r="O19">
        <v>-0.26667000000000002</v>
      </c>
      <c r="P19">
        <v>0.33333000000000002</v>
      </c>
      <c r="Q19">
        <v>-0.2</v>
      </c>
      <c r="R19">
        <v>0</v>
      </c>
      <c r="AJ19">
        <v>-0.13333</v>
      </c>
      <c r="AK19">
        <v>-6.6667000000000004E-2</v>
      </c>
      <c r="AL19">
        <v>0.37930999999999998</v>
      </c>
      <c r="AM19">
        <v>0.2</v>
      </c>
      <c r="AN19">
        <v>0.46666999999999997</v>
      </c>
      <c r="AO19">
        <v>-0.10345</v>
      </c>
      <c r="AP19">
        <v>0.33333000000000002</v>
      </c>
      <c r="AQ19">
        <v>0.2</v>
      </c>
    </row>
    <row r="20" spans="1:43" x14ac:dyDescent="0.2">
      <c r="A20">
        <v>19</v>
      </c>
      <c r="C20">
        <v>-0.26667000000000002</v>
      </c>
      <c r="D20">
        <v>-0.2</v>
      </c>
      <c r="E20">
        <v>0.24138000000000001</v>
      </c>
      <c r="F20">
        <v>0.33333000000000002</v>
      </c>
      <c r="G20">
        <v>0.46666999999999997</v>
      </c>
      <c r="H20">
        <v>-0.24138000000000001</v>
      </c>
      <c r="I20">
        <v>0.33333000000000002</v>
      </c>
      <c r="J20">
        <v>0.13333</v>
      </c>
      <c r="K20">
        <v>0.2</v>
      </c>
      <c r="L20">
        <v>-0.28571000000000002</v>
      </c>
      <c r="M20">
        <v>0.2</v>
      </c>
      <c r="N20">
        <v>-0.2</v>
      </c>
      <c r="O20">
        <v>-0.26667000000000002</v>
      </c>
      <c r="P20">
        <v>0.4</v>
      </c>
      <c r="Q20">
        <v>-0.2</v>
      </c>
      <c r="R20">
        <v>0</v>
      </c>
      <c r="AJ20">
        <v>-0.26667000000000002</v>
      </c>
      <c r="AK20">
        <v>-0.2</v>
      </c>
      <c r="AL20">
        <v>0.24138000000000001</v>
      </c>
      <c r="AM20">
        <v>0.33333000000000002</v>
      </c>
      <c r="AN20">
        <v>0.46666999999999997</v>
      </c>
      <c r="AO20">
        <v>-0.24138000000000001</v>
      </c>
      <c r="AP20">
        <v>0.33333000000000002</v>
      </c>
      <c r="AQ20">
        <v>0.13333</v>
      </c>
    </row>
    <row r="21" spans="1:43" x14ac:dyDescent="0.2">
      <c r="A21">
        <v>20</v>
      </c>
      <c r="C21">
        <v>-0.13333</v>
      </c>
      <c r="D21">
        <v>-0.26667000000000002</v>
      </c>
      <c r="E21">
        <v>0.31034</v>
      </c>
      <c r="F21">
        <v>0.4</v>
      </c>
      <c r="G21">
        <v>0.46666999999999997</v>
      </c>
      <c r="H21">
        <v>-0.10345</v>
      </c>
      <c r="I21">
        <v>0.33333000000000002</v>
      </c>
      <c r="J21">
        <v>6.6667000000000004E-2</v>
      </c>
      <c r="K21">
        <v>0.13333</v>
      </c>
      <c r="L21">
        <v>-0.28571000000000002</v>
      </c>
      <c r="M21">
        <v>0.2</v>
      </c>
      <c r="N21">
        <v>-0.13333</v>
      </c>
      <c r="O21">
        <v>-0.2</v>
      </c>
      <c r="P21">
        <v>0.46666999999999997</v>
      </c>
      <c r="Q21">
        <v>-0.2</v>
      </c>
      <c r="R21">
        <v>0</v>
      </c>
      <c r="AJ21">
        <v>-0.13333</v>
      </c>
      <c r="AK21">
        <v>-0.26667000000000002</v>
      </c>
      <c r="AL21">
        <v>0.31034</v>
      </c>
      <c r="AM21">
        <v>0.4</v>
      </c>
      <c r="AN21">
        <v>0.46666999999999997</v>
      </c>
      <c r="AO21">
        <v>-0.10345</v>
      </c>
      <c r="AP21">
        <v>0.33333000000000002</v>
      </c>
      <c r="AQ21">
        <v>6.6667000000000004E-2</v>
      </c>
    </row>
    <row r="22" spans="1:43" x14ac:dyDescent="0.2">
      <c r="A22">
        <v>21</v>
      </c>
      <c r="C22">
        <v>-0.13333</v>
      </c>
      <c r="D22">
        <v>-0.2</v>
      </c>
      <c r="E22">
        <v>0.31034</v>
      </c>
      <c r="F22">
        <v>0.2</v>
      </c>
      <c r="G22">
        <v>0.46666999999999997</v>
      </c>
      <c r="H22">
        <v>-0.10345</v>
      </c>
      <c r="I22">
        <v>0.13333</v>
      </c>
      <c r="J22">
        <v>6.6667000000000004E-2</v>
      </c>
      <c r="K22">
        <v>0.13333</v>
      </c>
      <c r="L22">
        <v>-0.14285999999999999</v>
      </c>
      <c r="M22">
        <v>0.2</v>
      </c>
      <c r="N22">
        <v>-0.13333</v>
      </c>
      <c r="O22">
        <v>-0.2</v>
      </c>
      <c r="P22">
        <v>0.6</v>
      </c>
      <c r="Q22">
        <v>-6.6667000000000004E-2</v>
      </c>
      <c r="R22">
        <v>6.6667000000000004E-2</v>
      </c>
      <c r="AJ22">
        <v>-0.13333</v>
      </c>
      <c r="AK22">
        <v>-0.2</v>
      </c>
      <c r="AL22">
        <v>0.31034</v>
      </c>
      <c r="AM22">
        <v>0.2</v>
      </c>
      <c r="AN22">
        <v>0.46666999999999997</v>
      </c>
      <c r="AO22">
        <v>-0.10345</v>
      </c>
      <c r="AP22">
        <v>0.13333</v>
      </c>
      <c r="AQ22">
        <v>6.6667000000000004E-2</v>
      </c>
    </row>
    <row r="23" spans="1:43" x14ac:dyDescent="0.2">
      <c r="A23">
        <v>22</v>
      </c>
      <c r="C23">
        <v>-0.2</v>
      </c>
      <c r="D23">
        <v>-0.2</v>
      </c>
      <c r="E23">
        <v>0.24138000000000001</v>
      </c>
      <c r="F23">
        <v>0.2</v>
      </c>
      <c r="G23">
        <v>0.46666999999999997</v>
      </c>
      <c r="H23">
        <v>-0.24138000000000001</v>
      </c>
      <c r="I23">
        <v>0.33333000000000002</v>
      </c>
      <c r="J23">
        <v>0</v>
      </c>
      <c r="K23">
        <v>0.13333</v>
      </c>
      <c r="L23">
        <v>0</v>
      </c>
      <c r="M23">
        <v>0.33333000000000002</v>
      </c>
      <c r="N23">
        <v>0</v>
      </c>
      <c r="O23">
        <v>-0.2</v>
      </c>
      <c r="P23">
        <v>0.66666999999999998</v>
      </c>
      <c r="Q23">
        <v>-0.2</v>
      </c>
      <c r="R23">
        <v>-6.6667000000000004E-2</v>
      </c>
      <c r="AJ23">
        <v>-0.2</v>
      </c>
      <c r="AK23">
        <v>-0.2</v>
      </c>
      <c r="AL23">
        <v>0.24138000000000001</v>
      </c>
      <c r="AM23">
        <v>0.2</v>
      </c>
      <c r="AN23">
        <v>0.46666999999999997</v>
      </c>
      <c r="AO23">
        <v>-0.24138000000000001</v>
      </c>
      <c r="AP23">
        <v>0.33333000000000002</v>
      </c>
      <c r="AQ23">
        <v>0</v>
      </c>
    </row>
    <row r="24" spans="1:43" x14ac:dyDescent="0.2">
      <c r="A24">
        <v>23</v>
      </c>
      <c r="C24">
        <v>-0.2</v>
      </c>
      <c r="D24">
        <v>0</v>
      </c>
      <c r="E24">
        <v>0.24138000000000001</v>
      </c>
      <c r="F24">
        <v>0.2</v>
      </c>
      <c r="G24">
        <v>0.46666999999999997</v>
      </c>
      <c r="H24">
        <v>-3.4483E-2</v>
      </c>
      <c r="I24">
        <v>0.33333000000000002</v>
      </c>
      <c r="J24">
        <v>0</v>
      </c>
      <c r="K24">
        <v>0</v>
      </c>
      <c r="L24">
        <v>0</v>
      </c>
      <c r="M24">
        <v>0.33333000000000002</v>
      </c>
      <c r="N24">
        <v>6.6667000000000004E-2</v>
      </c>
      <c r="O24">
        <v>-0.26667000000000002</v>
      </c>
      <c r="P24">
        <v>0.66666999999999998</v>
      </c>
      <c r="Q24">
        <v>-6.6667000000000004E-2</v>
      </c>
      <c r="R24">
        <v>0</v>
      </c>
      <c r="AJ24">
        <v>-0.2</v>
      </c>
      <c r="AK24">
        <v>0</v>
      </c>
      <c r="AL24">
        <v>0.24138000000000001</v>
      </c>
      <c r="AM24">
        <v>0.2</v>
      </c>
      <c r="AN24">
        <v>0.46666999999999997</v>
      </c>
      <c r="AO24">
        <v>-3.4483E-2</v>
      </c>
      <c r="AP24">
        <v>0.33333000000000002</v>
      </c>
      <c r="AQ24">
        <v>0</v>
      </c>
    </row>
    <row r="25" spans="1:43" x14ac:dyDescent="0.2">
      <c r="A25">
        <v>24</v>
      </c>
      <c r="C25">
        <v>-0.13333</v>
      </c>
      <c r="D25">
        <v>-6.6667000000000004E-2</v>
      </c>
      <c r="E25">
        <v>0.31034</v>
      </c>
      <c r="F25">
        <v>0.2</v>
      </c>
      <c r="G25">
        <v>0.53332999999999997</v>
      </c>
      <c r="H25">
        <v>3.4483E-2</v>
      </c>
      <c r="I25">
        <v>0.2</v>
      </c>
      <c r="J25">
        <v>6.6667000000000004E-2</v>
      </c>
      <c r="K25">
        <v>6.6667000000000004E-2</v>
      </c>
      <c r="L25">
        <v>-0.14285999999999999</v>
      </c>
      <c r="M25">
        <v>0.26667000000000002</v>
      </c>
      <c r="N25">
        <v>0.2</v>
      </c>
      <c r="O25">
        <v>-0.2</v>
      </c>
      <c r="P25">
        <v>0.53332999999999997</v>
      </c>
      <c r="Q25">
        <v>0</v>
      </c>
      <c r="R25">
        <v>0</v>
      </c>
      <c r="AJ25">
        <v>-0.13333</v>
      </c>
      <c r="AK25">
        <v>-6.6667000000000004E-2</v>
      </c>
      <c r="AL25">
        <v>0.31034</v>
      </c>
      <c r="AM25">
        <v>0.2</v>
      </c>
      <c r="AN25">
        <v>0.53332999999999997</v>
      </c>
      <c r="AO25">
        <v>3.4483E-2</v>
      </c>
      <c r="AP25">
        <v>0.2</v>
      </c>
      <c r="AQ25">
        <v>6.6667000000000004E-2</v>
      </c>
    </row>
    <row r="26" spans="1:43" x14ac:dyDescent="0.2">
      <c r="A26">
        <v>25</v>
      </c>
      <c r="C26">
        <v>-6.6667000000000004E-2</v>
      </c>
      <c r="D26">
        <v>0</v>
      </c>
      <c r="E26">
        <v>0.37930999999999998</v>
      </c>
      <c r="F26">
        <v>6.6667000000000004E-2</v>
      </c>
      <c r="G26">
        <v>0.4</v>
      </c>
      <c r="H26">
        <v>-3.4483E-2</v>
      </c>
      <c r="I26">
        <v>0.26667000000000002</v>
      </c>
      <c r="J26">
        <v>0</v>
      </c>
      <c r="K26">
        <v>6.6667000000000004E-2</v>
      </c>
      <c r="L26">
        <v>-7.1429000000000006E-2</v>
      </c>
      <c r="M26">
        <v>0.26667000000000002</v>
      </c>
      <c r="N26">
        <v>6.6667000000000004E-2</v>
      </c>
      <c r="O26">
        <v>-0.13333</v>
      </c>
      <c r="P26">
        <v>0.53332999999999997</v>
      </c>
      <c r="Q26">
        <v>0.13333</v>
      </c>
      <c r="R26">
        <v>-0.13333</v>
      </c>
      <c r="AJ26">
        <v>-6.6667000000000004E-2</v>
      </c>
      <c r="AK26">
        <v>0</v>
      </c>
      <c r="AL26">
        <v>0.37930999999999998</v>
      </c>
      <c r="AM26">
        <v>6.6667000000000004E-2</v>
      </c>
      <c r="AN26">
        <v>0.4</v>
      </c>
      <c r="AO26">
        <v>-3.4483E-2</v>
      </c>
      <c r="AP26">
        <v>0.26667000000000002</v>
      </c>
      <c r="AQ26">
        <v>0</v>
      </c>
    </row>
    <row r="27" spans="1:43" x14ac:dyDescent="0.2">
      <c r="A27">
        <v>26</v>
      </c>
      <c r="C27">
        <v>0</v>
      </c>
      <c r="D27">
        <v>0</v>
      </c>
      <c r="E27">
        <v>0.31034</v>
      </c>
      <c r="F27">
        <v>0.2</v>
      </c>
      <c r="G27">
        <v>0.46666999999999997</v>
      </c>
      <c r="H27">
        <v>3.4483E-2</v>
      </c>
      <c r="I27">
        <v>0.26667000000000002</v>
      </c>
      <c r="J27">
        <v>-0.13333</v>
      </c>
      <c r="K27">
        <v>0</v>
      </c>
      <c r="L27">
        <v>0</v>
      </c>
      <c r="M27">
        <v>0.26667000000000002</v>
      </c>
      <c r="N27">
        <v>6.6667000000000004E-2</v>
      </c>
      <c r="O27">
        <v>-6.6667000000000004E-2</v>
      </c>
      <c r="P27">
        <v>0.53332999999999997</v>
      </c>
      <c r="Q27">
        <v>6.6667000000000004E-2</v>
      </c>
      <c r="R27">
        <v>-0.13333</v>
      </c>
      <c r="AJ27">
        <v>0</v>
      </c>
      <c r="AK27">
        <v>0</v>
      </c>
      <c r="AL27">
        <v>0.31034</v>
      </c>
      <c r="AM27">
        <v>0.2</v>
      </c>
      <c r="AN27">
        <v>0.46666999999999997</v>
      </c>
      <c r="AO27">
        <v>3.4483E-2</v>
      </c>
      <c r="AP27">
        <v>0.26667000000000002</v>
      </c>
      <c r="AQ27">
        <v>-0.13333</v>
      </c>
    </row>
    <row r="28" spans="1:43" x14ac:dyDescent="0.2">
      <c r="A28">
        <v>27</v>
      </c>
      <c r="C28">
        <v>0</v>
      </c>
      <c r="D28">
        <v>-6.6667000000000004E-2</v>
      </c>
      <c r="E28">
        <v>0.37930999999999998</v>
      </c>
      <c r="F28">
        <v>0.33333000000000002</v>
      </c>
      <c r="G28">
        <v>0.4</v>
      </c>
      <c r="H28">
        <v>-3.4483E-2</v>
      </c>
      <c r="I28">
        <v>0.33333000000000002</v>
      </c>
      <c r="J28">
        <v>-0.2</v>
      </c>
      <c r="K28">
        <v>6.6667000000000004E-2</v>
      </c>
      <c r="L28">
        <v>-7.1429000000000006E-2</v>
      </c>
      <c r="M28">
        <v>0.13333</v>
      </c>
      <c r="N28">
        <v>6.6667000000000004E-2</v>
      </c>
      <c r="O28">
        <v>-0.2</v>
      </c>
      <c r="P28">
        <v>0.46666999999999997</v>
      </c>
      <c r="Q28">
        <v>6.6667000000000004E-2</v>
      </c>
      <c r="R28">
        <v>-0.2</v>
      </c>
      <c r="AJ28">
        <v>0</v>
      </c>
      <c r="AK28">
        <v>-6.6667000000000004E-2</v>
      </c>
      <c r="AL28">
        <v>0.37930999999999998</v>
      </c>
      <c r="AM28">
        <v>0.33333000000000002</v>
      </c>
      <c r="AN28">
        <v>0.4</v>
      </c>
      <c r="AO28">
        <v>-3.4483E-2</v>
      </c>
      <c r="AP28">
        <v>0.33333000000000002</v>
      </c>
      <c r="AQ28">
        <v>-0.2</v>
      </c>
    </row>
    <row r="29" spans="1:43" x14ac:dyDescent="0.2">
      <c r="A29">
        <v>28</v>
      </c>
      <c r="C29">
        <v>0</v>
      </c>
      <c r="D29">
        <v>0</v>
      </c>
      <c r="E29">
        <v>0.37930999999999998</v>
      </c>
      <c r="F29">
        <v>0.33333000000000002</v>
      </c>
      <c r="G29">
        <v>0.4</v>
      </c>
      <c r="H29">
        <v>-3.4483E-2</v>
      </c>
      <c r="I29">
        <v>0.4</v>
      </c>
      <c r="J29">
        <v>-0.33333000000000002</v>
      </c>
      <c r="K29">
        <v>6.6667000000000004E-2</v>
      </c>
      <c r="L29">
        <v>0</v>
      </c>
      <c r="M29">
        <v>0.2</v>
      </c>
      <c r="N29">
        <v>0.13333</v>
      </c>
      <c r="O29">
        <v>-0.2</v>
      </c>
      <c r="P29">
        <v>0.46666999999999997</v>
      </c>
      <c r="Q29">
        <v>6.6667000000000004E-2</v>
      </c>
      <c r="R29">
        <v>-0.2</v>
      </c>
      <c r="AJ29">
        <v>0</v>
      </c>
      <c r="AK29">
        <v>0</v>
      </c>
      <c r="AL29">
        <v>0.37930999999999998</v>
      </c>
      <c r="AM29">
        <v>0.33333000000000002</v>
      </c>
      <c r="AN29">
        <v>0.4</v>
      </c>
      <c r="AO29">
        <v>-3.4483E-2</v>
      </c>
      <c r="AP29">
        <v>0.4</v>
      </c>
      <c r="AQ29">
        <v>-0.33333000000000002</v>
      </c>
    </row>
    <row r="30" spans="1:43" x14ac:dyDescent="0.2">
      <c r="A30">
        <v>29</v>
      </c>
      <c r="C30">
        <v>6.6667000000000004E-2</v>
      </c>
      <c r="D30">
        <v>-6.6667000000000004E-2</v>
      </c>
      <c r="E30">
        <v>0.24138000000000001</v>
      </c>
      <c r="F30">
        <v>0.26667000000000002</v>
      </c>
      <c r="G30">
        <v>0.46666999999999997</v>
      </c>
      <c r="H30">
        <v>-0.10345</v>
      </c>
      <c r="I30">
        <v>0.33333000000000002</v>
      </c>
      <c r="J30">
        <v>-0.33333000000000002</v>
      </c>
      <c r="K30">
        <v>0</v>
      </c>
      <c r="L30">
        <v>-7.1429000000000006E-2</v>
      </c>
      <c r="M30">
        <v>0.13333</v>
      </c>
      <c r="N30">
        <v>6.6667000000000004E-2</v>
      </c>
      <c r="O30">
        <v>-0.2</v>
      </c>
      <c r="P30">
        <v>0.4</v>
      </c>
      <c r="Q30">
        <v>0</v>
      </c>
      <c r="R30">
        <v>-0.26667000000000002</v>
      </c>
      <c r="AJ30">
        <v>6.6667000000000004E-2</v>
      </c>
      <c r="AK30">
        <v>-6.6667000000000004E-2</v>
      </c>
      <c r="AL30">
        <v>0.24138000000000001</v>
      </c>
      <c r="AM30">
        <v>0.26667000000000002</v>
      </c>
      <c r="AN30">
        <v>0.46666999999999997</v>
      </c>
      <c r="AO30">
        <v>-0.10345</v>
      </c>
      <c r="AP30">
        <v>0.33333000000000002</v>
      </c>
      <c r="AQ30">
        <v>-0.33333000000000002</v>
      </c>
    </row>
    <row r="31" spans="1:43" x14ac:dyDescent="0.2">
      <c r="A31">
        <v>30</v>
      </c>
      <c r="C31">
        <v>6.6667000000000004E-2</v>
      </c>
      <c r="D31">
        <v>0</v>
      </c>
      <c r="E31">
        <v>0.17241000000000001</v>
      </c>
      <c r="F31">
        <v>0.33333000000000002</v>
      </c>
      <c r="G31">
        <v>0.6</v>
      </c>
      <c r="H31">
        <v>-0.10345</v>
      </c>
      <c r="I31">
        <v>0.33333000000000002</v>
      </c>
      <c r="J31">
        <v>-0.33333000000000002</v>
      </c>
      <c r="K31">
        <v>-6.6667000000000004E-2</v>
      </c>
      <c r="L31">
        <v>7.1429000000000006E-2</v>
      </c>
      <c r="M31">
        <v>6.6667000000000004E-2</v>
      </c>
      <c r="N31">
        <v>0.13333</v>
      </c>
      <c r="O31">
        <v>-0.2</v>
      </c>
      <c r="P31">
        <v>0.33333000000000002</v>
      </c>
      <c r="Q31">
        <v>-0.13333</v>
      </c>
      <c r="R31">
        <v>-0.26667000000000002</v>
      </c>
      <c r="AJ31">
        <v>6.6667000000000004E-2</v>
      </c>
      <c r="AK31">
        <v>0</v>
      </c>
      <c r="AL31">
        <v>0.17241000000000001</v>
      </c>
      <c r="AM31">
        <v>0.33333000000000002</v>
      </c>
      <c r="AN31">
        <v>0.6</v>
      </c>
      <c r="AO31">
        <v>-0.10345</v>
      </c>
      <c r="AP31">
        <v>0.33333000000000002</v>
      </c>
      <c r="AQ31">
        <v>-0.33333000000000002</v>
      </c>
    </row>
    <row r="32" spans="1:43" x14ac:dyDescent="0.2">
      <c r="A32">
        <v>31</v>
      </c>
      <c r="C32">
        <v>6.6667000000000004E-2</v>
      </c>
      <c r="D32">
        <v>0</v>
      </c>
      <c r="E32">
        <v>0.17241000000000001</v>
      </c>
      <c r="F32">
        <v>0.4</v>
      </c>
      <c r="G32">
        <v>0.53332999999999997</v>
      </c>
      <c r="H32">
        <v>-0.44828000000000001</v>
      </c>
      <c r="I32">
        <v>0.33333000000000002</v>
      </c>
      <c r="J32">
        <v>-0.4</v>
      </c>
      <c r="K32">
        <v>-0.13333</v>
      </c>
      <c r="L32">
        <v>0</v>
      </c>
      <c r="M32">
        <v>0</v>
      </c>
      <c r="N32">
        <v>0.13333</v>
      </c>
      <c r="O32">
        <v>-6.6667000000000004E-2</v>
      </c>
      <c r="P32">
        <v>0.46666999999999997</v>
      </c>
      <c r="Q32">
        <v>-6.6667000000000004E-2</v>
      </c>
      <c r="R32">
        <v>-0.26667000000000002</v>
      </c>
      <c r="AJ32">
        <v>6.6667000000000004E-2</v>
      </c>
      <c r="AK32">
        <v>0</v>
      </c>
      <c r="AL32">
        <v>0.17241000000000001</v>
      </c>
      <c r="AM32">
        <v>0.4</v>
      </c>
      <c r="AN32">
        <v>0.53332999999999997</v>
      </c>
      <c r="AO32">
        <v>-0.44828000000000001</v>
      </c>
      <c r="AP32">
        <v>0.33333000000000002</v>
      </c>
      <c r="AQ32">
        <v>-0.4</v>
      </c>
    </row>
    <row r="33" spans="1:43" x14ac:dyDescent="0.2">
      <c r="A33">
        <v>32</v>
      </c>
      <c r="C33">
        <v>6.6667000000000004E-2</v>
      </c>
      <c r="D33">
        <v>0.26667000000000002</v>
      </c>
      <c r="E33">
        <v>0.17241000000000001</v>
      </c>
      <c r="F33">
        <v>0.33333000000000002</v>
      </c>
      <c r="G33">
        <v>0.53332999999999997</v>
      </c>
      <c r="H33">
        <v>-0.31034</v>
      </c>
      <c r="I33">
        <v>0.2</v>
      </c>
      <c r="J33">
        <v>-0.4</v>
      </c>
      <c r="K33">
        <v>-0.26667000000000002</v>
      </c>
      <c r="L33">
        <v>0</v>
      </c>
      <c r="M33">
        <v>0</v>
      </c>
      <c r="N33">
        <v>0.13333</v>
      </c>
      <c r="O33">
        <v>0</v>
      </c>
      <c r="P33">
        <v>0.4</v>
      </c>
      <c r="Q33">
        <v>-6.6667000000000004E-2</v>
      </c>
      <c r="R33">
        <v>-0.26667000000000002</v>
      </c>
      <c r="AJ33">
        <v>6.6667000000000004E-2</v>
      </c>
      <c r="AK33">
        <v>0.26667000000000002</v>
      </c>
      <c r="AL33">
        <v>0.17241000000000001</v>
      </c>
      <c r="AM33">
        <v>0.33333000000000002</v>
      </c>
      <c r="AN33">
        <v>0.53332999999999997</v>
      </c>
      <c r="AO33">
        <v>-0.31034</v>
      </c>
      <c r="AP33">
        <v>0.2</v>
      </c>
      <c r="AQ33">
        <v>-0.4</v>
      </c>
    </row>
    <row r="34" spans="1:43" x14ac:dyDescent="0.2">
      <c r="A34">
        <v>33</v>
      </c>
      <c r="C34">
        <v>0.13333</v>
      </c>
      <c r="D34">
        <v>0.26667000000000002</v>
      </c>
      <c r="E34">
        <v>0.31034</v>
      </c>
      <c r="F34">
        <v>0.26667000000000002</v>
      </c>
      <c r="G34">
        <v>0.46666999999999997</v>
      </c>
      <c r="H34">
        <v>-0.31034</v>
      </c>
      <c r="I34">
        <v>0.13333</v>
      </c>
      <c r="J34">
        <v>-0.46666999999999997</v>
      </c>
      <c r="K34">
        <v>-0.2</v>
      </c>
      <c r="L34">
        <v>0.14285999999999999</v>
      </c>
      <c r="M34">
        <v>0</v>
      </c>
      <c r="N34">
        <v>6.6667000000000004E-2</v>
      </c>
      <c r="O34">
        <v>0</v>
      </c>
      <c r="P34">
        <v>0.46666999999999997</v>
      </c>
      <c r="Q34">
        <v>-0.13333</v>
      </c>
      <c r="R34">
        <v>-0.4</v>
      </c>
      <c r="AJ34">
        <v>0.13333</v>
      </c>
      <c r="AK34">
        <v>0.26667000000000002</v>
      </c>
      <c r="AL34">
        <v>0.31034</v>
      </c>
      <c r="AM34">
        <v>0.26667000000000002</v>
      </c>
      <c r="AN34">
        <v>0.46666999999999997</v>
      </c>
      <c r="AO34">
        <v>-0.31034</v>
      </c>
      <c r="AP34">
        <v>0.13333</v>
      </c>
      <c r="AQ34">
        <v>-0.46666999999999997</v>
      </c>
    </row>
    <row r="35" spans="1:43" x14ac:dyDescent="0.2">
      <c r="A35">
        <v>34</v>
      </c>
      <c r="C35">
        <v>6.6667000000000004E-2</v>
      </c>
      <c r="D35">
        <v>0.26667000000000002</v>
      </c>
      <c r="E35">
        <v>0.31034</v>
      </c>
      <c r="F35">
        <v>0.26667000000000002</v>
      </c>
      <c r="G35">
        <v>0.4</v>
      </c>
      <c r="H35">
        <v>-0.17241000000000001</v>
      </c>
      <c r="I35">
        <v>0.2</v>
      </c>
      <c r="J35">
        <v>-0.13333</v>
      </c>
      <c r="K35">
        <v>-0.2</v>
      </c>
      <c r="L35">
        <v>7.1429000000000006E-2</v>
      </c>
      <c r="M35">
        <v>0</v>
      </c>
      <c r="N35">
        <v>6.6667000000000004E-2</v>
      </c>
      <c r="O35">
        <v>6.6667000000000004E-2</v>
      </c>
      <c r="P35">
        <v>0.46666999999999997</v>
      </c>
      <c r="Q35">
        <v>-0.13333</v>
      </c>
      <c r="R35">
        <v>-0.26667000000000002</v>
      </c>
      <c r="AJ35">
        <v>6.6667000000000004E-2</v>
      </c>
      <c r="AK35">
        <v>0.26667000000000002</v>
      </c>
      <c r="AL35">
        <v>0.31034</v>
      </c>
      <c r="AM35">
        <v>0.26667000000000002</v>
      </c>
      <c r="AN35">
        <v>0.4</v>
      </c>
      <c r="AO35">
        <v>-0.17241000000000001</v>
      </c>
      <c r="AP35">
        <v>0.2</v>
      </c>
      <c r="AQ35">
        <v>-0.13333</v>
      </c>
    </row>
    <row r="36" spans="1:43" x14ac:dyDescent="0.2">
      <c r="A36">
        <v>35</v>
      </c>
      <c r="C36">
        <v>6.6667000000000004E-2</v>
      </c>
      <c r="D36">
        <v>0.26667000000000002</v>
      </c>
      <c r="E36">
        <v>0.17241000000000001</v>
      </c>
      <c r="F36">
        <v>0.33333000000000002</v>
      </c>
      <c r="G36">
        <v>0.4</v>
      </c>
      <c r="H36">
        <v>-0.17241000000000001</v>
      </c>
      <c r="I36">
        <v>0.13333</v>
      </c>
      <c r="J36">
        <v>-0.33333000000000002</v>
      </c>
      <c r="K36">
        <v>-0.2</v>
      </c>
      <c r="L36">
        <v>0.14285999999999999</v>
      </c>
      <c r="M36">
        <v>6.6667000000000004E-2</v>
      </c>
      <c r="N36">
        <v>0</v>
      </c>
      <c r="O36">
        <v>0</v>
      </c>
      <c r="P36">
        <v>0.46666999999999997</v>
      </c>
      <c r="Q36">
        <v>-0.13333</v>
      </c>
      <c r="R36">
        <v>-0.2</v>
      </c>
      <c r="AJ36">
        <v>6.6667000000000004E-2</v>
      </c>
      <c r="AK36">
        <v>0.26667000000000002</v>
      </c>
      <c r="AL36">
        <v>0.17241000000000001</v>
      </c>
      <c r="AM36">
        <v>0.33333000000000002</v>
      </c>
      <c r="AN36">
        <v>0.4</v>
      </c>
      <c r="AO36">
        <v>-0.17241000000000001</v>
      </c>
      <c r="AP36">
        <v>0.13333</v>
      </c>
      <c r="AQ36">
        <v>-0.33333000000000002</v>
      </c>
    </row>
    <row r="37" spans="1:43" x14ac:dyDescent="0.2">
      <c r="A37">
        <v>36</v>
      </c>
      <c r="C37">
        <v>-6.6667000000000004E-2</v>
      </c>
      <c r="D37">
        <v>0.26667000000000002</v>
      </c>
      <c r="E37">
        <v>0.24138000000000001</v>
      </c>
      <c r="F37">
        <v>0.33333000000000002</v>
      </c>
      <c r="G37">
        <v>0.33333000000000002</v>
      </c>
      <c r="H37">
        <v>-0.31034</v>
      </c>
      <c r="I37">
        <v>0.13333</v>
      </c>
      <c r="J37">
        <v>-0.33333000000000002</v>
      </c>
      <c r="K37">
        <v>-0.26667000000000002</v>
      </c>
      <c r="L37">
        <v>0.14285999999999999</v>
      </c>
      <c r="M37">
        <v>0.13333</v>
      </c>
      <c r="N37">
        <v>-6.6667000000000004E-2</v>
      </c>
      <c r="O37">
        <v>6.6667000000000004E-2</v>
      </c>
      <c r="P37">
        <v>0.46666999999999997</v>
      </c>
      <c r="Q37">
        <v>-0.13333</v>
      </c>
      <c r="R37">
        <v>-6.6667000000000004E-2</v>
      </c>
      <c r="AJ37">
        <v>-6.6667000000000004E-2</v>
      </c>
      <c r="AK37">
        <v>0.26667000000000002</v>
      </c>
      <c r="AL37">
        <v>0.24138000000000001</v>
      </c>
      <c r="AM37">
        <v>0.33333000000000002</v>
      </c>
      <c r="AN37">
        <v>0.33333000000000002</v>
      </c>
      <c r="AO37">
        <v>-0.31034</v>
      </c>
      <c r="AP37">
        <v>0.13333</v>
      </c>
      <c r="AQ37">
        <v>-0.33333000000000002</v>
      </c>
    </row>
    <row r="38" spans="1:43" x14ac:dyDescent="0.2">
      <c r="A38">
        <v>37</v>
      </c>
      <c r="C38">
        <v>-6.6667000000000004E-2</v>
      </c>
      <c r="D38">
        <v>0.26667000000000002</v>
      </c>
      <c r="E38">
        <v>0.10345</v>
      </c>
      <c r="F38">
        <v>0.33333000000000002</v>
      </c>
      <c r="G38">
        <v>0.26667000000000002</v>
      </c>
      <c r="H38">
        <v>-0.51724000000000003</v>
      </c>
      <c r="I38">
        <v>0.13333</v>
      </c>
      <c r="J38">
        <v>-0.2</v>
      </c>
      <c r="K38">
        <v>-0.2</v>
      </c>
      <c r="L38">
        <v>0.14285999999999999</v>
      </c>
      <c r="M38">
        <v>0.2</v>
      </c>
      <c r="N38">
        <v>-0.13333</v>
      </c>
      <c r="O38">
        <v>0.13333</v>
      </c>
      <c r="P38">
        <v>0.33333000000000002</v>
      </c>
      <c r="Q38">
        <v>-6.6667000000000004E-2</v>
      </c>
      <c r="R38">
        <v>-0.13333</v>
      </c>
      <c r="AJ38">
        <v>-6.6667000000000004E-2</v>
      </c>
      <c r="AK38">
        <v>0.26667000000000002</v>
      </c>
      <c r="AL38">
        <v>0.10345</v>
      </c>
      <c r="AM38">
        <v>0.33333000000000002</v>
      </c>
      <c r="AN38">
        <v>0.26667000000000002</v>
      </c>
      <c r="AO38">
        <v>-0.51724000000000003</v>
      </c>
      <c r="AP38">
        <v>0.13333</v>
      </c>
      <c r="AQ38">
        <v>-0.2</v>
      </c>
    </row>
    <row r="39" spans="1:43" x14ac:dyDescent="0.2">
      <c r="A39">
        <v>38</v>
      </c>
      <c r="C39">
        <v>-0.2</v>
      </c>
      <c r="D39">
        <v>0.2</v>
      </c>
      <c r="E39">
        <v>-0.10345</v>
      </c>
      <c r="F39">
        <v>0.33333000000000002</v>
      </c>
      <c r="G39">
        <v>0.26667000000000002</v>
      </c>
      <c r="H39">
        <v>-0.37930999999999998</v>
      </c>
      <c r="I39">
        <v>0.13333</v>
      </c>
      <c r="J39">
        <v>-0.13333</v>
      </c>
      <c r="K39">
        <v>-0.13333</v>
      </c>
      <c r="L39">
        <v>0</v>
      </c>
      <c r="M39">
        <v>0.13333</v>
      </c>
      <c r="N39">
        <v>-6.6667000000000004E-2</v>
      </c>
      <c r="O39">
        <v>0.26667000000000002</v>
      </c>
      <c r="P39">
        <v>0.4</v>
      </c>
      <c r="Q39">
        <v>-6.6667000000000004E-2</v>
      </c>
      <c r="R39">
        <v>-0.26667000000000002</v>
      </c>
      <c r="AJ39">
        <v>-0.2</v>
      </c>
      <c r="AK39">
        <v>0.2</v>
      </c>
      <c r="AL39">
        <v>-0.10345</v>
      </c>
      <c r="AM39">
        <v>0.33333000000000002</v>
      </c>
      <c r="AN39">
        <v>0.26667000000000002</v>
      </c>
      <c r="AO39">
        <v>-0.37930999999999998</v>
      </c>
      <c r="AP39">
        <v>0.13333</v>
      </c>
      <c r="AQ39">
        <v>-0.13333</v>
      </c>
    </row>
    <row r="40" spans="1:43" x14ac:dyDescent="0.2">
      <c r="A40">
        <v>39</v>
      </c>
      <c r="C40">
        <v>-0.13333</v>
      </c>
      <c r="D40">
        <v>0.13333</v>
      </c>
      <c r="E40">
        <v>-3.4483E-2</v>
      </c>
      <c r="F40">
        <v>0.26667000000000002</v>
      </c>
      <c r="G40">
        <v>0.26667000000000002</v>
      </c>
      <c r="H40">
        <v>-0.31034</v>
      </c>
      <c r="I40">
        <v>0.2</v>
      </c>
      <c r="J40">
        <v>-0.13333</v>
      </c>
      <c r="K40">
        <v>-6.6667000000000004E-2</v>
      </c>
      <c r="L40">
        <v>-7.1429000000000006E-2</v>
      </c>
      <c r="M40">
        <v>0.26667000000000002</v>
      </c>
      <c r="N40">
        <v>-0.13333</v>
      </c>
      <c r="O40">
        <v>0.26667000000000002</v>
      </c>
      <c r="P40">
        <v>0.33333000000000002</v>
      </c>
      <c r="Q40">
        <v>6.6667000000000004E-2</v>
      </c>
      <c r="R40">
        <v>-0.26667000000000002</v>
      </c>
      <c r="AJ40">
        <v>-0.13333</v>
      </c>
      <c r="AK40">
        <v>0.13333</v>
      </c>
      <c r="AL40">
        <v>-3.4483E-2</v>
      </c>
      <c r="AM40">
        <v>0.26667000000000002</v>
      </c>
      <c r="AN40">
        <v>0.26667000000000002</v>
      </c>
      <c r="AO40">
        <v>-0.31034</v>
      </c>
      <c r="AP40">
        <v>0.2</v>
      </c>
      <c r="AQ40">
        <v>-0.13333</v>
      </c>
    </row>
    <row r="41" spans="1:43" x14ac:dyDescent="0.2">
      <c r="A41">
        <v>40</v>
      </c>
      <c r="C41">
        <v>-0.13333</v>
      </c>
      <c r="D41">
        <v>0.13333</v>
      </c>
      <c r="E41">
        <v>3.4483E-2</v>
      </c>
      <c r="F41">
        <v>0.4</v>
      </c>
      <c r="G41">
        <v>0.2</v>
      </c>
      <c r="H41">
        <v>-0.37930999999999998</v>
      </c>
      <c r="I41">
        <v>0.2</v>
      </c>
      <c r="J41">
        <v>-0.13333</v>
      </c>
      <c r="K41">
        <v>-6.6667000000000004E-2</v>
      </c>
      <c r="L41">
        <v>-0.14285999999999999</v>
      </c>
      <c r="M41">
        <v>0.33333000000000002</v>
      </c>
      <c r="N41">
        <v>-0.13333</v>
      </c>
      <c r="O41">
        <v>0.26667000000000002</v>
      </c>
      <c r="P41">
        <v>0.33333000000000002</v>
      </c>
      <c r="Q41">
        <v>6.6667000000000004E-2</v>
      </c>
      <c r="R41">
        <v>-0.2</v>
      </c>
      <c r="AJ41">
        <v>-0.13333</v>
      </c>
      <c r="AK41">
        <v>0.13333</v>
      </c>
      <c r="AL41">
        <v>3.4483E-2</v>
      </c>
      <c r="AM41">
        <v>0.4</v>
      </c>
      <c r="AN41">
        <v>0.2</v>
      </c>
      <c r="AO41">
        <v>-0.37930999999999998</v>
      </c>
      <c r="AP41">
        <v>0.2</v>
      </c>
      <c r="AQ41">
        <v>-0.13333</v>
      </c>
    </row>
    <row r="42" spans="1:43" x14ac:dyDescent="0.2">
      <c r="A42">
        <v>41</v>
      </c>
      <c r="C42">
        <v>-0.13333</v>
      </c>
      <c r="D42">
        <v>0</v>
      </c>
      <c r="E42">
        <v>0.10345</v>
      </c>
      <c r="F42">
        <v>0.4</v>
      </c>
      <c r="G42">
        <v>0.2</v>
      </c>
      <c r="H42">
        <v>-0.37930999999999998</v>
      </c>
      <c r="I42">
        <v>0.26667000000000002</v>
      </c>
      <c r="J42">
        <v>-0.2</v>
      </c>
      <c r="K42">
        <v>-0.13333</v>
      </c>
      <c r="L42">
        <v>-0.21429000000000001</v>
      </c>
      <c r="M42">
        <v>0.4</v>
      </c>
      <c r="N42">
        <v>-0.26667000000000002</v>
      </c>
      <c r="O42">
        <v>0.33333000000000002</v>
      </c>
      <c r="P42">
        <v>0.33333000000000002</v>
      </c>
      <c r="Q42">
        <v>0</v>
      </c>
      <c r="R42">
        <v>-0.2</v>
      </c>
      <c r="AJ42">
        <v>-0.13333</v>
      </c>
      <c r="AK42">
        <v>0</v>
      </c>
      <c r="AL42">
        <v>0.10345</v>
      </c>
      <c r="AM42">
        <v>0.4</v>
      </c>
      <c r="AN42">
        <v>0.2</v>
      </c>
      <c r="AO42">
        <v>-0.37930999999999998</v>
      </c>
      <c r="AP42">
        <v>0.26667000000000002</v>
      </c>
      <c r="AQ42">
        <v>-0.2</v>
      </c>
    </row>
    <row r="43" spans="1:43" x14ac:dyDescent="0.2">
      <c r="A43">
        <v>42</v>
      </c>
      <c r="C43">
        <v>0</v>
      </c>
      <c r="D43">
        <v>-0.13333</v>
      </c>
      <c r="E43">
        <v>0.10345</v>
      </c>
      <c r="F43">
        <v>0.4</v>
      </c>
      <c r="G43">
        <v>6.6667000000000004E-2</v>
      </c>
      <c r="H43">
        <v>-0.44828000000000001</v>
      </c>
      <c r="I43">
        <v>0.2</v>
      </c>
      <c r="J43">
        <v>-0.33333000000000002</v>
      </c>
      <c r="K43">
        <v>-6.6667000000000004E-2</v>
      </c>
      <c r="L43">
        <v>-0.21429000000000001</v>
      </c>
      <c r="M43">
        <v>0.33333000000000002</v>
      </c>
      <c r="N43">
        <v>-0.33333000000000002</v>
      </c>
      <c r="O43">
        <v>0.26667000000000002</v>
      </c>
      <c r="P43">
        <v>0.33333000000000002</v>
      </c>
      <c r="Q43">
        <v>6.6667000000000004E-2</v>
      </c>
      <c r="R43">
        <v>-0.2</v>
      </c>
      <c r="AJ43">
        <v>0</v>
      </c>
      <c r="AK43">
        <v>-0.13333</v>
      </c>
      <c r="AL43">
        <v>0.10345</v>
      </c>
      <c r="AM43">
        <v>0.4</v>
      </c>
      <c r="AN43">
        <v>6.6667000000000004E-2</v>
      </c>
      <c r="AO43">
        <v>-0.44828000000000001</v>
      </c>
      <c r="AP43">
        <v>0.2</v>
      </c>
      <c r="AQ43">
        <v>-0.33333000000000002</v>
      </c>
    </row>
    <row r="44" spans="1:43" x14ac:dyDescent="0.2">
      <c r="A44">
        <v>43</v>
      </c>
      <c r="C44">
        <v>-6.6667000000000004E-2</v>
      </c>
      <c r="D44">
        <v>-6.6667000000000004E-2</v>
      </c>
      <c r="E44">
        <v>3.4483E-2</v>
      </c>
      <c r="F44">
        <v>0.4</v>
      </c>
      <c r="G44">
        <v>6.6667000000000004E-2</v>
      </c>
      <c r="H44">
        <v>-0.44828000000000001</v>
      </c>
      <c r="I44">
        <v>0.33333000000000002</v>
      </c>
      <c r="J44">
        <v>-0.26667000000000002</v>
      </c>
      <c r="K44">
        <v>-0.26667000000000002</v>
      </c>
      <c r="L44">
        <v>-0.21429000000000001</v>
      </c>
      <c r="M44">
        <v>0.2</v>
      </c>
      <c r="N44">
        <v>-0.2</v>
      </c>
      <c r="O44">
        <v>0.26667000000000002</v>
      </c>
      <c r="P44">
        <v>0.33333000000000002</v>
      </c>
      <c r="Q44">
        <v>0.2</v>
      </c>
      <c r="R44">
        <v>-0.13333</v>
      </c>
      <c r="AJ44">
        <v>-6.6667000000000004E-2</v>
      </c>
      <c r="AK44">
        <v>-6.6667000000000004E-2</v>
      </c>
      <c r="AL44">
        <v>3.4483E-2</v>
      </c>
      <c r="AM44">
        <v>0.4</v>
      </c>
      <c r="AN44">
        <v>6.6667000000000004E-2</v>
      </c>
      <c r="AO44">
        <v>-0.44828000000000001</v>
      </c>
      <c r="AP44">
        <v>0.33333000000000002</v>
      </c>
      <c r="AQ44">
        <v>-0.26667000000000002</v>
      </c>
    </row>
    <row r="45" spans="1:43" x14ac:dyDescent="0.2">
      <c r="A45">
        <v>44</v>
      </c>
      <c r="C45">
        <v>-6.6667000000000004E-2</v>
      </c>
      <c r="D45">
        <v>-6.6667000000000004E-2</v>
      </c>
      <c r="E45">
        <v>0.10345</v>
      </c>
      <c r="F45">
        <v>0.33333000000000002</v>
      </c>
      <c r="G45">
        <v>0.26667000000000002</v>
      </c>
      <c r="H45">
        <v>-0.31034</v>
      </c>
      <c r="I45">
        <v>0.26667000000000002</v>
      </c>
      <c r="J45">
        <v>-0.2</v>
      </c>
      <c r="K45">
        <v>-0.33333000000000002</v>
      </c>
      <c r="L45">
        <v>-0.21429000000000001</v>
      </c>
      <c r="M45">
        <v>6.6667000000000004E-2</v>
      </c>
      <c r="N45">
        <v>-0.2</v>
      </c>
      <c r="O45">
        <v>0.26667000000000002</v>
      </c>
      <c r="P45">
        <v>0.2</v>
      </c>
      <c r="Q45">
        <v>6.6667000000000004E-2</v>
      </c>
      <c r="R45">
        <v>0</v>
      </c>
      <c r="AJ45">
        <v>-6.6667000000000004E-2</v>
      </c>
      <c r="AK45">
        <v>-6.6667000000000004E-2</v>
      </c>
      <c r="AL45">
        <v>0.10345</v>
      </c>
      <c r="AM45">
        <v>0.33333000000000002</v>
      </c>
      <c r="AN45">
        <v>0.26667000000000002</v>
      </c>
      <c r="AO45">
        <v>-0.31034</v>
      </c>
      <c r="AP45">
        <v>0.26667000000000002</v>
      </c>
      <c r="AQ45">
        <v>-0.2</v>
      </c>
    </row>
    <row r="46" spans="1:43" x14ac:dyDescent="0.2">
      <c r="A46">
        <v>45</v>
      </c>
      <c r="C46">
        <v>0</v>
      </c>
      <c r="D46">
        <v>-0.13333</v>
      </c>
      <c r="E46">
        <v>0.10345</v>
      </c>
      <c r="F46">
        <v>0.26667000000000002</v>
      </c>
      <c r="G46">
        <v>0.26667000000000002</v>
      </c>
      <c r="H46">
        <v>-0.17241000000000001</v>
      </c>
      <c r="I46">
        <v>0.26667000000000002</v>
      </c>
      <c r="J46">
        <v>-0.2</v>
      </c>
      <c r="K46">
        <v>-0.2</v>
      </c>
      <c r="L46">
        <v>-0.21429000000000001</v>
      </c>
      <c r="M46">
        <v>0</v>
      </c>
      <c r="N46">
        <v>-0.26667000000000002</v>
      </c>
      <c r="O46">
        <v>0.2</v>
      </c>
      <c r="P46">
        <v>0.13333</v>
      </c>
      <c r="Q46">
        <v>0.13333</v>
      </c>
      <c r="R46">
        <v>6.6667000000000004E-2</v>
      </c>
      <c r="AJ46">
        <v>0</v>
      </c>
      <c r="AK46">
        <v>-0.13333</v>
      </c>
      <c r="AL46">
        <v>0.10345</v>
      </c>
      <c r="AM46">
        <v>0.26667000000000002</v>
      </c>
      <c r="AN46">
        <v>0.26667000000000002</v>
      </c>
      <c r="AO46">
        <v>-0.17241000000000001</v>
      </c>
      <c r="AP46">
        <v>0.26667000000000002</v>
      </c>
      <c r="AQ46">
        <v>-0.2</v>
      </c>
    </row>
    <row r="47" spans="1:43" x14ac:dyDescent="0.2">
      <c r="A47">
        <v>46</v>
      </c>
      <c r="C47">
        <v>-0.13333</v>
      </c>
      <c r="D47">
        <v>-0.13333</v>
      </c>
      <c r="E47">
        <v>3.4483E-2</v>
      </c>
      <c r="F47">
        <v>0.2</v>
      </c>
      <c r="G47">
        <v>0.13333</v>
      </c>
      <c r="H47">
        <v>-0.31034</v>
      </c>
      <c r="I47">
        <v>0.26667000000000002</v>
      </c>
      <c r="J47">
        <v>-0.13333</v>
      </c>
      <c r="K47">
        <v>-0.2</v>
      </c>
      <c r="L47">
        <v>-0.21429000000000001</v>
      </c>
      <c r="M47">
        <v>0.13333</v>
      </c>
      <c r="N47">
        <v>-0.26667000000000002</v>
      </c>
      <c r="O47">
        <v>0.2</v>
      </c>
      <c r="P47">
        <v>0.26667000000000002</v>
      </c>
      <c r="Q47">
        <v>0.26667000000000002</v>
      </c>
      <c r="R47">
        <v>-6.6667000000000004E-2</v>
      </c>
      <c r="AJ47">
        <v>-0.13333</v>
      </c>
      <c r="AK47">
        <v>-0.13333</v>
      </c>
      <c r="AL47">
        <v>3.4483E-2</v>
      </c>
      <c r="AM47">
        <v>0.2</v>
      </c>
      <c r="AN47">
        <v>0.13333</v>
      </c>
      <c r="AO47">
        <v>-0.31034</v>
      </c>
      <c r="AP47">
        <v>0.26667000000000002</v>
      </c>
      <c r="AQ47">
        <v>-0.13333</v>
      </c>
    </row>
    <row r="48" spans="1:43" x14ac:dyDescent="0.2">
      <c r="A48">
        <v>47</v>
      </c>
      <c r="C48">
        <v>0</v>
      </c>
      <c r="D48">
        <v>-6.6667000000000004E-2</v>
      </c>
      <c r="E48">
        <v>-3.4483E-2</v>
      </c>
      <c r="F48">
        <v>0.4</v>
      </c>
      <c r="G48">
        <v>0</v>
      </c>
      <c r="H48">
        <v>-0.37930999999999998</v>
      </c>
      <c r="I48">
        <v>0.26667000000000002</v>
      </c>
      <c r="J48">
        <v>-6.6667000000000004E-2</v>
      </c>
      <c r="K48">
        <v>-0.13333</v>
      </c>
      <c r="L48">
        <v>-0.14285999999999999</v>
      </c>
      <c r="M48">
        <v>0.2</v>
      </c>
      <c r="N48">
        <v>-0.26667000000000002</v>
      </c>
      <c r="O48">
        <v>0.13333</v>
      </c>
      <c r="P48">
        <v>0.26667000000000002</v>
      </c>
      <c r="Q48">
        <v>0.2</v>
      </c>
      <c r="R48">
        <v>-0.2</v>
      </c>
      <c r="AJ48">
        <v>0</v>
      </c>
      <c r="AK48">
        <v>-6.6667000000000004E-2</v>
      </c>
      <c r="AL48">
        <v>-3.4483E-2</v>
      </c>
      <c r="AM48">
        <v>0.4</v>
      </c>
      <c r="AN48">
        <v>0</v>
      </c>
      <c r="AO48">
        <v>-0.37930999999999998</v>
      </c>
      <c r="AP48">
        <v>0.26667000000000002</v>
      </c>
      <c r="AQ48">
        <v>-6.6667000000000004E-2</v>
      </c>
    </row>
    <row r="49" spans="1:43" x14ac:dyDescent="0.2">
      <c r="A49">
        <v>48</v>
      </c>
      <c r="C49">
        <v>0</v>
      </c>
      <c r="D49">
        <v>-0.13333</v>
      </c>
      <c r="E49">
        <v>3.4483E-2</v>
      </c>
      <c r="F49">
        <v>0.33333000000000002</v>
      </c>
      <c r="G49">
        <v>6.6667000000000004E-2</v>
      </c>
      <c r="H49">
        <v>-0.24138000000000001</v>
      </c>
      <c r="I49">
        <v>0.13333</v>
      </c>
      <c r="J49">
        <v>0</v>
      </c>
      <c r="K49">
        <v>-0.2</v>
      </c>
      <c r="L49">
        <v>-0.14285999999999999</v>
      </c>
      <c r="M49">
        <v>0.2</v>
      </c>
      <c r="N49">
        <v>-0.2</v>
      </c>
      <c r="O49">
        <v>0.13333</v>
      </c>
      <c r="P49">
        <v>0.26667000000000002</v>
      </c>
      <c r="Q49">
        <v>0.2</v>
      </c>
      <c r="R49">
        <v>-0.26667000000000002</v>
      </c>
      <c r="AJ49">
        <v>0</v>
      </c>
      <c r="AK49">
        <v>-0.13333</v>
      </c>
      <c r="AL49">
        <v>3.4483E-2</v>
      </c>
      <c r="AM49">
        <v>0.33333000000000002</v>
      </c>
      <c r="AN49">
        <v>6.6667000000000004E-2</v>
      </c>
      <c r="AO49">
        <v>-0.24138000000000001</v>
      </c>
      <c r="AP49">
        <v>0.13333</v>
      </c>
      <c r="AQ49">
        <v>0</v>
      </c>
    </row>
    <row r="50" spans="1:43" x14ac:dyDescent="0.2">
      <c r="A50">
        <v>49</v>
      </c>
      <c r="C50">
        <v>0.13333</v>
      </c>
      <c r="D50">
        <v>-6.6667000000000004E-2</v>
      </c>
      <c r="E50">
        <v>-3.4483E-2</v>
      </c>
      <c r="F50">
        <v>0.33333000000000002</v>
      </c>
      <c r="G50">
        <v>0.2</v>
      </c>
      <c r="H50">
        <v>-0.31034</v>
      </c>
      <c r="I50">
        <v>0.2</v>
      </c>
      <c r="J50">
        <v>6.6667000000000004E-2</v>
      </c>
      <c r="K50">
        <v>-0.2</v>
      </c>
      <c r="L50">
        <v>-0.14285999999999999</v>
      </c>
      <c r="M50">
        <v>0.2</v>
      </c>
      <c r="N50">
        <v>-0.2</v>
      </c>
      <c r="O50">
        <v>0.2</v>
      </c>
      <c r="P50">
        <v>6.6667000000000004E-2</v>
      </c>
      <c r="Q50">
        <v>0.2</v>
      </c>
      <c r="R50">
        <v>-0.2</v>
      </c>
      <c r="AJ50">
        <v>0.13333</v>
      </c>
      <c r="AK50">
        <v>-6.6667000000000004E-2</v>
      </c>
      <c r="AL50">
        <v>-3.4483E-2</v>
      </c>
      <c r="AM50">
        <v>0.33333000000000002</v>
      </c>
      <c r="AN50">
        <v>0.2</v>
      </c>
      <c r="AO50">
        <v>-0.31034</v>
      </c>
      <c r="AP50">
        <v>0.2</v>
      </c>
      <c r="AQ50">
        <v>6.6667000000000004E-2</v>
      </c>
    </row>
    <row r="51" spans="1:43" x14ac:dyDescent="0.2">
      <c r="A51">
        <v>50</v>
      </c>
      <c r="C51">
        <v>0</v>
      </c>
      <c r="D51">
        <v>0.2</v>
      </c>
      <c r="E51">
        <v>3.4483E-2</v>
      </c>
      <c r="F51">
        <v>0.4</v>
      </c>
      <c r="G51">
        <v>0.2</v>
      </c>
      <c r="H51">
        <v>-0.24138000000000001</v>
      </c>
      <c r="I51">
        <v>0.26667000000000002</v>
      </c>
      <c r="J51">
        <v>-6.6667000000000004E-2</v>
      </c>
      <c r="K51">
        <v>-0.33333000000000002</v>
      </c>
      <c r="L51">
        <v>-0.21429000000000001</v>
      </c>
      <c r="M51">
        <v>0.2</v>
      </c>
      <c r="N51">
        <v>-0.2</v>
      </c>
      <c r="O51">
        <v>0.26667000000000002</v>
      </c>
      <c r="P51">
        <v>0.13333</v>
      </c>
      <c r="Q51">
        <v>0.2</v>
      </c>
      <c r="R51">
        <v>0</v>
      </c>
      <c r="AJ51">
        <v>0</v>
      </c>
      <c r="AK51">
        <v>0.2</v>
      </c>
      <c r="AL51">
        <v>3.4483E-2</v>
      </c>
      <c r="AM51">
        <v>0.4</v>
      </c>
      <c r="AN51">
        <v>0.2</v>
      </c>
      <c r="AO51">
        <v>-0.24138000000000001</v>
      </c>
      <c r="AP51">
        <v>0.26667000000000002</v>
      </c>
      <c r="AQ51">
        <v>-6.6667000000000004E-2</v>
      </c>
    </row>
    <row r="52" spans="1:43" x14ac:dyDescent="0.2">
      <c r="A52">
        <v>51</v>
      </c>
      <c r="C52">
        <v>6.6667000000000004E-2</v>
      </c>
      <c r="D52">
        <v>0.2</v>
      </c>
      <c r="E52">
        <v>3.4483E-2</v>
      </c>
      <c r="F52">
        <v>0.46666999999999997</v>
      </c>
      <c r="G52">
        <v>0.13333</v>
      </c>
      <c r="H52">
        <v>-0.24138000000000001</v>
      </c>
      <c r="I52">
        <v>0.26667000000000002</v>
      </c>
      <c r="J52">
        <v>-6.6667000000000004E-2</v>
      </c>
      <c r="K52">
        <v>-0.13333</v>
      </c>
      <c r="L52">
        <v>-7.1429000000000006E-2</v>
      </c>
      <c r="M52">
        <v>0.13333</v>
      </c>
      <c r="N52">
        <v>-0.13333</v>
      </c>
      <c r="O52">
        <v>6.6667000000000004E-2</v>
      </c>
      <c r="P52">
        <v>0.2</v>
      </c>
      <c r="Q52">
        <v>0.13333</v>
      </c>
      <c r="R52">
        <v>6.6667000000000004E-2</v>
      </c>
      <c r="AJ52">
        <v>6.6667000000000004E-2</v>
      </c>
      <c r="AK52">
        <v>0.2</v>
      </c>
      <c r="AL52">
        <v>3.4483E-2</v>
      </c>
      <c r="AM52">
        <v>0.46666999999999997</v>
      </c>
      <c r="AN52">
        <v>0.13333</v>
      </c>
      <c r="AO52">
        <v>-0.24138000000000001</v>
      </c>
      <c r="AP52">
        <v>0.26667000000000002</v>
      </c>
      <c r="AQ52">
        <v>-6.6667000000000004E-2</v>
      </c>
    </row>
    <row r="53" spans="1:43" x14ac:dyDescent="0.2">
      <c r="A53">
        <v>52</v>
      </c>
      <c r="C53">
        <v>0</v>
      </c>
      <c r="D53">
        <v>6.6667000000000004E-2</v>
      </c>
      <c r="E53">
        <v>0.10345</v>
      </c>
      <c r="F53">
        <v>0.53332999999999997</v>
      </c>
      <c r="G53">
        <v>0.13333</v>
      </c>
      <c r="H53">
        <v>-0.31034</v>
      </c>
      <c r="I53">
        <v>0.26667000000000002</v>
      </c>
      <c r="J53">
        <v>-0.13333</v>
      </c>
      <c r="K53">
        <v>-0.13333</v>
      </c>
      <c r="L53">
        <v>-0.14285999999999999</v>
      </c>
      <c r="M53">
        <v>6.6667000000000004E-2</v>
      </c>
      <c r="N53">
        <v>-0.13333</v>
      </c>
      <c r="O53">
        <v>0.13333</v>
      </c>
      <c r="P53">
        <v>0.4</v>
      </c>
      <c r="Q53">
        <v>0.4</v>
      </c>
      <c r="R53">
        <v>0</v>
      </c>
      <c r="AJ53">
        <v>0</v>
      </c>
      <c r="AK53">
        <v>6.6667000000000004E-2</v>
      </c>
      <c r="AL53">
        <v>0.10345</v>
      </c>
      <c r="AM53">
        <v>0.53332999999999997</v>
      </c>
      <c r="AN53">
        <v>0.13333</v>
      </c>
      <c r="AO53">
        <v>-0.31034</v>
      </c>
      <c r="AP53">
        <v>0.26667000000000002</v>
      </c>
      <c r="AQ53">
        <v>-0.13333</v>
      </c>
    </row>
    <row r="54" spans="1:43" x14ac:dyDescent="0.2">
      <c r="A54">
        <v>53</v>
      </c>
      <c r="C54">
        <v>-6.6667000000000004E-2</v>
      </c>
      <c r="D54">
        <v>0.13333</v>
      </c>
      <c r="E54">
        <v>0.17241000000000001</v>
      </c>
      <c r="F54">
        <v>0.46666999999999997</v>
      </c>
      <c r="G54">
        <v>0.2</v>
      </c>
      <c r="H54">
        <v>-0.24138000000000001</v>
      </c>
      <c r="I54">
        <v>0.33333000000000002</v>
      </c>
      <c r="J54">
        <v>-0.2</v>
      </c>
      <c r="K54">
        <v>-0.13333</v>
      </c>
      <c r="L54">
        <v>-7.1429000000000006E-2</v>
      </c>
      <c r="M54">
        <v>6.6667000000000004E-2</v>
      </c>
      <c r="N54">
        <v>-0.13333</v>
      </c>
      <c r="O54">
        <v>0.2</v>
      </c>
      <c r="P54">
        <v>0.26667000000000002</v>
      </c>
      <c r="Q54">
        <v>0.33333000000000002</v>
      </c>
      <c r="R54">
        <v>-0.2</v>
      </c>
      <c r="AJ54">
        <v>-6.6667000000000004E-2</v>
      </c>
      <c r="AK54">
        <v>0.13333</v>
      </c>
      <c r="AL54">
        <v>0.17241000000000001</v>
      </c>
      <c r="AM54">
        <v>0.46666999999999997</v>
      </c>
      <c r="AN54">
        <v>0.2</v>
      </c>
      <c r="AO54">
        <v>-0.24138000000000001</v>
      </c>
      <c r="AP54">
        <v>0.33333000000000002</v>
      </c>
      <c r="AQ54">
        <v>-0.2</v>
      </c>
    </row>
    <row r="55" spans="1:43" x14ac:dyDescent="0.2">
      <c r="A55">
        <v>54</v>
      </c>
      <c r="C55">
        <v>6.6667000000000004E-2</v>
      </c>
      <c r="D55">
        <v>6.6667000000000004E-2</v>
      </c>
      <c r="E55">
        <v>0.10345</v>
      </c>
      <c r="F55">
        <v>0.46666999999999997</v>
      </c>
      <c r="G55">
        <v>0.13333</v>
      </c>
      <c r="H55">
        <v>-0.24138000000000001</v>
      </c>
      <c r="I55">
        <v>0.33333000000000002</v>
      </c>
      <c r="J55">
        <v>-0.26667000000000002</v>
      </c>
      <c r="K55">
        <v>-0.13333</v>
      </c>
      <c r="L55">
        <v>-7.1429000000000006E-2</v>
      </c>
      <c r="M55">
        <v>0.13333</v>
      </c>
      <c r="N55">
        <v>-0.13333</v>
      </c>
      <c r="O55">
        <v>0.2</v>
      </c>
      <c r="P55">
        <v>0.2</v>
      </c>
      <c r="Q55">
        <v>0.33333000000000002</v>
      </c>
      <c r="R55">
        <v>-0.13333</v>
      </c>
      <c r="AJ55">
        <v>6.6667000000000004E-2</v>
      </c>
      <c r="AK55">
        <v>6.6667000000000004E-2</v>
      </c>
      <c r="AL55">
        <v>0.10345</v>
      </c>
      <c r="AM55">
        <v>0.46666999999999997</v>
      </c>
      <c r="AN55">
        <v>0.13333</v>
      </c>
      <c r="AO55">
        <v>-0.24138000000000001</v>
      </c>
      <c r="AP55">
        <v>0.33333000000000002</v>
      </c>
      <c r="AQ55">
        <v>-0.26667000000000002</v>
      </c>
    </row>
    <row r="56" spans="1:43" x14ac:dyDescent="0.2">
      <c r="A56">
        <v>55</v>
      </c>
      <c r="C56">
        <v>0</v>
      </c>
      <c r="D56">
        <v>-0.13333</v>
      </c>
      <c r="E56">
        <v>3.4483E-2</v>
      </c>
      <c r="F56">
        <v>0.46666999999999997</v>
      </c>
      <c r="G56">
        <v>6.6667000000000004E-2</v>
      </c>
      <c r="H56">
        <v>-0.24138000000000001</v>
      </c>
      <c r="I56">
        <v>0.33333000000000002</v>
      </c>
      <c r="J56">
        <v>-6.6667000000000004E-2</v>
      </c>
      <c r="K56">
        <v>-0.2</v>
      </c>
      <c r="L56">
        <v>-7.1429000000000006E-2</v>
      </c>
      <c r="M56">
        <v>6.6667000000000004E-2</v>
      </c>
      <c r="N56">
        <v>-0.2</v>
      </c>
      <c r="O56">
        <v>0.2</v>
      </c>
      <c r="P56">
        <v>0.2</v>
      </c>
      <c r="Q56">
        <v>0.26667000000000002</v>
      </c>
      <c r="R56">
        <v>-0.13333</v>
      </c>
      <c r="AJ56">
        <v>0</v>
      </c>
      <c r="AK56">
        <v>-0.13333</v>
      </c>
      <c r="AL56">
        <v>3.4483E-2</v>
      </c>
      <c r="AM56">
        <v>0.46666999999999997</v>
      </c>
      <c r="AN56">
        <v>6.6667000000000004E-2</v>
      </c>
      <c r="AO56">
        <v>-0.24138000000000001</v>
      </c>
      <c r="AP56">
        <v>0.33333000000000002</v>
      </c>
      <c r="AQ56">
        <v>-6.6667000000000004E-2</v>
      </c>
    </row>
    <row r="57" spans="1:43" x14ac:dyDescent="0.2">
      <c r="A57">
        <v>56</v>
      </c>
      <c r="C57">
        <v>-0.2</v>
      </c>
      <c r="D57">
        <v>-6.6667000000000004E-2</v>
      </c>
      <c r="E57">
        <v>0.17241000000000001</v>
      </c>
      <c r="F57">
        <v>0.4</v>
      </c>
      <c r="G57">
        <v>6.6667000000000004E-2</v>
      </c>
      <c r="H57">
        <v>-0.17241000000000001</v>
      </c>
      <c r="I57">
        <v>0.33333000000000002</v>
      </c>
      <c r="J57">
        <v>-0.13333</v>
      </c>
      <c r="K57">
        <v>-0.13333</v>
      </c>
      <c r="L57">
        <v>-0.21429000000000001</v>
      </c>
      <c r="M57">
        <v>0.2</v>
      </c>
      <c r="N57">
        <v>-0.13333</v>
      </c>
      <c r="O57">
        <v>0.4</v>
      </c>
      <c r="P57">
        <v>0.13333</v>
      </c>
      <c r="Q57">
        <v>0.33333000000000002</v>
      </c>
      <c r="R57">
        <v>-0.13333</v>
      </c>
      <c r="AJ57">
        <v>-0.2</v>
      </c>
      <c r="AK57">
        <v>-6.6667000000000004E-2</v>
      </c>
      <c r="AL57">
        <v>0.17241000000000001</v>
      </c>
      <c r="AM57">
        <v>0.4</v>
      </c>
      <c r="AN57">
        <v>6.6667000000000004E-2</v>
      </c>
      <c r="AO57">
        <v>-0.17241000000000001</v>
      </c>
      <c r="AP57">
        <v>0.33333000000000002</v>
      </c>
      <c r="AQ57">
        <v>-0.13333</v>
      </c>
    </row>
    <row r="58" spans="1:43" x14ac:dyDescent="0.2">
      <c r="A58">
        <v>57</v>
      </c>
      <c r="C58">
        <v>-0.13333</v>
      </c>
      <c r="D58">
        <v>-0.13333</v>
      </c>
      <c r="E58">
        <v>0.17241000000000001</v>
      </c>
      <c r="F58">
        <v>0.6</v>
      </c>
      <c r="G58">
        <v>6.6667000000000004E-2</v>
      </c>
      <c r="H58">
        <v>-0.24138000000000001</v>
      </c>
      <c r="I58">
        <v>0.26667000000000002</v>
      </c>
      <c r="J58">
        <v>-6.6667000000000004E-2</v>
      </c>
      <c r="K58">
        <v>-0.2</v>
      </c>
      <c r="L58">
        <v>-0.14285999999999999</v>
      </c>
      <c r="M58">
        <v>0.26667000000000002</v>
      </c>
      <c r="N58">
        <v>0</v>
      </c>
      <c r="O58">
        <v>0.4</v>
      </c>
      <c r="P58">
        <v>0.13333</v>
      </c>
      <c r="Q58">
        <v>0.26667000000000002</v>
      </c>
      <c r="R58">
        <v>-0.2</v>
      </c>
      <c r="AJ58">
        <v>-0.13333</v>
      </c>
      <c r="AK58">
        <v>-0.13333</v>
      </c>
      <c r="AL58">
        <v>0.17241000000000001</v>
      </c>
      <c r="AM58">
        <v>0.6</v>
      </c>
      <c r="AN58">
        <v>6.6667000000000004E-2</v>
      </c>
      <c r="AO58">
        <v>-0.24138000000000001</v>
      </c>
      <c r="AP58">
        <v>0.26667000000000002</v>
      </c>
      <c r="AQ58">
        <v>-6.6667000000000004E-2</v>
      </c>
    </row>
    <row r="59" spans="1:43" x14ac:dyDescent="0.2">
      <c r="A59">
        <v>58</v>
      </c>
      <c r="C59">
        <v>-0.26667000000000002</v>
      </c>
      <c r="D59">
        <v>-0.13333</v>
      </c>
      <c r="E59">
        <v>0.10345</v>
      </c>
      <c r="F59">
        <v>0.66666999999999998</v>
      </c>
      <c r="G59">
        <v>0.13333</v>
      </c>
      <c r="H59">
        <v>-0.17241000000000001</v>
      </c>
      <c r="I59">
        <v>0.33333000000000002</v>
      </c>
      <c r="J59">
        <v>-0.13333</v>
      </c>
      <c r="K59">
        <v>-0.13333</v>
      </c>
      <c r="L59">
        <v>-7.1429000000000006E-2</v>
      </c>
      <c r="M59">
        <v>0.26667000000000002</v>
      </c>
      <c r="N59">
        <v>-6.6667000000000004E-2</v>
      </c>
      <c r="O59">
        <v>0.33333000000000002</v>
      </c>
      <c r="P59">
        <v>0</v>
      </c>
      <c r="Q59">
        <v>0.26667000000000002</v>
      </c>
      <c r="R59">
        <v>-0.4</v>
      </c>
      <c r="AJ59">
        <v>-0.26667000000000002</v>
      </c>
      <c r="AK59">
        <v>-0.13333</v>
      </c>
      <c r="AL59">
        <v>0.10345</v>
      </c>
      <c r="AM59">
        <v>0.66666999999999998</v>
      </c>
      <c r="AN59">
        <v>0.13333</v>
      </c>
      <c r="AO59">
        <v>-0.17241000000000001</v>
      </c>
      <c r="AP59">
        <v>0.33333000000000002</v>
      </c>
      <c r="AQ59">
        <v>-0.13333</v>
      </c>
    </row>
    <row r="60" spans="1:43" x14ac:dyDescent="0.2">
      <c r="A60">
        <v>59</v>
      </c>
      <c r="C60">
        <v>-0.2</v>
      </c>
      <c r="D60">
        <v>-0.2</v>
      </c>
      <c r="E60">
        <v>-3.4483E-2</v>
      </c>
      <c r="F60">
        <v>0.66666999999999998</v>
      </c>
      <c r="G60">
        <v>-6.6667000000000004E-2</v>
      </c>
      <c r="H60">
        <v>-0.17241000000000001</v>
      </c>
      <c r="I60">
        <v>0.33333000000000002</v>
      </c>
      <c r="J60">
        <v>-6.6667000000000004E-2</v>
      </c>
      <c r="K60">
        <v>-0.26667000000000002</v>
      </c>
      <c r="L60">
        <v>0</v>
      </c>
      <c r="M60">
        <v>0</v>
      </c>
      <c r="N60">
        <v>-0.13333</v>
      </c>
      <c r="O60">
        <v>0.26667000000000002</v>
      </c>
      <c r="P60">
        <v>6.6667000000000004E-2</v>
      </c>
      <c r="Q60">
        <v>0.46666999999999997</v>
      </c>
      <c r="R60">
        <v>-0.26667000000000002</v>
      </c>
      <c r="AJ60">
        <v>-0.2</v>
      </c>
      <c r="AK60">
        <v>-0.2</v>
      </c>
      <c r="AL60">
        <v>-3.4483E-2</v>
      </c>
      <c r="AM60">
        <v>0.66666999999999998</v>
      </c>
      <c r="AN60">
        <v>-6.6667000000000004E-2</v>
      </c>
      <c r="AO60">
        <v>-0.17241000000000001</v>
      </c>
      <c r="AP60">
        <v>0.33333000000000002</v>
      </c>
      <c r="AQ60">
        <v>-6.6667000000000004E-2</v>
      </c>
    </row>
    <row r="61" spans="1:43" x14ac:dyDescent="0.2">
      <c r="A61">
        <v>60</v>
      </c>
      <c r="C61">
        <v>-6.6667000000000004E-2</v>
      </c>
      <c r="D61">
        <v>-0.2</v>
      </c>
      <c r="E61">
        <v>-3.4483E-2</v>
      </c>
      <c r="F61">
        <v>0.6</v>
      </c>
      <c r="G61">
        <v>0</v>
      </c>
      <c r="H61">
        <v>-0.24138000000000001</v>
      </c>
      <c r="I61">
        <v>0.26667000000000002</v>
      </c>
      <c r="J61">
        <v>0</v>
      </c>
      <c r="K61">
        <v>-0.26667000000000002</v>
      </c>
      <c r="L61">
        <v>0</v>
      </c>
      <c r="M61">
        <v>0</v>
      </c>
      <c r="N61">
        <v>-6.6667000000000004E-2</v>
      </c>
      <c r="O61">
        <v>0.33333000000000002</v>
      </c>
      <c r="P61">
        <v>0.2</v>
      </c>
      <c r="Q61">
        <v>0.4</v>
      </c>
      <c r="R61">
        <v>-0.46666999999999997</v>
      </c>
      <c r="AJ61">
        <v>-6.6667000000000004E-2</v>
      </c>
      <c r="AK61">
        <v>-0.2</v>
      </c>
      <c r="AL61">
        <v>-3.4483E-2</v>
      </c>
      <c r="AM61">
        <v>0.6</v>
      </c>
      <c r="AN61">
        <v>0</v>
      </c>
      <c r="AO61">
        <v>-0.24138000000000001</v>
      </c>
      <c r="AP61">
        <v>0.26667000000000002</v>
      </c>
      <c r="AQ61">
        <v>0</v>
      </c>
    </row>
    <row r="62" spans="1:43" x14ac:dyDescent="0.2">
      <c r="A62">
        <v>61</v>
      </c>
      <c r="C62">
        <v>-0.13333</v>
      </c>
      <c r="D62">
        <v>-0.13333</v>
      </c>
      <c r="E62">
        <v>3.4483E-2</v>
      </c>
      <c r="F62">
        <v>0.53332999999999997</v>
      </c>
      <c r="G62">
        <v>6.6667000000000004E-2</v>
      </c>
      <c r="H62">
        <v>-0.17241000000000001</v>
      </c>
      <c r="I62">
        <v>0.2</v>
      </c>
      <c r="J62">
        <v>0</v>
      </c>
      <c r="K62">
        <v>-0.4</v>
      </c>
      <c r="L62">
        <v>-7.1429000000000006E-2</v>
      </c>
      <c r="M62">
        <v>0.26667000000000002</v>
      </c>
      <c r="N62">
        <v>0</v>
      </c>
      <c r="O62">
        <v>0.4</v>
      </c>
      <c r="P62">
        <v>0.2</v>
      </c>
      <c r="Q62">
        <v>0.4</v>
      </c>
      <c r="R62">
        <v>-0.33333000000000002</v>
      </c>
      <c r="AJ62">
        <v>-0.13333</v>
      </c>
      <c r="AK62">
        <v>-0.13333</v>
      </c>
      <c r="AL62">
        <v>3.4483E-2</v>
      </c>
      <c r="AM62">
        <v>0.53332999999999997</v>
      </c>
      <c r="AN62">
        <v>6.6667000000000004E-2</v>
      </c>
      <c r="AO62">
        <v>-0.17241000000000001</v>
      </c>
      <c r="AP62">
        <v>0.2</v>
      </c>
      <c r="AQ62">
        <v>0</v>
      </c>
    </row>
    <row r="63" spans="1:43" x14ac:dyDescent="0.2">
      <c r="A63">
        <v>62</v>
      </c>
      <c r="C63">
        <v>6.6667000000000004E-2</v>
      </c>
      <c r="D63">
        <v>-0.13333</v>
      </c>
      <c r="E63">
        <v>0.17241000000000001</v>
      </c>
      <c r="F63">
        <v>0.53332999999999997</v>
      </c>
      <c r="G63">
        <v>6.6667000000000004E-2</v>
      </c>
      <c r="H63">
        <v>-3.4483E-2</v>
      </c>
      <c r="I63">
        <v>0.2</v>
      </c>
      <c r="J63">
        <v>0</v>
      </c>
      <c r="K63">
        <v>-0.33333000000000002</v>
      </c>
      <c r="L63">
        <v>-0.14285999999999999</v>
      </c>
      <c r="M63">
        <v>6.6667000000000004E-2</v>
      </c>
      <c r="N63">
        <v>6.6667000000000004E-2</v>
      </c>
      <c r="O63">
        <v>0.33333000000000002</v>
      </c>
      <c r="P63">
        <v>0.26667000000000002</v>
      </c>
      <c r="Q63">
        <v>0.33333000000000002</v>
      </c>
      <c r="R63">
        <v>-0.53332999999999997</v>
      </c>
      <c r="AJ63">
        <v>6.6667000000000004E-2</v>
      </c>
      <c r="AK63">
        <v>-0.13333</v>
      </c>
      <c r="AL63">
        <v>0.17241000000000001</v>
      </c>
      <c r="AM63">
        <v>0.53332999999999997</v>
      </c>
      <c r="AN63">
        <v>6.6667000000000004E-2</v>
      </c>
      <c r="AO63">
        <v>-3.4483E-2</v>
      </c>
      <c r="AP63">
        <v>0.2</v>
      </c>
      <c r="AQ63">
        <v>0</v>
      </c>
    </row>
    <row r="64" spans="1:43" x14ac:dyDescent="0.2">
      <c r="A64">
        <v>63</v>
      </c>
      <c r="C64">
        <v>0.13333</v>
      </c>
      <c r="D64">
        <v>-0.2</v>
      </c>
      <c r="E64">
        <v>0.10345</v>
      </c>
      <c r="F64">
        <v>0.53332999999999997</v>
      </c>
      <c r="G64">
        <v>0.13333</v>
      </c>
      <c r="H64">
        <v>3.4483E-2</v>
      </c>
      <c r="I64">
        <v>0.2</v>
      </c>
      <c r="J64">
        <v>0.13333</v>
      </c>
      <c r="K64">
        <v>-0.33333000000000002</v>
      </c>
      <c r="L64">
        <v>-7.1429000000000006E-2</v>
      </c>
      <c r="M64">
        <v>0.13333</v>
      </c>
      <c r="N64">
        <v>-6.6667000000000004E-2</v>
      </c>
      <c r="O64">
        <v>0.33333000000000002</v>
      </c>
      <c r="P64">
        <v>0.2</v>
      </c>
      <c r="Q64">
        <v>0.4</v>
      </c>
      <c r="R64">
        <v>-0.4</v>
      </c>
      <c r="AJ64">
        <v>0.13333</v>
      </c>
      <c r="AK64">
        <v>-0.2</v>
      </c>
      <c r="AL64">
        <v>0.10345</v>
      </c>
      <c r="AM64">
        <v>0.53332999999999997</v>
      </c>
      <c r="AN64">
        <v>0.13333</v>
      </c>
      <c r="AO64">
        <v>3.4483E-2</v>
      </c>
      <c r="AP64">
        <v>0.2</v>
      </c>
      <c r="AQ64">
        <v>0.13333</v>
      </c>
    </row>
    <row r="65" spans="1:43" x14ac:dyDescent="0.2">
      <c r="A65">
        <v>64</v>
      </c>
      <c r="C65">
        <v>0.13333</v>
      </c>
      <c r="D65">
        <v>-0.13333</v>
      </c>
      <c r="E65">
        <v>0.31034</v>
      </c>
      <c r="F65">
        <v>0.53332999999999997</v>
      </c>
      <c r="G65">
        <v>0.26667000000000002</v>
      </c>
      <c r="H65">
        <v>-0.17241000000000001</v>
      </c>
      <c r="I65">
        <v>0.2</v>
      </c>
      <c r="J65">
        <v>6.6667000000000004E-2</v>
      </c>
      <c r="K65">
        <v>-0.4</v>
      </c>
      <c r="L65">
        <v>0</v>
      </c>
      <c r="M65">
        <v>0</v>
      </c>
      <c r="N65">
        <v>-0.2</v>
      </c>
      <c r="O65">
        <v>0.4</v>
      </c>
      <c r="P65">
        <v>0.13333</v>
      </c>
      <c r="Q65">
        <v>0.53332999999999997</v>
      </c>
      <c r="R65">
        <v>-0.4</v>
      </c>
      <c r="AJ65">
        <v>0.13333</v>
      </c>
      <c r="AK65">
        <v>-0.13333</v>
      </c>
      <c r="AL65">
        <v>0.31034</v>
      </c>
      <c r="AM65">
        <v>0.53332999999999997</v>
      </c>
      <c r="AN65">
        <v>0.26667000000000002</v>
      </c>
      <c r="AO65">
        <v>-0.17241000000000001</v>
      </c>
      <c r="AP65">
        <v>0.2</v>
      </c>
      <c r="AQ65">
        <v>6.6667000000000004E-2</v>
      </c>
    </row>
    <row r="66" spans="1:43" x14ac:dyDescent="0.2">
      <c r="A66">
        <v>65</v>
      </c>
      <c r="C66">
        <v>0.13333</v>
      </c>
      <c r="D66">
        <v>-0.2</v>
      </c>
      <c r="E66">
        <v>0.37930999999999998</v>
      </c>
      <c r="F66">
        <v>0.6</v>
      </c>
      <c r="G66">
        <v>0.2</v>
      </c>
      <c r="H66">
        <v>-0.24138000000000001</v>
      </c>
      <c r="I66">
        <v>0.13333</v>
      </c>
      <c r="J66">
        <v>6.6667000000000004E-2</v>
      </c>
      <c r="K66">
        <v>-0.33333000000000002</v>
      </c>
      <c r="L66">
        <v>-7.1429000000000006E-2</v>
      </c>
      <c r="M66">
        <v>6.6667000000000004E-2</v>
      </c>
      <c r="N66">
        <v>-0.13333</v>
      </c>
      <c r="O66">
        <v>0.33333000000000002</v>
      </c>
      <c r="P66">
        <v>0.13333</v>
      </c>
      <c r="Q66">
        <v>0.33333000000000002</v>
      </c>
      <c r="R66">
        <v>-0.26667000000000002</v>
      </c>
      <c r="AJ66">
        <v>0.13333</v>
      </c>
      <c r="AK66">
        <v>-0.2</v>
      </c>
      <c r="AL66">
        <v>0.37930999999999998</v>
      </c>
      <c r="AM66">
        <v>0.6</v>
      </c>
      <c r="AN66">
        <v>0.2</v>
      </c>
      <c r="AO66">
        <v>-0.24138000000000001</v>
      </c>
      <c r="AP66">
        <v>0.13333</v>
      </c>
      <c r="AQ66">
        <v>6.6667000000000004E-2</v>
      </c>
    </row>
    <row r="69" spans="1:43" x14ac:dyDescent="0.2">
      <c r="A69" t="s">
        <v>10</v>
      </c>
      <c r="C69">
        <f>AVERAGE(C2:C6)</f>
        <v>-2.6666800000000001E-2</v>
      </c>
      <c r="D69">
        <f t="shared" ref="D69:R69" si="0">AVERAGE(D2:D6)</f>
        <v>-0.16000019999999998</v>
      </c>
      <c r="E69">
        <f t="shared" si="0"/>
        <v>-6.2068599999999995E-2</v>
      </c>
      <c r="F69">
        <f t="shared" si="0"/>
        <v>-2.6666800000000001E-2</v>
      </c>
      <c r="G69">
        <f t="shared" si="0"/>
        <v>0.1199974</v>
      </c>
      <c r="H69">
        <f t="shared" si="0"/>
        <v>-0.18620600000000001</v>
      </c>
      <c r="I69">
        <f t="shared" si="0"/>
        <v>-4.00002E-2</v>
      </c>
      <c r="J69">
        <f t="shared" si="0"/>
        <v>-0.14666600000000002</v>
      </c>
      <c r="K69">
        <f t="shared" si="0"/>
        <v>7.9998800000000009E-2</v>
      </c>
      <c r="L69">
        <f t="shared" si="0"/>
        <v>-0.32856800000000003</v>
      </c>
      <c r="M69">
        <f t="shared" si="0"/>
        <v>0</v>
      </c>
      <c r="N69">
        <f t="shared" si="0"/>
        <v>-0.38666799999999996</v>
      </c>
      <c r="O69">
        <f t="shared" si="0"/>
        <v>-0.27999999999999997</v>
      </c>
      <c r="P69">
        <f t="shared" si="0"/>
        <v>1.33332E-2</v>
      </c>
      <c r="Q69">
        <f t="shared" si="0"/>
        <v>5.33328E-2</v>
      </c>
      <c r="R69">
        <f t="shared" si="0"/>
        <v>-0.28000199999999997</v>
      </c>
      <c r="AJ69">
        <f>AVERAGE(AJ2:AJ6)</f>
        <v>-2.6666800000000001E-2</v>
      </c>
      <c r="AK69">
        <f>AVERAGE(AK2:AK6)</f>
        <v>-0.16000019999999998</v>
      </c>
      <c r="AL69">
        <f t="shared" ref="AL69:AQ69" si="1">AVERAGE(AL2:AL6)</f>
        <v>-6.2068599999999995E-2</v>
      </c>
      <c r="AM69">
        <f t="shared" si="1"/>
        <v>-2.6666800000000001E-2</v>
      </c>
      <c r="AN69">
        <f t="shared" si="1"/>
        <v>0.1199974</v>
      </c>
      <c r="AO69">
        <f t="shared" si="1"/>
        <v>-0.18620600000000001</v>
      </c>
      <c r="AP69">
        <f t="shared" si="1"/>
        <v>-4.00002E-2</v>
      </c>
      <c r="AQ69">
        <f t="shared" si="1"/>
        <v>-0.14666600000000002</v>
      </c>
    </row>
    <row r="70" spans="1:43" x14ac:dyDescent="0.2">
      <c r="A70" t="s">
        <v>11</v>
      </c>
      <c r="C70">
        <f>AVERAGE(C62:C66)</f>
        <v>6.6665400000000014E-2</v>
      </c>
      <c r="D70">
        <f t="shared" ref="D70:R70" si="2">AVERAGE(D62:D66)</f>
        <v>-0.159998</v>
      </c>
      <c r="E70">
        <f t="shared" si="2"/>
        <v>0.19999859999999997</v>
      </c>
      <c r="F70">
        <f t="shared" si="2"/>
        <v>0.54666400000000004</v>
      </c>
      <c r="G70">
        <f t="shared" si="2"/>
        <v>0.14666679999999999</v>
      </c>
      <c r="H70">
        <f t="shared" si="2"/>
        <v>-0.11724000000000001</v>
      </c>
      <c r="I70">
        <f t="shared" si="2"/>
        <v>0.186666</v>
      </c>
      <c r="J70">
        <f t="shared" si="2"/>
        <v>5.33328E-2</v>
      </c>
      <c r="K70">
        <f t="shared" si="2"/>
        <v>-0.35999800000000004</v>
      </c>
      <c r="L70">
        <f t="shared" si="2"/>
        <v>-7.1429400000000004E-2</v>
      </c>
      <c r="M70">
        <f t="shared" si="2"/>
        <v>0.10666679999999999</v>
      </c>
      <c r="N70">
        <f t="shared" si="2"/>
        <v>-6.6666000000000003E-2</v>
      </c>
      <c r="O70">
        <f t="shared" si="2"/>
        <v>0.35999800000000004</v>
      </c>
      <c r="P70">
        <f t="shared" si="2"/>
        <v>0.186666</v>
      </c>
      <c r="Q70">
        <f t="shared" si="2"/>
        <v>0.39999799999999996</v>
      </c>
      <c r="R70">
        <f t="shared" si="2"/>
        <v>-0.38666599999999995</v>
      </c>
      <c r="AJ70">
        <f>AVERAGE(AJ62:AJ66)</f>
        <v>6.6665400000000014E-2</v>
      </c>
      <c r="AK70">
        <f>AVERAGE(AK62:AK66)</f>
        <v>-0.159998</v>
      </c>
      <c r="AL70">
        <f t="shared" ref="AL70:AQ70" si="3">AVERAGE(AL62:AL66)</f>
        <v>0.19999859999999997</v>
      </c>
      <c r="AM70">
        <f t="shared" si="3"/>
        <v>0.54666400000000004</v>
      </c>
      <c r="AN70">
        <f t="shared" si="3"/>
        <v>0.14666679999999999</v>
      </c>
      <c r="AO70">
        <f t="shared" si="3"/>
        <v>-0.11724000000000001</v>
      </c>
      <c r="AP70">
        <f t="shared" si="3"/>
        <v>0.186666</v>
      </c>
      <c r="AQ70">
        <f t="shared" si="3"/>
        <v>5.33328E-2</v>
      </c>
    </row>
    <row r="71" spans="1:43" x14ac:dyDescent="0.2">
      <c r="A71" t="s">
        <v>18</v>
      </c>
      <c r="C71">
        <f>AVERAGE(C57:C66)</f>
        <v>-5.3334000000000013E-2</v>
      </c>
      <c r="D71">
        <f t="shared" ref="D71:R71" si="4">AVERAGE(D57:D66)</f>
        <v>-0.15333169999999999</v>
      </c>
      <c r="E71">
        <f t="shared" si="4"/>
        <v>0.13792970000000002</v>
      </c>
      <c r="F71">
        <f t="shared" si="4"/>
        <v>0.56666599999999989</v>
      </c>
      <c r="G71">
        <f t="shared" si="4"/>
        <v>9.3333100000000016E-2</v>
      </c>
      <c r="H71">
        <f t="shared" si="4"/>
        <v>-0.15861900000000001</v>
      </c>
      <c r="I71">
        <f t="shared" si="4"/>
        <v>0.246666</v>
      </c>
      <c r="J71">
        <f t="shared" si="4"/>
        <v>-1.3333000000000006E-2</v>
      </c>
      <c r="K71">
        <f t="shared" si="4"/>
        <v>-0.279999</v>
      </c>
      <c r="L71">
        <f t="shared" si="4"/>
        <v>-7.8572599999999992E-2</v>
      </c>
      <c r="M71">
        <f t="shared" si="4"/>
        <v>0.12666740000000001</v>
      </c>
      <c r="N71">
        <f t="shared" si="4"/>
        <v>-7.3332400000000006E-2</v>
      </c>
      <c r="O71">
        <f t="shared" si="4"/>
        <v>0.35333200000000003</v>
      </c>
      <c r="P71">
        <f t="shared" si="4"/>
        <v>0.14666569999999998</v>
      </c>
      <c r="Q71">
        <f t="shared" si="4"/>
        <v>0.37333300000000003</v>
      </c>
      <c r="R71">
        <f t="shared" si="4"/>
        <v>-0.33999999999999997</v>
      </c>
      <c r="AJ71">
        <f>AVERAGE(AJ57:AJ66)</f>
        <v>-5.3334000000000013E-2</v>
      </c>
      <c r="AK71">
        <f t="shared" ref="AK71:AQ71" si="5">AVERAGE(AK57:AK66)</f>
        <v>-0.15333169999999999</v>
      </c>
      <c r="AL71">
        <f t="shared" si="5"/>
        <v>0.13792970000000002</v>
      </c>
      <c r="AM71">
        <f t="shared" si="5"/>
        <v>0.56666599999999989</v>
      </c>
      <c r="AN71">
        <f t="shared" si="5"/>
        <v>9.3333100000000016E-2</v>
      </c>
      <c r="AO71">
        <f t="shared" si="5"/>
        <v>-0.15861900000000001</v>
      </c>
      <c r="AP71">
        <f t="shared" si="5"/>
        <v>0.246666</v>
      </c>
      <c r="AQ71">
        <f t="shared" si="5"/>
        <v>-1.3333000000000006E-2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35B50-A801-EF4D-85F4-E635F4EDEEC7}">
  <dimension ref="A1:BQ71"/>
  <sheetViews>
    <sheetView tabSelected="1" topLeftCell="A54" workbookViewId="0">
      <selection activeCell="C70" sqref="C70:R70"/>
    </sheetView>
  </sheetViews>
  <sheetFormatPr baseColWidth="10" defaultRowHeight="16" x14ac:dyDescent="0.2"/>
  <sheetData>
    <row r="1" spans="1:69" x14ac:dyDescent="0.2">
      <c r="A1" t="s">
        <v>0</v>
      </c>
      <c r="C1" s="1" t="s">
        <v>6</v>
      </c>
      <c r="AJ1" s="1" t="s">
        <v>7</v>
      </c>
      <c r="BQ1" s="1"/>
    </row>
    <row r="2" spans="1:69" x14ac:dyDescent="0.2">
      <c r="A2">
        <v>1</v>
      </c>
      <c r="C2">
        <v>-0.4</v>
      </c>
      <c r="D2">
        <v>0.13333</v>
      </c>
      <c r="E2">
        <v>0.13333</v>
      </c>
      <c r="F2">
        <v>-0.13333</v>
      </c>
      <c r="G2">
        <v>-0.13333</v>
      </c>
      <c r="H2">
        <v>0.13333</v>
      </c>
      <c r="I2">
        <v>0.46666999999999997</v>
      </c>
      <c r="J2">
        <v>0</v>
      </c>
      <c r="K2">
        <v>-0.13333</v>
      </c>
      <c r="L2">
        <v>-0.46666999999999997</v>
      </c>
      <c r="M2">
        <v>0</v>
      </c>
      <c r="N2">
        <v>-0.2</v>
      </c>
      <c r="O2">
        <v>-7.1429000000000006E-2</v>
      </c>
      <c r="P2">
        <v>0</v>
      </c>
      <c r="Q2">
        <v>-0.13333</v>
      </c>
      <c r="R2">
        <v>0.4</v>
      </c>
      <c r="AJ2">
        <v>-0.4</v>
      </c>
      <c r="AK2">
        <v>0.13333</v>
      </c>
      <c r="AL2">
        <v>0.13333</v>
      </c>
      <c r="AM2">
        <v>-0.13333</v>
      </c>
      <c r="AN2">
        <v>-0.13333</v>
      </c>
      <c r="AO2">
        <v>0.13333</v>
      </c>
      <c r="AP2">
        <v>0.46666999999999997</v>
      </c>
      <c r="AQ2">
        <v>0</v>
      </c>
    </row>
    <row r="3" spans="1:69" x14ac:dyDescent="0.2">
      <c r="A3">
        <v>2</v>
      </c>
      <c r="C3">
        <v>-0.33333000000000002</v>
      </c>
      <c r="D3">
        <v>6.6667000000000004E-2</v>
      </c>
      <c r="E3">
        <v>6.6667000000000004E-2</v>
      </c>
      <c r="F3">
        <v>-0.2</v>
      </c>
      <c r="G3">
        <v>-0.13333</v>
      </c>
      <c r="H3">
        <v>0.2</v>
      </c>
      <c r="I3">
        <v>0.53332999999999997</v>
      </c>
      <c r="J3">
        <v>-6.6667000000000004E-2</v>
      </c>
      <c r="K3">
        <v>0</v>
      </c>
      <c r="L3">
        <v>-0.26667000000000002</v>
      </c>
      <c r="M3">
        <v>0</v>
      </c>
      <c r="N3">
        <v>-0.2</v>
      </c>
      <c r="O3">
        <v>-0.14285999999999999</v>
      </c>
      <c r="P3">
        <v>0</v>
      </c>
      <c r="Q3">
        <v>6.6667000000000004E-2</v>
      </c>
      <c r="R3">
        <v>0.33333000000000002</v>
      </c>
      <c r="AJ3">
        <v>-0.33333000000000002</v>
      </c>
      <c r="AK3">
        <v>6.6667000000000004E-2</v>
      </c>
      <c r="AL3">
        <v>6.6667000000000004E-2</v>
      </c>
      <c r="AM3">
        <v>-0.2</v>
      </c>
      <c r="AN3">
        <v>-0.13333</v>
      </c>
      <c r="AO3">
        <v>0.2</v>
      </c>
      <c r="AP3">
        <v>0.53332999999999997</v>
      </c>
      <c r="AQ3">
        <v>-6.6667000000000004E-2</v>
      </c>
    </row>
    <row r="4" spans="1:69" x14ac:dyDescent="0.2">
      <c r="A4">
        <v>3</v>
      </c>
      <c r="C4">
        <v>-0.33333000000000002</v>
      </c>
      <c r="D4">
        <v>-6.6667000000000004E-2</v>
      </c>
      <c r="E4">
        <v>0.2</v>
      </c>
      <c r="F4">
        <v>-0.13333</v>
      </c>
      <c r="G4">
        <v>6.6667000000000004E-2</v>
      </c>
      <c r="H4">
        <v>0.4</v>
      </c>
      <c r="I4">
        <v>0.4</v>
      </c>
      <c r="J4">
        <v>-6.6667000000000004E-2</v>
      </c>
      <c r="K4">
        <v>-6.6667000000000004E-2</v>
      </c>
      <c r="L4">
        <v>6.6667000000000004E-2</v>
      </c>
      <c r="M4">
        <v>-6.6667000000000004E-2</v>
      </c>
      <c r="N4">
        <v>-0.26667000000000002</v>
      </c>
      <c r="O4">
        <v>-0.21429000000000001</v>
      </c>
      <c r="P4">
        <v>0.2</v>
      </c>
      <c r="Q4">
        <v>0.2</v>
      </c>
      <c r="R4">
        <v>0</v>
      </c>
      <c r="AJ4">
        <v>-0.33333000000000002</v>
      </c>
      <c r="AK4">
        <v>-6.6667000000000004E-2</v>
      </c>
      <c r="AL4">
        <v>0.2</v>
      </c>
      <c r="AM4">
        <v>-0.13333</v>
      </c>
      <c r="AN4">
        <v>6.6667000000000004E-2</v>
      </c>
      <c r="AO4">
        <v>0.4</v>
      </c>
      <c r="AP4">
        <v>0.4</v>
      </c>
      <c r="AQ4">
        <v>-6.6667000000000004E-2</v>
      </c>
    </row>
    <row r="5" spans="1:69" x14ac:dyDescent="0.2">
      <c r="A5">
        <v>4</v>
      </c>
      <c r="C5">
        <v>-0.2</v>
      </c>
      <c r="D5">
        <v>-0.13333</v>
      </c>
      <c r="E5">
        <v>0.2</v>
      </c>
      <c r="F5">
        <v>0.13333</v>
      </c>
      <c r="G5">
        <v>6.6667000000000004E-2</v>
      </c>
      <c r="H5">
        <v>0.26667000000000002</v>
      </c>
      <c r="I5">
        <v>0.4</v>
      </c>
      <c r="J5">
        <v>-6.6667000000000004E-2</v>
      </c>
      <c r="K5">
        <v>0</v>
      </c>
      <c r="L5">
        <v>6.6667000000000004E-2</v>
      </c>
      <c r="M5">
        <v>6.6667000000000004E-2</v>
      </c>
      <c r="N5">
        <v>-0.33333000000000002</v>
      </c>
      <c r="O5">
        <v>-0.28571000000000002</v>
      </c>
      <c r="P5">
        <v>0.13333</v>
      </c>
      <c r="Q5">
        <v>0.13333</v>
      </c>
      <c r="R5">
        <v>0</v>
      </c>
      <c r="AJ5">
        <v>-0.2</v>
      </c>
      <c r="AK5">
        <v>-0.13333</v>
      </c>
      <c r="AL5">
        <v>0.2</v>
      </c>
      <c r="AM5">
        <v>0.13333</v>
      </c>
      <c r="AN5">
        <v>6.6667000000000004E-2</v>
      </c>
      <c r="AO5">
        <v>0.26667000000000002</v>
      </c>
      <c r="AP5">
        <v>0.4</v>
      </c>
      <c r="AQ5">
        <v>-6.6667000000000004E-2</v>
      </c>
    </row>
    <row r="6" spans="1:69" x14ac:dyDescent="0.2">
      <c r="A6">
        <v>5</v>
      </c>
      <c r="C6">
        <v>-0.2</v>
      </c>
      <c r="D6">
        <v>-0.26667000000000002</v>
      </c>
      <c r="E6">
        <v>0.2</v>
      </c>
      <c r="F6">
        <v>6.6667000000000004E-2</v>
      </c>
      <c r="G6">
        <v>0.13333</v>
      </c>
      <c r="H6">
        <v>0.2</v>
      </c>
      <c r="I6">
        <v>0.2</v>
      </c>
      <c r="J6">
        <v>0.13333</v>
      </c>
      <c r="K6">
        <v>0</v>
      </c>
      <c r="L6">
        <v>6.6667000000000004E-2</v>
      </c>
      <c r="M6">
        <v>0.26667000000000002</v>
      </c>
      <c r="N6">
        <v>-0.26667000000000002</v>
      </c>
      <c r="O6">
        <v>-0.14285999999999999</v>
      </c>
      <c r="P6">
        <v>0.13333</v>
      </c>
      <c r="Q6">
        <v>0.4</v>
      </c>
      <c r="R6">
        <v>-6.6667000000000004E-2</v>
      </c>
      <c r="AJ6">
        <v>-0.2</v>
      </c>
      <c r="AK6">
        <v>-0.26667000000000002</v>
      </c>
      <c r="AL6">
        <v>0.2</v>
      </c>
      <c r="AM6">
        <v>6.6667000000000004E-2</v>
      </c>
      <c r="AN6">
        <v>0.13333</v>
      </c>
      <c r="AO6">
        <v>0.2</v>
      </c>
      <c r="AP6">
        <v>0.2</v>
      </c>
      <c r="AQ6">
        <v>0.13333</v>
      </c>
    </row>
    <row r="7" spans="1:69" x14ac:dyDescent="0.2">
      <c r="A7">
        <v>6</v>
      </c>
      <c r="C7">
        <v>-0.2</v>
      </c>
      <c r="D7">
        <v>-0.26667000000000002</v>
      </c>
      <c r="E7">
        <v>0.2</v>
      </c>
      <c r="F7">
        <v>0.13333</v>
      </c>
      <c r="G7">
        <v>0.2</v>
      </c>
      <c r="H7">
        <v>0.33333000000000002</v>
      </c>
      <c r="I7">
        <v>0.2</v>
      </c>
      <c r="J7">
        <v>0.13333</v>
      </c>
      <c r="K7">
        <v>6.6667000000000004E-2</v>
      </c>
      <c r="L7">
        <v>6.6667000000000004E-2</v>
      </c>
      <c r="M7">
        <v>0.13333</v>
      </c>
      <c r="N7">
        <v>-0.26667000000000002</v>
      </c>
      <c r="O7">
        <v>-0.14285999999999999</v>
      </c>
      <c r="P7">
        <v>0</v>
      </c>
      <c r="Q7">
        <v>0.26667000000000002</v>
      </c>
      <c r="R7">
        <v>0</v>
      </c>
      <c r="AJ7">
        <v>-0.2</v>
      </c>
      <c r="AK7">
        <v>-0.26667000000000002</v>
      </c>
      <c r="AL7">
        <v>0.2</v>
      </c>
      <c r="AM7">
        <v>0.13333</v>
      </c>
      <c r="AN7">
        <v>0.2</v>
      </c>
      <c r="AO7">
        <v>0.33333000000000002</v>
      </c>
      <c r="AP7">
        <v>0.2</v>
      </c>
      <c r="AQ7">
        <v>0.13333</v>
      </c>
    </row>
    <row r="8" spans="1:69" x14ac:dyDescent="0.2">
      <c r="A8">
        <v>7</v>
      </c>
      <c r="C8">
        <v>-0.2</v>
      </c>
      <c r="D8">
        <v>-0.2</v>
      </c>
      <c r="E8">
        <v>0.2</v>
      </c>
      <c r="F8">
        <v>0.2</v>
      </c>
      <c r="G8">
        <v>0.33333000000000002</v>
      </c>
      <c r="H8">
        <v>0.4</v>
      </c>
      <c r="I8">
        <v>0.26667000000000002</v>
      </c>
      <c r="J8">
        <v>6.6667000000000004E-2</v>
      </c>
      <c r="K8">
        <v>-6.6667000000000004E-2</v>
      </c>
      <c r="L8">
        <v>0</v>
      </c>
      <c r="M8">
        <v>6.6667000000000004E-2</v>
      </c>
      <c r="N8">
        <v>-0.33333000000000002</v>
      </c>
      <c r="O8">
        <v>-0.28571000000000002</v>
      </c>
      <c r="P8">
        <v>-0.13333</v>
      </c>
      <c r="Q8">
        <v>0</v>
      </c>
      <c r="R8">
        <v>0</v>
      </c>
      <c r="AJ8">
        <v>-0.2</v>
      </c>
      <c r="AK8">
        <v>-0.2</v>
      </c>
      <c r="AL8">
        <v>0.2</v>
      </c>
      <c r="AM8">
        <v>0.2</v>
      </c>
      <c r="AN8">
        <v>0.33333000000000002</v>
      </c>
      <c r="AO8">
        <v>0.4</v>
      </c>
      <c r="AP8">
        <v>0.26667000000000002</v>
      </c>
      <c r="AQ8">
        <v>6.6667000000000004E-2</v>
      </c>
    </row>
    <row r="9" spans="1:69" x14ac:dyDescent="0.2">
      <c r="A9">
        <v>8</v>
      </c>
      <c r="C9">
        <v>-0.13333</v>
      </c>
      <c r="D9">
        <v>-0.26667000000000002</v>
      </c>
      <c r="E9">
        <v>0.2</v>
      </c>
      <c r="F9">
        <v>0.26667000000000002</v>
      </c>
      <c r="G9">
        <v>6.6667000000000004E-2</v>
      </c>
      <c r="H9">
        <v>0.26667000000000002</v>
      </c>
      <c r="I9">
        <v>0.26667000000000002</v>
      </c>
      <c r="J9">
        <v>0.26667000000000002</v>
      </c>
      <c r="K9">
        <v>-6.6667000000000004E-2</v>
      </c>
      <c r="L9">
        <v>-6.6667000000000004E-2</v>
      </c>
      <c r="M9">
        <v>-6.6667000000000004E-2</v>
      </c>
      <c r="N9">
        <v>-0.4</v>
      </c>
      <c r="O9">
        <v>-0.21429000000000001</v>
      </c>
      <c r="P9">
        <v>0</v>
      </c>
      <c r="Q9">
        <v>0</v>
      </c>
      <c r="R9">
        <v>-0.13333</v>
      </c>
      <c r="AJ9">
        <v>-0.13333</v>
      </c>
      <c r="AK9">
        <v>-0.26667000000000002</v>
      </c>
      <c r="AL9">
        <v>0.2</v>
      </c>
      <c r="AM9">
        <v>0.26667000000000002</v>
      </c>
      <c r="AN9">
        <v>6.6667000000000004E-2</v>
      </c>
      <c r="AO9">
        <v>0.26667000000000002</v>
      </c>
      <c r="AP9">
        <v>0.26667000000000002</v>
      </c>
      <c r="AQ9">
        <v>0.26667000000000002</v>
      </c>
    </row>
    <row r="10" spans="1:69" x14ac:dyDescent="0.2">
      <c r="A10">
        <v>9</v>
      </c>
      <c r="C10">
        <v>-0.13333</v>
      </c>
      <c r="D10">
        <v>-0.2</v>
      </c>
      <c r="E10">
        <v>0.2</v>
      </c>
      <c r="F10">
        <v>0.13333</v>
      </c>
      <c r="G10">
        <v>0.13333</v>
      </c>
      <c r="H10">
        <v>0.2</v>
      </c>
      <c r="I10">
        <v>0.4</v>
      </c>
      <c r="J10">
        <v>0.2</v>
      </c>
      <c r="K10">
        <v>0</v>
      </c>
      <c r="L10">
        <v>-0.33333000000000002</v>
      </c>
      <c r="M10">
        <v>-0.2</v>
      </c>
      <c r="N10">
        <v>-0.33333000000000002</v>
      </c>
      <c r="O10">
        <v>-0.21429000000000001</v>
      </c>
      <c r="P10">
        <v>-0.13333</v>
      </c>
      <c r="Q10">
        <v>0.2</v>
      </c>
      <c r="R10">
        <v>-0.26667000000000002</v>
      </c>
      <c r="AJ10">
        <v>-0.13333</v>
      </c>
      <c r="AK10">
        <v>-0.2</v>
      </c>
      <c r="AL10">
        <v>0.2</v>
      </c>
      <c r="AM10">
        <v>0.13333</v>
      </c>
      <c r="AN10">
        <v>0.13333</v>
      </c>
      <c r="AO10">
        <v>0.2</v>
      </c>
      <c r="AP10">
        <v>0.4</v>
      </c>
      <c r="AQ10">
        <v>0.2</v>
      </c>
    </row>
    <row r="11" spans="1:69" x14ac:dyDescent="0.2">
      <c r="A11">
        <v>10</v>
      </c>
      <c r="C11">
        <v>-0.13333</v>
      </c>
      <c r="D11">
        <v>-0.26667000000000002</v>
      </c>
      <c r="E11">
        <v>0.2</v>
      </c>
      <c r="F11">
        <v>0.26667000000000002</v>
      </c>
      <c r="G11">
        <v>0.13333</v>
      </c>
      <c r="H11">
        <v>0.2</v>
      </c>
      <c r="I11">
        <v>0.2</v>
      </c>
      <c r="J11">
        <v>0.13333</v>
      </c>
      <c r="K11">
        <v>0</v>
      </c>
      <c r="L11">
        <v>-0.26667000000000002</v>
      </c>
      <c r="M11">
        <v>-0.26667000000000002</v>
      </c>
      <c r="N11">
        <v>-0.26667000000000002</v>
      </c>
      <c r="O11">
        <v>-0.14285999999999999</v>
      </c>
      <c r="P11">
        <v>-0.13333</v>
      </c>
      <c r="Q11">
        <v>0.2</v>
      </c>
      <c r="R11">
        <v>-0.26667000000000002</v>
      </c>
      <c r="AJ11">
        <v>-0.13333</v>
      </c>
      <c r="AK11">
        <v>-0.26667000000000002</v>
      </c>
      <c r="AL11">
        <v>0.2</v>
      </c>
      <c r="AM11">
        <v>0.26667000000000002</v>
      </c>
      <c r="AN11">
        <v>0.13333</v>
      </c>
      <c r="AO11">
        <v>0.2</v>
      </c>
      <c r="AP11">
        <v>0.2</v>
      </c>
      <c r="AQ11">
        <v>0.13333</v>
      </c>
    </row>
    <row r="12" spans="1:69" x14ac:dyDescent="0.2">
      <c r="A12">
        <v>11</v>
      </c>
      <c r="C12">
        <v>-0.2</v>
      </c>
      <c r="D12">
        <v>-0.2</v>
      </c>
      <c r="E12">
        <v>0.13333</v>
      </c>
      <c r="F12">
        <v>0.33333000000000002</v>
      </c>
      <c r="G12">
        <v>0.2</v>
      </c>
      <c r="H12">
        <v>0.4</v>
      </c>
      <c r="I12">
        <v>0.26667000000000002</v>
      </c>
      <c r="J12">
        <v>0</v>
      </c>
      <c r="K12">
        <v>6.6667000000000004E-2</v>
      </c>
      <c r="L12">
        <v>-0.2</v>
      </c>
      <c r="M12">
        <v>-0.2</v>
      </c>
      <c r="N12">
        <v>-0.2</v>
      </c>
      <c r="O12">
        <v>-0.14285999999999999</v>
      </c>
      <c r="P12">
        <v>-0.26667000000000002</v>
      </c>
      <c r="Q12">
        <v>0.33333000000000002</v>
      </c>
      <c r="R12">
        <v>-0.13333</v>
      </c>
      <c r="AJ12">
        <v>-0.2</v>
      </c>
      <c r="AK12">
        <v>-0.2</v>
      </c>
      <c r="AL12">
        <v>0.13333</v>
      </c>
      <c r="AM12">
        <v>0.33333000000000002</v>
      </c>
      <c r="AN12">
        <v>0.2</v>
      </c>
      <c r="AO12">
        <v>0.4</v>
      </c>
      <c r="AP12">
        <v>0.26667000000000002</v>
      </c>
      <c r="AQ12">
        <v>0</v>
      </c>
    </row>
    <row r="13" spans="1:69" x14ac:dyDescent="0.2">
      <c r="A13">
        <v>12</v>
      </c>
      <c r="C13">
        <v>-6.6667000000000004E-2</v>
      </c>
      <c r="D13">
        <v>-0.13333</v>
      </c>
      <c r="E13">
        <v>0.13333</v>
      </c>
      <c r="F13">
        <v>0.4</v>
      </c>
      <c r="G13">
        <v>0</v>
      </c>
      <c r="H13">
        <v>0.26667000000000002</v>
      </c>
      <c r="I13">
        <v>0.2</v>
      </c>
      <c r="J13">
        <v>0.13333</v>
      </c>
      <c r="K13">
        <v>0.13333</v>
      </c>
      <c r="L13">
        <v>-0.13333</v>
      </c>
      <c r="M13">
        <v>-6.6667000000000004E-2</v>
      </c>
      <c r="N13">
        <v>6.6667000000000004E-2</v>
      </c>
      <c r="O13">
        <v>-0.21429000000000001</v>
      </c>
      <c r="P13">
        <v>-0.2</v>
      </c>
      <c r="Q13">
        <v>6.6667000000000004E-2</v>
      </c>
      <c r="R13">
        <v>-6.6667000000000004E-2</v>
      </c>
      <c r="AJ13">
        <v>-6.6667000000000004E-2</v>
      </c>
      <c r="AK13">
        <v>-0.13333</v>
      </c>
      <c r="AL13">
        <v>0.13333</v>
      </c>
      <c r="AM13">
        <v>0.4</v>
      </c>
      <c r="AN13">
        <v>0</v>
      </c>
      <c r="AO13">
        <v>0.26667000000000002</v>
      </c>
      <c r="AP13">
        <v>0.2</v>
      </c>
      <c r="AQ13">
        <v>0.13333</v>
      </c>
    </row>
    <row r="14" spans="1:69" x14ac:dyDescent="0.2">
      <c r="A14">
        <v>13</v>
      </c>
      <c r="C14">
        <v>0</v>
      </c>
      <c r="D14">
        <v>0</v>
      </c>
      <c r="E14">
        <v>0.2</v>
      </c>
      <c r="F14">
        <v>0.33333000000000002</v>
      </c>
      <c r="G14">
        <v>0.13333</v>
      </c>
      <c r="H14">
        <v>0.2</v>
      </c>
      <c r="I14">
        <v>6.6667000000000004E-2</v>
      </c>
      <c r="J14">
        <v>0.2</v>
      </c>
      <c r="K14">
        <v>6.6667000000000004E-2</v>
      </c>
      <c r="L14">
        <v>0</v>
      </c>
      <c r="M14">
        <v>0</v>
      </c>
      <c r="N14">
        <v>-0.13333</v>
      </c>
      <c r="O14">
        <v>0</v>
      </c>
      <c r="P14">
        <v>-0.26667000000000002</v>
      </c>
      <c r="Q14">
        <v>6.6667000000000004E-2</v>
      </c>
      <c r="R14">
        <v>-0.13333</v>
      </c>
      <c r="AJ14">
        <v>0</v>
      </c>
      <c r="AK14">
        <v>0</v>
      </c>
      <c r="AL14">
        <v>0.2</v>
      </c>
      <c r="AM14">
        <v>0.33333000000000002</v>
      </c>
      <c r="AN14">
        <v>0.13333</v>
      </c>
      <c r="AO14">
        <v>0.2</v>
      </c>
      <c r="AP14">
        <v>6.6667000000000004E-2</v>
      </c>
      <c r="AQ14">
        <v>0.2</v>
      </c>
    </row>
    <row r="15" spans="1:69" x14ac:dyDescent="0.2">
      <c r="A15">
        <v>14</v>
      </c>
      <c r="C15">
        <v>6.6667000000000004E-2</v>
      </c>
      <c r="D15">
        <v>0</v>
      </c>
      <c r="E15">
        <v>0.2</v>
      </c>
      <c r="F15">
        <v>0.4</v>
      </c>
      <c r="G15">
        <v>0.2</v>
      </c>
      <c r="H15">
        <v>0.13333</v>
      </c>
      <c r="I15">
        <v>-6.6667000000000004E-2</v>
      </c>
      <c r="J15">
        <v>0.26667000000000002</v>
      </c>
      <c r="K15">
        <v>0</v>
      </c>
      <c r="L15">
        <v>6.6667000000000004E-2</v>
      </c>
      <c r="M15">
        <v>-0.26667000000000002</v>
      </c>
      <c r="N15">
        <v>-0.26667000000000002</v>
      </c>
      <c r="O15">
        <v>-7.1429000000000006E-2</v>
      </c>
      <c r="P15">
        <v>-0.4</v>
      </c>
      <c r="Q15">
        <v>0.13333</v>
      </c>
      <c r="R15">
        <v>-6.6667000000000004E-2</v>
      </c>
      <c r="AJ15">
        <v>6.6667000000000004E-2</v>
      </c>
      <c r="AK15">
        <v>0</v>
      </c>
      <c r="AL15">
        <v>0.2</v>
      </c>
      <c r="AM15">
        <v>0.4</v>
      </c>
      <c r="AN15">
        <v>0.2</v>
      </c>
      <c r="AO15">
        <v>0.13333</v>
      </c>
      <c r="AP15">
        <v>-6.6667000000000004E-2</v>
      </c>
      <c r="AQ15">
        <v>0.26667000000000002</v>
      </c>
    </row>
    <row r="16" spans="1:69" x14ac:dyDescent="0.2">
      <c r="A16">
        <v>15</v>
      </c>
      <c r="C16">
        <v>-6.6667000000000004E-2</v>
      </c>
      <c r="D16">
        <v>-6.6667000000000004E-2</v>
      </c>
      <c r="E16">
        <v>0.4</v>
      </c>
      <c r="F16">
        <v>0.33333000000000002</v>
      </c>
      <c r="G16">
        <v>0.2</v>
      </c>
      <c r="H16">
        <v>6.6667000000000004E-2</v>
      </c>
      <c r="I16">
        <v>-0.2</v>
      </c>
      <c r="J16">
        <v>0.26667000000000002</v>
      </c>
      <c r="K16">
        <v>6.6667000000000004E-2</v>
      </c>
      <c r="L16">
        <v>6.6667000000000004E-2</v>
      </c>
      <c r="M16">
        <v>-0.33333000000000002</v>
      </c>
      <c r="N16">
        <v>-0.26667000000000002</v>
      </c>
      <c r="O16">
        <v>-0.21429000000000001</v>
      </c>
      <c r="P16">
        <v>-0.26667000000000002</v>
      </c>
      <c r="Q16">
        <v>0.13333</v>
      </c>
      <c r="R16">
        <v>6.6667000000000004E-2</v>
      </c>
      <c r="AJ16">
        <v>-6.6667000000000004E-2</v>
      </c>
      <c r="AK16">
        <v>-6.6667000000000004E-2</v>
      </c>
      <c r="AL16">
        <v>0.4</v>
      </c>
      <c r="AM16">
        <v>0.33333000000000002</v>
      </c>
      <c r="AN16">
        <v>0.2</v>
      </c>
      <c r="AO16">
        <v>6.6667000000000004E-2</v>
      </c>
      <c r="AP16">
        <v>-0.2</v>
      </c>
      <c r="AQ16">
        <v>0.26667000000000002</v>
      </c>
    </row>
    <row r="17" spans="1:43" x14ac:dyDescent="0.2">
      <c r="A17">
        <v>16</v>
      </c>
      <c r="C17">
        <v>-6.6667000000000004E-2</v>
      </c>
      <c r="D17">
        <v>-6.6667000000000004E-2</v>
      </c>
      <c r="E17">
        <v>0.33333000000000002</v>
      </c>
      <c r="F17">
        <v>0.33333000000000002</v>
      </c>
      <c r="G17">
        <v>6.6667000000000004E-2</v>
      </c>
      <c r="H17">
        <v>0.13333</v>
      </c>
      <c r="I17">
        <v>0</v>
      </c>
      <c r="J17">
        <v>0.2</v>
      </c>
      <c r="K17">
        <v>0</v>
      </c>
      <c r="L17">
        <v>0</v>
      </c>
      <c r="M17">
        <v>-0.4</v>
      </c>
      <c r="N17">
        <v>-0.2</v>
      </c>
      <c r="O17">
        <v>-0.21429000000000001</v>
      </c>
      <c r="P17">
        <v>0</v>
      </c>
      <c r="Q17">
        <v>0.2</v>
      </c>
      <c r="R17">
        <v>0</v>
      </c>
      <c r="AJ17">
        <v>-6.6667000000000004E-2</v>
      </c>
      <c r="AK17">
        <v>-6.6667000000000004E-2</v>
      </c>
      <c r="AL17">
        <v>0.33333000000000002</v>
      </c>
      <c r="AM17">
        <v>0.33333000000000002</v>
      </c>
      <c r="AN17">
        <v>6.6667000000000004E-2</v>
      </c>
      <c r="AO17">
        <v>0.13333</v>
      </c>
      <c r="AP17">
        <v>0</v>
      </c>
      <c r="AQ17">
        <v>0.2</v>
      </c>
    </row>
    <row r="18" spans="1:43" x14ac:dyDescent="0.2">
      <c r="A18">
        <v>17</v>
      </c>
      <c r="C18">
        <v>-0.13333</v>
      </c>
      <c r="D18">
        <v>0.2</v>
      </c>
      <c r="E18">
        <v>0.26667000000000002</v>
      </c>
      <c r="F18">
        <v>0.4</v>
      </c>
      <c r="G18">
        <v>6.6667000000000004E-2</v>
      </c>
      <c r="H18">
        <v>0</v>
      </c>
      <c r="I18">
        <v>0</v>
      </c>
      <c r="J18">
        <v>0</v>
      </c>
      <c r="K18">
        <v>-6.6667000000000004E-2</v>
      </c>
      <c r="L18">
        <v>0</v>
      </c>
      <c r="M18">
        <v>-0.13333</v>
      </c>
      <c r="N18">
        <v>0</v>
      </c>
      <c r="O18">
        <v>-0.21429000000000001</v>
      </c>
      <c r="P18">
        <v>0.13333</v>
      </c>
      <c r="Q18">
        <v>0.2</v>
      </c>
      <c r="R18">
        <v>-0.13333</v>
      </c>
      <c r="AJ18">
        <v>-0.13333</v>
      </c>
      <c r="AK18">
        <v>0.2</v>
      </c>
      <c r="AL18">
        <v>0.26667000000000002</v>
      </c>
      <c r="AM18">
        <v>0.4</v>
      </c>
      <c r="AN18">
        <v>6.6667000000000004E-2</v>
      </c>
      <c r="AO18">
        <v>0</v>
      </c>
      <c r="AP18">
        <v>0</v>
      </c>
      <c r="AQ18">
        <v>0</v>
      </c>
    </row>
    <row r="19" spans="1:43" x14ac:dyDescent="0.2">
      <c r="A19">
        <v>18</v>
      </c>
      <c r="C19">
        <v>-0.2</v>
      </c>
      <c r="D19">
        <v>0.2</v>
      </c>
      <c r="E19">
        <v>0.13333</v>
      </c>
      <c r="F19">
        <v>0.46666999999999997</v>
      </c>
      <c r="G19">
        <v>0.13333</v>
      </c>
      <c r="H19">
        <v>-0.13333</v>
      </c>
      <c r="I19">
        <v>0</v>
      </c>
      <c r="J19">
        <v>6.6667000000000004E-2</v>
      </c>
      <c r="K19">
        <v>6.6667000000000004E-2</v>
      </c>
      <c r="L19">
        <v>0.2</v>
      </c>
      <c r="M19">
        <v>-6.6667000000000004E-2</v>
      </c>
      <c r="N19">
        <v>0</v>
      </c>
      <c r="O19">
        <v>-0.35714000000000001</v>
      </c>
      <c r="P19">
        <v>0.13333</v>
      </c>
      <c r="Q19">
        <v>0</v>
      </c>
      <c r="R19">
        <v>0.13333</v>
      </c>
      <c r="AJ19">
        <v>-0.2</v>
      </c>
      <c r="AK19">
        <v>0.2</v>
      </c>
      <c r="AL19">
        <v>0.13333</v>
      </c>
      <c r="AM19">
        <v>0.46666999999999997</v>
      </c>
      <c r="AN19">
        <v>0.13333</v>
      </c>
      <c r="AO19">
        <v>-0.13333</v>
      </c>
      <c r="AP19">
        <v>0</v>
      </c>
      <c r="AQ19">
        <v>6.6667000000000004E-2</v>
      </c>
    </row>
    <row r="20" spans="1:43" x14ac:dyDescent="0.2">
      <c r="A20">
        <v>19</v>
      </c>
      <c r="C20">
        <v>-0.13333</v>
      </c>
      <c r="D20">
        <v>0.26667000000000002</v>
      </c>
      <c r="E20">
        <v>6.6667000000000004E-2</v>
      </c>
      <c r="F20">
        <v>0.4</v>
      </c>
      <c r="G20">
        <v>-6.6667000000000004E-2</v>
      </c>
      <c r="H20">
        <v>-0.13333</v>
      </c>
      <c r="I20">
        <v>0</v>
      </c>
      <c r="J20">
        <v>-6.6667000000000004E-2</v>
      </c>
      <c r="K20">
        <v>0.2</v>
      </c>
      <c r="L20">
        <v>0.2</v>
      </c>
      <c r="M20">
        <v>-0.13333</v>
      </c>
      <c r="N20">
        <v>-6.6667000000000004E-2</v>
      </c>
      <c r="O20">
        <v>-0.35714000000000001</v>
      </c>
      <c r="P20">
        <v>0.13333</v>
      </c>
      <c r="Q20">
        <v>6.6667000000000004E-2</v>
      </c>
      <c r="R20">
        <v>6.6667000000000004E-2</v>
      </c>
      <c r="AJ20">
        <v>-0.13333</v>
      </c>
      <c r="AK20">
        <v>0.26667000000000002</v>
      </c>
      <c r="AL20">
        <v>6.6667000000000004E-2</v>
      </c>
      <c r="AM20">
        <v>0.4</v>
      </c>
      <c r="AN20">
        <v>-6.6667000000000004E-2</v>
      </c>
      <c r="AO20">
        <v>-0.13333</v>
      </c>
      <c r="AP20">
        <v>0</v>
      </c>
      <c r="AQ20">
        <v>-6.6667000000000004E-2</v>
      </c>
    </row>
    <row r="21" spans="1:43" x14ac:dyDescent="0.2">
      <c r="A21">
        <v>20</v>
      </c>
      <c r="C21">
        <v>-0.13333</v>
      </c>
      <c r="D21">
        <v>0.26667000000000002</v>
      </c>
      <c r="E21">
        <v>0</v>
      </c>
      <c r="F21">
        <v>0.53332999999999997</v>
      </c>
      <c r="G21">
        <v>0</v>
      </c>
      <c r="H21">
        <v>-6.6667000000000004E-2</v>
      </c>
      <c r="I21">
        <v>0</v>
      </c>
      <c r="J21">
        <v>-6.6667000000000004E-2</v>
      </c>
      <c r="K21">
        <v>0.13333</v>
      </c>
      <c r="L21">
        <v>6.6667000000000004E-2</v>
      </c>
      <c r="M21">
        <v>-0.26667000000000002</v>
      </c>
      <c r="N21">
        <v>-0.13333</v>
      </c>
      <c r="O21">
        <v>-7.1429000000000006E-2</v>
      </c>
      <c r="P21">
        <v>6.6667000000000004E-2</v>
      </c>
      <c r="Q21">
        <v>6.6667000000000004E-2</v>
      </c>
      <c r="R21">
        <v>0.33333000000000002</v>
      </c>
      <c r="AJ21">
        <v>-0.13333</v>
      </c>
      <c r="AK21">
        <v>0.26667000000000002</v>
      </c>
      <c r="AL21">
        <v>0</v>
      </c>
      <c r="AM21">
        <v>0.53332999999999997</v>
      </c>
      <c r="AN21">
        <v>0</v>
      </c>
      <c r="AO21">
        <v>-6.6667000000000004E-2</v>
      </c>
      <c r="AP21">
        <v>0</v>
      </c>
      <c r="AQ21">
        <v>-6.6667000000000004E-2</v>
      </c>
    </row>
    <row r="22" spans="1:43" x14ac:dyDescent="0.2">
      <c r="A22">
        <v>21</v>
      </c>
      <c r="C22">
        <v>-0.13333</v>
      </c>
      <c r="D22">
        <v>0.4</v>
      </c>
      <c r="E22">
        <v>6.6667000000000004E-2</v>
      </c>
      <c r="F22">
        <v>0.53332999999999997</v>
      </c>
      <c r="G22">
        <v>6.6667000000000004E-2</v>
      </c>
      <c r="H22">
        <v>0</v>
      </c>
      <c r="I22">
        <v>0.13333</v>
      </c>
      <c r="J22">
        <v>0</v>
      </c>
      <c r="K22">
        <v>6.6667000000000004E-2</v>
      </c>
      <c r="L22">
        <v>6.6667000000000004E-2</v>
      </c>
      <c r="M22">
        <v>-0.13333</v>
      </c>
      <c r="N22">
        <v>-0.13333</v>
      </c>
      <c r="O22">
        <v>0</v>
      </c>
      <c r="P22">
        <v>0.26667000000000002</v>
      </c>
      <c r="Q22">
        <v>0.13333</v>
      </c>
      <c r="R22">
        <v>0.13333</v>
      </c>
      <c r="AJ22">
        <v>-0.13333</v>
      </c>
      <c r="AK22">
        <v>0.4</v>
      </c>
      <c r="AL22">
        <v>6.6667000000000004E-2</v>
      </c>
      <c r="AM22">
        <v>0.53332999999999997</v>
      </c>
      <c r="AN22">
        <v>6.6667000000000004E-2</v>
      </c>
      <c r="AO22">
        <v>0</v>
      </c>
      <c r="AP22">
        <v>0.13333</v>
      </c>
      <c r="AQ22">
        <v>0</v>
      </c>
    </row>
    <row r="23" spans="1:43" x14ac:dyDescent="0.2">
      <c r="A23">
        <v>22</v>
      </c>
      <c r="C23">
        <v>-0.13333</v>
      </c>
      <c r="D23">
        <v>0.4</v>
      </c>
      <c r="E23">
        <v>0</v>
      </c>
      <c r="F23">
        <v>0.4</v>
      </c>
      <c r="G23">
        <v>0.13333</v>
      </c>
      <c r="H23">
        <v>0</v>
      </c>
      <c r="I23">
        <v>0</v>
      </c>
      <c r="J23">
        <v>0</v>
      </c>
      <c r="K23">
        <v>-6.6667000000000004E-2</v>
      </c>
      <c r="L23">
        <v>0</v>
      </c>
      <c r="M23">
        <v>-0.13333</v>
      </c>
      <c r="N23">
        <v>-0.13333</v>
      </c>
      <c r="O23">
        <v>0</v>
      </c>
      <c r="P23">
        <v>0.33333000000000002</v>
      </c>
      <c r="Q23">
        <v>6.6667000000000004E-2</v>
      </c>
      <c r="R23">
        <v>0.2</v>
      </c>
      <c r="AJ23">
        <v>-0.13333</v>
      </c>
      <c r="AK23">
        <v>0.4</v>
      </c>
      <c r="AL23">
        <v>0</v>
      </c>
      <c r="AM23">
        <v>0.4</v>
      </c>
      <c r="AN23">
        <v>0.13333</v>
      </c>
      <c r="AO23">
        <v>0</v>
      </c>
      <c r="AP23">
        <v>0</v>
      </c>
      <c r="AQ23">
        <v>0</v>
      </c>
    </row>
    <row r="24" spans="1:43" x14ac:dyDescent="0.2">
      <c r="A24">
        <v>23</v>
      </c>
      <c r="C24">
        <v>-0.33333000000000002</v>
      </c>
      <c r="D24">
        <v>0.46666999999999997</v>
      </c>
      <c r="E24">
        <v>6.6667000000000004E-2</v>
      </c>
      <c r="F24">
        <v>0.46666999999999997</v>
      </c>
      <c r="G24">
        <v>0</v>
      </c>
      <c r="H24">
        <v>0.26667000000000002</v>
      </c>
      <c r="I24">
        <v>-6.6667000000000004E-2</v>
      </c>
      <c r="J24">
        <v>6.6667000000000004E-2</v>
      </c>
      <c r="K24">
        <v>-6.6667000000000004E-2</v>
      </c>
      <c r="L24">
        <v>6.6667000000000004E-2</v>
      </c>
      <c r="M24">
        <v>-0.13333</v>
      </c>
      <c r="N24">
        <v>-0.2</v>
      </c>
      <c r="O24">
        <v>-7.1429000000000006E-2</v>
      </c>
      <c r="P24">
        <v>0.2</v>
      </c>
      <c r="Q24">
        <v>0</v>
      </c>
      <c r="R24">
        <v>0</v>
      </c>
      <c r="AJ24">
        <v>-0.33333000000000002</v>
      </c>
      <c r="AK24">
        <v>0.46666999999999997</v>
      </c>
      <c r="AL24">
        <v>6.6667000000000004E-2</v>
      </c>
      <c r="AM24">
        <v>0.46666999999999997</v>
      </c>
      <c r="AN24">
        <v>0</v>
      </c>
      <c r="AO24">
        <v>0.26667000000000002</v>
      </c>
      <c r="AP24">
        <v>-6.6667000000000004E-2</v>
      </c>
      <c r="AQ24">
        <v>6.6667000000000004E-2</v>
      </c>
    </row>
    <row r="25" spans="1:43" x14ac:dyDescent="0.2">
      <c r="A25">
        <v>24</v>
      </c>
      <c r="C25">
        <v>-0.2</v>
      </c>
      <c r="D25">
        <v>0.33333000000000002</v>
      </c>
      <c r="E25">
        <v>0</v>
      </c>
      <c r="F25">
        <v>0.53332999999999997</v>
      </c>
      <c r="G25">
        <v>-6.6667000000000004E-2</v>
      </c>
      <c r="H25">
        <v>0.33333000000000002</v>
      </c>
      <c r="I25">
        <v>0</v>
      </c>
      <c r="J25">
        <v>0</v>
      </c>
      <c r="K25">
        <v>0</v>
      </c>
      <c r="L25">
        <v>6.6667000000000004E-2</v>
      </c>
      <c r="M25">
        <v>0</v>
      </c>
      <c r="N25">
        <v>-0.26667000000000002</v>
      </c>
      <c r="O25">
        <v>-0.14285999999999999</v>
      </c>
      <c r="P25">
        <v>6.6667000000000004E-2</v>
      </c>
      <c r="Q25">
        <v>0</v>
      </c>
      <c r="R25">
        <v>-0.2</v>
      </c>
      <c r="AJ25">
        <v>-0.2</v>
      </c>
      <c r="AK25">
        <v>0.33333000000000002</v>
      </c>
      <c r="AL25">
        <v>0</v>
      </c>
      <c r="AM25">
        <v>0.53332999999999997</v>
      </c>
      <c r="AN25">
        <v>-6.6667000000000004E-2</v>
      </c>
      <c r="AO25">
        <v>0.33333000000000002</v>
      </c>
      <c r="AP25">
        <v>0</v>
      </c>
      <c r="AQ25">
        <v>0</v>
      </c>
    </row>
    <row r="26" spans="1:43" x14ac:dyDescent="0.2">
      <c r="A26">
        <v>25</v>
      </c>
      <c r="C26">
        <v>-0.2</v>
      </c>
      <c r="D26">
        <v>0.26667000000000002</v>
      </c>
      <c r="E26">
        <v>0.46666999999999997</v>
      </c>
      <c r="F26">
        <v>0.46666999999999997</v>
      </c>
      <c r="G26">
        <v>-0.13333</v>
      </c>
      <c r="H26">
        <v>0.13333</v>
      </c>
      <c r="I26">
        <v>0</v>
      </c>
      <c r="J26">
        <v>0</v>
      </c>
      <c r="K26">
        <v>0</v>
      </c>
      <c r="L26">
        <v>6.6667000000000004E-2</v>
      </c>
      <c r="M26">
        <v>-0.2</v>
      </c>
      <c r="N26">
        <v>-0.2</v>
      </c>
      <c r="O26">
        <v>-0.14285999999999999</v>
      </c>
      <c r="P26">
        <v>6.6667000000000004E-2</v>
      </c>
      <c r="Q26">
        <v>0</v>
      </c>
      <c r="R26">
        <v>-6.6667000000000004E-2</v>
      </c>
      <c r="AJ26">
        <v>-0.2</v>
      </c>
      <c r="AK26">
        <v>0.26667000000000002</v>
      </c>
      <c r="AL26">
        <v>0.46666999999999997</v>
      </c>
      <c r="AM26">
        <v>0.46666999999999997</v>
      </c>
      <c r="AN26">
        <v>-0.13333</v>
      </c>
      <c r="AO26">
        <v>0.13333</v>
      </c>
      <c r="AP26">
        <v>0</v>
      </c>
      <c r="AQ26">
        <v>0</v>
      </c>
    </row>
    <row r="27" spans="1:43" x14ac:dyDescent="0.2">
      <c r="A27">
        <v>26</v>
      </c>
      <c r="C27">
        <v>-0.33333000000000002</v>
      </c>
      <c r="D27">
        <v>0.13333</v>
      </c>
      <c r="E27">
        <v>0.4</v>
      </c>
      <c r="F27">
        <v>0.46666999999999997</v>
      </c>
      <c r="G27">
        <v>-6.6667000000000004E-2</v>
      </c>
      <c r="H27">
        <v>0.26667000000000002</v>
      </c>
      <c r="I27">
        <v>0</v>
      </c>
      <c r="J27">
        <v>0</v>
      </c>
      <c r="K27">
        <v>0</v>
      </c>
      <c r="L27">
        <v>0.13333</v>
      </c>
      <c r="M27">
        <v>-6.6667000000000004E-2</v>
      </c>
      <c r="N27">
        <v>-0.26667000000000002</v>
      </c>
      <c r="O27">
        <v>-0.21429000000000001</v>
      </c>
      <c r="P27">
        <v>0</v>
      </c>
      <c r="Q27">
        <v>0</v>
      </c>
      <c r="R27">
        <v>-0.2</v>
      </c>
      <c r="AJ27">
        <v>-0.33333000000000002</v>
      </c>
      <c r="AK27">
        <v>0.13333</v>
      </c>
      <c r="AL27">
        <v>0.4</v>
      </c>
      <c r="AM27">
        <v>0.46666999999999997</v>
      </c>
      <c r="AN27">
        <v>-6.6667000000000004E-2</v>
      </c>
      <c r="AO27">
        <v>0.26667000000000002</v>
      </c>
      <c r="AP27">
        <v>0</v>
      </c>
      <c r="AQ27">
        <v>0</v>
      </c>
    </row>
    <row r="28" spans="1:43" x14ac:dyDescent="0.2">
      <c r="A28">
        <v>27</v>
      </c>
      <c r="C28">
        <v>-0.33333000000000002</v>
      </c>
      <c r="D28">
        <v>0.13333</v>
      </c>
      <c r="E28">
        <v>0.46666999999999997</v>
      </c>
      <c r="F28">
        <v>0.53332999999999997</v>
      </c>
      <c r="G28">
        <v>-6.6667000000000004E-2</v>
      </c>
      <c r="H28">
        <v>0.26667000000000002</v>
      </c>
      <c r="I28">
        <v>0</v>
      </c>
      <c r="J28">
        <v>0.2</v>
      </c>
      <c r="K28">
        <v>6.6667000000000004E-2</v>
      </c>
      <c r="L28">
        <v>0.2</v>
      </c>
      <c r="M28">
        <v>-0.33333000000000002</v>
      </c>
      <c r="N28">
        <v>-0.2</v>
      </c>
      <c r="O28">
        <v>-0.21429000000000001</v>
      </c>
      <c r="P28">
        <v>-6.6667000000000004E-2</v>
      </c>
      <c r="Q28">
        <v>-0.13333</v>
      </c>
      <c r="R28">
        <v>-0.13333</v>
      </c>
      <c r="AJ28">
        <v>-0.33333000000000002</v>
      </c>
      <c r="AK28">
        <v>0.13333</v>
      </c>
      <c r="AL28">
        <v>0.46666999999999997</v>
      </c>
      <c r="AM28">
        <v>0.53332999999999997</v>
      </c>
      <c r="AN28">
        <v>-6.6667000000000004E-2</v>
      </c>
      <c r="AO28">
        <v>0.26667000000000002</v>
      </c>
      <c r="AP28">
        <v>0</v>
      </c>
      <c r="AQ28">
        <v>0.2</v>
      </c>
    </row>
    <row r="29" spans="1:43" x14ac:dyDescent="0.2">
      <c r="A29">
        <v>28</v>
      </c>
      <c r="C29">
        <v>-0.26667000000000002</v>
      </c>
      <c r="D29">
        <v>0.2</v>
      </c>
      <c r="E29">
        <v>0.4</v>
      </c>
      <c r="F29">
        <v>0.46666999999999997</v>
      </c>
      <c r="G29">
        <v>-0.2</v>
      </c>
      <c r="H29">
        <v>0.2</v>
      </c>
      <c r="I29">
        <v>-6.6667000000000004E-2</v>
      </c>
      <c r="J29">
        <v>0.13333</v>
      </c>
      <c r="K29">
        <v>0</v>
      </c>
      <c r="L29">
        <v>0.13333</v>
      </c>
      <c r="M29">
        <v>-0.2</v>
      </c>
      <c r="N29">
        <v>-6.6667000000000004E-2</v>
      </c>
      <c r="O29">
        <v>-0.14285999999999999</v>
      </c>
      <c r="P29">
        <v>0.13333</v>
      </c>
      <c r="Q29">
        <v>-0.2</v>
      </c>
      <c r="R29">
        <v>-0.2</v>
      </c>
      <c r="AJ29">
        <v>-0.26667000000000002</v>
      </c>
      <c r="AK29">
        <v>0.2</v>
      </c>
      <c r="AL29">
        <v>0.4</v>
      </c>
      <c r="AM29">
        <v>0.46666999999999997</v>
      </c>
      <c r="AN29">
        <v>-0.2</v>
      </c>
      <c r="AO29">
        <v>0.2</v>
      </c>
      <c r="AP29">
        <v>-6.6667000000000004E-2</v>
      </c>
      <c r="AQ29">
        <v>0.13333</v>
      </c>
    </row>
    <row r="30" spans="1:43" x14ac:dyDescent="0.2">
      <c r="A30">
        <v>29</v>
      </c>
      <c r="C30">
        <v>-0.26667000000000002</v>
      </c>
      <c r="D30">
        <v>6.6667000000000004E-2</v>
      </c>
      <c r="E30">
        <v>0.6</v>
      </c>
      <c r="F30">
        <v>0.33333000000000002</v>
      </c>
      <c r="G30">
        <v>6.6667000000000004E-2</v>
      </c>
      <c r="H30">
        <v>0.13333</v>
      </c>
      <c r="I30">
        <v>-0.2</v>
      </c>
      <c r="J30">
        <v>-0.13333</v>
      </c>
      <c r="K30">
        <v>-0.13333</v>
      </c>
      <c r="L30">
        <v>0</v>
      </c>
      <c r="M30">
        <v>-0.33333000000000002</v>
      </c>
      <c r="N30">
        <v>-0.2</v>
      </c>
      <c r="O30">
        <v>-7.1429000000000006E-2</v>
      </c>
      <c r="P30">
        <v>0</v>
      </c>
      <c r="Q30">
        <v>-0.13333</v>
      </c>
      <c r="R30">
        <v>-0.26667000000000002</v>
      </c>
      <c r="AJ30">
        <v>-0.26667000000000002</v>
      </c>
      <c r="AK30">
        <v>6.6667000000000004E-2</v>
      </c>
      <c r="AL30">
        <v>0.6</v>
      </c>
      <c r="AM30">
        <v>0.33333000000000002</v>
      </c>
      <c r="AN30">
        <v>6.6667000000000004E-2</v>
      </c>
      <c r="AO30">
        <v>0.13333</v>
      </c>
      <c r="AP30">
        <v>-0.2</v>
      </c>
      <c r="AQ30">
        <v>-0.13333</v>
      </c>
    </row>
    <row r="31" spans="1:43" x14ac:dyDescent="0.2">
      <c r="A31">
        <v>30</v>
      </c>
      <c r="C31">
        <v>-0.2</v>
      </c>
      <c r="D31">
        <v>0</v>
      </c>
      <c r="E31">
        <v>0.46666999999999997</v>
      </c>
      <c r="F31">
        <v>0.4</v>
      </c>
      <c r="G31">
        <v>-6.6667000000000004E-2</v>
      </c>
      <c r="H31">
        <v>0.33333000000000002</v>
      </c>
      <c r="I31">
        <v>-0.2</v>
      </c>
      <c r="J31">
        <v>-0.2</v>
      </c>
      <c r="K31">
        <v>0</v>
      </c>
      <c r="L31">
        <v>-0.13333</v>
      </c>
      <c r="M31">
        <v>-0.2</v>
      </c>
      <c r="N31">
        <v>-0.33333000000000002</v>
      </c>
      <c r="O31">
        <v>-7.1429000000000006E-2</v>
      </c>
      <c r="P31">
        <v>0.26667000000000002</v>
      </c>
      <c r="Q31">
        <v>-0.13333</v>
      </c>
      <c r="R31">
        <v>-0.13333</v>
      </c>
      <c r="AJ31">
        <v>-0.2</v>
      </c>
      <c r="AK31">
        <v>0</v>
      </c>
      <c r="AL31">
        <v>0.46666999999999997</v>
      </c>
      <c r="AM31">
        <v>0.4</v>
      </c>
      <c r="AN31">
        <v>-6.6667000000000004E-2</v>
      </c>
      <c r="AO31">
        <v>0.33333000000000002</v>
      </c>
      <c r="AP31">
        <v>-0.2</v>
      </c>
      <c r="AQ31">
        <v>-0.2</v>
      </c>
    </row>
    <row r="32" spans="1:43" x14ac:dyDescent="0.2">
      <c r="A32">
        <v>31</v>
      </c>
      <c r="C32">
        <v>-0.2</v>
      </c>
      <c r="D32">
        <v>0</v>
      </c>
      <c r="E32">
        <v>0.33333000000000002</v>
      </c>
      <c r="F32">
        <v>0.4</v>
      </c>
      <c r="G32">
        <v>-6.6667000000000004E-2</v>
      </c>
      <c r="H32">
        <v>0.4</v>
      </c>
      <c r="I32">
        <v>-0.13333</v>
      </c>
      <c r="J32">
        <v>-0.2</v>
      </c>
      <c r="K32">
        <v>-6.6667000000000004E-2</v>
      </c>
      <c r="L32">
        <v>-6.6667000000000004E-2</v>
      </c>
      <c r="M32">
        <v>-0.2</v>
      </c>
      <c r="N32">
        <v>-0.26667000000000002</v>
      </c>
      <c r="O32">
        <v>-7.1429000000000006E-2</v>
      </c>
      <c r="P32">
        <v>0.2</v>
      </c>
      <c r="Q32">
        <v>-6.6667000000000004E-2</v>
      </c>
      <c r="R32">
        <v>-6.6667000000000004E-2</v>
      </c>
      <c r="AJ32">
        <v>-0.2</v>
      </c>
      <c r="AK32">
        <v>0</v>
      </c>
      <c r="AL32">
        <v>0.33333000000000002</v>
      </c>
      <c r="AM32">
        <v>0.4</v>
      </c>
      <c r="AN32">
        <v>-6.6667000000000004E-2</v>
      </c>
      <c r="AO32">
        <v>0.4</v>
      </c>
      <c r="AP32">
        <v>-0.13333</v>
      </c>
      <c r="AQ32">
        <v>-0.2</v>
      </c>
    </row>
    <row r="33" spans="1:43" x14ac:dyDescent="0.2">
      <c r="A33">
        <v>32</v>
      </c>
      <c r="C33">
        <v>-0.2</v>
      </c>
      <c r="D33">
        <v>-0.2</v>
      </c>
      <c r="E33">
        <v>0.33333000000000002</v>
      </c>
      <c r="F33">
        <v>0.33333000000000002</v>
      </c>
      <c r="G33">
        <v>-0.13333</v>
      </c>
      <c r="H33">
        <v>0.4</v>
      </c>
      <c r="I33">
        <v>-0.33333000000000002</v>
      </c>
      <c r="J33">
        <v>-0.26667000000000002</v>
      </c>
      <c r="K33">
        <v>0</v>
      </c>
      <c r="L33">
        <v>-0.26667000000000002</v>
      </c>
      <c r="M33">
        <v>-0.2</v>
      </c>
      <c r="N33">
        <v>-0.33333000000000002</v>
      </c>
      <c r="O33">
        <v>-0.14285999999999999</v>
      </c>
      <c r="P33">
        <v>0.4</v>
      </c>
      <c r="Q33">
        <v>-6.6667000000000004E-2</v>
      </c>
      <c r="R33">
        <v>-0.2</v>
      </c>
      <c r="AJ33">
        <v>-0.2</v>
      </c>
      <c r="AK33">
        <v>-0.2</v>
      </c>
      <c r="AL33">
        <v>0.33333000000000002</v>
      </c>
      <c r="AM33">
        <v>0.33333000000000002</v>
      </c>
      <c r="AN33">
        <v>-0.13333</v>
      </c>
      <c r="AO33">
        <v>0.4</v>
      </c>
      <c r="AP33">
        <v>-0.33333000000000002</v>
      </c>
      <c r="AQ33">
        <v>-0.26667000000000002</v>
      </c>
    </row>
    <row r="34" spans="1:43" x14ac:dyDescent="0.2">
      <c r="A34">
        <v>33</v>
      </c>
      <c r="C34">
        <v>-0.2</v>
      </c>
      <c r="D34">
        <v>0</v>
      </c>
      <c r="E34">
        <v>0.26667000000000002</v>
      </c>
      <c r="F34">
        <v>0.33333000000000002</v>
      </c>
      <c r="G34">
        <v>0</v>
      </c>
      <c r="H34">
        <v>0.26667000000000002</v>
      </c>
      <c r="I34">
        <v>-0.26667000000000002</v>
      </c>
      <c r="J34">
        <v>-0.26667000000000002</v>
      </c>
      <c r="K34">
        <v>-6.6667000000000004E-2</v>
      </c>
      <c r="L34">
        <v>-0.33333000000000002</v>
      </c>
      <c r="M34">
        <v>-0.26667000000000002</v>
      </c>
      <c r="N34">
        <v>-0.26667000000000002</v>
      </c>
      <c r="O34">
        <v>-0.14285999999999999</v>
      </c>
      <c r="P34">
        <v>0.33333000000000002</v>
      </c>
      <c r="Q34">
        <v>-0.13333</v>
      </c>
      <c r="R34">
        <v>-0.26667000000000002</v>
      </c>
      <c r="AJ34">
        <v>-0.2</v>
      </c>
      <c r="AK34">
        <v>0</v>
      </c>
      <c r="AL34">
        <v>0.26667000000000002</v>
      </c>
      <c r="AM34">
        <v>0.33333000000000002</v>
      </c>
      <c r="AN34">
        <v>0</v>
      </c>
      <c r="AO34">
        <v>0.26667000000000002</v>
      </c>
      <c r="AP34">
        <v>-0.26667000000000002</v>
      </c>
      <c r="AQ34">
        <v>-0.26667000000000002</v>
      </c>
    </row>
    <row r="35" spans="1:43" x14ac:dyDescent="0.2">
      <c r="A35">
        <v>34</v>
      </c>
      <c r="C35">
        <v>-0.13333</v>
      </c>
      <c r="D35">
        <v>-0.13333</v>
      </c>
      <c r="E35">
        <v>0.26667000000000002</v>
      </c>
      <c r="F35">
        <v>0.33333000000000002</v>
      </c>
      <c r="G35">
        <v>0</v>
      </c>
      <c r="H35">
        <v>0.26667000000000002</v>
      </c>
      <c r="I35">
        <v>-0.2</v>
      </c>
      <c r="J35">
        <v>-0.26667000000000002</v>
      </c>
      <c r="K35">
        <v>-0.26667000000000002</v>
      </c>
      <c r="L35">
        <v>-0.4</v>
      </c>
      <c r="M35">
        <v>-0.2</v>
      </c>
      <c r="N35">
        <v>-0.2</v>
      </c>
      <c r="O35">
        <v>-0.14285999999999999</v>
      </c>
      <c r="P35">
        <v>0.33333000000000002</v>
      </c>
      <c r="Q35">
        <v>-0.33333000000000002</v>
      </c>
      <c r="R35">
        <v>-0.13333</v>
      </c>
      <c r="AJ35">
        <v>-0.13333</v>
      </c>
      <c r="AK35">
        <v>-0.13333</v>
      </c>
      <c r="AL35">
        <v>0.26667000000000002</v>
      </c>
      <c r="AM35">
        <v>0.33333000000000002</v>
      </c>
      <c r="AN35">
        <v>0</v>
      </c>
      <c r="AO35">
        <v>0.26667000000000002</v>
      </c>
      <c r="AP35">
        <v>-0.2</v>
      </c>
      <c r="AQ35">
        <v>-0.26667000000000002</v>
      </c>
    </row>
    <row r="36" spans="1:43" x14ac:dyDescent="0.2">
      <c r="A36">
        <v>35</v>
      </c>
      <c r="C36">
        <v>-0.2</v>
      </c>
      <c r="D36">
        <v>-0.13333</v>
      </c>
      <c r="E36">
        <v>0.4</v>
      </c>
      <c r="F36">
        <v>0.46666999999999997</v>
      </c>
      <c r="G36">
        <v>6.6667000000000004E-2</v>
      </c>
      <c r="H36">
        <v>0.13333</v>
      </c>
      <c r="I36">
        <v>-0.13333</v>
      </c>
      <c r="J36">
        <v>-0.26667000000000002</v>
      </c>
      <c r="K36">
        <v>-0.26667000000000002</v>
      </c>
      <c r="L36">
        <v>-0.46666999999999997</v>
      </c>
      <c r="M36">
        <v>-0.33333000000000002</v>
      </c>
      <c r="N36">
        <v>-0.26667000000000002</v>
      </c>
      <c r="O36">
        <v>-0.14285999999999999</v>
      </c>
      <c r="P36">
        <v>0.13333</v>
      </c>
      <c r="Q36">
        <v>-0.2</v>
      </c>
      <c r="R36">
        <v>-6.6667000000000004E-2</v>
      </c>
      <c r="AJ36">
        <v>-0.2</v>
      </c>
      <c r="AK36">
        <v>-0.13333</v>
      </c>
      <c r="AL36">
        <v>0.4</v>
      </c>
      <c r="AM36">
        <v>0.46666999999999997</v>
      </c>
      <c r="AN36">
        <v>6.6667000000000004E-2</v>
      </c>
      <c r="AO36">
        <v>0.13333</v>
      </c>
      <c r="AP36">
        <v>-0.13333</v>
      </c>
      <c r="AQ36">
        <v>-0.26667000000000002</v>
      </c>
    </row>
    <row r="37" spans="1:43" x14ac:dyDescent="0.2">
      <c r="A37">
        <v>36</v>
      </c>
      <c r="C37">
        <v>-0.2</v>
      </c>
      <c r="D37">
        <v>-6.6667000000000004E-2</v>
      </c>
      <c r="E37">
        <v>0.26667000000000002</v>
      </c>
      <c r="F37">
        <v>0.4</v>
      </c>
      <c r="G37">
        <v>0.13333</v>
      </c>
      <c r="H37">
        <v>0.2</v>
      </c>
      <c r="I37">
        <v>-0.13333</v>
      </c>
      <c r="J37">
        <v>-0.2</v>
      </c>
      <c r="K37">
        <v>-6.6667000000000004E-2</v>
      </c>
      <c r="L37">
        <v>-0.66666999999999998</v>
      </c>
      <c r="M37">
        <v>-0.13333</v>
      </c>
      <c r="N37">
        <v>-0.2</v>
      </c>
      <c r="O37">
        <v>0</v>
      </c>
      <c r="P37">
        <v>6.6667000000000004E-2</v>
      </c>
      <c r="Q37">
        <v>-6.6667000000000004E-2</v>
      </c>
      <c r="R37">
        <v>-6.6667000000000004E-2</v>
      </c>
      <c r="AJ37">
        <v>-0.2</v>
      </c>
      <c r="AK37">
        <v>-6.6667000000000004E-2</v>
      </c>
      <c r="AL37">
        <v>0.26667000000000002</v>
      </c>
      <c r="AM37">
        <v>0.4</v>
      </c>
      <c r="AN37">
        <v>0.13333</v>
      </c>
      <c r="AO37">
        <v>0.2</v>
      </c>
      <c r="AP37">
        <v>-0.13333</v>
      </c>
      <c r="AQ37">
        <v>-0.2</v>
      </c>
    </row>
    <row r="38" spans="1:43" x14ac:dyDescent="0.2">
      <c r="A38">
        <v>37</v>
      </c>
      <c r="C38">
        <v>-0.26667000000000002</v>
      </c>
      <c r="D38">
        <v>6.6667000000000004E-2</v>
      </c>
      <c r="E38">
        <v>0.2</v>
      </c>
      <c r="F38">
        <v>0.4</v>
      </c>
      <c r="G38">
        <v>0.13333</v>
      </c>
      <c r="H38">
        <v>0.2</v>
      </c>
      <c r="I38">
        <v>-0.26667000000000002</v>
      </c>
      <c r="J38">
        <v>-0.26667000000000002</v>
      </c>
      <c r="K38">
        <v>-0.2</v>
      </c>
      <c r="L38">
        <v>-0.53332999999999997</v>
      </c>
      <c r="M38">
        <v>-0.2</v>
      </c>
      <c r="N38">
        <v>-0.13333</v>
      </c>
      <c r="O38">
        <v>0</v>
      </c>
      <c r="P38">
        <v>0.33333000000000002</v>
      </c>
      <c r="Q38">
        <v>-6.6667000000000004E-2</v>
      </c>
      <c r="R38">
        <v>-6.6667000000000004E-2</v>
      </c>
      <c r="AJ38">
        <v>-0.26667000000000002</v>
      </c>
      <c r="AK38">
        <v>6.6667000000000004E-2</v>
      </c>
      <c r="AL38">
        <v>0.2</v>
      </c>
      <c r="AM38">
        <v>0.4</v>
      </c>
      <c r="AN38">
        <v>0.13333</v>
      </c>
      <c r="AO38">
        <v>0.2</v>
      </c>
      <c r="AP38">
        <v>-0.26667000000000002</v>
      </c>
      <c r="AQ38">
        <v>-0.26667000000000002</v>
      </c>
    </row>
    <row r="39" spans="1:43" x14ac:dyDescent="0.2">
      <c r="A39">
        <v>38</v>
      </c>
      <c r="C39">
        <v>-0.26667000000000002</v>
      </c>
      <c r="D39">
        <v>0.13333</v>
      </c>
      <c r="E39">
        <v>0.26667000000000002</v>
      </c>
      <c r="F39">
        <v>0.46666999999999997</v>
      </c>
      <c r="G39">
        <v>0.13333</v>
      </c>
      <c r="H39">
        <v>0.33333000000000002</v>
      </c>
      <c r="I39">
        <v>-0.2</v>
      </c>
      <c r="J39">
        <v>-0.2</v>
      </c>
      <c r="K39">
        <v>-0.2</v>
      </c>
      <c r="L39">
        <v>-0.6</v>
      </c>
      <c r="M39">
        <v>-0.26667000000000002</v>
      </c>
      <c r="N39">
        <v>-0.2</v>
      </c>
      <c r="O39">
        <v>-0.14285999999999999</v>
      </c>
      <c r="P39">
        <v>0.46666999999999997</v>
      </c>
      <c r="Q39">
        <v>-0.2</v>
      </c>
      <c r="R39">
        <v>0</v>
      </c>
      <c r="AJ39">
        <v>-0.26667000000000002</v>
      </c>
      <c r="AK39">
        <v>0.13333</v>
      </c>
      <c r="AL39">
        <v>0.26667000000000002</v>
      </c>
      <c r="AM39">
        <v>0.46666999999999997</v>
      </c>
      <c r="AN39">
        <v>0.13333</v>
      </c>
      <c r="AO39">
        <v>0.33333000000000002</v>
      </c>
      <c r="AP39">
        <v>-0.2</v>
      </c>
      <c r="AQ39">
        <v>-0.2</v>
      </c>
    </row>
    <row r="40" spans="1:43" x14ac:dyDescent="0.2">
      <c r="A40">
        <v>39</v>
      </c>
      <c r="C40">
        <v>-0.33333000000000002</v>
      </c>
      <c r="D40">
        <v>6.6667000000000004E-2</v>
      </c>
      <c r="E40">
        <v>0.26667000000000002</v>
      </c>
      <c r="F40">
        <v>0.46666999999999997</v>
      </c>
      <c r="G40">
        <v>6.6667000000000004E-2</v>
      </c>
      <c r="H40">
        <v>0.13333</v>
      </c>
      <c r="I40">
        <v>0</v>
      </c>
      <c r="J40">
        <v>-0.26667000000000002</v>
      </c>
      <c r="K40">
        <v>-0.26667000000000002</v>
      </c>
      <c r="L40">
        <v>-0.6</v>
      </c>
      <c r="M40">
        <v>-0.13333</v>
      </c>
      <c r="N40">
        <v>-0.2</v>
      </c>
      <c r="O40">
        <v>-7.1429000000000006E-2</v>
      </c>
      <c r="P40">
        <v>0.4</v>
      </c>
      <c r="Q40">
        <v>6.6667000000000004E-2</v>
      </c>
      <c r="R40">
        <v>-6.6667000000000004E-2</v>
      </c>
      <c r="AJ40">
        <v>-0.33333000000000002</v>
      </c>
      <c r="AK40">
        <v>6.6667000000000004E-2</v>
      </c>
      <c r="AL40">
        <v>0.26667000000000002</v>
      </c>
      <c r="AM40">
        <v>0.46666999999999997</v>
      </c>
      <c r="AN40">
        <v>6.6667000000000004E-2</v>
      </c>
      <c r="AO40">
        <v>0.13333</v>
      </c>
      <c r="AP40">
        <v>0</v>
      </c>
      <c r="AQ40">
        <v>-0.26667000000000002</v>
      </c>
    </row>
    <row r="41" spans="1:43" x14ac:dyDescent="0.2">
      <c r="A41">
        <v>40</v>
      </c>
      <c r="C41">
        <v>-0.26667000000000002</v>
      </c>
      <c r="D41">
        <v>6.6667000000000004E-2</v>
      </c>
      <c r="E41">
        <v>0.4</v>
      </c>
      <c r="F41">
        <v>0.6</v>
      </c>
      <c r="G41">
        <v>6.6667000000000004E-2</v>
      </c>
      <c r="H41">
        <v>0.2</v>
      </c>
      <c r="I41">
        <v>6.6667000000000004E-2</v>
      </c>
      <c r="J41">
        <v>-0.13333</v>
      </c>
      <c r="K41">
        <v>-0.33333000000000002</v>
      </c>
      <c r="L41">
        <v>-0.46666999999999997</v>
      </c>
      <c r="M41">
        <v>-0.13333</v>
      </c>
      <c r="N41">
        <v>-0.2</v>
      </c>
      <c r="O41">
        <v>-0.21429000000000001</v>
      </c>
      <c r="P41">
        <v>0.46666999999999997</v>
      </c>
      <c r="Q41">
        <v>-6.6667000000000004E-2</v>
      </c>
      <c r="R41">
        <v>-0.4</v>
      </c>
      <c r="AJ41">
        <v>-0.26667000000000002</v>
      </c>
      <c r="AK41">
        <v>6.6667000000000004E-2</v>
      </c>
      <c r="AL41">
        <v>0.4</v>
      </c>
      <c r="AM41">
        <v>0.6</v>
      </c>
      <c r="AN41">
        <v>6.6667000000000004E-2</v>
      </c>
      <c r="AO41">
        <v>0.2</v>
      </c>
      <c r="AP41">
        <v>6.6667000000000004E-2</v>
      </c>
      <c r="AQ41">
        <v>-0.13333</v>
      </c>
    </row>
    <row r="42" spans="1:43" x14ac:dyDescent="0.2">
      <c r="A42">
        <v>41</v>
      </c>
      <c r="C42">
        <v>-0.2</v>
      </c>
      <c r="D42">
        <v>6.6667000000000004E-2</v>
      </c>
      <c r="E42">
        <v>0.33333000000000002</v>
      </c>
      <c r="F42">
        <v>0.6</v>
      </c>
      <c r="G42">
        <v>6.6667000000000004E-2</v>
      </c>
      <c r="H42">
        <v>0.13333</v>
      </c>
      <c r="I42">
        <v>0.13333</v>
      </c>
      <c r="J42">
        <v>0</v>
      </c>
      <c r="K42">
        <v>-0.2</v>
      </c>
      <c r="L42">
        <v>-0.6</v>
      </c>
      <c r="M42">
        <v>0</v>
      </c>
      <c r="N42">
        <v>-6.6667000000000004E-2</v>
      </c>
      <c r="O42">
        <v>-0.21429000000000001</v>
      </c>
      <c r="P42">
        <v>0.53332999999999997</v>
      </c>
      <c r="Q42">
        <v>0.13333</v>
      </c>
      <c r="R42">
        <v>-0.4</v>
      </c>
      <c r="AJ42">
        <v>-0.2</v>
      </c>
      <c r="AK42">
        <v>6.6667000000000004E-2</v>
      </c>
      <c r="AL42">
        <v>0.33333000000000002</v>
      </c>
      <c r="AM42">
        <v>0.6</v>
      </c>
      <c r="AN42">
        <v>6.6667000000000004E-2</v>
      </c>
      <c r="AO42">
        <v>0.13333</v>
      </c>
      <c r="AP42">
        <v>0.13333</v>
      </c>
      <c r="AQ42">
        <v>0</v>
      </c>
    </row>
    <row r="43" spans="1:43" x14ac:dyDescent="0.2">
      <c r="A43">
        <v>42</v>
      </c>
      <c r="C43">
        <v>-0.13333</v>
      </c>
      <c r="D43">
        <v>0.2</v>
      </c>
      <c r="E43">
        <v>0.46666999999999997</v>
      </c>
      <c r="F43">
        <v>0.66666999999999998</v>
      </c>
      <c r="G43">
        <v>0.13333</v>
      </c>
      <c r="H43">
        <v>6.6667000000000004E-2</v>
      </c>
      <c r="I43">
        <v>6.6667000000000004E-2</v>
      </c>
      <c r="J43">
        <v>6.6667000000000004E-2</v>
      </c>
      <c r="K43">
        <v>-0.13333</v>
      </c>
      <c r="L43">
        <v>-0.46666999999999997</v>
      </c>
      <c r="M43">
        <v>-6.6667000000000004E-2</v>
      </c>
      <c r="N43">
        <v>-6.6667000000000004E-2</v>
      </c>
      <c r="O43">
        <v>-7.1429000000000006E-2</v>
      </c>
      <c r="P43">
        <v>0.46666999999999997</v>
      </c>
      <c r="Q43">
        <v>0.2</v>
      </c>
      <c r="R43">
        <v>-0.26667000000000002</v>
      </c>
      <c r="AJ43">
        <v>-0.13333</v>
      </c>
      <c r="AK43">
        <v>0.2</v>
      </c>
      <c r="AL43">
        <v>0.46666999999999997</v>
      </c>
      <c r="AM43">
        <v>0.66666999999999998</v>
      </c>
      <c r="AN43">
        <v>0.13333</v>
      </c>
      <c r="AO43">
        <v>6.6667000000000004E-2</v>
      </c>
      <c r="AP43">
        <v>6.6667000000000004E-2</v>
      </c>
      <c r="AQ43">
        <v>6.6667000000000004E-2</v>
      </c>
    </row>
    <row r="44" spans="1:43" x14ac:dyDescent="0.2">
      <c r="A44">
        <v>43</v>
      </c>
      <c r="C44">
        <v>-0.2</v>
      </c>
      <c r="D44">
        <v>6.6667000000000004E-2</v>
      </c>
      <c r="E44">
        <v>0.4</v>
      </c>
      <c r="F44">
        <v>0.53332999999999997</v>
      </c>
      <c r="G44">
        <v>0.13333</v>
      </c>
      <c r="H44">
        <v>0.2</v>
      </c>
      <c r="I44">
        <v>0.13333</v>
      </c>
      <c r="J44">
        <v>0.2</v>
      </c>
      <c r="K44">
        <v>-6.6667000000000004E-2</v>
      </c>
      <c r="L44">
        <v>-0.4</v>
      </c>
      <c r="M44">
        <v>0</v>
      </c>
      <c r="N44">
        <v>-0.13333</v>
      </c>
      <c r="O44">
        <v>-7.1429000000000006E-2</v>
      </c>
      <c r="P44">
        <v>0.66666999999999998</v>
      </c>
      <c r="Q44">
        <v>0</v>
      </c>
      <c r="R44">
        <v>-0.13333</v>
      </c>
      <c r="AJ44">
        <v>-0.2</v>
      </c>
      <c r="AK44">
        <v>6.6667000000000004E-2</v>
      </c>
      <c r="AL44">
        <v>0.4</v>
      </c>
      <c r="AM44">
        <v>0.53332999999999997</v>
      </c>
      <c r="AN44">
        <v>0.13333</v>
      </c>
      <c r="AO44">
        <v>0.2</v>
      </c>
      <c r="AP44">
        <v>0.13333</v>
      </c>
      <c r="AQ44">
        <v>0.2</v>
      </c>
    </row>
    <row r="45" spans="1:43" x14ac:dyDescent="0.2">
      <c r="A45">
        <v>44</v>
      </c>
      <c r="C45">
        <v>-0.13333</v>
      </c>
      <c r="D45">
        <v>-6.6667000000000004E-2</v>
      </c>
      <c r="E45">
        <v>0.33333000000000002</v>
      </c>
      <c r="F45">
        <v>0.6</v>
      </c>
      <c r="G45">
        <v>0.33333000000000002</v>
      </c>
      <c r="H45">
        <v>6.6667000000000004E-2</v>
      </c>
      <c r="I45">
        <v>0.13333</v>
      </c>
      <c r="J45">
        <v>6.6667000000000004E-2</v>
      </c>
      <c r="K45">
        <v>-0.13333</v>
      </c>
      <c r="L45">
        <v>-0.4</v>
      </c>
      <c r="M45">
        <v>0</v>
      </c>
      <c r="N45">
        <v>-0.26667000000000002</v>
      </c>
      <c r="O45">
        <v>-7.1429000000000006E-2</v>
      </c>
      <c r="P45">
        <v>0.6</v>
      </c>
      <c r="Q45">
        <v>0</v>
      </c>
      <c r="R45">
        <v>-0.13333</v>
      </c>
      <c r="AJ45">
        <v>-0.13333</v>
      </c>
      <c r="AK45">
        <v>-6.6667000000000004E-2</v>
      </c>
      <c r="AL45">
        <v>0.33333000000000002</v>
      </c>
      <c r="AM45">
        <v>0.6</v>
      </c>
      <c r="AN45">
        <v>0.33333000000000002</v>
      </c>
      <c r="AO45">
        <v>6.6667000000000004E-2</v>
      </c>
      <c r="AP45">
        <v>0.13333</v>
      </c>
      <c r="AQ45">
        <v>6.6667000000000004E-2</v>
      </c>
    </row>
    <row r="46" spans="1:43" x14ac:dyDescent="0.2">
      <c r="A46">
        <v>45</v>
      </c>
      <c r="C46">
        <v>-0.2</v>
      </c>
      <c r="D46">
        <v>-6.6667000000000004E-2</v>
      </c>
      <c r="E46">
        <v>0.26667000000000002</v>
      </c>
      <c r="F46">
        <v>0.6</v>
      </c>
      <c r="G46">
        <v>0.26667000000000002</v>
      </c>
      <c r="H46">
        <v>0.13333</v>
      </c>
      <c r="I46">
        <v>0.13333</v>
      </c>
      <c r="J46">
        <v>-0.2</v>
      </c>
      <c r="K46">
        <v>-6.6667000000000004E-2</v>
      </c>
      <c r="L46">
        <v>-0.4</v>
      </c>
      <c r="M46">
        <v>6.6667000000000004E-2</v>
      </c>
      <c r="N46">
        <v>-0.4</v>
      </c>
      <c r="O46">
        <v>-0.21429000000000001</v>
      </c>
      <c r="P46">
        <v>0.6</v>
      </c>
      <c r="Q46">
        <v>0</v>
      </c>
      <c r="R46">
        <v>-0.2</v>
      </c>
      <c r="AJ46">
        <v>-0.2</v>
      </c>
      <c r="AK46">
        <v>-6.6667000000000004E-2</v>
      </c>
      <c r="AL46">
        <v>0.26667000000000002</v>
      </c>
      <c r="AM46">
        <v>0.6</v>
      </c>
      <c r="AN46">
        <v>0.26667000000000002</v>
      </c>
      <c r="AO46">
        <v>0.13333</v>
      </c>
      <c r="AP46">
        <v>0.13333</v>
      </c>
      <c r="AQ46">
        <v>-0.2</v>
      </c>
    </row>
    <row r="47" spans="1:43" x14ac:dyDescent="0.2">
      <c r="A47">
        <v>46</v>
      </c>
      <c r="C47">
        <v>-0.26667000000000002</v>
      </c>
      <c r="D47">
        <v>-0.26667000000000002</v>
      </c>
      <c r="E47">
        <v>0.26667000000000002</v>
      </c>
      <c r="F47">
        <v>0.33333000000000002</v>
      </c>
      <c r="G47">
        <v>0.33333000000000002</v>
      </c>
      <c r="H47">
        <v>0.13333</v>
      </c>
      <c r="I47">
        <v>-0.13333</v>
      </c>
      <c r="J47">
        <v>-0.26667000000000002</v>
      </c>
      <c r="K47">
        <v>-0.13333</v>
      </c>
      <c r="L47">
        <v>-0.2</v>
      </c>
      <c r="M47">
        <v>6.6667000000000004E-2</v>
      </c>
      <c r="N47">
        <v>-0.33333000000000002</v>
      </c>
      <c r="O47">
        <v>-0.14285999999999999</v>
      </c>
      <c r="P47">
        <v>0.6</v>
      </c>
      <c r="Q47">
        <v>-0.13333</v>
      </c>
      <c r="R47">
        <v>-0.2</v>
      </c>
      <c r="AJ47">
        <v>-0.26667000000000002</v>
      </c>
      <c r="AK47">
        <v>-0.26667000000000002</v>
      </c>
      <c r="AL47">
        <v>0.26667000000000002</v>
      </c>
      <c r="AM47">
        <v>0.33333000000000002</v>
      </c>
      <c r="AN47">
        <v>0.33333000000000002</v>
      </c>
      <c r="AO47">
        <v>0.13333</v>
      </c>
      <c r="AP47">
        <v>-0.13333</v>
      </c>
      <c r="AQ47">
        <v>-0.26667000000000002</v>
      </c>
    </row>
    <row r="48" spans="1:43" x14ac:dyDescent="0.2">
      <c r="A48">
        <v>47</v>
      </c>
      <c r="C48">
        <v>-0.33333000000000002</v>
      </c>
      <c r="D48">
        <v>-0.26667000000000002</v>
      </c>
      <c r="E48">
        <v>0.26667000000000002</v>
      </c>
      <c r="F48">
        <v>0.4</v>
      </c>
      <c r="G48">
        <v>0.33333000000000002</v>
      </c>
      <c r="H48">
        <v>0.13333</v>
      </c>
      <c r="I48">
        <v>-0.2</v>
      </c>
      <c r="J48">
        <v>0</v>
      </c>
      <c r="K48">
        <v>-0.2</v>
      </c>
      <c r="L48">
        <v>-0.33333000000000002</v>
      </c>
      <c r="M48">
        <v>0</v>
      </c>
      <c r="N48">
        <v>-0.13333</v>
      </c>
      <c r="O48">
        <v>-0.21429000000000001</v>
      </c>
      <c r="P48">
        <v>0.53332999999999997</v>
      </c>
      <c r="Q48">
        <v>-0.13333</v>
      </c>
      <c r="R48">
        <v>-0.13333</v>
      </c>
      <c r="AJ48">
        <v>-0.33333000000000002</v>
      </c>
      <c r="AK48">
        <v>-0.26667000000000002</v>
      </c>
      <c r="AL48">
        <v>0.26667000000000002</v>
      </c>
      <c r="AM48">
        <v>0.4</v>
      </c>
      <c r="AN48">
        <v>0.33333000000000002</v>
      </c>
      <c r="AO48">
        <v>0.13333</v>
      </c>
      <c r="AP48">
        <v>-0.2</v>
      </c>
      <c r="AQ48">
        <v>0</v>
      </c>
    </row>
    <row r="49" spans="1:43" x14ac:dyDescent="0.2">
      <c r="A49">
        <v>48</v>
      </c>
      <c r="C49">
        <v>-0.33333000000000002</v>
      </c>
      <c r="D49">
        <v>-0.2</v>
      </c>
      <c r="E49">
        <v>0.2</v>
      </c>
      <c r="F49">
        <v>0.46666999999999997</v>
      </c>
      <c r="G49">
        <v>0.4</v>
      </c>
      <c r="H49">
        <v>0.13333</v>
      </c>
      <c r="I49">
        <v>0</v>
      </c>
      <c r="J49">
        <v>-0.26667000000000002</v>
      </c>
      <c r="K49">
        <v>-0.2</v>
      </c>
      <c r="L49">
        <v>-0.2</v>
      </c>
      <c r="M49">
        <v>-0.13333</v>
      </c>
      <c r="N49">
        <v>-0.2</v>
      </c>
      <c r="O49">
        <v>-0.21429000000000001</v>
      </c>
      <c r="P49">
        <v>0.73333000000000004</v>
      </c>
      <c r="Q49">
        <v>-0.33333000000000002</v>
      </c>
      <c r="R49">
        <v>0</v>
      </c>
      <c r="AJ49">
        <v>-0.33333000000000002</v>
      </c>
      <c r="AK49">
        <v>-0.2</v>
      </c>
      <c r="AL49">
        <v>0.2</v>
      </c>
      <c r="AM49">
        <v>0.46666999999999997</v>
      </c>
      <c r="AN49">
        <v>0.4</v>
      </c>
      <c r="AO49">
        <v>0.13333</v>
      </c>
      <c r="AP49">
        <v>0</v>
      </c>
      <c r="AQ49">
        <v>-0.26667000000000002</v>
      </c>
    </row>
    <row r="50" spans="1:43" x14ac:dyDescent="0.2">
      <c r="A50">
        <v>49</v>
      </c>
      <c r="C50">
        <v>-0.26667000000000002</v>
      </c>
      <c r="D50">
        <v>-0.26667000000000002</v>
      </c>
      <c r="E50">
        <v>6.6667000000000004E-2</v>
      </c>
      <c r="F50">
        <v>0.53332999999999997</v>
      </c>
      <c r="G50">
        <v>0.33333000000000002</v>
      </c>
      <c r="H50">
        <v>6.6667000000000004E-2</v>
      </c>
      <c r="I50">
        <v>6.6667000000000004E-2</v>
      </c>
      <c r="J50">
        <v>-0.33333000000000002</v>
      </c>
      <c r="K50">
        <v>-0.2</v>
      </c>
      <c r="L50">
        <v>-0.33333000000000002</v>
      </c>
      <c r="M50">
        <v>0</v>
      </c>
      <c r="N50">
        <v>-0.26667000000000002</v>
      </c>
      <c r="O50">
        <v>-0.21429000000000001</v>
      </c>
      <c r="P50">
        <v>0.53332999999999997</v>
      </c>
      <c r="Q50">
        <v>-0.13333</v>
      </c>
      <c r="R50">
        <v>-0.13333</v>
      </c>
      <c r="AJ50">
        <v>-0.26667000000000002</v>
      </c>
      <c r="AK50">
        <v>-0.26667000000000002</v>
      </c>
      <c r="AL50">
        <v>6.6667000000000004E-2</v>
      </c>
      <c r="AM50">
        <v>0.53332999999999997</v>
      </c>
      <c r="AN50">
        <v>0.33333000000000002</v>
      </c>
      <c r="AO50">
        <v>6.6667000000000004E-2</v>
      </c>
      <c r="AP50">
        <v>6.6667000000000004E-2</v>
      </c>
      <c r="AQ50">
        <v>-0.33333000000000002</v>
      </c>
    </row>
    <row r="51" spans="1:43" x14ac:dyDescent="0.2">
      <c r="A51">
        <v>50</v>
      </c>
      <c r="C51">
        <v>-0.2</v>
      </c>
      <c r="D51">
        <v>-0.4</v>
      </c>
      <c r="E51">
        <v>0.13333</v>
      </c>
      <c r="F51">
        <v>0.46666999999999997</v>
      </c>
      <c r="G51">
        <v>0.2</v>
      </c>
      <c r="H51">
        <v>6.6667000000000004E-2</v>
      </c>
      <c r="I51">
        <v>0.13333</v>
      </c>
      <c r="J51">
        <v>-0.4</v>
      </c>
      <c r="K51">
        <v>-6.6667000000000004E-2</v>
      </c>
      <c r="L51">
        <v>-0.2</v>
      </c>
      <c r="M51">
        <v>-0.13333</v>
      </c>
      <c r="N51">
        <v>-0.2</v>
      </c>
      <c r="O51">
        <v>-0.14285999999999999</v>
      </c>
      <c r="P51">
        <v>0.46666999999999997</v>
      </c>
      <c r="Q51">
        <v>-6.6667000000000004E-2</v>
      </c>
      <c r="R51">
        <v>-0.13333</v>
      </c>
      <c r="AJ51">
        <v>-0.2</v>
      </c>
      <c r="AK51">
        <v>-0.4</v>
      </c>
      <c r="AL51">
        <v>0.13333</v>
      </c>
      <c r="AM51">
        <v>0.46666999999999997</v>
      </c>
      <c r="AN51">
        <v>0.2</v>
      </c>
      <c r="AO51">
        <v>6.6667000000000004E-2</v>
      </c>
      <c r="AP51">
        <v>0.13333</v>
      </c>
      <c r="AQ51">
        <v>-0.4</v>
      </c>
    </row>
    <row r="52" spans="1:43" x14ac:dyDescent="0.2">
      <c r="A52">
        <v>51</v>
      </c>
      <c r="C52">
        <v>-0.2</v>
      </c>
      <c r="D52">
        <v>-0.33333000000000002</v>
      </c>
      <c r="E52">
        <v>0.2</v>
      </c>
      <c r="F52">
        <v>0.46666999999999997</v>
      </c>
      <c r="G52">
        <v>0.26667000000000002</v>
      </c>
      <c r="H52">
        <v>-6.6667000000000004E-2</v>
      </c>
      <c r="I52">
        <v>0.13333</v>
      </c>
      <c r="J52">
        <v>-0.46666999999999997</v>
      </c>
      <c r="K52">
        <v>-0.13333</v>
      </c>
      <c r="L52">
        <v>-0.2</v>
      </c>
      <c r="M52">
        <v>-0.26667000000000002</v>
      </c>
      <c r="N52">
        <v>-0.26667000000000002</v>
      </c>
      <c r="O52">
        <v>-0.14285999999999999</v>
      </c>
      <c r="P52">
        <v>0.13333</v>
      </c>
      <c r="Q52">
        <v>0</v>
      </c>
      <c r="R52">
        <v>-0.26667000000000002</v>
      </c>
      <c r="AJ52">
        <v>-0.2</v>
      </c>
      <c r="AK52">
        <v>-0.33333000000000002</v>
      </c>
      <c r="AL52">
        <v>0.2</v>
      </c>
      <c r="AM52">
        <v>0.46666999999999997</v>
      </c>
      <c r="AN52">
        <v>0.26667000000000002</v>
      </c>
      <c r="AO52">
        <v>-6.6667000000000004E-2</v>
      </c>
      <c r="AP52">
        <v>0.13333</v>
      </c>
      <c r="AQ52">
        <v>-0.46666999999999997</v>
      </c>
    </row>
    <row r="53" spans="1:43" x14ac:dyDescent="0.2">
      <c r="A53">
        <v>52</v>
      </c>
      <c r="C53">
        <v>-6.6667000000000004E-2</v>
      </c>
      <c r="D53">
        <v>-0.13333</v>
      </c>
      <c r="E53">
        <v>0.2</v>
      </c>
      <c r="F53">
        <v>0.33333000000000002</v>
      </c>
      <c r="G53">
        <v>0.33333000000000002</v>
      </c>
      <c r="H53">
        <v>0.13333</v>
      </c>
      <c r="I53">
        <v>-6.6667000000000004E-2</v>
      </c>
      <c r="J53">
        <v>-0.6</v>
      </c>
      <c r="K53">
        <v>-0.33333000000000002</v>
      </c>
      <c r="L53">
        <v>-0.13333</v>
      </c>
      <c r="M53">
        <v>-0.26667000000000002</v>
      </c>
      <c r="N53">
        <v>-0.33333000000000002</v>
      </c>
      <c r="O53">
        <v>-0.28571000000000002</v>
      </c>
      <c r="P53">
        <v>6.6667000000000004E-2</v>
      </c>
      <c r="Q53">
        <v>0</v>
      </c>
      <c r="R53">
        <v>-0.4</v>
      </c>
      <c r="AJ53">
        <v>-6.6667000000000004E-2</v>
      </c>
      <c r="AK53">
        <v>-0.13333</v>
      </c>
      <c r="AL53">
        <v>0.2</v>
      </c>
      <c r="AM53">
        <v>0.33333000000000002</v>
      </c>
      <c r="AN53">
        <v>0.33333000000000002</v>
      </c>
      <c r="AO53">
        <v>0.13333</v>
      </c>
      <c r="AP53">
        <v>-6.6667000000000004E-2</v>
      </c>
      <c r="AQ53">
        <v>-0.6</v>
      </c>
    </row>
    <row r="54" spans="1:43" x14ac:dyDescent="0.2">
      <c r="A54">
        <v>53</v>
      </c>
      <c r="C54">
        <v>-6.6667000000000004E-2</v>
      </c>
      <c r="D54">
        <v>-0.26667000000000002</v>
      </c>
      <c r="E54">
        <v>6.6667000000000004E-2</v>
      </c>
      <c r="F54">
        <v>0.26667000000000002</v>
      </c>
      <c r="G54">
        <v>0.2</v>
      </c>
      <c r="H54">
        <v>0.13333</v>
      </c>
      <c r="I54">
        <v>-6.6667000000000004E-2</v>
      </c>
      <c r="J54">
        <v>-0.66666999999999998</v>
      </c>
      <c r="K54">
        <v>-0.53332999999999997</v>
      </c>
      <c r="L54">
        <v>-0.13333</v>
      </c>
      <c r="M54">
        <v>-0.46666999999999997</v>
      </c>
      <c r="N54">
        <v>-0.2</v>
      </c>
      <c r="O54">
        <v>-0.21429000000000001</v>
      </c>
      <c r="P54">
        <v>6.6667000000000004E-2</v>
      </c>
      <c r="Q54">
        <v>0.2</v>
      </c>
      <c r="R54">
        <v>-0.33333000000000002</v>
      </c>
      <c r="AJ54">
        <v>-6.6667000000000004E-2</v>
      </c>
      <c r="AK54">
        <v>-0.26667000000000002</v>
      </c>
      <c r="AL54">
        <v>6.6667000000000004E-2</v>
      </c>
      <c r="AM54">
        <v>0.26667000000000002</v>
      </c>
      <c r="AN54">
        <v>0.2</v>
      </c>
      <c r="AO54">
        <v>0.13333</v>
      </c>
      <c r="AP54">
        <v>-6.6667000000000004E-2</v>
      </c>
      <c r="AQ54">
        <v>-0.66666999999999998</v>
      </c>
    </row>
    <row r="55" spans="1:43" x14ac:dyDescent="0.2">
      <c r="A55">
        <v>54</v>
      </c>
      <c r="C55">
        <v>0</v>
      </c>
      <c r="D55">
        <v>-6.6667000000000004E-2</v>
      </c>
      <c r="E55">
        <v>0.26667000000000002</v>
      </c>
      <c r="F55">
        <v>0.26667000000000002</v>
      </c>
      <c r="G55">
        <v>0.13333</v>
      </c>
      <c r="H55">
        <v>6.6667000000000004E-2</v>
      </c>
      <c r="I55">
        <v>-6.6667000000000004E-2</v>
      </c>
      <c r="J55">
        <v>-0.6</v>
      </c>
      <c r="K55">
        <v>-0.33333000000000002</v>
      </c>
      <c r="L55">
        <v>-0.4</v>
      </c>
      <c r="M55">
        <v>-0.4</v>
      </c>
      <c r="N55">
        <v>-0.13333</v>
      </c>
      <c r="O55">
        <v>-7.1429000000000006E-2</v>
      </c>
      <c r="P55">
        <v>6.6667000000000004E-2</v>
      </c>
      <c r="Q55">
        <v>0</v>
      </c>
      <c r="R55">
        <v>-0.26667000000000002</v>
      </c>
      <c r="AJ55">
        <v>0</v>
      </c>
      <c r="AK55">
        <v>-6.6667000000000004E-2</v>
      </c>
      <c r="AL55">
        <v>0.26667000000000002</v>
      </c>
      <c r="AM55">
        <v>0.26667000000000002</v>
      </c>
      <c r="AN55">
        <v>0.13333</v>
      </c>
      <c r="AO55">
        <v>6.6667000000000004E-2</v>
      </c>
      <c r="AP55">
        <v>-6.6667000000000004E-2</v>
      </c>
      <c r="AQ55">
        <v>-0.6</v>
      </c>
    </row>
    <row r="56" spans="1:43" x14ac:dyDescent="0.2">
      <c r="A56">
        <v>55</v>
      </c>
      <c r="C56">
        <v>-0.13333</v>
      </c>
      <c r="D56">
        <v>-6.6667000000000004E-2</v>
      </c>
      <c r="E56">
        <v>0.33333000000000002</v>
      </c>
      <c r="F56">
        <v>0.46666999999999997</v>
      </c>
      <c r="G56">
        <v>-6.6667000000000004E-2</v>
      </c>
      <c r="H56">
        <v>6.6667000000000004E-2</v>
      </c>
      <c r="I56">
        <v>0.2</v>
      </c>
      <c r="J56">
        <v>-0.6</v>
      </c>
      <c r="K56">
        <v>-0.26667000000000002</v>
      </c>
      <c r="L56">
        <v>-0.46666999999999997</v>
      </c>
      <c r="M56">
        <v>-0.53332999999999997</v>
      </c>
      <c r="N56">
        <v>-0.13333</v>
      </c>
      <c r="O56">
        <v>-0.14285999999999999</v>
      </c>
      <c r="P56">
        <v>0.2</v>
      </c>
      <c r="Q56">
        <v>6.6667000000000004E-2</v>
      </c>
      <c r="R56">
        <v>-0.26667000000000002</v>
      </c>
      <c r="AJ56">
        <v>-0.13333</v>
      </c>
      <c r="AK56">
        <v>-6.6667000000000004E-2</v>
      </c>
      <c r="AL56">
        <v>0.33333000000000002</v>
      </c>
      <c r="AM56">
        <v>0.46666999999999997</v>
      </c>
      <c r="AN56">
        <v>-6.6667000000000004E-2</v>
      </c>
      <c r="AO56">
        <v>6.6667000000000004E-2</v>
      </c>
      <c r="AP56">
        <v>0.2</v>
      </c>
      <c r="AQ56">
        <v>-0.6</v>
      </c>
    </row>
    <row r="57" spans="1:43" x14ac:dyDescent="0.2">
      <c r="A57">
        <v>56</v>
      </c>
      <c r="C57">
        <v>-0.13333</v>
      </c>
      <c r="D57">
        <v>-0.13333</v>
      </c>
      <c r="E57">
        <v>0.26667000000000002</v>
      </c>
      <c r="F57">
        <v>0.33333000000000002</v>
      </c>
      <c r="G57">
        <v>6.6667000000000004E-2</v>
      </c>
      <c r="H57">
        <v>0.13333</v>
      </c>
      <c r="I57">
        <v>6.6667000000000004E-2</v>
      </c>
      <c r="J57">
        <v>-0.66666999999999998</v>
      </c>
      <c r="K57">
        <v>-0.2</v>
      </c>
      <c r="L57">
        <v>-0.53332999999999997</v>
      </c>
      <c r="M57">
        <v>-0.46666999999999997</v>
      </c>
      <c r="N57">
        <v>0</v>
      </c>
      <c r="O57">
        <v>-7.1429000000000006E-2</v>
      </c>
      <c r="P57">
        <v>0.2</v>
      </c>
      <c r="Q57">
        <v>6.6667000000000004E-2</v>
      </c>
      <c r="R57">
        <v>-0.13333</v>
      </c>
      <c r="AJ57">
        <v>-0.13333</v>
      </c>
      <c r="AK57">
        <v>-0.13333</v>
      </c>
      <c r="AL57">
        <v>0.26667000000000002</v>
      </c>
      <c r="AM57">
        <v>0.33333000000000002</v>
      </c>
      <c r="AN57">
        <v>6.6667000000000004E-2</v>
      </c>
      <c r="AO57">
        <v>0.13333</v>
      </c>
      <c r="AP57">
        <v>6.6667000000000004E-2</v>
      </c>
      <c r="AQ57">
        <v>-0.66666999999999998</v>
      </c>
    </row>
    <row r="58" spans="1:43" x14ac:dyDescent="0.2">
      <c r="A58">
        <v>57</v>
      </c>
      <c r="C58">
        <v>0</v>
      </c>
      <c r="D58">
        <v>-0.26667000000000002</v>
      </c>
      <c r="E58">
        <v>6.6667000000000004E-2</v>
      </c>
      <c r="F58">
        <v>0.26667000000000002</v>
      </c>
      <c r="G58">
        <v>0.13333</v>
      </c>
      <c r="H58">
        <v>0.2</v>
      </c>
      <c r="I58">
        <v>0.13333</v>
      </c>
      <c r="J58">
        <v>-0.66666999999999998</v>
      </c>
      <c r="K58">
        <v>-6.6667000000000004E-2</v>
      </c>
      <c r="L58">
        <v>-0.53332999999999997</v>
      </c>
      <c r="M58">
        <v>-0.46666999999999997</v>
      </c>
      <c r="N58">
        <v>0</v>
      </c>
      <c r="O58">
        <v>0</v>
      </c>
      <c r="P58">
        <v>0.33333000000000002</v>
      </c>
      <c r="Q58">
        <v>-0.2</v>
      </c>
      <c r="R58">
        <v>-0.26667000000000002</v>
      </c>
      <c r="AJ58">
        <v>0</v>
      </c>
      <c r="AK58">
        <v>-0.26667000000000002</v>
      </c>
      <c r="AL58">
        <v>6.6667000000000004E-2</v>
      </c>
      <c r="AM58">
        <v>0.26667000000000002</v>
      </c>
      <c r="AN58">
        <v>0.13333</v>
      </c>
      <c r="AO58">
        <v>0.2</v>
      </c>
      <c r="AP58">
        <v>0.13333</v>
      </c>
      <c r="AQ58">
        <v>-0.66666999999999998</v>
      </c>
    </row>
    <row r="59" spans="1:43" x14ac:dyDescent="0.2">
      <c r="A59">
        <v>58</v>
      </c>
      <c r="C59">
        <v>-6.6667000000000004E-2</v>
      </c>
      <c r="D59">
        <v>-0.13333</v>
      </c>
      <c r="E59">
        <v>0.13333</v>
      </c>
      <c r="F59">
        <v>0.26667000000000002</v>
      </c>
      <c r="G59">
        <v>0.13333</v>
      </c>
      <c r="H59">
        <v>6.6667000000000004E-2</v>
      </c>
      <c r="I59">
        <v>0.13333</v>
      </c>
      <c r="J59">
        <v>-0.46666999999999997</v>
      </c>
      <c r="K59">
        <v>-0.13333</v>
      </c>
      <c r="L59">
        <v>-0.53332999999999997</v>
      </c>
      <c r="M59">
        <v>-0.2</v>
      </c>
      <c r="N59">
        <v>6.6667000000000004E-2</v>
      </c>
      <c r="O59">
        <v>-0.14285999999999999</v>
      </c>
      <c r="P59">
        <v>0.33333000000000002</v>
      </c>
      <c r="Q59">
        <v>-0.26667000000000002</v>
      </c>
      <c r="R59">
        <v>-0.26667000000000002</v>
      </c>
      <c r="AJ59">
        <v>-6.6667000000000004E-2</v>
      </c>
      <c r="AK59">
        <v>-0.13333</v>
      </c>
      <c r="AL59">
        <v>0.13333</v>
      </c>
      <c r="AM59">
        <v>0.26667000000000002</v>
      </c>
      <c r="AN59">
        <v>0.13333</v>
      </c>
      <c r="AO59">
        <v>6.6667000000000004E-2</v>
      </c>
      <c r="AP59">
        <v>0.13333</v>
      </c>
      <c r="AQ59">
        <v>-0.46666999999999997</v>
      </c>
    </row>
    <row r="60" spans="1:43" x14ac:dyDescent="0.2">
      <c r="A60">
        <v>59</v>
      </c>
      <c r="C60">
        <v>-0.13333</v>
      </c>
      <c r="D60">
        <v>0</v>
      </c>
      <c r="E60">
        <v>0.13333</v>
      </c>
      <c r="F60">
        <v>0.26667000000000002</v>
      </c>
      <c r="G60">
        <v>0.33333000000000002</v>
      </c>
      <c r="H60">
        <v>-0.13333</v>
      </c>
      <c r="I60">
        <v>0.13333</v>
      </c>
      <c r="J60">
        <v>-0.46666999999999997</v>
      </c>
      <c r="K60">
        <v>-0.13333</v>
      </c>
      <c r="L60">
        <v>-0.53332999999999997</v>
      </c>
      <c r="M60">
        <v>-6.6667000000000004E-2</v>
      </c>
      <c r="N60">
        <v>-6.6667000000000004E-2</v>
      </c>
      <c r="O60">
        <v>-7.1429000000000006E-2</v>
      </c>
      <c r="P60">
        <v>0.13333</v>
      </c>
      <c r="Q60">
        <v>-0.33333000000000002</v>
      </c>
      <c r="R60">
        <v>-0.26667000000000002</v>
      </c>
      <c r="AJ60">
        <v>-0.13333</v>
      </c>
      <c r="AK60">
        <v>0</v>
      </c>
      <c r="AL60">
        <v>0.13333</v>
      </c>
      <c r="AM60">
        <v>0.26667000000000002</v>
      </c>
      <c r="AN60">
        <v>0.33333000000000002</v>
      </c>
      <c r="AO60">
        <v>-0.13333</v>
      </c>
      <c r="AP60">
        <v>0.13333</v>
      </c>
      <c r="AQ60">
        <v>-0.46666999999999997</v>
      </c>
    </row>
    <row r="61" spans="1:43" x14ac:dyDescent="0.2">
      <c r="A61">
        <v>60</v>
      </c>
      <c r="C61">
        <v>6.6667000000000004E-2</v>
      </c>
      <c r="D61">
        <v>0</v>
      </c>
      <c r="E61">
        <v>0.2</v>
      </c>
      <c r="F61">
        <v>0.4</v>
      </c>
      <c r="G61">
        <v>0.26667000000000002</v>
      </c>
      <c r="H61">
        <v>-6.6667000000000004E-2</v>
      </c>
      <c r="I61">
        <v>0.2</v>
      </c>
      <c r="J61">
        <v>-0.6</v>
      </c>
      <c r="K61">
        <v>0.13333</v>
      </c>
      <c r="L61">
        <v>-0.33333000000000002</v>
      </c>
      <c r="M61">
        <v>-0.2</v>
      </c>
      <c r="N61">
        <v>0</v>
      </c>
      <c r="O61">
        <v>-0.14285999999999999</v>
      </c>
      <c r="P61">
        <v>0.13333</v>
      </c>
      <c r="Q61">
        <v>-0.26667000000000002</v>
      </c>
      <c r="R61">
        <v>-6.6667000000000004E-2</v>
      </c>
      <c r="AJ61">
        <v>6.6667000000000004E-2</v>
      </c>
      <c r="AK61">
        <v>0</v>
      </c>
      <c r="AL61">
        <v>0.2</v>
      </c>
      <c r="AM61">
        <v>0.4</v>
      </c>
      <c r="AN61">
        <v>0.26667000000000002</v>
      </c>
      <c r="AO61">
        <v>-6.6667000000000004E-2</v>
      </c>
      <c r="AP61">
        <v>0.2</v>
      </c>
      <c r="AQ61">
        <v>-0.6</v>
      </c>
    </row>
    <row r="62" spans="1:43" x14ac:dyDescent="0.2">
      <c r="A62">
        <v>61</v>
      </c>
      <c r="C62">
        <v>0.13333</v>
      </c>
      <c r="D62">
        <v>0.33333000000000002</v>
      </c>
      <c r="E62">
        <v>0.26667000000000002</v>
      </c>
      <c r="F62">
        <v>0.13333</v>
      </c>
      <c r="G62">
        <v>0.2</v>
      </c>
      <c r="H62">
        <v>-6.6667000000000004E-2</v>
      </c>
      <c r="I62">
        <v>0</v>
      </c>
      <c r="J62">
        <v>-0.2</v>
      </c>
      <c r="K62">
        <v>6.6667000000000004E-2</v>
      </c>
      <c r="L62">
        <v>-0.2</v>
      </c>
      <c r="M62">
        <v>-0.13333</v>
      </c>
      <c r="N62">
        <v>-6.6667000000000004E-2</v>
      </c>
      <c r="O62">
        <v>-0.14285999999999999</v>
      </c>
      <c r="P62">
        <v>0.13333</v>
      </c>
      <c r="Q62">
        <v>-0.13333</v>
      </c>
      <c r="R62">
        <v>-6.6667000000000004E-2</v>
      </c>
      <c r="AJ62">
        <v>0.13333</v>
      </c>
      <c r="AK62">
        <v>0.33333000000000002</v>
      </c>
      <c r="AL62">
        <v>0.26667000000000002</v>
      </c>
      <c r="AM62">
        <v>0.13333</v>
      </c>
      <c r="AN62">
        <v>0.2</v>
      </c>
      <c r="AO62">
        <v>-6.6667000000000004E-2</v>
      </c>
      <c r="AP62">
        <v>0</v>
      </c>
      <c r="AQ62">
        <v>-0.2</v>
      </c>
    </row>
    <row r="63" spans="1:43" x14ac:dyDescent="0.2">
      <c r="A63">
        <v>62</v>
      </c>
      <c r="C63">
        <v>0.13333</v>
      </c>
      <c r="D63">
        <v>0.26667000000000002</v>
      </c>
      <c r="E63">
        <v>0.26667000000000002</v>
      </c>
      <c r="F63">
        <v>0.2</v>
      </c>
      <c r="G63">
        <v>0.13333</v>
      </c>
      <c r="H63">
        <v>-6.6667000000000004E-2</v>
      </c>
      <c r="I63">
        <v>-6.6667000000000004E-2</v>
      </c>
      <c r="J63">
        <v>-6.6667000000000004E-2</v>
      </c>
      <c r="K63">
        <v>0</v>
      </c>
      <c r="L63">
        <v>-0.26667000000000002</v>
      </c>
      <c r="M63">
        <v>6.6667000000000004E-2</v>
      </c>
      <c r="N63">
        <v>-0.33333000000000002</v>
      </c>
      <c r="O63">
        <v>-7.1429000000000006E-2</v>
      </c>
      <c r="P63">
        <v>6.6667000000000004E-2</v>
      </c>
      <c r="Q63">
        <v>-0.33333000000000002</v>
      </c>
      <c r="R63">
        <v>-0.2</v>
      </c>
      <c r="AJ63">
        <v>0.13333</v>
      </c>
      <c r="AK63">
        <v>0.26667000000000002</v>
      </c>
      <c r="AL63">
        <v>0.26667000000000002</v>
      </c>
      <c r="AM63">
        <v>0.2</v>
      </c>
      <c r="AN63">
        <v>0.13333</v>
      </c>
      <c r="AO63">
        <v>-6.6667000000000004E-2</v>
      </c>
      <c r="AP63">
        <v>-6.6667000000000004E-2</v>
      </c>
      <c r="AQ63">
        <v>-6.6667000000000004E-2</v>
      </c>
    </row>
    <row r="64" spans="1:43" x14ac:dyDescent="0.2">
      <c r="A64">
        <v>63</v>
      </c>
      <c r="C64">
        <v>0.2</v>
      </c>
      <c r="D64">
        <v>6.6667000000000004E-2</v>
      </c>
      <c r="E64">
        <v>0.33333000000000002</v>
      </c>
      <c r="F64">
        <v>0.2</v>
      </c>
      <c r="G64">
        <v>6.6667000000000004E-2</v>
      </c>
      <c r="H64">
        <v>0</v>
      </c>
      <c r="I64">
        <v>-0.13333</v>
      </c>
      <c r="J64">
        <v>0</v>
      </c>
      <c r="K64">
        <v>0</v>
      </c>
      <c r="L64">
        <v>-0.4</v>
      </c>
      <c r="M64">
        <v>-0.13333</v>
      </c>
      <c r="N64">
        <v>-0.4</v>
      </c>
      <c r="O64">
        <v>-7.1429000000000006E-2</v>
      </c>
      <c r="P64">
        <v>-6.6667000000000004E-2</v>
      </c>
      <c r="Q64">
        <v>-0.2</v>
      </c>
      <c r="R64">
        <v>-0.26667000000000002</v>
      </c>
      <c r="AJ64">
        <v>0.2</v>
      </c>
      <c r="AK64">
        <v>6.6667000000000004E-2</v>
      </c>
      <c r="AL64">
        <v>0.33333000000000002</v>
      </c>
      <c r="AM64">
        <v>0.2</v>
      </c>
      <c r="AN64">
        <v>6.6667000000000004E-2</v>
      </c>
      <c r="AO64">
        <v>0</v>
      </c>
      <c r="AP64">
        <v>-0.13333</v>
      </c>
      <c r="AQ64">
        <v>0</v>
      </c>
    </row>
    <row r="65" spans="1:43" x14ac:dyDescent="0.2">
      <c r="A65">
        <v>64</v>
      </c>
      <c r="C65">
        <v>0.2</v>
      </c>
      <c r="D65">
        <v>6.6667000000000004E-2</v>
      </c>
      <c r="E65">
        <v>0.4</v>
      </c>
      <c r="F65">
        <v>0.33333000000000002</v>
      </c>
      <c r="G65">
        <v>0</v>
      </c>
      <c r="H65">
        <v>6.6667000000000004E-2</v>
      </c>
      <c r="I65">
        <v>-0.2</v>
      </c>
      <c r="J65">
        <v>0.2</v>
      </c>
      <c r="K65">
        <v>0.13333</v>
      </c>
      <c r="L65">
        <v>-0.26667000000000002</v>
      </c>
      <c r="M65">
        <v>-0.2</v>
      </c>
      <c r="N65">
        <v>-0.33333000000000002</v>
      </c>
      <c r="O65">
        <v>-7.1429000000000006E-2</v>
      </c>
      <c r="P65">
        <v>-6.6667000000000004E-2</v>
      </c>
      <c r="Q65">
        <v>-6.6667000000000004E-2</v>
      </c>
      <c r="R65">
        <v>-0.2</v>
      </c>
      <c r="AJ65">
        <v>0.2</v>
      </c>
      <c r="AK65">
        <v>6.6667000000000004E-2</v>
      </c>
      <c r="AL65">
        <v>0.4</v>
      </c>
      <c r="AM65">
        <v>0.33333000000000002</v>
      </c>
      <c r="AN65">
        <v>0</v>
      </c>
      <c r="AO65">
        <v>6.6667000000000004E-2</v>
      </c>
      <c r="AP65">
        <v>-0.2</v>
      </c>
      <c r="AQ65">
        <v>0.2</v>
      </c>
    </row>
    <row r="66" spans="1:43" x14ac:dyDescent="0.2">
      <c r="A66">
        <v>65</v>
      </c>
      <c r="C66">
        <v>0.13333</v>
      </c>
      <c r="D66">
        <v>6.6667000000000004E-2</v>
      </c>
      <c r="E66">
        <v>0.33333000000000002</v>
      </c>
      <c r="F66">
        <v>0.46666999999999997</v>
      </c>
      <c r="G66">
        <v>6.6667000000000004E-2</v>
      </c>
      <c r="H66">
        <v>6.6667000000000004E-2</v>
      </c>
      <c r="I66">
        <v>-0.26667000000000002</v>
      </c>
      <c r="J66">
        <v>0</v>
      </c>
      <c r="K66">
        <v>-0.2</v>
      </c>
      <c r="L66">
        <v>-0.33333000000000002</v>
      </c>
      <c r="M66">
        <v>-6.6667000000000004E-2</v>
      </c>
      <c r="N66">
        <v>-0.4</v>
      </c>
      <c r="O66">
        <v>-7.1429000000000006E-2</v>
      </c>
      <c r="P66">
        <v>6.6667000000000004E-2</v>
      </c>
      <c r="Q66">
        <v>-0.13333</v>
      </c>
      <c r="R66">
        <v>-0.46666999999999997</v>
      </c>
      <c r="AJ66">
        <v>0.13333</v>
      </c>
      <c r="AK66">
        <v>6.6667000000000004E-2</v>
      </c>
      <c r="AL66">
        <v>0.33333000000000002</v>
      </c>
      <c r="AM66">
        <v>0.46666999999999997</v>
      </c>
      <c r="AN66">
        <v>6.6667000000000004E-2</v>
      </c>
      <c r="AO66">
        <v>6.6667000000000004E-2</v>
      </c>
      <c r="AP66">
        <v>-0.26667000000000002</v>
      </c>
      <c r="AQ66">
        <v>0</v>
      </c>
    </row>
    <row r="69" spans="1:43" x14ac:dyDescent="0.2">
      <c r="A69" t="s">
        <v>10</v>
      </c>
      <c r="C69">
        <f>AVERAGE(C2:C6)</f>
        <v>-0.29333200000000004</v>
      </c>
      <c r="D69">
        <f t="shared" ref="D69:R69" si="0">AVERAGE(D2:D6)</f>
        <v>-5.3334000000000006E-2</v>
      </c>
      <c r="E69">
        <f t="shared" si="0"/>
        <v>0.15999940000000001</v>
      </c>
      <c r="F69">
        <f t="shared" si="0"/>
        <v>-5.3332599999999994E-2</v>
      </c>
      <c r="G69">
        <f t="shared" si="0"/>
        <v>8.0000000000080009E-7</v>
      </c>
      <c r="H69">
        <f t="shared" si="0"/>
        <v>0.24</v>
      </c>
      <c r="I69">
        <f t="shared" si="0"/>
        <v>0.39999999999999997</v>
      </c>
      <c r="J69">
        <f t="shared" si="0"/>
        <v>-1.3334200000000001E-2</v>
      </c>
      <c r="K69">
        <f t="shared" si="0"/>
        <v>-3.9999400000000004E-2</v>
      </c>
      <c r="L69">
        <f t="shared" si="0"/>
        <v>-0.10666779999999998</v>
      </c>
      <c r="M69">
        <f t="shared" si="0"/>
        <v>5.3334000000000006E-2</v>
      </c>
      <c r="N69">
        <f t="shared" si="0"/>
        <v>-0.253334</v>
      </c>
      <c r="O69">
        <f t="shared" si="0"/>
        <v>-0.17142980000000002</v>
      </c>
      <c r="P69">
        <f t="shared" si="0"/>
        <v>9.3331999999999998E-2</v>
      </c>
      <c r="Q69">
        <f t="shared" si="0"/>
        <v>0.13333339999999999</v>
      </c>
      <c r="R69">
        <f t="shared" si="0"/>
        <v>0.1333326</v>
      </c>
      <c r="AJ69">
        <f>AVERAGE(AJ2:AJ6)</f>
        <v>-0.29333200000000004</v>
      </c>
      <c r="AK69">
        <f t="shared" ref="AK69:AQ69" si="1">AVERAGE(AK2:AK6)</f>
        <v>-5.3334000000000006E-2</v>
      </c>
      <c r="AL69">
        <f t="shared" si="1"/>
        <v>0.15999940000000001</v>
      </c>
      <c r="AM69">
        <f t="shared" si="1"/>
        <v>-5.3332599999999994E-2</v>
      </c>
      <c r="AN69">
        <f t="shared" si="1"/>
        <v>8.0000000000080009E-7</v>
      </c>
      <c r="AO69">
        <f t="shared" si="1"/>
        <v>0.24</v>
      </c>
      <c r="AP69">
        <f t="shared" si="1"/>
        <v>0.39999999999999997</v>
      </c>
      <c r="AQ69">
        <f t="shared" si="1"/>
        <v>-1.3334200000000001E-2</v>
      </c>
    </row>
    <row r="70" spans="1:43" x14ac:dyDescent="0.2">
      <c r="A70" t="s">
        <v>11</v>
      </c>
      <c r="C70">
        <f>AVERAGE(C62:C66)</f>
        <v>0.159998</v>
      </c>
      <c r="D70">
        <f t="shared" ref="D70:R70" si="2">AVERAGE(D62:D66)</f>
        <v>0.16000020000000004</v>
      </c>
      <c r="E70">
        <f t="shared" si="2"/>
        <v>0.32</v>
      </c>
      <c r="F70">
        <f t="shared" si="2"/>
        <v>0.26666600000000001</v>
      </c>
      <c r="G70">
        <f t="shared" si="2"/>
        <v>9.3332800000000021E-2</v>
      </c>
      <c r="H70">
        <f t="shared" si="2"/>
        <v>0</v>
      </c>
      <c r="I70">
        <f t="shared" si="2"/>
        <v>-0.13333340000000002</v>
      </c>
      <c r="J70">
        <f t="shared" si="2"/>
        <v>-1.3333399999999995E-2</v>
      </c>
      <c r="K70">
        <f t="shared" si="2"/>
        <v>-6.000000000006001E-7</v>
      </c>
      <c r="L70">
        <f t="shared" si="2"/>
        <v>-0.29333400000000004</v>
      </c>
      <c r="M70">
        <f t="shared" si="2"/>
        <v>-9.3332000000000012E-2</v>
      </c>
      <c r="N70">
        <f t="shared" si="2"/>
        <v>-0.30666539999999998</v>
      </c>
      <c r="O70">
        <f t="shared" si="2"/>
        <v>-8.5715200000000019E-2</v>
      </c>
      <c r="P70">
        <f t="shared" si="2"/>
        <v>2.6666000000000002E-2</v>
      </c>
      <c r="Q70">
        <f t="shared" si="2"/>
        <v>-0.1733314</v>
      </c>
      <c r="R70">
        <f t="shared" si="2"/>
        <v>-0.24000139999999998</v>
      </c>
      <c r="AJ70">
        <f>AVERAGE(AJ62:AJ66)</f>
        <v>0.159998</v>
      </c>
      <c r="AK70">
        <f t="shared" ref="AK70:AQ70" si="3">AVERAGE(AK62:AK66)</f>
        <v>0.16000020000000004</v>
      </c>
      <c r="AL70">
        <f t="shared" si="3"/>
        <v>0.32</v>
      </c>
      <c r="AM70">
        <f t="shared" si="3"/>
        <v>0.26666600000000001</v>
      </c>
      <c r="AN70">
        <f t="shared" si="3"/>
        <v>9.3332800000000021E-2</v>
      </c>
      <c r="AO70">
        <f t="shared" si="3"/>
        <v>0</v>
      </c>
      <c r="AP70">
        <f t="shared" si="3"/>
        <v>-0.13333340000000002</v>
      </c>
      <c r="AQ70">
        <f t="shared" si="3"/>
        <v>-1.3333399999999995E-2</v>
      </c>
    </row>
    <row r="71" spans="1:43" x14ac:dyDescent="0.2">
      <c r="A71" t="s">
        <v>18</v>
      </c>
      <c r="C71">
        <f>AVERAGE(C57:C66)</f>
        <v>5.3333000000000005E-2</v>
      </c>
      <c r="D71">
        <f t="shared" ref="D71:R71" si="4">AVERAGE(D57:D66)</f>
        <v>2.6667099999999999E-2</v>
      </c>
      <c r="E71">
        <f t="shared" si="4"/>
        <v>0.23999969999999998</v>
      </c>
      <c r="F71">
        <f t="shared" si="4"/>
        <v>0.28666700000000001</v>
      </c>
      <c r="G71">
        <f t="shared" si="4"/>
        <v>0.13999909999999999</v>
      </c>
      <c r="H71">
        <f t="shared" si="4"/>
        <v>2.0000000000000004E-2</v>
      </c>
      <c r="I71">
        <f t="shared" si="4"/>
        <v>-1.0000000000010001E-6</v>
      </c>
      <c r="J71">
        <f t="shared" si="4"/>
        <v>-0.2933347</v>
      </c>
      <c r="K71">
        <f t="shared" si="4"/>
        <v>-0.04</v>
      </c>
      <c r="L71">
        <f t="shared" si="4"/>
        <v>-0.39333200000000001</v>
      </c>
      <c r="M71">
        <f t="shared" si="4"/>
        <v>-0.18666669999999999</v>
      </c>
      <c r="N71">
        <f t="shared" si="4"/>
        <v>-0.15333269999999999</v>
      </c>
      <c r="O71">
        <f t="shared" si="4"/>
        <v>-8.5715399999999983E-2</v>
      </c>
      <c r="P71">
        <f t="shared" si="4"/>
        <v>0.126665</v>
      </c>
      <c r="Q71">
        <f t="shared" si="4"/>
        <v>-0.186666</v>
      </c>
      <c r="R71">
        <f t="shared" si="4"/>
        <v>-0.22000139999999999</v>
      </c>
      <c r="AJ71">
        <f>AVERAGE(AJ57:AJ66)</f>
        <v>5.3333000000000005E-2</v>
      </c>
      <c r="AK71">
        <f t="shared" ref="AK71:AQ71" si="5">AVERAGE(AK57:AK66)</f>
        <v>2.6667099999999999E-2</v>
      </c>
      <c r="AL71">
        <f t="shared" si="5"/>
        <v>0.23999969999999998</v>
      </c>
      <c r="AM71">
        <f t="shared" si="5"/>
        <v>0.28666700000000001</v>
      </c>
      <c r="AN71">
        <f t="shared" si="5"/>
        <v>0.13999909999999999</v>
      </c>
      <c r="AO71">
        <f t="shared" si="5"/>
        <v>2.0000000000000004E-2</v>
      </c>
      <c r="AP71">
        <f t="shared" si="5"/>
        <v>-1.0000000000010001E-6</v>
      </c>
      <c r="AQ71">
        <f t="shared" si="5"/>
        <v>-0.2933347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2999-1ABB-9C48-8A7C-9A2862BFA867}">
  <dimension ref="O1:AJ68"/>
  <sheetViews>
    <sheetView topLeftCell="Q1" workbookViewId="0">
      <selection activeCell="R9" sqref="R9"/>
    </sheetView>
  </sheetViews>
  <sheetFormatPr baseColWidth="10" defaultRowHeight="16" x14ac:dyDescent="0.2"/>
  <sheetData>
    <row r="1" spans="15:36" x14ac:dyDescent="0.2">
      <c r="P1" s="1" t="s">
        <v>8</v>
      </c>
      <c r="T1" s="1" t="s">
        <v>8</v>
      </c>
      <c r="X1" s="1" t="s">
        <v>9</v>
      </c>
      <c r="AB1" s="1" t="s">
        <v>9</v>
      </c>
      <c r="AF1" s="1"/>
      <c r="AJ1" s="1"/>
    </row>
    <row r="2" spans="15:36" x14ac:dyDescent="0.2">
      <c r="P2" t="s">
        <v>4</v>
      </c>
      <c r="T2" t="s">
        <v>5</v>
      </c>
      <c r="X2" t="s">
        <v>4</v>
      </c>
      <c r="AB2" t="s">
        <v>5</v>
      </c>
    </row>
    <row r="3" spans="15:36" x14ac:dyDescent="0.2">
      <c r="O3" t="s">
        <v>0</v>
      </c>
      <c r="P3" t="s">
        <v>1</v>
      </c>
      <c r="Q3" t="s">
        <v>2</v>
      </c>
      <c r="R3" t="s">
        <v>3</v>
      </c>
      <c r="T3" t="s">
        <v>1</v>
      </c>
      <c r="U3" t="s">
        <v>2</v>
      </c>
      <c r="V3" t="s">
        <v>3</v>
      </c>
      <c r="X3" t="s">
        <v>1</v>
      </c>
      <c r="Y3" t="s">
        <v>2</v>
      </c>
      <c r="Z3" t="s">
        <v>3</v>
      </c>
      <c r="AB3" t="s">
        <v>1</v>
      </c>
      <c r="AC3" t="s">
        <v>2</v>
      </c>
      <c r="AD3" t="s">
        <v>3</v>
      </c>
    </row>
    <row r="4" spans="15:36" x14ac:dyDescent="0.2">
      <c r="O4">
        <v>1</v>
      </c>
      <c r="P4">
        <f>AVERAGE('Gal4 ctrl'!C2:AH2)</f>
        <v>6.1206875000000001E-2</v>
      </c>
      <c r="Q4">
        <f>AVERAGE('UAS ctrl'!C2:AH2)</f>
        <v>-0.11771400000000001</v>
      </c>
      <c r="R4">
        <f>AVERAGE(expt!C2:AH2)</f>
        <v>-2.5297437499999999E-2</v>
      </c>
      <c r="T4">
        <f>STDEV('Gal4 ctrl'!C2:AH2)/SQRT(COUNT('Gal4 ctrl'!C2:AH2))</f>
        <v>5.1156612259957414E-2</v>
      </c>
      <c r="U4">
        <f>STDEV('UAS ctrl'!C2:AH2)/SQRT(COUNT('UAS ctrl'!C2:AH2))</f>
        <v>5.4436373298634919E-2</v>
      </c>
      <c r="V4">
        <f>STDEV(expt!C2:AH2)/SQRT(COUNT(expt!C2:AH2))</f>
        <v>6.1740813643135661E-2</v>
      </c>
      <c r="X4">
        <f>AVERAGE('Gal4 ctrl'!AJ2:BO2)</f>
        <v>5.1851250000000002E-2</v>
      </c>
      <c r="Y4">
        <f>AVERAGE('UAS ctrl'!AJ2:BO2)</f>
        <v>-5.8047250000000002E-2</v>
      </c>
      <c r="Z4">
        <f>AVERAGE(expt!AJ2:BO2)</f>
        <v>2.4999999999999994E-2</v>
      </c>
      <c r="AB4">
        <f>STDEV('Gal4 ctrl'!AJ2:BO2)/SQRT(COUNT('Gal4 ctrl'!AJ2:BO2))</f>
        <v>6.7775057920813633E-2</v>
      </c>
      <c r="AC4">
        <f>STDEV('UAS ctrl'!AJ2:BO2)/SQRT(COUNT('UAS ctrl'!AJ2:BO2))</f>
        <v>7.0412804892127284E-2</v>
      </c>
      <c r="AD4">
        <f>STDEV(expt!AJ2:BO2)/SQRT(COUNT(expt!AJ2:BO2))</f>
        <v>9.0796606823792092E-2</v>
      </c>
    </row>
    <row r="5" spans="15:36" x14ac:dyDescent="0.2">
      <c r="O5">
        <v>2</v>
      </c>
      <c r="P5">
        <f>AVERAGE('Gal4 ctrl'!C3:AH3)</f>
        <v>4.6105562499999996E-2</v>
      </c>
      <c r="Q5">
        <f>AVERAGE('UAS ctrl'!C3:AH3)</f>
        <v>-8.5109187500000016E-2</v>
      </c>
      <c r="R5">
        <f>AVERAGE(expt!C3:AH3)</f>
        <v>-4.7622499999999957E-3</v>
      </c>
      <c r="T5">
        <f>STDEV('Gal4 ctrl'!C3:AH3)/SQRT(COUNT('Gal4 ctrl'!C3:AH3))</f>
        <v>5.2454741096886623E-2</v>
      </c>
      <c r="U5">
        <f>STDEV('UAS ctrl'!C3:AH3)/SQRT(COUNT('UAS ctrl'!C3:AH3))</f>
        <v>3.9510023390402549E-2</v>
      </c>
      <c r="V5">
        <f>STDEV(expt!C3:AH3)/SQRT(COUNT(expt!C3:AH3))</f>
        <v>5.60272446841341E-2</v>
      </c>
      <c r="X5">
        <f>AVERAGE('Gal4 ctrl'!AJ3:BO3)</f>
        <v>3.6111124999999987E-2</v>
      </c>
      <c r="Y5">
        <f>AVERAGE('UAS ctrl'!AJ3:BO3)</f>
        <v>-5.8908375000000006E-2</v>
      </c>
      <c r="Z5">
        <f>AVERAGE(expt!AJ3:BO3)</f>
        <v>1.6667125000000001E-2</v>
      </c>
      <c r="AB5">
        <f>STDEV('Gal4 ctrl'!AJ3:BO3)/SQRT(COUNT('Gal4 ctrl'!AJ3:BO3))</f>
        <v>6.6922739272461867E-2</v>
      </c>
      <c r="AC5">
        <f>STDEV('UAS ctrl'!AJ3:BO3)/SQRT(COUNT('UAS ctrl'!AJ3:BO3))</f>
        <v>3.4992897801317938E-2</v>
      </c>
      <c r="AD5">
        <f>STDEV(expt!AJ3:BO3)/SQRT(COUNT(expt!AJ3:BO3))</f>
        <v>9.4909523543748417E-2</v>
      </c>
    </row>
    <row r="6" spans="15:36" x14ac:dyDescent="0.2">
      <c r="O6">
        <v>3</v>
      </c>
      <c r="P6">
        <f>AVERAGE('Gal4 ctrl'!C4:AH4)</f>
        <v>-5.5706249999999957E-3</v>
      </c>
      <c r="Q6">
        <f>AVERAGE('UAS ctrl'!C4:AH4)</f>
        <v>-9.3288187500000008E-2</v>
      </c>
      <c r="R6">
        <f>AVERAGE(expt!C4:AH4)</f>
        <v>1.9940374999999996E-2</v>
      </c>
      <c r="T6">
        <f>STDEV('Gal4 ctrl'!C4:AH4)/SQRT(COUNT('Gal4 ctrl'!C4:AH4))</f>
        <v>5.59653045969759E-2</v>
      </c>
      <c r="U6">
        <f>STDEV('UAS ctrl'!C4:AH4)/SQRT(COUNT('UAS ctrl'!C4:AH4))</f>
        <v>3.5744100992939933E-2</v>
      </c>
      <c r="V6">
        <f>STDEV(expt!C4:AH4)/SQRT(COUNT(expt!C4:AH4))</f>
        <v>5.4245733597666081E-2</v>
      </c>
      <c r="X6">
        <f>AVERAGE('Gal4 ctrl'!AJ4:BO4)</f>
        <v>4.3518750000000016E-2</v>
      </c>
      <c r="Y6">
        <f>AVERAGE('UAS ctrl'!AJ4:BO4)</f>
        <v>-5.0861750000000004E-2</v>
      </c>
      <c r="Z6">
        <f>AVERAGE(expt!AJ4:BO4)</f>
        <v>5.8334125000000001E-2</v>
      </c>
      <c r="AB6">
        <f>STDEV('Gal4 ctrl'!AJ4:BO4)/SQRT(COUNT('Gal4 ctrl'!AJ4:BO4))</f>
        <v>8.5591621636814677E-2</v>
      </c>
      <c r="AC6">
        <f>STDEV('UAS ctrl'!AJ4:BO4)/SQRT(COUNT('UAS ctrl'!AJ4:BO4))</f>
        <v>3.2487961768141352E-2</v>
      </c>
      <c r="AD6">
        <f>STDEV(expt!AJ4:BO4)/SQRT(COUNT(expt!AJ4:BO4))</f>
        <v>9.2098189387243012E-2</v>
      </c>
    </row>
    <row r="7" spans="15:36" x14ac:dyDescent="0.2">
      <c r="O7">
        <v>4</v>
      </c>
      <c r="P7">
        <f>AVERAGE('Gal4 ctrl'!C5:AH5)</f>
        <v>-4.645437500000002E-3</v>
      </c>
      <c r="Q7">
        <f>AVERAGE('UAS ctrl'!C5:AH5)</f>
        <v>-0.1188625</v>
      </c>
      <c r="R7">
        <f>AVERAGE(expt!C5:AH5)</f>
        <v>2.7976500000000001E-2</v>
      </c>
      <c r="T7">
        <f>STDEV('Gal4 ctrl'!C5:AH5)/SQRT(COUNT('Gal4 ctrl'!C5:AH5))</f>
        <v>3.6454803147981378E-2</v>
      </c>
      <c r="U7">
        <f>STDEV('UAS ctrl'!C5:AH5)/SQRT(COUNT('UAS ctrl'!C5:AH5))</f>
        <v>4.0107361867554939E-2</v>
      </c>
      <c r="V7">
        <f>STDEV(expt!C5:AH5)/SQRT(COUNT(expt!C5:AH5))</f>
        <v>4.9168695165216658E-2</v>
      </c>
      <c r="X7">
        <f>AVERAGE('Gal4 ctrl'!AJ5:BO5)</f>
        <v>3.7044999999999995E-3</v>
      </c>
      <c r="Y7">
        <f>AVERAGE('UAS ctrl'!AJ5:BO5)</f>
        <v>-8.5343374999999999E-2</v>
      </c>
      <c r="Z7">
        <f>AVERAGE(expt!AJ5:BO5)</f>
        <v>8.3333749999999998E-2</v>
      </c>
      <c r="AB7">
        <f>STDEV('Gal4 ctrl'!AJ5:BO5)/SQRT(COUNT('Gal4 ctrl'!AJ5:BO5))</f>
        <v>4.1100099820872871E-2</v>
      </c>
      <c r="AC7">
        <f>STDEV('UAS ctrl'!AJ5:BO5)/SQRT(COUNT('UAS ctrl'!AJ5:BO5))</f>
        <v>4.2020094261103862E-2</v>
      </c>
      <c r="AD7">
        <f>STDEV(expt!AJ5:BO5)/SQRT(COUNT(expt!AJ5:BO5))</f>
        <v>7.3192448547537536E-2</v>
      </c>
    </row>
    <row r="8" spans="15:36" x14ac:dyDescent="0.2">
      <c r="O8">
        <v>5</v>
      </c>
      <c r="P8">
        <f>AVERAGE('Gal4 ctrl'!C6:AH6)</f>
        <v>6.929374999999998E-3</v>
      </c>
      <c r="Q8">
        <f>AVERAGE('UAS ctrl'!C6:AH6)</f>
        <v>-0.102791875</v>
      </c>
      <c r="R8">
        <f>AVERAGE(expt!C6:AH6)</f>
        <v>5.3570437500000005E-2</v>
      </c>
      <c r="T8">
        <f>STDEV('Gal4 ctrl'!C6:AH6)/SQRT(COUNT('Gal4 ctrl'!C6:AH6))</f>
        <v>3.1543351257287564E-2</v>
      </c>
      <c r="U8">
        <f>STDEV('UAS ctrl'!C6:AH6)/SQRT(COUNT('UAS ctrl'!C6:AH6))</f>
        <v>4.939832481461922E-2</v>
      </c>
      <c r="V8">
        <f>STDEV(expt!C6:AH6)/SQRT(COUNT(expt!C6:AH6))</f>
        <v>4.8925756308408147E-2</v>
      </c>
      <c r="X8">
        <f>AVERAGE('Gal4 ctrl'!AJ6:BO6)</f>
        <v>2.7778375000000001E-2</v>
      </c>
      <c r="Y8">
        <f>AVERAGE('UAS ctrl'!AJ6:BO6)</f>
        <v>-7.7012500000000012E-2</v>
      </c>
      <c r="Z8">
        <f>AVERAGE(expt!AJ6:BO6)</f>
        <v>5.8332125000000005E-2</v>
      </c>
      <c r="AB8">
        <f>STDEV('Gal4 ctrl'!AJ6:BO6)/SQRT(COUNT('Gal4 ctrl'!AJ6:BO6))</f>
        <v>4.5764045999147122E-2</v>
      </c>
      <c r="AC8">
        <f>STDEV('UAS ctrl'!AJ6:BO6)/SQRT(COUNT('UAS ctrl'!AJ6:BO6))</f>
        <v>6.3500139202040895E-2</v>
      </c>
      <c r="AD8">
        <f>STDEV(expt!AJ6:BO6)/SQRT(COUNT(expt!AJ6:BO6))</f>
        <v>6.5993785033797339E-2</v>
      </c>
    </row>
    <row r="9" spans="15:36" x14ac:dyDescent="0.2">
      <c r="O9">
        <v>6</v>
      </c>
      <c r="P9">
        <f>AVERAGE('Gal4 ctrl'!C7:AH7)</f>
        <v>-1.2616249999999989E-3</v>
      </c>
      <c r="Q9">
        <f>AVERAGE('UAS ctrl'!C7:AH7)</f>
        <v>-6.0251874999999996E-2</v>
      </c>
      <c r="R9">
        <f>AVERAGE(expt!C7:AH7)</f>
        <v>5.357025E-2</v>
      </c>
      <c r="T9">
        <f>STDEV('Gal4 ctrl'!C7:AH7)/SQRT(COUNT('Gal4 ctrl'!C7:AH7))</f>
        <v>2.9742311578635328E-2</v>
      </c>
      <c r="U9">
        <f>STDEV('UAS ctrl'!C7:AH7)/SQRT(COUNT('UAS ctrl'!C7:AH7))</f>
        <v>4.1944832135981013E-2</v>
      </c>
      <c r="V9">
        <f>STDEV(expt!C7:AH7)/SQRT(COUNT(expt!C7:AH7))</f>
        <v>4.6599348739950225E-2</v>
      </c>
      <c r="X9">
        <f>AVERAGE('Gal4 ctrl'!AJ7:BO7)</f>
        <v>-1.2963249999999999E-2</v>
      </c>
      <c r="Y9">
        <f>AVERAGE('UAS ctrl'!AJ7:BO7)</f>
        <v>-3.4195875000000008E-2</v>
      </c>
      <c r="Z9">
        <f>AVERAGE(expt!AJ7:BO7)</f>
        <v>9.1664999999999996E-2</v>
      </c>
      <c r="AB9">
        <f>STDEV('Gal4 ctrl'!AJ7:BO7)/SQRT(COUNT('Gal4 ctrl'!AJ7:BO7))</f>
        <v>4.4548875272699087E-2</v>
      </c>
      <c r="AC9">
        <f>STDEV('UAS ctrl'!AJ7:BO7)/SQRT(COUNT('UAS ctrl'!AJ7:BO7))</f>
        <v>5.2153304790313521E-2</v>
      </c>
      <c r="AD9">
        <f>STDEV(expt!AJ7:BO7)/SQRT(COUNT(expt!AJ7:BO7))</f>
        <v>7.4469046517903759E-2</v>
      </c>
    </row>
    <row r="10" spans="15:36" x14ac:dyDescent="0.2">
      <c r="O10">
        <v>7</v>
      </c>
      <c r="P10">
        <f>AVERAGE('Gal4 ctrl'!C8:AH8)</f>
        <v>4.8275437500000004E-2</v>
      </c>
      <c r="Q10">
        <f>AVERAGE('UAS ctrl'!C8:AH8)</f>
        <v>-3.48210625E-2</v>
      </c>
      <c r="R10">
        <f>AVERAGE(expt!C8:AH8)</f>
        <v>1.96435625E-2</v>
      </c>
      <c r="T10">
        <f>STDEV('Gal4 ctrl'!C8:AH8)/SQRT(COUNT('Gal4 ctrl'!C8:AH8))</f>
        <v>2.8517519054809211E-2</v>
      </c>
      <c r="U10">
        <f>STDEV('UAS ctrl'!C8:AH8)/SQRT(COUNT('UAS ctrl'!C8:AH8))</f>
        <v>4.993952999407289E-2</v>
      </c>
      <c r="V10">
        <f>STDEV(expt!C8:AH8)/SQRT(COUNT(expt!C8:AH8))</f>
        <v>5.476834980183725E-2</v>
      </c>
      <c r="X10">
        <f>AVERAGE('Gal4 ctrl'!AJ8:BO8)</f>
        <v>7.8703250000000002E-2</v>
      </c>
      <c r="Y10">
        <f>AVERAGE('UAS ctrl'!AJ8:BO8)</f>
        <v>0</v>
      </c>
      <c r="Z10">
        <f>AVERAGE(expt!AJ8:BO8)</f>
        <v>0.133333375</v>
      </c>
      <c r="AB10">
        <f>STDEV('Gal4 ctrl'!AJ8:BO8)/SQRT(COUNT('Gal4 ctrl'!AJ8:BO8))</f>
        <v>4.2872002696460972E-2</v>
      </c>
      <c r="AC10">
        <f>STDEV('UAS ctrl'!AJ8:BO8)/SQRT(COUNT('UAS ctrl'!AJ8:BO8))</f>
        <v>7.2011877338295491E-2</v>
      </c>
      <c r="AD10">
        <f>STDEV(expt!AJ8:BO8)/SQRT(COUNT(expt!AJ8:BO8))</f>
        <v>8.0671728493793532E-2</v>
      </c>
    </row>
    <row r="11" spans="15:36" x14ac:dyDescent="0.2">
      <c r="O11">
        <v>8</v>
      </c>
      <c r="P11">
        <f>AVERAGE('Gal4 ctrl'!C9:AH9)</f>
        <v>5.5858499999999991E-2</v>
      </c>
      <c r="Q11">
        <f>AVERAGE('UAS ctrl'!C9:AH9)</f>
        <v>-1.4132062499999997E-2</v>
      </c>
      <c r="R11">
        <f>AVERAGE(expt!C9:AH9)</f>
        <v>-8.921250000000127E-4</v>
      </c>
      <c r="T11">
        <f>STDEV('Gal4 ctrl'!C9:AH9)/SQRT(COUNT('Gal4 ctrl'!C9:AH9))</f>
        <v>3.8035126722872903E-2</v>
      </c>
      <c r="U11">
        <f>STDEV('UAS ctrl'!C9:AH9)/SQRT(COUNT('UAS ctrl'!C9:AH9))</f>
        <v>5.6276373055992507E-2</v>
      </c>
      <c r="V11">
        <f>STDEV(expt!C9:AH9)/SQRT(COUNT(expt!C9:AH9))</f>
        <v>5.2233595820591935E-2</v>
      </c>
      <c r="X11">
        <f>AVERAGE('Gal4 ctrl'!AJ9:BO9)</f>
        <v>0.10277749999999999</v>
      </c>
      <c r="Y11">
        <f>AVERAGE('UAS ctrl'!AJ9:BO9)</f>
        <v>1.6378375000000008E-2</v>
      </c>
      <c r="Z11">
        <f>AVERAGE(expt!AJ9:BO9)</f>
        <v>0.11666837499999999</v>
      </c>
      <c r="AB11">
        <f>STDEV('Gal4 ctrl'!AJ9:BO9)/SQRT(COUNT('Gal4 ctrl'!AJ9:BO9))</f>
        <v>7.0013057806332504E-2</v>
      </c>
      <c r="AC11">
        <f>STDEV('UAS ctrl'!AJ9:BO9)/SQRT(COUNT('UAS ctrl'!AJ9:BO9))</f>
        <v>8.7540616894171197E-2</v>
      </c>
      <c r="AD11">
        <f>STDEV(expt!AJ9:BO9)/SQRT(COUNT(expt!AJ9:BO9))</f>
        <v>7.4269507356638426E-2</v>
      </c>
    </row>
    <row r="12" spans="15:36" x14ac:dyDescent="0.2">
      <c r="O12">
        <v>9</v>
      </c>
      <c r="P12">
        <f>AVERAGE('Gal4 ctrl'!C10:AH10)</f>
        <v>3.7340812500000015E-2</v>
      </c>
      <c r="Q12">
        <f>AVERAGE('UAS ctrl'!C10:AH10)</f>
        <v>-1.0471250000000046E-3</v>
      </c>
      <c r="R12">
        <f>AVERAGE(expt!C10:AH10)</f>
        <v>-2.1726250000000003E-2</v>
      </c>
      <c r="T12">
        <f>STDEV('Gal4 ctrl'!C10:AH10)/SQRT(COUNT('Gal4 ctrl'!C10:AH10))</f>
        <v>4.2106792064762623E-2</v>
      </c>
      <c r="U12">
        <f>STDEV('UAS ctrl'!C10:AH10)/SQRT(COUNT('UAS ctrl'!C10:AH10))</f>
        <v>6.3384244362714393E-2</v>
      </c>
      <c r="V12">
        <f>STDEV(expt!C10:AH10)/SQRT(COUNT(expt!C10:AH10))</f>
        <v>5.7836189196118097E-2</v>
      </c>
      <c r="X12">
        <f>AVERAGE('Gal4 ctrl'!AJ10:BO10)</f>
        <v>7.3148750000000012E-2</v>
      </c>
      <c r="Y12">
        <f>AVERAGE('UAS ctrl'!AJ10:BO10)</f>
        <v>6.6953750000000006E-2</v>
      </c>
      <c r="Z12">
        <f>AVERAGE(expt!AJ10:BO10)</f>
        <v>0.11666625</v>
      </c>
      <c r="AB12">
        <f>STDEV('Gal4 ctrl'!AJ10:BO10)/SQRT(COUNT('Gal4 ctrl'!AJ10:BO10))</f>
        <v>5.915068147891149E-2</v>
      </c>
      <c r="AC12">
        <f>STDEV('UAS ctrl'!AJ10:BO10)/SQRT(COUNT('UAS ctrl'!AJ10:BO10))</f>
        <v>9.698521177455538E-2</v>
      </c>
      <c r="AD12">
        <f>STDEV(expt!AJ10:BO10)/SQRT(COUNT(expt!AJ10:BO10))</f>
        <v>6.8718181674386078E-2</v>
      </c>
    </row>
    <row r="13" spans="15:36" x14ac:dyDescent="0.2">
      <c r="O13">
        <v>10</v>
      </c>
      <c r="P13">
        <f>AVERAGE('Gal4 ctrl'!C11:AH11)</f>
        <v>7.1370625000000028E-3</v>
      </c>
      <c r="Q13">
        <f>AVERAGE('UAS ctrl'!C11:AH11)</f>
        <v>4.9980187499999995E-2</v>
      </c>
      <c r="R13">
        <f>AVERAGE(expt!C11:AH11)</f>
        <v>-2.5596250000000001E-2</v>
      </c>
      <c r="T13">
        <f>STDEV('Gal4 ctrl'!C11:AH11)/SQRT(COUNT('Gal4 ctrl'!C11:AH11))</f>
        <v>4.1932618989126348E-2</v>
      </c>
      <c r="U13">
        <f>STDEV('UAS ctrl'!C11:AH11)/SQRT(COUNT('UAS ctrl'!C11:AH11))</f>
        <v>4.9721617435077033E-2</v>
      </c>
      <c r="V13">
        <f>STDEV(expt!C11:AH11)/SQRT(COUNT(expt!C11:AH11))</f>
        <v>5.2745899539482374E-2</v>
      </c>
      <c r="X13">
        <f>AVERAGE('Gal4 ctrl'!AJ11:BO11)</f>
        <v>7.3149125000000009E-2</v>
      </c>
      <c r="Y13">
        <f>AVERAGE('UAS ctrl'!AJ11:BO11)</f>
        <v>0.12615037499999998</v>
      </c>
      <c r="Z13">
        <f>AVERAGE(expt!AJ11:BO11)</f>
        <v>9.1666250000000005E-2</v>
      </c>
      <c r="AB13">
        <f>STDEV('Gal4 ctrl'!AJ11:BO11)/SQRT(COUNT('Gal4 ctrl'!AJ11:BO11))</f>
        <v>5.4977939696442109E-2</v>
      </c>
      <c r="AC13">
        <f>STDEV('UAS ctrl'!AJ11:BO11)/SQRT(COUNT('UAS ctrl'!AJ11:BO11))</f>
        <v>8.0798346218033432E-2</v>
      </c>
      <c r="AD13">
        <f>STDEV(expt!AJ11:BO11)/SQRT(COUNT(expt!AJ11:BO11))</f>
        <v>6.6592421462245671E-2</v>
      </c>
    </row>
    <row r="14" spans="15:36" x14ac:dyDescent="0.2">
      <c r="O14">
        <v>11</v>
      </c>
      <c r="P14">
        <f>AVERAGE('Gal4 ctrl'!C12:AH12)</f>
        <v>3.2569999999999969E-3</v>
      </c>
      <c r="Q14">
        <f>AVERAGE('UAS ctrl'!C12:AH12)</f>
        <v>4.6100187500000001E-2</v>
      </c>
      <c r="R14">
        <f>AVERAGE(expt!C12:AH12)</f>
        <v>1.1904187500000007E-2</v>
      </c>
      <c r="T14">
        <f>STDEV('Gal4 ctrl'!C12:AH12)/SQRT(COUNT('Gal4 ctrl'!C12:AH12))</f>
        <v>3.6241173521516477E-2</v>
      </c>
      <c r="U14">
        <f>STDEV('UAS ctrl'!C12:AH12)/SQRT(COUNT('UAS ctrl'!C12:AH12))</f>
        <v>4.5137324677331322E-2</v>
      </c>
      <c r="V14">
        <f>STDEV(expt!C12:AH12)/SQRT(COUNT(expt!C12:AH12))</f>
        <v>5.8544265553526452E-2</v>
      </c>
      <c r="X14">
        <f>AVERAGE('Gal4 ctrl'!AJ12:BO12)</f>
        <v>3.055575E-2</v>
      </c>
      <c r="Y14">
        <f>AVERAGE('UAS ctrl'!AJ12:BO12)</f>
        <v>8.5056624999999997E-2</v>
      </c>
      <c r="Z14">
        <f>AVERAGE(expt!AJ12:BO12)</f>
        <v>0.11666625</v>
      </c>
      <c r="AB14">
        <f>STDEV('Gal4 ctrl'!AJ12:BO12)/SQRT(COUNT('Gal4 ctrl'!AJ12:BO12))</f>
        <v>5.9825914970243345E-2</v>
      </c>
      <c r="AC14">
        <f>STDEV('UAS ctrl'!AJ12:BO12)/SQRT(COUNT('UAS ctrl'!AJ12:BO12))</f>
        <v>5.9798312511706947E-2</v>
      </c>
      <c r="AD14">
        <f>STDEV(expt!AJ12:BO12)/SQRT(COUNT(expt!AJ12:BO12))</f>
        <v>8.1406229533860869E-2</v>
      </c>
    </row>
    <row r="15" spans="15:36" x14ac:dyDescent="0.2">
      <c r="O15">
        <v>12</v>
      </c>
      <c r="P15">
        <f>AVERAGE('Gal4 ctrl'!C13:AH13)</f>
        <v>1.1733562500000001E-2</v>
      </c>
      <c r="Q15">
        <f>AVERAGE('UAS ctrl'!C13:AH13)</f>
        <v>-2.1141874999999997E-2</v>
      </c>
      <c r="R15">
        <f>AVERAGE(expt!C13:AH13)</f>
        <v>3.2440187499999995E-2</v>
      </c>
      <c r="T15">
        <f>STDEV('Gal4 ctrl'!C13:AH13)/SQRT(COUNT('Gal4 ctrl'!C13:AH13))</f>
        <v>3.0367151179353978E-2</v>
      </c>
      <c r="U15">
        <f>STDEV('UAS ctrl'!C13:AH13)/SQRT(COUNT('UAS ctrl'!C13:AH13))</f>
        <v>4.4617683134966703E-2</v>
      </c>
      <c r="V15">
        <f>STDEV(expt!C13:AH13)/SQRT(COUNT(expt!C13:AH13))</f>
        <v>4.3363873678848815E-2</v>
      </c>
      <c r="X15">
        <f>AVERAGE('Gal4 ctrl'!AJ13:BO13)</f>
        <v>4.6292499999999979E-3</v>
      </c>
      <c r="Y15">
        <f>AVERAGE('UAS ctrl'!AJ13:BO13)</f>
        <v>3.3907875000000004E-2</v>
      </c>
      <c r="Z15">
        <f>AVERAGE(expt!AJ13:BO13)</f>
        <v>0.116666625</v>
      </c>
      <c r="AB15">
        <f>STDEV('Gal4 ctrl'!AJ13:BO13)/SQRT(COUNT('Gal4 ctrl'!AJ13:BO13))</f>
        <v>5.365239195365118E-2</v>
      </c>
      <c r="AC15">
        <f>STDEV('UAS ctrl'!AJ13:BO13)/SQRT(COUNT('UAS ctrl'!AJ13:BO13))</f>
        <v>6.0057635929234528E-2</v>
      </c>
      <c r="AD15">
        <f>STDEV(expt!AJ13:BO13)/SQRT(COUNT(expt!AJ13:BO13))</f>
        <v>6.2678207846831632E-2</v>
      </c>
    </row>
    <row r="16" spans="15:36" x14ac:dyDescent="0.2">
      <c r="O16">
        <v>13</v>
      </c>
      <c r="P16">
        <f>AVERAGE('Gal4 ctrl'!C14:AH14)</f>
        <v>1.2021E-2</v>
      </c>
      <c r="Q16">
        <f>AVERAGE('UAS ctrl'!C14:AH14)</f>
        <v>-4.0435624999999899E-3</v>
      </c>
      <c r="R16">
        <f>AVERAGE(expt!C14:AH14)</f>
        <v>4.5833187500000011E-2</v>
      </c>
      <c r="T16">
        <f>STDEV('Gal4 ctrl'!C14:AH14)/SQRT(COUNT('Gal4 ctrl'!C14:AH14))</f>
        <v>3.8947341958833773E-2</v>
      </c>
      <c r="U16">
        <f>STDEV('UAS ctrl'!C14:AH14)/SQRT(COUNT('UAS ctrl'!C14:AH14))</f>
        <v>5.2005784141603645E-2</v>
      </c>
      <c r="V16">
        <f>STDEV(expt!C14:AH14)/SQRT(COUNT(expt!C14:AH14))</f>
        <v>3.7376185262389873E-2</v>
      </c>
      <c r="X16">
        <f>AVERAGE('Gal4 ctrl'!AJ14:BO14)</f>
        <v>3.1480750000000002E-2</v>
      </c>
      <c r="Y16">
        <f>AVERAGE('UAS ctrl'!AJ14:BO14)</f>
        <v>8.4769500000000025E-2</v>
      </c>
      <c r="Z16">
        <f>AVERAGE(expt!AJ14:BO14)</f>
        <v>0.141665875</v>
      </c>
      <c r="AB16">
        <f>STDEV('Gal4 ctrl'!AJ14:BO14)/SQRT(COUNT('Gal4 ctrl'!AJ14:BO14))</f>
        <v>7.5030312875804209E-2</v>
      </c>
      <c r="AC16">
        <f>STDEV('UAS ctrl'!AJ14:BO14)/SQRT(COUNT('UAS ctrl'!AJ14:BO14))</f>
        <v>5.7446838038684576E-2</v>
      </c>
      <c r="AD16">
        <f>STDEV(expt!AJ14:BO14)/SQRT(COUNT(expt!AJ14:BO14))</f>
        <v>4.0702866161995768E-2</v>
      </c>
    </row>
    <row r="17" spans="15:30" x14ac:dyDescent="0.2">
      <c r="O17">
        <v>14</v>
      </c>
      <c r="P17">
        <f>AVERAGE('Gal4 ctrl'!C15:AH15)</f>
        <v>2.8289375000000002E-2</v>
      </c>
      <c r="Q17">
        <f>AVERAGE('UAS ctrl'!C15:AH15)</f>
        <v>2.0360562500000005E-2</v>
      </c>
      <c r="R17">
        <f>AVERAGE(expt!C15:AH15)</f>
        <v>2.0535062500000006E-2</v>
      </c>
      <c r="T17">
        <f>STDEV('Gal4 ctrl'!C15:AH15)/SQRT(COUNT('Gal4 ctrl'!C15:AH15))</f>
        <v>5.3451797150631829E-2</v>
      </c>
      <c r="U17">
        <f>STDEV('UAS ctrl'!C15:AH15)/SQRT(COUNT('UAS ctrl'!C15:AH15))</f>
        <v>5.3888108582426666E-2</v>
      </c>
      <c r="V17">
        <f>STDEV(expt!C15:AH15)/SQRT(COUNT(expt!C15:AH15))</f>
        <v>5.2639714151442474E-2</v>
      </c>
      <c r="X17">
        <f>AVERAGE('Gal4 ctrl'!AJ15:BO15)</f>
        <v>8.1482500000000013E-2</v>
      </c>
      <c r="Y17">
        <f>AVERAGE('UAS ctrl'!AJ15:BO15)</f>
        <v>0.11810237500000001</v>
      </c>
      <c r="Z17">
        <f>AVERAGE(expt!AJ15:BO15)</f>
        <v>0.15</v>
      </c>
      <c r="AB17">
        <f>STDEV('Gal4 ctrl'!AJ15:BO15)/SQRT(COUNT('Gal4 ctrl'!AJ15:BO15))</f>
        <v>8.6724318999097036E-2</v>
      </c>
      <c r="AC17">
        <f>STDEV('UAS ctrl'!AJ15:BO15)/SQRT(COUNT('UAS ctrl'!AJ15:BO15))</f>
        <v>6.1612338125729298E-2</v>
      </c>
      <c r="AD17">
        <f>STDEV(expt!AJ15:BO15)/SQRT(COUNT(expt!AJ15:BO15))</f>
        <v>5.3079918784589078E-2</v>
      </c>
    </row>
    <row r="18" spans="15:30" x14ac:dyDescent="0.2">
      <c r="O18">
        <v>15</v>
      </c>
      <c r="P18">
        <f>AVERAGE('Gal4 ctrl'!C16:AH16)</f>
        <v>3.6622500000000002E-2</v>
      </c>
      <c r="Q18">
        <f>AVERAGE('UAS ctrl'!C16:AH16)</f>
        <v>4.1791250000000002E-2</v>
      </c>
      <c r="R18">
        <f>AVERAGE(expt!C16:AH16)</f>
        <v>1.1606499999999997E-2</v>
      </c>
      <c r="T18">
        <f>STDEV('Gal4 ctrl'!C16:AH16)/SQRT(COUNT('Gal4 ctrl'!C16:AH16))</f>
        <v>5.4490199908485075E-2</v>
      </c>
      <c r="U18">
        <f>STDEV('UAS ctrl'!C16:AH16)/SQRT(COUNT('UAS ctrl'!C16:AH16))</f>
        <v>5.6915613826999764E-2</v>
      </c>
      <c r="V18">
        <f>STDEV(expt!C16:AH16)/SQRT(COUNT(expt!C16:AH16))</f>
        <v>5.6412361875080176E-2</v>
      </c>
      <c r="X18">
        <f>AVERAGE('Gal4 ctrl'!AJ16:BO16)</f>
        <v>0.114814625</v>
      </c>
      <c r="Y18">
        <f>AVERAGE('UAS ctrl'!AJ16:BO16)</f>
        <v>0.12643787500000001</v>
      </c>
      <c r="Z18">
        <f>AVERAGE(expt!AJ16:BO16)</f>
        <v>0.116666625</v>
      </c>
      <c r="AB18">
        <f>STDEV('Gal4 ctrl'!AJ16:BO16)/SQRT(COUNT('Gal4 ctrl'!AJ16:BO16))</f>
        <v>8.2128405091169254E-2</v>
      </c>
      <c r="AC18">
        <f>STDEV('UAS ctrl'!AJ16:BO16)/SQRT(COUNT('UAS ctrl'!AJ16:BO16))</f>
        <v>8.2060391275580333E-2</v>
      </c>
      <c r="AD18">
        <f>STDEV(expt!AJ16:BO16)/SQRT(COUNT(expt!AJ16:BO16))</f>
        <v>7.6376234307991356E-2</v>
      </c>
    </row>
    <row r="19" spans="15:30" x14ac:dyDescent="0.2">
      <c r="O19">
        <v>16</v>
      </c>
      <c r="P19">
        <f>AVERAGE('Gal4 ctrl'!C17:AH17)</f>
        <v>2.3339812500000005E-2</v>
      </c>
      <c r="Q19">
        <f>AVERAGE('UAS ctrl'!C17:AH17)</f>
        <v>4.163581249999998E-2</v>
      </c>
      <c r="R19">
        <f>AVERAGE(expt!C17:AH17)</f>
        <v>1.9939562499999994E-2</v>
      </c>
      <c r="T19">
        <f>STDEV('Gal4 ctrl'!C17:AH17)/SQRT(COUNT('Gal4 ctrl'!C17:AH17))</f>
        <v>4.538607296418315E-2</v>
      </c>
      <c r="U19">
        <f>STDEV('UAS ctrl'!C17:AH17)/SQRT(COUNT('UAS ctrl'!C17:AH17))</f>
        <v>6.4367503629757336E-2</v>
      </c>
      <c r="V19">
        <f>STDEV(expt!C17:AH17)/SQRT(COUNT(expt!C17:AH17))</f>
        <v>4.8857230743596936E-2</v>
      </c>
      <c r="X19">
        <f>AVERAGE('Gal4 ctrl'!AJ17:BO17)</f>
        <v>6.3888750000000008E-2</v>
      </c>
      <c r="Y19">
        <f>AVERAGE('UAS ctrl'!AJ17:BO17)</f>
        <v>0.16005824999999999</v>
      </c>
      <c r="Z19">
        <f>AVERAGE(expt!AJ17:BO17)</f>
        <v>0.11666537499999999</v>
      </c>
      <c r="AB19">
        <f>STDEV('Gal4 ctrl'!AJ17:BO17)/SQRT(COUNT('Gal4 ctrl'!AJ17:BO17))</f>
        <v>6.8678080390832438E-2</v>
      </c>
      <c r="AC19">
        <f>STDEV('UAS ctrl'!AJ17:BO17)/SQRT(COUNT('UAS ctrl'!AJ17:BO17))</f>
        <v>6.987926743083131E-2</v>
      </c>
      <c r="AD19">
        <f>STDEV(expt!AJ17:BO17)/SQRT(COUNT(expt!AJ17:BO17))</f>
        <v>5.7389903227190925E-2</v>
      </c>
    </row>
    <row r="20" spans="15:30" x14ac:dyDescent="0.2">
      <c r="O20">
        <v>17</v>
      </c>
      <c r="P20">
        <f>AVERAGE('Gal4 ctrl'!C18:AH18)</f>
        <v>2.1950374999999984E-2</v>
      </c>
      <c r="Q20">
        <f>AVERAGE('UAS ctrl'!C18:AH18)</f>
        <v>7.0504562500000006E-2</v>
      </c>
      <c r="R20">
        <f>AVERAGE(expt!C18:AH18)</f>
        <v>3.6607500000000015E-2</v>
      </c>
      <c r="T20">
        <f>STDEV('Gal4 ctrl'!C18:AH18)/SQRT(COUNT('Gal4 ctrl'!C18:AH18))</f>
        <v>5.3135172458776858E-2</v>
      </c>
      <c r="U20">
        <f>STDEV('UAS ctrl'!C18:AH18)/SQRT(COUNT('UAS ctrl'!C18:AH18))</f>
        <v>6.5843383122184268E-2</v>
      </c>
      <c r="V20">
        <f>STDEV(expt!C18:AH18)/SQRT(COUNT(expt!C18:AH18))</f>
        <v>4.1612692448638793E-2</v>
      </c>
      <c r="X20">
        <f>AVERAGE('Gal4 ctrl'!AJ18:BO18)</f>
        <v>6.2961624999999993E-2</v>
      </c>
      <c r="Y20">
        <f>AVERAGE('UAS ctrl'!AJ18:BO18)</f>
        <v>0.185057</v>
      </c>
      <c r="Z20">
        <f>AVERAGE(expt!AJ18:BO18)</f>
        <v>0.10000087500000002</v>
      </c>
      <c r="AB20">
        <f>STDEV('Gal4 ctrl'!AJ18:BO18)/SQRT(COUNT('Gal4 ctrl'!AJ18:BO18))</f>
        <v>7.775258999658044E-2</v>
      </c>
      <c r="AC20">
        <f>STDEV('UAS ctrl'!AJ18:BO18)/SQRT(COUNT('UAS ctrl'!AJ18:BO18))</f>
        <v>8.1159847015671124E-2</v>
      </c>
      <c r="AD20">
        <f>STDEV(expt!AJ18:BO18)/SQRT(COUNT(expt!AJ18:BO18))</f>
        <v>6.1721272479428921E-2</v>
      </c>
    </row>
    <row r="21" spans="15:30" x14ac:dyDescent="0.2">
      <c r="O21">
        <v>18</v>
      </c>
      <c r="P21">
        <f>AVERAGE('Gal4 ctrl'!C19:AH19)</f>
        <v>1.5007062499999991E-2</v>
      </c>
      <c r="Q21">
        <f>AVERAGE('UAS ctrl'!C19:AH19)</f>
        <v>5.7420187500000011E-2</v>
      </c>
      <c r="R21">
        <f>AVERAGE(expt!C19:AH19)</f>
        <v>4.8511687499999998E-2</v>
      </c>
      <c r="T21">
        <f>STDEV('Gal4 ctrl'!C19:AH19)/SQRT(COUNT('Gal4 ctrl'!C19:AH19))</f>
        <v>4.5620051057025053E-2</v>
      </c>
      <c r="U21">
        <f>STDEV('UAS ctrl'!C19:AH19)/SQRT(COUNT('UAS ctrl'!C19:AH19))</f>
        <v>6.7851812259893424E-2</v>
      </c>
      <c r="V21">
        <f>STDEV(expt!C19:AH19)/SQRT(COUNT(expt!C19:AH19))</f>
        <v>4.6988191711740963E-2</v>
      </c>
      <c r="X21">
        <f>AVERAGE('Gal4 ctrl'!AJ19:BO19)</f>
        <v>6.3889124999999991E-2</v>
      </c>
      <c r="Y21">
        <f>AVERAGE('UAS ctrl'!AJ19:BO19)</f>
        <v>0.159482875</v>
      </c>
      <c r="Z21">
        <f>AVERAGE(expt!AJ19:BO19)</f>
        <v>8.3333375000000015E-2</v>
      </c>
      <c r="AB21">
        <f>STDEV('Gal4 ctrl'!AJ19:BO19)/SQRT(COUNT('Gal4 ctrl'!AJ19:BO19))</f>
        <v>7.3154313797331741E-2</v>
      </c>
      <c r="AC21">
        <f>STDEV('UAS ctrl'!AJ19:BO19)/SQRT(COUNT('UAS ctrl'!AJ19:BO19))</f>
        <v>8.2614729191210531E-2</v>
      </c>
      <c r="AD21">
        <f>STDEV(expt!AJ19:BO19)/SQRT(COUNT(expt!AJ19:BO19))</f>
        <v>7.3192558337808369E-2</v>
      </c>
    </row>
    <row r="22" spans="15:30" x14ac:dyDescent="0.2">
      <c r="O22">
        <v>19</v>
      </c>
      <c r="P22">
        <f>AVERAGE('Gal4 ctrl'!C20:AH20)</f>
        <v>-1.4848125000000018E-3</v>
      </c>
      <c r="Q22">
        <f>AVERAGE('UAS ctrl'!C20:AH20)</f>
        <v>4.0475625000000001E-2</v>
      </c>
      <c r="R22">
        <f>AVERAGE(expt!C20:AH20)</f>
        <v>2.7679375000000006E-2</v>
      </c>
      <c r="T22">
        <f>STDEV('Gal4 ctrl'!C20:AH20)/SQRT(COUNT('Gal4 ctrl'!C20:AH20))</f>
        <v>5.1625279978112372E-2</v>
      </c>
      <c r="U22">
        <f>STDEV('UAS ctrl'!C20:AH20)/SQRT(COUNT('UAS ctrl'!C20:AH20))</f>
        <v>6.8676406877767174E-2</v>
      </c>
      <c r="V22">
        <f>STDEV(expt!C20:AH20)/SQRT(COUNT(expt!C20:AH20))</f>
        <v>4.6734087872582812E-2</v>
      </c>
      <c r="X22">
        <f>AVERAGE('Gal4 ctrl'!AJ20:BO20)</f>
        <v>7.2221624999999998E-2</v>
      </c>
      <c r="Y22">
        <f>AVERAGE('UAS ctrl'!AJ20:BO20)</f>
        <v>9.9998749999999997E-2</v>
      </c>
      <c r="Z22">
        <f>AVERAGE(expt!AJ20:BO20)</f>
        <v>4.1667875000000007E-2</v>
      </c>
      <c r="AB22">
        <f>STDEV('Gal4 ctrl'!AJ20:BO20)/SQRT(COUNT('Gal4 ctrl'!AJ20:BO20))</f>
        <v>8.1838351421292158E-2</v>
      </c>
      <c r="AC22">
        <f>STDEV('UAS ctrl'!AJ20:BO20)/SQRT(COUNT('UAS ctrl'!AJ20:BO20))</f>
        <v>0.10397622094974923</v>
      </c>
      <c r="AD22">
        <f>STDEV(expt!AJ20:BO20)/SQRT(COUNT(expt!AJ20:BO20))</f>
        <v>6.8934549562672004E-2</v>
      </c>
    </row>
    <row r="23" spans="15:30" x14ac:dyDescent="0.2">
      <c r="O23">
        <v>20</v>
      </c>
      <c r="P23">
        <f>AVERAGE('Gal4 ctrl'!C21:AH21)</f>
        <v>4.8947062499999985E-2</v>
      </c>
      <c r="Q23">
        <f>AVERAGE('UAS ctrl'!C21:AH21)</f>
        <v>6.5907312499999995E-2</v>
      </c>
      <c r="R23">
        <f>AVERAGE(expt!C21:AH21)</f>
        <v>4.55355E-2</v>
      </c>
      <c r="T23">
        <f>STDEV('Gal4 ctrl'!C21:AH21)/SQRT(COUNT('Gal4 ctrl'!C21:AH21))</f>
        <v>4.6960951091790853E-2</v>
      </c>
      <c r="U23">
        <f>STDEV('UAS ctrl'!C21:AH21)/SQRT(COUNT('UAS ctrl'!C21:AH21))</f>
        <v>6.6917279530197993E-2</v>
      </c>
      <c r="V23">
        <f>STDEV(expt!C21:AH21)/SQRT(COUNT(expt!C21:AH21))</f>
        <v>4.9381805886294469E-2</v>
      </c>
      <c r="X23">
        <f>AVERAGE('Gal4 ctrl'!AJ21:BO21)</f>
        <v>9.8149499999999987E-2</v>
      </c>
      <c r="Y23">
        <f>AVERAGE('UAS ctrl'!AJ21:BO21)</f>
        <v>0.13419462499999998</v>
      </c>
      <c r="Z23">
        <f>AVERAGE(expt!AJ21:BO21)</f>
        <v>6.666699999999999E-2</v>
      </c>
      <c r="AB23">
        <f>STDEV('Gal4 ctrl'!AJ21:BO21)/SQRT(COUNT('Gal4 ctrl'!AJ21:BO21))</f>
        <v>8.4222205533508621E-2</v>
      </c>
      <c r="AC23">
        <f>STDEV('UAS ctrl'!AJ21:BO21)/SQRT(COUNT('UAS ctrl'!AJ21:BO21))</f>
        <v>9.8667124677396523E-2</v>
      </c>
      <c r="AD23">
        <f>STDEV(expt!AJ21:BO21)/SQRT(COUNT(expt!AJ21:BO21))</f>
        <v>7.867924637480421E-2</v>
      </c>
    </row>
    <row r="24" spans="15:30" x14ac:dyDescent="0.2">
      <c r="O24">
        <v>21</v>
      </c>
      <c r="P24">
        <f>AVERAGE('Gal4 ctrl'!C22:AH22)</f>
        <v>3.1496937499999995E-2</v>
      </c>
      <c r="Q24">
        <f>AVERAGE('UAS ctrl'!C22:AH22)</f>
        <v>7.4835437499999991E-2</v>
      </c>
      <c r="R24">
        <f>AVERAGE(expt!C22:AH22)</f>
        <v>9.1666750000000005E-2</v>
      </c>
      <c r="T24">
        <f>STDEV('Gal4 ctrl'!C22:AH22)/SQRT(COUNT('Gal4 ctrl'!C22:AH22))</f>
        <v>4.9338730059530711E-2</v>
      </c>
      <c r="U24">
        <f>STDEV('UAS ctrl'!C22:AH22)/SQRT(COUNT('UAS ctrl'!C22:AH22))</f>
        <v>5.9862280332092871E-2</v>
      </c>
      <c r="V24">
        <f>STDEV(expt!C22:AH22)/SQRT(COUNT(expt!C22:AH22))</f>
        <v>4.5896095416122627E-2</v>
      </c>
      <c r="X24">
        <f>AVERAGE('Gal4 ctrl'!AJ22:BO22)</f>
        <v>5.4628374999999993E-2</v>
      </c>
      <c r="Y24">
        <f>AVERAGE('UAS ctrl'!AJ22:BO22)</f>
        <v>9.2528374999999996E-2</v>
      </c>
      <c r="Z24">
        <f>AVERAGE(expt!AJ22:BO22)</f>
        <v>0.13333300000000001</v>
      </c>
      <c r="AB24">
        <f>STDEV('Gal4 ctrl'!AJ22:BO22)/SQRT(COUNT('Gal4 ctrl'!AJ22:BO22))</f>
        <v>9.383204115084294E-2</v>
      </c>
      <c r="AC24">
        <f>STDEV('UAS ctrl'!AJ22:BO22)/SQRT(COUNT('UAS ctrl'!AJ22:BO22))</f>
        <v>8.1973424727585925E-2</v>
      </c>
      <c r="AD24">
        <f>STDEV(expt!AJ22:BO22)/SQRT(COUNT(expt!AJ22:BO22))</f>
        <v>7.8679064805566745E-2</v>
      </c>
    </row>
    <row r="25" spans="15:30" x14ac:dyDescent="0.2">
      <c r="O25">
        <v>22</v>
      </c>
      <c r="P25">
        <f>AVERAGE('Gal4 ctrl'!C23:AH23)</f>
        <v>3.2247937500000004E-2</v>
      </c>
      <c r="Q25">
        <f>AVERAGE('UAS ctrl'!C23:AH23)</f>
        <v>7.916643750000002E-2</v>
      </c>
      <c r="R25">
        <f>AVERAGE(expt!C23:AH23)</f>
        <v>6.6666875E-2</v>
      </c>
      <c r="T25">
        <f>STDEV('Gal4 ctrl'!C23:AH23)/SQRT(COUNT('Gal4 ctrl'!C23:AH23))</f>
        <v>5.2459718211410288E-2</v>
      </c>
      <c r="U25">
        <f>STDEV('UAS ctrl'!C23:AH23)/SQRT(COUNT('UAS ctrl'!C23:AH23))</f>
        <v>6.8402008528196057E-2</v>
      </c>
      <c r="V25">
        <f>STDEV(expt!C23:AH23)/SQRT(COUNT(expt!C23:AH23))</f>
        <v>4.4721073831852011E-2</v>
      </c>
      <c r="X25">
        <f>AVERAGE('Gal4 ctrl'!AJ23:BO23)</f>
        <v>8.8888375000000006E-2</v>
      </c>
      <c r="Y25">
        <f>AVERAGE('UAS ctrl'!AJ23:BO23)</f>
        <v>7.4999999999999997E-2</v>
      </c>
      <c r="Z25">
        <f>AVERAGE(expt!AJ23:BO23)</f>
        <v>0.1</v>
      </c>
      <c r="AB25">
        <f>STDEV('Gal4 ctrl'!AJ23:BO23)/SQRT(COUNT('Gal4 ctrl'!AJ23:BO23))</f>
        <v>9.3246164418232524E-2</v>
      </c>
      <c r="AC25">
        <f>STDEV('UAS ctrl'!AJ23:BO23)/SQRT(COUNT('UAS ctrl'!AJ23:BO23))</f>
        <v>9.6401169469047407E-2</v>
      </c>
      <c r="AD25">
        <f>STDEV(expt!AJ23:BO23)/SQRT(COUNT(expt!AJ23:BO23))</f>
        <v>7.0147011162272635E-2</v>
      </c>
    </row>
    <row r="26" spans="15:30" x14ac:dyDescent="0.2">
      <c r="O26">
        <v>23</v>
      </c>
      <c r="P26">
        <f>AVERAGE('Gal4 ctrl'!C24:AH24)</f>
        <v>-5.3962499999999991E-3</v>
      </c>
      <c r="Q26">
        <f>AVERAGE('UAS ctrl'!C24:AH24)</f>
        <v>0.10876418750000001</v>
      </c>
      <c r="R26">
        <f>AVERAGE(expt!C24:AH24)</f>
        <v>4.5536750000000001E-2</v>
      </c>
      <c r="T26">
        <f>STDEV('Gal4 ctrl'!C24:AH24)/SQRT(COUNT('Gal4 ctrl'!C24:AH24))</f>
        <v>4.1541488437715289E-2</v>
      </c>
      <c r="U26">
        <f>STDEV('UAS ctrl'!C24:AH24)/SQRT(COUNT('UAS ctrl'!C24:AH24))</f>
        <v>6.173290681929821E-2</v>
      </c>
      <c r="V26">
        <f>STDEV(expt!C24:AH24)/SQRT(COUNT(expt!C24:AH24))</f>
        <v>5.4379356583212399E-2</v>
      </c>
      <c r="X26">
        <f>AVERAGE('Gal4 ctrl'!AJ24:BO24)</f>
        <v>6.4814250000000004E-2</v>
      </c>
      <c r="Y26">
        <f>AVERAGE('UAS ctrl'!AJ24:BO24)</f>
        <v>0.12586212499999999</v>
      </c>
      <c r="Z26">
        <f>AVERAGE(expt!AJ24:BO24)</f>
        <v>0.11666837499999999</v>
      </c>
      <c r="AB26">
        <f>STDEV('Gal4 ctrl'!AJ24:BO24)/SQRT(COUNT('Gal4 ctrl'!AJ24:BO24))</f>
        <v>7.1909651219119089E-2</v>
      </c>
      <c r="AC26">
        <f>STDEV('UAS ctrl'!AJ24:BO24)/SQRT(COUNT('UAS ctrl'!AJ24:BO24))</f>
        <v>7.8103978704772925E-2</v>
      </c>
      <c r="AD26">
        <f>STDEV(expt!AJ24:BO24)/SQRT(COUNT(expt!AJ24:BO24))</f>
        <v>9.65683459363917E-2</v>
      </c>
    </row>
    <row r="27" spans="15:30" x14ac:dyDescent="0.2">
      <c r="O27">
        <v>24</v>
      </c>
      <c r="P27">
        <f>AVERAGE('Gal4 ctrl'!C25:AH25)</f>
        <v>-2.2812750000000003E-2</v>
      </c>
      <c r="Q27">
        <f>AVERAGE('UAS ctrl'!C25:AH25)</f>
        <v>0.116789375</v>
      </c>
      <c r="R27">
        <f>AVERAGE(expt!C25:AH25)</f>
        <v>2.85704375E-2</v>
      </c>
      <c r="T27">
        <f>STDEV('Gal4 ctrl'!C25:AH25)/SQRT(COUNT('Gal4 ctrl'!C25:AH25))</f>
        <v>3.8944601629376484E-2</v>
      </c>
      <c r="U27">
        <f>STDEV('UAS ctrl'!C25:AH25)/SQRT(COUNT('UAS ctrl'!C25:AH25))</f>
        <v>5.518068294814734E-2</v>
      </c>
      <c r="V27">
        <f>STDEV(expt!C25:AH25)/SQRT(COUNT(expt!C25:AH25))</f>
        <v>5.3168508986520764E-2</v>
      </c>
      <c r="X27">
        <f>AVERAGE('Gal4 ctrl'!AJ25:BO25)</f>
        <v>3.888875E-2</v>
      </c>
      <c r="Y27">
        <f>AVERAGE('UAS ctrl'!AJ25:BO25)</f>
        <v>0.14310287500000002</v>
      </c>
      <c r="Z27">
        <f>AVERAGE(expt!AJ25:BO25)</f>
        <v>0.116665375</v>
      </c>
      <c r="AB27">
        <f>STDEV('Gal4 ctrl'!AJ25:BO25)/SQRT(COUNT('Gal4 ctrl'!AJ25:BO25))</f>
        <v>6.1111217535779444E-2</v>
      </c>
      <c r="AC27">
        <f>STDEV('UAS ctrl'!AJ25:BO25)/SQRT(COUNT('UAS ctrl'!AJ25:BO25))</f>
        <v>7.6155302530992883E-2</v>
      </c>
      <c r="AD27">
        <f>STDEV(expt!AJ25:BO25)/SQRT(COUNT(expt!AJ25:BO25))</f>
        <v>8.8863526765753376E-2</v>
      </c>
    </row>
    <row r="28" spans="15:30" x14ac:dyDescent="0.2">
      <c r="O28">
        <v>25</v>
      </c>
      <c r="P28">
        <f>AVERAGE('Gal4 ctrl'!C26:AH26)</f>
        <v>7.5347500000000067E-3</v>
      </c>
      <c r="Q28">
        <f>AVERAGE('UAS ctrl'!C26:AH26)</f>
        <v>0.1087545</v>
      </c>
      <c r="R28">
        <f>AVERAGE(expt!C26:AH26)</f>
        <v>3.2738562499999999E-2</v>
      </c>
      <c r="T28">
        <f>STDEV('Gal4 ctrl'!C26:AH26)/SQRT(COUNT('Gal4 ctrl'!C26:AH26))</f>
        <v>4.459398656008267E-2</v>
      </c>
      <c r="U28">
        <f>STDEV('UAS ctrl'!C26:AH26)/SQRT(COUNT('UAS ctrl'!C26:AH26))</f>
        <v>5.0773265769743427E-2</v>
      </c>
      <c r="V28">
        <f>STDEV(expt!C26:AH26)/SQRT(COUNT(expt!C26:AH26))</f>
        <v>5.3182934103821362E-2</v>
      </c>
      <c r="X28">
        <f>AVERAGE('Gal4 ctrl'!AJ26:BO26)</f>
        <v>5.7407875000000004E-2</v>
      </c>
      <c r="Y28">
        <f>AVERAGE('UAS ctrl'!AJ26:BO26)</f>
        <v>0.12643712500000001</v>
      </c>
      <c r="Z28">
        <f>AVERAGE(expt!AJ26:BO26)</f>
        <v>0.12500124999999998</v>
      </c>
      <c r="AB28">
        <f>STDEV('Gal4 ctrl'!AJ26:BO26)/SQRT(COUNT('Gal4 ctrl'!AJ26:BO26))</f>
        <v>7.0255631763692969E-2</v>
      </c>
      <c r="AC28">
        <f>STDEV('UAS ctrl'!AJ26:BO26)/SQRT(COUNT('UAS ctrl'!AJ26:BO26))</f>
        <v>6.776749213314319E-2</v>
      </c>
      <c r="AD28">
        <f>STDEV(expt!AJ26:BO26)/SQRT(COUNT(expt!AJ26:BO26))</f>
        <v>9.0359000706655423E-2</v>
      </c>
    </row>
    <row r="29" spans="15:30" x14ac:dyDescent="0.2">
      <c r="O29">
        <v>26</v>
      </c>
      <c r="P29">
        <f>AVERAGE('Gal4 ctrl'!C27:AH27)</f>
        <v>2.8368562499999993E-2</v>
      </c>
      <c r="Q29">
        <f>AVERAGE('UAS ctrl'!C27:AH27)</f>
        <v>0.11738562499999999</v>
      </c>
      <c r="R29">
        <f>AVERAGE(expt!C27:AH27)</f>
        <v>1.5773499999999999E-2</v>
      </c>
      <c r="T29">
        <f>STDEV('Gal4 ctrl'!C27:AH27)/SQRT(COUNT('Gal4 ctrl'!C27:AH27))</f>
        <v>6.5961515641569921E-2</v>
      </c>
      <c r="U29">
        <f>STDEV('UAS ctrl'!C27:AH27)/SQRT(COUNT('UAS ctrl'!C27:AH27))</f>
        <v>5.0430010643867845E-2</v>
      </c>
      <c r="V29">
        <f>STDEV(expt!C27:AH27)/SQRT(COUNT(expt!C27:AH27))</f>
        <v>5.6180425952238905E-2</v>
      </c>
      <c r="X29">
        <f>AVERAGE('Gal4 ctrl'!AJ27:BO27)</f>
        <v>0.14351875</v>
      </c>
      <c r="Y29">
        <f>AVERAGE('UAS ctrl'!AJ27:BO27)</f>
        <v>0.143104125</v>
      </c>
      <c r="Z29">
        <f>AVERAGE(expt!AJ27:BO27)</f>
        <v>0.108334125</v>
      </c>
      <c r="AB29">
        <f>STDEV('Gal4 ctrl'!AJ27:BO27)/SQRT(COUNT('Gal4 ctrl'!AJ27:BO27))</f>
        <v>8.9569045801818237E-2</v>
      </c>
      <c r="AC29">
        <f>STDEV('UAS ctrl'!AJ27:BO27)/SQRT(COUNT('UAS ctrl'!AJ27:BO27))</f>
        <v>7.075363883283356E-2</v>
      </c>
      <c r="AD29">
        <f>STDEV(expt!AJ27:BO27)/SQRT(COUNT(expt!AJ27:BO27))</f>
        <v>9.3382258120365019E-2</v>
      </c>
    </row>
    <row r="30" spans="15:30" x14ac:dyDescent="0.2">
      <c r="O30">
        <v>27</v>
      </c>
      <c r="P30">
        <f>AVERAGE('Gal4 ctrl'!C28:AH28)</f>
        <v>3.1433124999999992E-2</v>
      </c>
      <c r="Q30">
        <f>AVERAGE('UAS ctrl'!C28:AH28)</f>
        <v>9.2087000000000002E-2</v>
      </c>
      <c r="R30">
        <f>AVERAGE(expt!C28:AH28)</f>
        <v>2.4107687499999999E-2</v>
      </c>
      <c r="T30">
        <f>STDEV('Gal4 ctrl'!C28:AH28)/SQRT(COUNT('Gal4 ctrl'!C28:AH28))</f>
        <v>7.1551388099269544E-2</v>
      </c>
      <c r="U30">
        <f>STDEV('UAS ctrl'!C28:AH28)/SQRT(COUNT('UAS ctrl'!C28:AH28))</f>
        <v>5.6643641798307776E-2</v>
      </c>
      <c r="V30">
        <f>STDEV(expt!C28:AH28)/SQRT(COUNT(expt!C28:AH28))</f>
        <v>6.5154876142076448E-2</v>
      </c>
      <c r="X30">
        <f>AVERAGE('Gal4 ctrl'!AJ28:BO28)</f>
        <v>0.1416675</v>
      </c>
      <c r="Y30">
        <f>AVERAGE('UAS ctrl'!AJ28:BO28)</f>
        <v>0.14310249999999999</v>
      </c>
      <c r="Z30">
        <f>AVERAGE(expt!AJ28:BO28)</f>
        <v>0.15000037499999999</v>
      </c>
      <c r="AB30">
        <f>STDEV('Gal4 ctrl'!AJ28:BO28)/SQRT(COUNT('Gal4 ctrl'!AJ28:BO28))</f>
        <v>9.3805639579741071E-2</v>
      </c>
      <c r="AC30">
        <f>STDEV('UAS ctrl'!AJ28:BO28)/SQRT(COUNT('UAS ctrl'!AJ28:BO28))</f>
        <v>8.5346020079187901E-2</v>
      </c>
      <c r="AD30">
        <f>STDEV(expt!AJ28:BO28)/SQRT(COUNT(expt!AJ28:BO28))</f>
        <v>0.10059324329303659</v>
      </c>
    </row>
    <row r="31" spans="15:30" x14ac:dyDescent="0.2">
      <c r="O31">
        <v>28</v>
      </c>
      <c r="P31">
        <f>AVERAGE('Gal4 ctrl'!C29:AH29)</f>
        <v>4.6566874999999994E-2</v>
      </c>
      <c r="Q31">
        <f>AVERAGE('UAS ctrl'!C29:AH29)</f>
        <v>0.10488506249999999</v>
      </c>
      <c r="R31">
        <f>AVERAGE(expt!C29:AH29)</f>
        <v>2.0237249999999995E-2</v>
      </c>
      <c r="T31">
        <f>STDEV('Gal4 ctrl'!C29:AH29)/SQRT(COUNT('Gal4 ctrl'!C29:AH29))</f>
        <v>5.8152216290516041E-2</v>
      </c>
      <c r="U31">
        <f>STDEV('UAS ctrl'!C29:AH29)/SQRT(COUNT('UAS ctrl'!C29:AH29))</f>
        <v>6.0405424197560599E-2</v>
      </c>
      <c r="V31">
        <f>STDEV(expt!C29:AH29)/SQRT(COUNT(expt!C29:AH29))</f>
        <v>5.6456829424385555E-2</v>
      </c>
      <c r="X31">
        <f>AVERAGE('Gal4 ctrl'!AJ29:BO29)</f>
        <v>0.1212955</v>
      </c>
      <c r="Y31">
        <f>AVERAGE('UAS ctrl'!AJ29:BO29)</f>
        <v>0.14310337499999998</v>
      </c>
      <c r="Z31">
        <f>AVERAGE(expt!AJ29:BO29)</f>
        <v>0.108332875</v>
      </c>
      <c r="AB31">
        <f>STDEV('Gal4 ctrl'!AJ29:BO29)/SQRT(COUNT('Gal4 ctrl'!AJ29:BO29))</f>
        <v>6.7744427748708605E-2</v>
      </c>
      <c r="AC31">
        <f>STDEV('UAS ctrl'!AJ29:BO29)/SQRT(COUNT('UAS ctrl'!AJ29:BO29))</f>
        <v>9.6681945767873617E-2</v>
      </c>
      <c r="AD31">
        <f>STDEV(expt!AJ29:BO29)/SQRT(COUNT(expt!AJ29:BO29))</f>
        <v>9.422873586791676E-2</v>
      </c>
    </row>
    <row r="32" spans="15:30" x14ac:dyDescent="0.2">
      <c r="O32">
        <v>29</v>
      </c>
      <c r="P32">
        <f>AVERAGE('Gal4 ctrl'!C30:AH30)</f>
        <v>6.4016249999999997E-2</v>
      </c>
      <c r="Q32">
        <f>AVERAGE('UAS ctrl'!C30:AH30)</f>
        <v>5.8323000000000014E-2</v>
      </c>
      <c r="R32">
        <f>AVERAGE(expt!C30:AH30)</f>
        <v>-3.3630937499999999E-2</v>
      </c>
      <c r="T32">
        <f>STDEV('Gal4 ctrl'!C30:AH30)/SQRT(COUNT('Gal4 ctrl'!C30:AH30))</f>
        <v>3.8973347127182104E-2</v>
      </c>
      <c r="U32">
        <f>STDEV('UAS ctrl'!C30:AH30)/SQRT(COUNT('UAS ctrl'!C30:AH30))</f>
        <v>5.8912999122434778E-2</v>
      </c>
      <c r="V32">
        <f>STDEV(expt!C30:AH30)/SQRT(COUNT(expt!C30:AH30))</f>
        <v>6.0257971523308897E-2</v>
      </c>
      <c r="X32">
        <f>AVERAGE('Gal4 ctrl'!AJ30:BO30)</f>
        <v>0.12870375000000001</v>
      </c>
      <c r="Y32">
        <f>AVERAGE('UAS ctrl'!AJ30:BO30)</f>
        <v>0.10890875000000001</v>
      </c>
      <c r="Z32">
        <f>AVERAGE(expt!AJ30:BO30)</f>
        <v>7.4999250000000017E-2</v>
      </c>
      <c r="AB32">
        <f>STDEV('Gal4 ctrl'!AJ30:BO30)/SQRT(COUNT('Gal4 ctrl'!AJ30:BO30))</f>
        <v>5.8072732097883072E-2</v>
      </c>
      <c r="AC32">
        <f>STDEV('UAS ctrl'!AJ30:BO30)/SQRT(COUNT('UAS ctrl'!AJ30:BO30))</f>
        <v>9.3929857346690571E-2</v>
      </c>
      <c r="AD32">
        <f>STDEV(expt!AJ30:BO30)/SQRT(COUNT(expt!AJ30:BO30))</f>
        <v>0.1019160573158739</v>
      </c>
    </row>
    <row r="33" spans="15:30" x14ac:dyDescent="0.2">
      <c r="O33">
        <v>30</v>
      </c>
      <c r="P33">
        <f>AVERAGE('Gal4 ctrl'!C31:AH31)</f>
        <v>5.8780625000000003E-2</v>
      </c>
      <c r="Q33">
        <f>AVERAGE('UAS ctrl'!C31:AH31)</f>
        <v>6.2940374999999993E-2</v>
      </c>
      <c r="R33">
        <f>AVERAGE(expt!C31:AH31)</f>
        <v>-1.2796624999999999E-2</v>
      </c>
      <c r="T33">
        <f>STDEV('Gal4 ctrl'!C31:AH31)/SQRT(COUNT('Gal4 ctrl'!C31:AH31))</f>
        <v>4.3970015011641266E-2</v>
      </c>
      <c r="U33">
        <f>STDEV('UAS ctrl'!C31:AH31)/SQRT(COUNT('UAS ctrl'!C31:AH31))</f>
        <v>6.2801972126868416E-2</v>
      </c>
      <c r="V33">
        <f>STDEV(expt!C31:AH31)/SQRT(COUNT(expt!C31:AH31))</f>
        <v>6.0942895246552664E-2</v>
      </c>
      <c r="X33">
        <f>AVERAGE('Gal4 ctrl'!AJ31:BO31)</f>
        <v>0.12870375000000001</v>
      </c>
      <c r="Y33">
        <f>AVERAGE('UAS ctrl'!AJ31:BO31)</f>
        <v>0.13361962499999996</v>
      </c>
      <c r="Z33">
        <f>AVERAGE(expt!AJ31:BO31)</f>
        <v>6.6666625000000007E-2</v>
      </c>
      <c r="AB33">
        <f>STDEV('Gal4 ctrl'!AJ31:BO31)/SQRT(COUNT('Gal4 ctrl'!AJ31:BO31))</f>
        <v>6.5763206705342775E-2</v>
      </c>
      <c r="AC33">
        <f>STDEV('UAS ctrl'!AJ31:BO31)/SQRT(COUNT('UAS ctrl'!AJ31:BO31))</f>
        <v>0.10310922023929243</v>
      </c>
      <c r="AD33">
        <f>STDEV(expt!AJ31:BO31)/SQRT(COUNT(expt!AJ31:BO31))</f>
        <v>0.10157498598659188</v>
      </c>
    </row>
    <row r="34" spans="15:30" x14ac:dyDescent="0.2">
      <c r="O34">
        <v>31</v>
      </c>
      <c r="P34">
        <f>AVERAGE('Gal4 ctrl'!C32:AH32)</f>
        <v>3.9303249999999998E-2</v>
      </c>
      <c r="Q34">
        <f>AVERAGE('UAS ctrl'!C32:AH32)</f>
        <v>4.5257687499999977E-2</v>
      </c>
      <c r="R34">
        <f>AVERAGE(expt!C32:AH32)</f>
        <v>-4.4646250000000033E-3</v>
      </c>
      <c r="T34">
        <f>STDEV('Gal4 ctrl'!C32:AH32)/SQRT(COUNT('Gal4 ctrl'!C32:AH32))</f>
        <v>4.5173571825100352E-2</v>
      </c>
      <c r="U34">
        <f>STDEV('UAS ctrl'!C32:AH32)/SQRT(COUNT('UAS ctrl'!C32:AH32))</f>
        <v>7.2204536853113718E-2</v>
      </c>
      <c r="V34">
        <f>STDEV(expt!C32:AH32)/SQRT(COUNT(expt!C32:AH32))</f>
        <v>5.4275696186374477E-2</v>
      </c>
      <c r="X34">
        <f>AVERAGE('Gal4 ctrl'!AJ32:BO32)</f>
        <v>0.10370325</v>
      </c>
      <c r="Y34">
        <f>AVERAGE('UAS ctrl'!AJ32:BO32)</f>
        <v>8.2182124999999981E-2</v>
      </c>
      <c r="Z34">
        <f>AVERAGE(expt!AJ32:BO32)</f>
        <v>6.6666625000000007E-2</v>
      </c>
      <c r="AB34">
        <f>STDEV('Gal4 ctrl'!AJ32:BO32)/SQRT(COUNT('Gal4 ctrl'!AJ32:BO32))</f>
        <v>6.5435243678046748E-2</v>
      </c>
      <c r="AC34">
        <f>STDEV('UAS ctrl'!AJ32:BO32)/SQRT(COUNT('UAS ctrl'!AJ32:BO32))</f>
        <v>0.1265365009333046</v>
      </c>
      <c r="AD34">
        <f>STDEV(expt!AJ32:BO32)/SQRT(COUNT(expt!AJ32:BO32))</f>
        <v>9.4280617949997994E-2</v>
      </c>
    </row>
    <row r="35" spans="15:30" x14ac:dyDescent="0.2">
      <c r="O35">
        <v>32</v>
      </c>
      <c r="P35">
        <f>AVERAGE('Gal4 ctrl'!C33:AH33)</f>
        <v>2.5877874999999995E-2</v>
      </c>
      <c r="Q35">
        <f>AVERAGE('UAS ctrl'!C33:AH33)</f>
        <v>4.9711874999999975E-2</v>
      </c>
      <c r="R35">
        <f>AVERAGE(expt!C33:AH33)</f>
        <v>-5.4762312499999993E-2</v>
      </c>
      <c r="T35">
        <f>STDEV('Gal4 ctrl'!C33:AH33)/SQRT(COUNT('Gal4 ctrl'!C33:AH33))</f>
        <v>5.370545130321773E-2</v>
      </c>
      <c r="U35">
        <f>STDEV('UAS ctrl'!C33:AH33)/SQRT(COUNT('UAS ctrl'!C33:AH33))</f>
        <v>6.7145678274360729E-2</v>
      </c>
      <c r="V35">
        <f>STDEV(expt!C33:AH33)/SQRT(COUNT(expt!C33:AH33))</f>
        <v>6.6499032476152048E-2</v>
      </c>
      <c r="X35">
        <f>AVERAGE('Gal4 ctrl'!AJ33:BO33)</f>
        <v>9.444412499999999E-2</v>
      </c>
      <c r="Y35">
        <f>AVERAGE('UAS ctrl'!AJ33:BO33)</f>
        <v>0.10775837499999998</v>
      </c>
      <c r="Z35">
        <f>AVERAGE(expt!AJ33:BO33)</f>
        <v>-8.3337499999999939E-3</v>
      </c>
      <c r="AB35">
        <f>STDEV('Gal4 ctrl'!AJ33:BO33)/SQRT(COUNT('Gal4 ctrl'!AJ33:BO33))</f>
        <v>8.8065805703226738E-2</v>
      </c>
      <c r="AC35">
        <f>STDEV('UAS ctrl'!AJ33:BO33)/SQRT(COUNT('UAS ctrl'!AJ33:BO33))</f>
        <v>0.11214215629438784</v>
      </c>
      <c r="AD35">
        <f>STDEV(expt!AJ33:BO33)/SQRT(COUNT(expt!AJ33:BO33))</f>
        <v>0.10869853736263788</v>
      </c>
    </row>
    <row r="36" spans="15:30" x14ac:dyDescent="0.2">
      <c r="O36">
        <v>33</v>
      </c>
      <c r="P36">
        <f>AVERAGE('Gal4 ctrl'!C34:AH34)</f>
        <v>1.2914562500000008E-2</v>
      </c>
      <c r="Q36">
        <f>AVERAGE('UAS ctrl'!C34:AH34)</f>
        <v>4.642918749999999E-2</v>
      </c>
      <c r="R36">
        <f>AVERAGE(expt!C34:AH34)</f>
        <v>-6.3096062499999994E-2</v>
      </c>
      <c r="T36">
        <f>STDEV('Gal4 ctrl'!C34:AH34)/SQRT(COUNT('Gal4 ctrl'!C34:AH34))</f>
        <v>5.3570725512865139E-2</v>
      </c>
      <c r="U36">
        <f>STDEV('UAS ctrl'!C34:AH34)/SQRT(COUNT('UAS ctrl'!C34:AH34))</f>
        <v>7.1643902382385785E-2</v>
      </c>
      <c r="V36">
        <f>STDEV(expt!C34:AH34)/SQRT(COUNT(expt!C34:AH34))</f>
        <v>5.9513634178121236E-2</v>
      </c>
      <c r="X36">
        <f>AVERAGE('Gal4 ctrl'!AJ34:BO34)</f>
        <v>8.4258750000000021E-2</v>
      </c>
      <c r="Y36">
        <f>AVERAGE('UAS ctrl'!AJ34:BO34)</f>
        <v>9.9999999999999978E-2</v>
      </c>
      <c r="Z36">
        <f>AVERAGE(expt!AJ34:BO34)</f>
        <v>1.6666250000000007E-2</v>
      </c>
      <c r="AB36">
        <f>STDEV('Gal4 ctrl'!AJ34:BO34)/SQRT(COUNT('Gal4 ctrl'!AJ34:BO34))</f>
        <v>8.3734177232978921E-2</v>
      </c>
      <c r="AC36">
        <f>STDEV('UAS ctrl'!AJ34:BO34)/SQRT(COUNT('UAS ctrl'!AJ34:BO34))</f>
        <v>0.1138579287502004</v>
      </c>
      <c r="AD36">
        <f>STDEV(expt!AJ34:BO34)/SQRT(COUNT(expt!AJ34:BO34))</f>
        <v>8.7966951321372874E-2</v>
      </c>
    </row>
    <row r="37" spans="15:30" x14ac:dyDescent="0.2">
      <c r="O37">
        <v>34</v>
      </c>
      <c r="P37">
        <f>AVERAGE('Gal4 ctrl'!C35:AH35)</f>
        <v>-2.7793937499999994E-2</v>
      </c>
      <c r="Q37">
        <f>AVERAGE('UAS ctrl'!C35:AH35)</f>
        <v>7.9752500000000018E-2</v>
      </c>
      <c r="R37">
        <f>AVERAGE(expt!C35:AH35)</f>
        <v>-7.5594999999999996E-2</v>
      </c>
      <c r="T37">
        <f>STDEV('Gal4 ctrl'!C35:AH35)/SQRT(COUNT('Gal4 ctrl'!C35:AH35))</f>
        <v>5.6051152135829521E-2</v>
      </c>
      <c r="U37">
        <f>STDEV('UAS ctrl'!C35:AH35)/SQRT(COUNT('UAS ctrl'!C35:AH35))</f>
        <v>5.5878500848865531E-2</v>
      </c>
      <c r="V37">
        <f>STDEV(expt!C35:AH35)/SQRT(COUNT(expt!C35:AH35))</f>
        <v>6.0555904068059295E-2</v>
      </c>
      <c r="X37">
        <f>AVERAGE('Gal4 ctrl'!AJ35:BO35)</f>
        <v>5.1852500000000024E-2</v>
      </c>
      <c r="Y37">
        <f>AVERAGE('UAS ctrl'!AJ35:BO35)</f>
        <v>0.15057587500000003</v>
      </c>
      <c r="Z37">
        <f>AVERAGE(expt!AJ35:BO35)</f>
        <v>1.6667500000000002E-2</v>
      </c>
      <c r="AB37">
        <f>STDEV('Gal4 ctrl'!AJ35:BO35)/SQRT(COUNT('Gal4 ctrl'!AJ35:BO35))</f>
        <v>8.9032508544231018E-2</v>
      </c>
      <c r="AC37">
        <f>STDEV('UAS ctrl'!AJ35:BO35)/SQRT(COUNT('UAS ctrl'!AJ35:BO35))</f>
        <v>7.4294121839300106E-2</v>
      </c>
      <c r="AD37">
        <f>STDEV(expt!AJ35:BO35)/SQRT(COUNT(expt!AJ35:BO35))</f>
        <v>8.4280451146963559E-2</v>
      </c>
    </row>
    <row r="38" spans="15:30" x14ac:dyDescent="0.2">
      <c r="O38">
        <v>35</v>
      </c>
      <c r="P38">
        <f>AVERAGE('Gal4 ctrl'!C36:AH36)</f>
        <v>1.6928750000000069E-3</v>
      </c>
      <c r="Q38">
        <f>AVERAGE('UAS ctrl'!C36:AH36)</f>
        <v>6.3095874999999996E-2</v>
      </c>
      <c r="R38">
        <f>AVERAGE(expt!C36:AH36)</f>
        <v>-7.97625E-2</v>
      </c>
      <c r="T38">
        <f>STDEV('Gal4 ctrl'!C36:AH36)/SQRT(COUNT('Gal4 ctrl'!C36:AH36))</f>
        <v>6.3552140924655651E-2</v>
      </c>
      <c r="U38">
        <f>STDEV('UAS ctrl'!C36:AH36)/SQRT(COUNT('UAS ctrl'!C36:AH36))</f>
        <v>5.8156264921393391E-2</v>
      </c>
      <c r="V38">
        <f>STDEV(expt!C36:AH36)/SQRT(COUNT(expt!C36:AH36))</f>
        <v>6.4505230533332222E-2</v>
      </c>
      <c r="X38">
        <f>AVERAGE('Gal4 ctrl'!AJ36:BO36)</f>
        <v>5.9260000000000014E-2</v>
      </c>
      <c r="Y38">
        <f>AVERAGE('UAS ctrl'!AJ36:BO36)</f>
        <v>0.108333375</v>
      </c>
      <c r="Z38">
        <f>AVERAGE(expt!AJ36:BO36)</f>
        <v>4.1667124999999992E-2</v>
      </c>
      <c r="AB38">
        <f>STDEV('Gal4 ctrl'!AJ36:BO36)/SQRT(COUNT('Gal4 ctrl'!AJ36:BO36))</f>
        <v>0.10608599294911653</v>
      </c>
      <c r="AC38">
        <f>STDEV('UAS ctrl'!AJ36:BO36)/SQRT(COUNT('UAS ctrl'!AJ36:BO36))</f>
        <v>8.8752615613154409E-2</v>
      </c>
      <c r="AD38">
        <f>STDEV(expt!AJ36:BO36)/SQRT(COUNT(expt!AJ36:BO36))</f>
        <v>9.7539345444257505E-2</v>
      </c>
    </row>
    <row r="39" spans="15:30" x14ac:dyDescent="0.2">
      <c r="O39">
        <v>36</v>
      </c>
      <c r="P39">
        <f>AVERAGE('Gal4 ctrl'!C37:AH37)</f>
        <v>-2.3770249999999996E-2</v>
      </c>
      <c r="Q39">
        <f>AVERAGE('UAS ctrl'!C37:AH37)</f>
        <v>5.4618499999999987E-2</v>
      </c>
      <c r="R39">
        <f>AVERAGE(expt!C37:AH37)</f>
        <v>-4.5833187499999997E-2</v>
      </c>
      <c r="T39">
        <f>STDEV('Gal4 ctrl'!C37:AH37)/SQRT(COUNT('Gal4 ctrl'!C37:AH37))</f>
        <v>5.2231382782727792E-2</v>
      </c>
      <c r="U39">
        <f>STDEV('UAS ctrl'!C37:AH37)/SQRT(COUNT('UAS ctrl'!C37:AH37))</f>
        <v>6.0954056010107581E-2</v>
      </c>
      <c r="V39">
        <f>STDEV(expt!C37:AH37)/SQRT(COUNT(expt!C37:AH37))</f>
        <v>6.0467070643258569E-2</v>
      </c>
      <c r="X39">
        <f>AVERAGE('Gal4 ctrl'!AJ37:BO37)</f>
        <v>6.2037000000000009E-2</v>
      </c>
      <c r="Y39">
        <f>AVERAGE('UAS ctrl'!AJ37:BO37)</f>
        <v>7.471287499999997E-2</v>
      </c>
      <c r="Z39">
        <f>AVERAGE(expt!AJ37:BO37)</f>
        <v>5.0000375000000007E-2</v>
      </c>
      <c r="AB39">
        <f>STDEV('Gal4 ctrl'!AJ37:BO37)/SQRT(COUNT('Gal4 ctrl'!AJ37:BO37))</f>
        <v>6.9796012588982673E-2</v>
      </c>
      <c r="AC39">
        <f>STDEV('UAS ctrl'!AJ37:BO37)/SQRT(COUNT('UAS ctrl'!AJ37:BO37))</f>
        <v>9.7886600194057927E-2</v>
      </c>
      <c r="AD39">
        <f>STDEV(expt!AJ37:BO37)/SQRT(COUNT(expt!AJ37:BO37))</f>
        <v>8.1406262437660137E-2</v>
      </c>
    </row>
    <row r="40" spans="15:30" x14ac:dyDescent="0.2">
      <c r="O40">
        <v>37</v>
      </c>
      <c r="P40">
        <f>AVERAGE('Gal4 ctrl'!C38:AH38)</f>
        <v>-3.6765249999999999E-2</v>
      </c>
      <c r="Q40">
        <f>AVERAGE('UAS ctrl'!C38:AH38)</f>
        <v>3.7233500000000003E-2</v>
      </c>
      <c r="R40">
        <f>AVERAGE(expt!C38:AH38)</f>
        <v>-4.1667312499999991E-2</v>
      </c>
      <c r="T40">
        <f>STDEV('Gal4 ctrl'!C38:AH38)/SQRT(COUNT('Gal4 ctrl'!C38:AH38))</f>
        <v>5.6384168726506617E-2</v>
      </c>
      <c r="U40">
        <f>STDEV('UAS ctrl'!C38:AH38)/SQRT(COUNT('UAS ctrl'!C38:AH38))</f>
        <v>5.9192723804042557E-2</v>
      </c>
      <c r="V40">
        <f>STDEV(expt!C38:AH38)/SQRT(COUNT(expt!C38:AH38))</f>
        <v>6.2915189278617945E-2</v>
      </c>
      <c r="X40">
        <f>AVERAGE('Gal4 ctrl'!AJ38:BO38)</f>
        <v>2.8704124999999997E-2</v>
      </c>
      <c r="Y40">
        <f>AVERAGE('UAS ctrl'!AJ38:BO38)</f>
        <v>3.994287500000001E-2</v>
      </c>
      <c r="Z40">
        <f>AVERAGE(expt!AJ38:BO38)</f>
        <v>2.4998375000000003E-2</v>
      </c>
      <c r="AB40">
        <f>STDEV('Gal4 ctrl'!AJ38:BO38)/SQRT(COUNT('Gal4 ctrl'!AJ38:BO38))</f>
        <v>7.28261101027248E-2</v>
      </c>
      <c r="AC40">
        <f>STDEV('UAS ctrl'!AJ38:BO38)/SQRT(COUNT('UAS ctrl'!AJ38:BO38))</f>
        <v>0.10186052250178698</v>
      </c>
      <c r="AD40">
        <f>STDEV(expt!AJ38:BO38)/SQRT(COUNT(expt!AJ38:BO38))</f>
        <v>9.1667167208707809E-2</v>
      </c>
    </row>
    <row r="41" spans="15:30" x14ac:dyDescent="0.2">
      <c r="O41">
        <v>38</v>
      </c>
      <c r="P41">
        <f>AVERAGE('Gal4 ctrl'!C39:AH39)</f>
        <v>1.7576937499999994E-2</v>
      </c>
      <c r="Q41">
        <f>AVERAGE('UAS ctrl'!C39:AH39)</f>
        <v>2.3994125000000002E-2</v>
      </c>
      <c r="R41">
        <f>AVERAGE(expt!C39:AH39)</f>
        <v>-2.9762499999999983E-2</v>
      </c>
      <c r="T41">
        <f>STDEV('Gal4 ctrl'!C39:AH39)/SQRT(COUNT('Gal4 ctrl'!C39:AH39))</f>
        <v>5.0685237315503472E-2</v>
      </c>
      <c r="U41">
        <f>STDEV('UAS ctrl'!C39:AH39)/SQRT(COUNT('UAS ctrl'!C39:AH39))</f>
        <v>5.736616958284118E-2</v>
      </c>
      <c r="V41">
        <f>STDEV(expt!C39:AH39)/SQRT(COUNT(expt!C39:AH39))</f>
        <v>7.5327042186610085E-2</v>
      </c>
      <c r="X41">
        <f>AVERAGE('Gal4 ctrl'!AJ39:BO39)</f>
        <v>0.10462924999999998</v>
      </c>
      <c r="Y41">
        <f>AVERAGE('UAS ctrl'!AJ39:BO39)</f>
        <v>1.4655000000000008E-2</v>
      </c>
      <c r="Z41">
        <f>AVERAGE(expt!AJ39:BO39)</f>
        <v>8.3332500000000032E-2</v>
      </c>
      <c r="AB41">
        <f>STDEV('Gal4 ctrl'!AJ39:BO39)/SQRT(COUNT('Gal4 ctrl'!AJ39:BO39))</f>
        <v>7.485538833471557E-2</v>
      </c>
      <c r="AC41">
        <f>STDEV('UAS ctrl'!AJ39:BO39)/SQRT(COUNT('UAS ctrl'!AJ39:BO39))</f>
        <v>8.9705408938687434E-2</v>
      </c>
      <c r="AD41">
        <f>STDEV(expt!AJ39:BO39)/SQRT(COUNT(expt!AJ39:BO39))</f>
        <v>9.7386828912002843E-2</v>
      </c>
    </row>
    <row r="42" spans="15:30" x14ac:dyDescent="0.2">
      <c r="O42">
        <v>39</v>
      </c>
      <c r="P42">
        <f>AVERAGE('Gal4 ctrl'!C40:AH40)</f>
        <v>5.6608374999999989E-2</v>
      </c>
      <c r="Q42">
        <f>AVERAGE('UAS ctrl'!C40:AH40)</f>
        <v>4.065175E-2</v>
      </c>
      <c r="R42">
        <f>AVERAGE(expt!C40:AH40)</f>
        <v>-2.9464062499999992E-2</v>
      </c>
      <c r="T42">
        <f>STDEV('Gal4 ctrl'!C40:AH40)/SQRT(COUNT('Gal4 ctrl'!C40:AH40))</f>
        <v>5.1204977306644299E-2</v>
      </c>
      <c r="U42">
        <f>STDEV('UAS ctrl'!C40:AH40)/SQRT(COUNT('UAS ctrl'!C40:AH40))</f>
        <v>5.2552787955659402E-2</v>
      </c>
      <c r="V42">
        <f>STDEV(expt!C40:AH40)/SQRT(COUNT(expt!C40:AH40))</f>
        <v>6.9124651422657515E-2</v>
      </c>
      <c r="X42">
        <f>AVERAGE('Gal4 ctrl'!AJ40:BO40)</f>
        <v>0.10648212499999998</v>
      </c>
      <c r="Y42">
        <f>AVERAGE('UAS ctrl'!AJ40:BO40)</f>
        <v>3.1898375000000007E-2</v>
      </c>
      <c r="Z42">
        <f>AVERAGE(expt!AJ40:BO40)</f>
        <v>5.0000499999999996E-2</v>
      </c>
      <c r="AB42">
        <f>STDEV('Gal4 ctrl'!AJ40:BO40)/SQRT(COUNT('Gal4 ctrl'!AJ40:BO40))</f>
        <v>8.5127198632491269E-2</v>
      </c>
      <c r="AC42">
        <f>STDEV('UAS ctrl'!AJ40:BO40)/SQRT(COUNT('UAS ctrl'!AJ40:BO40))</f>
        <v>7.6171374775178005E-2</v>
      </c>
      <c r="AD42">
        <f>STDEV(expt!AJ40:BO40)/SQRT(COUNT(expt!AJ40:BO40))</f>
        <v>9.2367764773292435E-2</v>
      </c>
    </row>
    <row r="43" spans="15:30" x14ac:dyDescent="0.2">
      <c r="O43">
        <v>40</v>
      </c>
      <c r="P43">
        <f>AVERAGE('Gal4 ctrl'!C41:AH41)</f>
        <v>7.8974749999999996E-2</v>
      </c>
      <c r="Q43">
        <f>AVERAGE('UAS ctrl'!C41:AH41)</f>
        <v>4.8686437500000013E-2</v>
      </c>
      <c r="R43">
        <f>AVERAGE(expt!C41:AH41)</f>
        <v>-2.1725999999999995E-2</v>
      </c>
      <c r="T43">
        <f>STDEV('Gal4 ctrl'!C41:AH41)/SQRT(COUNT('Gal4 ctrl'!C41:AH41))</f>
        <v>5.6835319390579363E-2</v>
      </c>
      <c r="U43">
        <f>STDEV('UAS ctrl'!C41:AH41)/SQRT(COUNT('UAS ctrl'!C41:AH41))</f>
        <v>5.7040753922230084E-2</v>
      </c>
      <c r="V43">
        <f>STDEV(expt!C41:AH41)/SQRT(COUNT(expt!C41:AH41))</f>
        <v>7.8248620537361549E-2</v>
      </c>
      <c r="X43">
        <f>AVERAGE('Gal4 ctrl'!AJ41:BO41)</f>
        <v>0.17499912500000001</v>
      </c>
      <c r="Y43">
        <f>AVERAGE('UAS ctrl'!AJ41:BO41)</f>
        <v>4.0230375000000006E-2</v>
      </c>
      <c r="Z43">
        <f>AVERAGE(expt!AJ41:BO41)</f>
        <v>0.12500012500000002</v>
      </c>
      <c r="AB43">
        <f>STDEV('Gal4 ctrl'!AJ41:BO41)/SQRT(COUNT('Gal4 ctrl'!AJ41:BO41))</f>
        <v>9.1666952925374204E-2</v>
      </c>
      <c r="AC43">
        <f>STDEV('UAS ctrl'!AJ41:BO41)/SQRT(COUNT('UAS ctrl'!AJ41:BO41))</f>
        <v>8.7162405426786396E-2</v>
      </c>
      <c r="AD43">
        <f>STDEV(expt!AJ41:BO41)/SQRT(COUNT(expt!AJ41:BO41))</f>
        <v>9.7945228359206202E-2</v>
      </c>
    </row>
    <row r="44" spans="15:30" x14ac:dyDescent="0.2">
      <c r="O44">
        <v>41</v>
      </c>
      <c r="P44">
        <f>AVERAGE('Gal4 ctrl'!C42:AH42)</f>
        <v>7.7761874999999994E-2</v>
      </c>
      <c r="Q44">
        <f>AVERAGE('UAS ctrl'!C42:AH42)</f>
        <v>3.1865625000000009E-2</v>
      </c>
      <c r="R44">
        <f>AVERAGE(expt!C42:AH42)</f>
        <v>1.9939187500000004E-2</v>
      </c>
      <c r="T44">
        <f>STDEV('Gal4 ctrl'!C42:AH42)/SQRT(COUNT('Gal4 ctrl'!C42:AH42))</f>
        <v>5.1122917920999891E-2</v>
      </c>
      <c r="U44">
        <f>STDEV('UAS ctrl'!C42:AH42)/SQRT(COUNT('UAS ctrl'!C42:AH42))</f>
        <v>6.5327662185636376E-2</v>
      </c>
      <c r="V44">
        <f>STDEV(expt!C42:AH42)/SQRT(COUNT(expt!C42:AH42))</f>
        <v>7.8043069735468221E-2</v>
      </c>
      <c r="X44">
        <f>AVERAGE('Gal4 ctrl'!AJ42:BO42)</f>
        <v>0.16481499999999999</v>
      </c>
      <c r="Y44">
        <f>AVERAGE('UAS ctrl'!AJ42:BO42)</f>
        <v>3.2184999999999998E-2</v>
      </c>
      <c r="Z44">
        <f>AVERAGE(expt!AJ42:BO42)</f>
        <v>0.1416655</v>
      </c>
      <c r="AB44">
        <f>STDEV('Gal4 ctrl'!AJ42:BO42)/SQRT(COUNT('Gal4 ctrl'!AJ42:BO42))</f>
        <v>8.6290428309616959E-2</v>
      </c>
      <c r="AC44">
        <f>STDEV('UAS ctrl'!AJ42:BO42)/SQRT(COUNT('UAS ctrl'!AJ42:BO42))</f>
        <v>9.2116072217145073E-2</v>
      </c>
      <c r="AD44">
        <f>STDEV(expt!AJ42:BO42)/SQRT(COUNT(expt!AJ42:BO42))</f>
        <v>8.3985408315543533E-2</v>
      </c>
    </row>
    <row r="45" spans="15:30" x14ac:dyDescent="0.2">
      <c r="O45">
        <v>42</v>
      </c>
      <c r="P45">
        <f>AVERAGE('Gal4 ctrl'!C43:AH43)</f>
        <v>4.0261812500000008E-2</v>
      </c>
      <c r="Q45">
        <f>AVERAGE('UAS ctrl'!C43:AH43)</f>
        <v>2.5554375000000022E-3</v>
      </c>
      <c r="R45">
        <f>AVERAGE(expt!C43:AH43)</f>
        <v>7.0536124999999991E-2</v>
      </c>
      <c r="T45">
        <f>STDEV('Gal4 ctrl'!C43:AH43)/SQRT(COUNT('Gal4 ctrl'!C43:AH43))</f>
        <v>4.4443051968804118E-2</v>
      </c>
      <c r="U45">
        <f>STDEV('UAS ctrl'!C43:AH43)/SQRT(COUNT('UAS ctrl'!C43:AH43))</f>
        <v>6.5958679644087845E-2</v>
      </c>
      <c r="V45">
        <f>STDEV(expt!C43:AH43)/SQRT(COUNT(expt!C43:AH43))</f>
        <v>7.2167459737917591E-2</v>
      </c>
      <c r="X45">
        <f>AVERAGE('Gal4 ctrl'!AJ43:BO43)</f>
        <v>0.11388912500000001</v>
      </c>
      <c r="Y45">
        <f>AVERAGE('UAS ctrl'!AJ43:BO43)</f>
        <v>-1.8102874999999997E-2</v>
      </c>
      <c r="Z45">
        <f>AVERAGE(expt!AJ43:BO43)</f>
        <v>0.19166762499999998</v>
      </c>
      <c r="AB45">
        <f>STDEV('Gal4 ctrl'!AJ43:BO43)/SQRT(COUNT('Gal4 ctrl'!AJ43:BO43))</f>
        <v>7.3155256297684518E-2</v>
      </c>
      <c r="AC45">
        <f>STDEV('UAS ctrl'!AJ43:BO43)/SQRT(COUNT('UAS ctrl'!AJ43:BO43))</f>
        <v>9.8412888866506398E-2</v>
      </c>
      <c r="AD45">
        <f>STDEV(expt!AJ43:BO43)/SQRT(COUNT(expt!AJ43:BO43))</f>
        <v>9.0358926596921033E-2</v>
      </c>
    </row>
    <row r="46" spans="15:30" x14ac:dyDescent="0.2">
      <c r="O46">
        <v>43</v>
      </c>
      <c r="P46">
        <f>AVERAGE('Gal4 ctrl'!C44:AH44)</f>
        <v>4.489206250000001E-2</v>
      </c>
      <c r="Q46">
        <f>AVERAGE('UAS ctrl'!C44:AH44)</f>
        <v>1.0744125000000004E-2</v>
      </c>
      <c r="R46">
        <f>AVERAGE(expt!C44:AH44)</f>
        <v>8.3035687499999983E-2</v>
      </c>
      <c r="T46">
        <f>STDEV('Gal4 ctrl'!C44:AH44)/SQRT(COUNT('Gal4 ctrl'!C44:AH44))</f>
        <v>4.6594996844123798E-2</v>
      </c>
      <c r="U46">
        <f>STDEV('UAS ctrl'!C44:AH44)/SQRT(COUNT('UAS ctrl'!C44:AH44))</f>
        <v>6.4319646438178529E-2</v>
      </c>
      <c r="V46">
        <f>STDEV(expt!C44:AH44)/SQRT(COUNT(expt!C44:AH44))</f>
        <v>6.9031080163256833E-2</v>
      </c>
      <c r="X46">
        <f>AVERAGE('Gal4 ctrl'!AJ44:BO44)</f>
        <v>0.10463087500000001</v>
      </c>
      <c r="Y46">
        <f>AVERAGE('UAS ctrl'!AJ44:BO44)</f>
        <v>-1.7254999999999979E-3</v>
      </c>
      <c r="Z46">
        <f>AVERAGE(expt!AJ44:BO44)</f>
        <v>0.18333212499999998</v>
      </c>
      <c r="AB46">
        <f>STDEV('Gal4 ctrl'!AJ44:BO44)/SQRT(COUNT('Gal4 ctrl'!AJ44:BO44))</f>
        <v>7.9981716841689476E-2</v>
      </c>
      <c r="AC46">
        <f>STDEV('UAS ctrl'!AJ44:BO44)/SQRT(COUNT('UAS ctrl'!AJ44:BO44))</f>
        <v>9.9792236077369423E-2</v>
      </c>
      <c r="AD46">
        <f>STDEV(expt!AJ44:BO44)/SQRT(COUNT(expt!AJ44:BO44))</f>
        <v>7.7408218824996114E-2</v>
      </c>
    </row>
    <row r="47" spans="15:30" x14ac:dyDescent="0.2">
      <c r="O47">
        <v>44</v>
      </c>
      <c r="P47">
        <f>AVERAGE('Gal4 ctrl'!C45:AH45)</f>
        <v>2.6229500000000013E-2</v>
      </c>
      <c r="Q47">
        <f>AVERAGE('UAS ctrl'!C45:AH45)</f>
        <v>1.1176875000000005E-2</v>
      </c>
      <c r="R47">
        <f>AVERAGE(expt!C45:AH45)</f>
        <v>5.8035500000000004E-2</v>
      </c>
      <c r="T47">
        <f>STDEV('Gal4 ctrl'!C45:AH45)/SQRT(COUNT('Gal4 ctrl'!C45:AH45))</f>
        <v>4.6919429358209377E-2</v>
      </c>
      <c r="U47">
        <f>STDEV('UAS ctrl'!C45:AH45)/SQRT(COUNT('UAS ctrl'!C45:AH45))</f>
        <v>5.493437985829662E-2</v>
      </c>
      <c r="V47">
        <f>STDEV(expt!C45:AH45)/SQRT(COUNT(expt!C45:AH45))</f>
        <v>7.0974874745809394E-2</v>
      </c>
      <c r="X47">
        <f>AVERAGE('Gal4 ctrl'!AJ45:BO45)</f>
        <v>6.9445375000000031E-2</v>
      </c>
      <c r="Y47">
        <f>AVERAGE('UAS ctrl'!AJ45:BO45)</f>
        <v>4.0805750000000009E-2</v>
      </c>
      <c r="Z47">
        <f>AVERAGE(expt!AJ45:BO45)</f>
        <v>0.16666587500000002</v>
      </c>
      <c r="AB47">
        <f>STDEV('Gal4 ctrl'!AJ45:BO45)/SQRT(COUNT('Gal4 ctrl'!AJ45:BO45))</f>
        <v>7.9730371041345491E-2</v>
      </c>
      <c r="AC47">
        <f>STDEV('UAS ctrl'!AJ45:BO45)/SQRT(COUNT('UAS ctrl'!AJ45:BO45))</f>
        <v>8.4082823614735874E-2</v>
      </c>
      <c r="AD47">
        <f>STDEV(expt!AJ45:BO45)/SQRT(COUNT(expt!AJ45:BO45))</f>
        <v>8.5448910294697936E-2</v>
      </c>
    </row>
    <row r="48" spans="15:30" x14ac:dyDescent="0.2">
      <c r="O48">
        <v>45</v>
      </c>
      <c r="P48">
        <f>AVERAGE('Gal4 ctrl'!C46:AH46)</f>
        <v>7.8549374999999973E-3</v>
      </c>
      <c r="Q48">
        <f>AVERAGE('UAS ctrl'!C46:AH46)</f>
        <v>1.5630437499999997E-2</v>
      </c>
      <c r="R48">
        <f>AVERAGE(expt!C46:AH46)</f>
        <v>1.9940187499999994E-2</v>
      </c>
      <c r="T48">
        <f>STDEV('Gal4 ctrl'!C46:AH46)/SQRT(COUNT('Gal4 ctrl'!C46:AH46))</f>
        <v>4.5547255020515855E-2</v>
      </c>
      <c r="U48">
        <f>STDEV('UAS ctrl'!C46:AH46)/SQRT(COUNT('UAS ctrl'!C46:AH46))</f>
        <v>4.7638616017975088E-2</v>
      </c>
      <c r="V48">
        <f>STDEV(expt!C46:AH46)/SQRT(COUNT(expt!C46:AH46))</f>
        <v>7.6121379200328174E-2</v>
      </c>
      <c r="X48">
        <f>AVERAGE('Gal4 ctrl'!AJ46:BO46)</f>
        <v>8.4259499999999987E-2</v>
      </c>
      <c r="Y48">
        <f>AVERAGE('UAS ctrl'!AJ46:BO46)</f>
        <v>4.9715000000000002E-2</v>
      </c>
      <c r="Z48">
        <f>AVERAGE(expt!AJ46:BO46)</f>
        <v>0.116666625</v>
      </c>
      <c r="AB48">
        <f>STDEV('Gal4 ctrl'!AJ46:BO46)/SQRT(COUNT('Gal4 ctrl'!AJ46:BO46))</f>
        <v>7.7840276637942574E-2</v>
      </c>
      <c r="AC48">
        <f>STDEV('UAS ctrl'!AJ46:BO46)/SQRT(COUNT('UAS ctrl'!AJ46:BO46))</f>
        <v>7.2181568729736773E-2</v>
      </c>
      <c r="AD48">
        <f>STDEV(expt!AJ46:BO46)/SQRT(COUNT(expt!AJ46:BO46))</f>
        <v>9.574288796580914E-2</v>
      </c>
    </row>
    <row r="49" spans="15:30" x14ac:dyDescent="0.2">
      <c r="O49">
        <v>46</v>
      </c>
      <c r="P49">
        <f>AVERAGE('Gal4 ctrl'!C47:AH47)</f>
        <v>1.5118312500000003E-2</v>
      </c>
      <c r="Q49">
        <f>AVERAGE('UAS ctrl'!C47:AH47)</f>
        <v>2.699749999999999E-3</v>
      </c>
      <c r="R49">
        <f>AVERAGE(expt!C47:AH47)</f>
        <v>-2.1428937500000002E-2</v>
      </c>
      <c r="T49">
        <f>STDEV('Gal4 ctrl'!C47:AH47)/SQRT(COUNT('Gal4 ctrl'!C47:AH47))</f>
        <v>5.2628501901672273E-2</v>
      </c>
      <c r="U49">
        <f>STDEV('UAS ctrl'!C47:AH47)/SQRT(COUNT('UAS ctrl'!C47:AH47))</f>
        <v>5.1683494608087084E-2</v>
      </c>
      <c r="V49">
        <f>STDEV(expt!C47:AH47)/SQRT(COUNT(expt!C47:AH47))</f>
        <v>6.9113193886036747E-2</v>
      </c>
      <c r="X49">
        <f>AVERAGE('Gal4 ctrl'!AJ47:BO47)</f>
        <v>0.1</v>
      </c>
      <c r="Y49">
        <f>AVERAGE('UAS ctrl'!AJ47:BO47)</f>
        <v>-9.4808749999999997E-3</v>
      </c>
      <c r="Z49">
        <f>AVERAGE(expt!AJ47:BO47)</f>
        <v>1.6664999999999999E-2</v>
      </c>
      <c r="AB49">
        <f>STDEV('Gal4 ctrl'!AJ47:BO47)/SQRT(COUNT('Gal4 ctrl'!AJ47:BO47))</f>
        <v>8.908659066163821E-2</v>
      </c>
      <c r="AC49">
        <f>STDEV('UAS ctrl'!AJ47:BO47)/SQRT(COUNT('UAS ctrl'!AJ47:BO47))</f>
        <v>7.0584465796923429E-2</v>
      </c>
      <c r="AD49">
        <f>STDEV(expt!AJ47:BO47)/SQRT(COUNT(expt!AJ47:BO47))</f>
        <v>9.8198171844344581E-2</v>
      </c>
    </row>
    <row r="50" spans="15:30" x14ac:dyDescent="0.2">
      <c r="O50">
        <v>47</v>
      </c>
      <c r="P50">
        <f>AVERAGE('Gal4 ctrl'!C48:AH48)</f>
        <v>-1.0344312500000001E-2</v>
      </c>
      <c r="Q50">
        <f>AVERAGE('UAS ctrl'!C48:AH48)</f>
        <v>1.1042687500000006E-2</v>
      </c>
      <c r="R50">
        <f>AVERAGE(expt!C48:AH48)</f>
        <v>-1.7559375000000009E-2</v>
      </c>
      <c r="T50">
        <f>STDEV('Gal4 ctrl'!C48:AH48)/SQRT(COUNT('Gal4 ctrl'!C48:AH48))</f>
        <v>4.8089631808973715E-2</v>
      </c>
      <c r="U50">
        <f>STDEV('UAS ctrl'!C48:AH48)/SQRT(COUNT('UAS ctrl'!C48:AH48))</f>
        <v>5.4056471248109202E-2</v>
      </c>
      <c r="V50">
        <f>STDEV(expt!C48:AH48)/SQRT(COUNT(expt!C48:AH48))</f>
        <v>6.8071279635569942E-2</v>
      </c>
      <c r="X50">
        <f>AVERAGE('Gal4 ctrl'!AJ48:BO48)</f>
        <v>7.5000125000000001E-2</v>
      </c>
      <c r="Y50">
        <f>AVERAGE('UAS ctrl'!AJ48:BO48)</f>
        <v>1.4942875000000005E-2</v>
      </c>
      <c r="Z50">
        <f>AVERAGE(expt!AJ48:BO48)</f>
        <v>4.1666249999999995E-2</v>
      </c>
      <c r="AB50">
        <f>STDEV('Gal4 ctrl'!AJ48:BO48)/SQRT(COUNT('Gal4 ctrl'!AJ48:BO48))</f>
        <v>7.064004230034264E-2</v>
      </c>
      <c r="AC50">
        <f>STDEV('UAS ctrl'!AJ48:BO48)/SQRT(COUNT('UAS ctrl'!AJ48:BO48))</f>
        <v>8.2730274295542056E-2</v>
      </c>
      <c r="AD50">
        <f>STDEV(expt!AJ48:BO48)/SQRT(COUNT(expt!AJ48:BO48))</f>
        <v>0.10074116705231531</v>
      </c>
    </row>
    <row r="51" spans="15:30" x14ac:dyDescent="0.2">
      <c r="O51">
        <v>48</v>
      </c>
      <c r="P51">
        <f>AVERAGE('Gal4 ctrl'!C49:AH49)</f>
        <v>-1.6928750000000173E-3</v>
      </c>
      <c r="Q51">
        <f>AVERAGE('UAS ctrl'!C49:AH49)</f>
        <v>1.1473125000000001E-2</v>
      </c>
      <c r="R51">
        <f>AVERAGE(expt!C49:AH49)</f>
        <v>-9.2262500000000122E-3</v>
      </c>
      <c r="T51">
        <f>STDEV('Gal4 ctrl'!C49:AH49)/SQRT(COUNT('Gal4 ctrl'!C49:AH49))</f>
        <v>5.5497761111813849E-2</v>
      </c>
      <c r="U51">
        <f>STDEV('UAS ctrl'!C49:AH49)/SQRT(COUNT('UAS ctrl'!C49:AH49))</f>
        <v>4.7821981609826932E-2</v>
      </c>
      <c r="V51">
        <f>STDEV(expt!C49:AH49)/SQRT(COUNT(expt!C49:AH49))</f>
        <v>7.8766438690996449E-2</v>
      </c>
      <c r="X51">
        <f>AVERAGE('Gal4 ctrl'!AJ49:BO49)</f>
        <v>9.9073874999999978E-2</v>
      </c>
      <c r="Y51">
        <f>AVERAGE('UAS ctrl'!AJ49:BO49)</f>
        <v>2.4137500000000003E-2</v>
      </c>
      <c r="Z51">
        <f>AVERAGE(expt!AJ49:BO49)</f>
        <v>4.9999999999999982E-2</v>
      </c>
      <c r="AB51">
        <f>STDEV('Gal4 ctrl'!AJ49:BO49)/SQRT(COUNT('Gal4 ctrl'!AJ49:BO49))</f>
        <v>8.6225316437607946E-2</v>
      </c>
      <c r="AC51">
        <f>STDEV('UAS ctrl'!AJ49:BO49)/SQRT(COUNT('UAS ctrl'!AJ49:BO49))</f>
        <v>6.0636443843027042E-2</v>
      </c>
      <c r="AD51">
        <f>STDEV(expt!AJ49:BO49)/SQRT(COUNT(expt!AJ49:BO49))</f>
        <v>0.10671888603107832</v>
      </c>
    </row>
    <row r="52" spans="15:30" x14ac:dyDescent="0.2">
      <c r="O52">
        <v>49</v>
      </c>
      <c r="P52">
        <f>AVERAGE('Gal4 ctrl'!C50:AH50)</f>
        <v>-2.2206312500000009E-2</v>
      </c>
      <c r="Q52">
        <f>AVERAGE('UAS ctrl'!C50:AH50)</f>
        <v>2.7852750000000006E-2</v>
      </c>
      <c r="R52">
        <f>AVERAGE(expt!C50:AH50)</f>
        <v>-3.4226812500000002E-2</v>
      </c>
      <c r="T52">
        <f>STDEV('Gal4 ctrl'!C50:AH50)/SQRT(COUNT('Gal4 ctrl'!C50:AH50))</f>
        <v>5.8901750519736874E-2</v>
      </c>
      <c r="U52">
        <f>STDEV('UAS ctrl'!C50:AH50)/SQRT(COUNT('UAS ctrl'!C50:AH50))</f>
        <v>4.8636226469020334E-2</v>
      </c>
      <c r="V52">
        <f>STDEV(expt!C50:AH50)/SQRT(COUNT(expt!C50:AH50))</f>
        <v>7.163597108135332E-2</v>
      </c>
      <c r="X52">
        <f>AVERAGE('Gal4 ctrl'!AJ50:BO50)</f>
        <v>0.11851787499999999</v>
      </c>
      <c r="Y52">
        <f>AVERAGE('UAS ctrl'!AJ50:BO50)</f>
        <v>6.5229624999999999E-2</v>
      </c>
      <c r="Z52">
        <f>AVERAGE(expt!AJ50:BO50)</f>
        <v>2.4998875000000004E-2</v>
      </c>
      <c r="AB52">
        <f>STDEV('Gal4 ctrl'!AJ50:BO50)/SQRT(COUNT('Gal4 ctrl'!AJ50:BO50))</f>
        <v>7.2063400537413058E-2</v>
      </c>
      <c r="AC52">
        <f>STDEV('UAS ctrl'!AJ50:BO50)/SQRT(COUNT('UAS ctrl'!AJ50:BO50))</f>
        <v>7.0866513934634653E-2</v>
      </c>
      <c r="AD52">
        <f>STDEV(expt!AJ50:BO50)/SQRT(COUNT(expt!AJ50:BO50))</f>
        <v>0.10833301511319447</v>
      </c>
    </row>
    <row r="53" spans="15:30" x14ac:dyDescent="0.2">
      <c r="O53">
        <v>50</v>
      </c>
      <c r="P53">
        <f>AVERAGE('Gal4 ctrl'!C51:AH51)</f>
        <v>4.2577312499999999E-2</v>
      </c>
      <c r="Q53">
        <f>AVERAGE('UAS ctrl'!C51:AH51)</f>
        <v>5.2842874999999997E-2</v>
      </c>
      <c r="R53">
        <f>AVERAGE(expt!C51:AH51)</f>
        <v>-2.9761687500000012E-2</v>
      </c>
      <c r="T53">
        <f>STDEV('Gal4 ctrl'!C51:AH51)/SQRT(COUNT('Gal4 ctrl'!C51:AH51))</f>
        <v>5.0426751699347606E-2</v>
      </c>
      <c r="U53">
        <f>STDEV('UAS ctrl'!C51:AH51)/SQRT(COUNT('UAS ctrl'!C51:AH51))</f>
        <v>5.386138533563687E-2</v>
      </c>
      <c r="V53">
        <f>STDEV(expt!C51:AH51)/SQRT(COUNT(expt!C51:AH51))</f>
        <v>6.4750793141263197E-2</v>
      </c>
      <c r="X53">
        <f>AVERAGE('Gal4 ctrl'!AJ51:BO51)</f>
        <v>0.17129725000000001</v>
      </c>
      <c r="Y53">
        <f>AVERAGE('UAS ctrl'!AJ51:BO51)</f>
        <v>9.9138250000000011E-2</v>
      </c>
      <c r="Z53">
        <f>AVERAGE(expt!AJ51:BO51)</f>
        <v>-3.7500000001772227E-7</v>
      </c>
      <c r="AB53">
        <f>STDEV('Gal4 ctrl'!AJ51:BO51)/SQRT(COUNT('Gal4 ctrl'!AJ51:BO51))</f>
        <v>4.6711309615456852E-2</v>
      </c>
      <c r="AC53">
        <f>STDEV('UAS ctrl'!AJ51:BO51)/SQRT(COUNT('UAS ctrl'!AJ51:BO51))</f>
        <v>7.2750014552465408E-2</v>
      </c>
      <c r="AD53">
        <f>STDEV(expt!AJ51:BO51)/SQRT(COUNT(expt!AJ51:BO51))</f>
        <v>0.10837922471481093</v>
      </c>
    </row>
    <row r="54" spans="15:30" x14ac:dyDescent="0.2">
      <c r="O54">
        <v>51</v>
      </c>
      <c r="P54">
        <f>AVERAGE('Gal4 ctrl'!C52:AH52)</f>
        <v>6.8359375E-2</v>
      </c>
      <c r="Q54">
        <f>AVERAGE('UAS ctrl'!C52:AH52)</f>
        <v>7.0104874999999997E-2</v>
      </c>
      <c r="R54">
        <f>AVERAGE(expt!C52:AH52)</f>
        <v>-7.1429187500000005E-2</v>
      </c>
      <c r="T54">
        <f>STDEV('Gal4 ctrl'!C52:AH52)/SQRT(COUNT('Gal4 ctrl'!C52:AH52))</f>
        <v>5.5699456585909572E-2</v>
      </c>
      <c r="U54">
        <f>STDEV('UAS ctrl'!C52:AH52)/SQRT(COUNT('UAS ctrl'!C52:AH52))</f>
        <v>4.3849960357533864E-2</v>
      </c>
      <c r="V54">
        <f>STDEV(expt!C52:AH52)/SQRT(COUNT(expt!C52:AH52))</f>
        <v>6.2838161715182986E-2</v>
      </c>
      <c r="X54">
        <f>AVERAGE('Gal4 ctrl'!AJ52:BO52)</f>
        <v>0.21296337499999998</v>
      </c>
      <c r="Y54">
        <f>AVERAGE('UAS ctrl'!AJ52:BO52)</f>
        <v>0.10747162499999999</v>
      </c>
      <c r="Z54">
        <f>AVERAGE(expt!AJ52:BO52)</f>
        <v>3.7499999999690559E-7</v>
      </c>
      <c r="AB54">
        <f>STDEV('Gal4 ctrl'!AJ52:BO52)/SQRT(COUNT('Gal4 ctrl'!AJ52:BO52))</f>
        <v>5.4680401153605271E-2</v>
      </c>
      <c r="AC54">
        <f>STDEV('UAS ctrl'!AJ52:BO52)/SQRT(COUNT('UAS ctrl'!AJ52:BO52))</f>
        <v>7.5900760480600474E-2</v>
      </c>
      <c r="AD54">
        <f>STDEV(expt!AJ52:BO52)/SQRT(COUNT(expt!AJ52:BO52))</f>
        <v>0.11338973036988363</v>
      </c>
    </row>
    <row r="55" spans="15:30" x14ac:dyDescent="0.2">
      <c r="O55">
        <v>52</v>
      </c>
      <c r="P55">
        <f>AVERAGE('Gal4 ctrl'!C53:AH53)</f>
        <v>3.5344749999999994E-2</v>
      </c>
      <c r="Q55">
        <f>AVERAGE('UAS ctrl'!C53:AH53)</f>
        <v>7.8140874999999999E-2</v>
      </c>
      <c r="R55">
        <f>AVERAGE(expt!C53:AH53)</f>
        <v>-9.7023562500000021E-2</v>
      </c>
      <c r="T55">
        <f>STDEV('Gal4 ctrl'!C53:AH53)/SQRT(COUNT('Gal4 ctrl'!C53:AH53))</f>
        <v>5.2054816544477099E-2</v>
      </c>
      <c r="U55">
        <f>STDEV('UAS ctrl'!C53:AH53)/SQRT(COUNT('UAS ctrl'!C53:AH53))</f>
        <v>5.7845089688096755E-2</v>
      </c>
      <c r="V55">
        <f>STDEV(expt!C53:AH53)/SQRT(COUNT(expt!C53:AH53))</f>
        <v>6.6871320306364584E-2</v>
      </c>
      <c r="X55">
        <f>AVERAGE('Gal4 ctrl'!AJ53:BO53)</f>
        <v>0.15555449999999998</v>
      </c>
      <c r="Y55">
        <f>AVERAGE('UAS ctrl'!AJ53:BO53)</f>
        <v>8.2472124999999979E-2</v>
      </c>
      <c r="Z55">
        <f>AVERAGE(expt!AJ53:BO53)</f>
        <v>1.6665749999999993E-2</v>
      </c>
      <c r="AB55">
        <f>STDEV('Gal4 ctrl'!AJ53:BO53)/SQRT(COUNT('Gal4 ctrl'!AJ53:BO53))</f>
        <v>6.679854680786744E-2</v>
      </c>
      <c r="AC55">
        <f>STDEV('UAS ctrl'!AJ53:BO53)/SQRT(COUNT('UAS ctrl'!AJ53:BO53))</f>
        <v>8.9457856335985991E-2</v>
      </c>
      <c r="AD55">
        <f>STDEV(expt!AJ53:BO53)/SQRT(COUNT(expt!AJ53:BO53))</f>
        <v>0.1089264623818601</v>
      </c>
    </row>
    <row r="56" spans="15:30" x14ac:dyDescent="0.2">
      <c r="O56">
        <v>53</v>
      </c>
      <c r="P56">
        <f>AVERAGE('Gal4 ctrl'!C54:AH54)</f>
        <v>8.1499187499999987E-2</v>
      </c>
      <c r="Q56">
        <f>AVERAGE('UAS ctrl'!C54:AH54)</f>
        <v>7.0391937500000015E-2</v>
      </c>
      <c r="R56">
        <f>AVERAGE(expt!C54:AH54)</f>
        <v>-0.12589312499999999</v>
      </c>
      <c r="T56">
        <f>STDEV('Gal4 ctrl'!C54:AH54)/SQRT(COUNT('Gal4 ctrl'!C54:AH54))</f>
        <v>6.1008588906209131E-2</v>
      </c>
      <c r="U56">
        <f>STDEV('UAS ctrl'!C54:AH54)/SQRT(COUNT('UAS ctrl'!C54:AH54))</f>
        <v>5.5795101964648944E-2</v>
      </c>
      <c r="V56">
        <f>STDEV(expt!C54:AH54)/SQRT(COUNT(expt!C54:AH54))</f>
        <v>6.9691941430954737E-2</v>
      </c>
      <c r="X56">
        <f>AVERAGE('Gal4 ctrl'!AJ54:BO54)</f>
        <v>0.23148337499999999</v>
      </c>
      <c r="Y56">
        <f>AVERAGE('UAS ctrl'!AJ54:BO54)</f>
        <v>9.9711624999999998E-2</v>
      </c>
      <c r="Z56">
        <f>AVERAGE(expt!AJ54:BO54)</f>
        <v>-5.0000874999999986E-2</v>
      </c>
      <c r="AB56">
        <f>STDEV('Gal4 ctrl'!AJ54:BO54)/SQRT(COUNT('Gal4 ctrl'!AJ54:BO54))</f>
        <v>6.6824138666603736E-2</v>
      </c>
      <c r="AC56">
        <f>STDEV('UAS ctrl'!AJ54:BO54)/SQRT(COUNT('UAS ctrl'!AJ54:BO54))</f>
        <v>8.8596336066602319E-2</v>
      </c>
      <c r="AD56">
        <f>STDEV(expt!AJ54:BO54)/SQRT(COUNT(expt!AJ54:BO54))</f>
        <v>0.10671928483014906</v>
      </c>
    </row>
    <row r="57" spans="15:30" x14ac:dyDescent="0.2">
      <c r="O57">
        <v>54</v>
      </c>
      <c r="P57">
        <f>AVERAGE('Gal4 ctrl'!C55:AH55)</f>
        <v>1.7607562500000003E-2</v>
      </c>
      <c r="Q57">
        <f>AVERAGE('UAS ctrl'!C55:AH55)</f>
        <v>6.6081562499999996E-2</v>
      </c>
      <c r="R57">
        <f>AVERAGE(expt!C55:AH55)</f>
        <v>-9.6130562499999989E-2</v>
      </c>
      <c r="T57">
        <f>STDEV('Gal4 ctrl'!C55:AH55)/SQRT(COUNT('Gal4 ctrl'!C55:AH55))</f>
        <v>5.632535537356221E-2</v>
      </c>
      <c r="U57">
        <f>STDEV('UAS ctrl'!C55:AH55)/SQRT(COUNT('UAS ctrl'!C55:AH55))</f>
        <v>5.3738755427683721E-2</v>
      </c>
      <c r="V57">
        <f>STDEV(expt!C55:AH55)/SQRT(COUNT(expt!C55:AH55))</f>
        <v>6.1746255967870145E-2</v>
      </c>
      <c r="X57">
        <f>AVERAGE('Gal4 ctrl'!AJ55:BO55)</f>
        <v>0.162962625</v>
      </c>
      <c r="Y57">
        <f>AVERAGE('UAS ctrl'!AJ55:BO55)</f>
        <v>8.2757999999999998E-2</v>
      </c>
      <c r="Z57">
        <f>AVERAGE(expt!AJ55:BO55)</f>
        <v>3.7500000001078337E-7</v>
      </c>
      <c r="AB57">
        <f>STDEV('Gal4 ctrl'!AJ55:BO55)/SQRT(COUNT('Gal4 ctrl'!AJ55:BO55))</f>
        <v>7.5333170301747271E-2</v>
      </c>
      <c r="AC57">
        <f>STDEV('UAS ctrl'!AJ55:BO55)/SQRT(COUNT('UAS ctrl'!AJ55:BO55))</f>
        <v>8.8725464190509751E-2</v>
      </c>
      <c r="AD57">
        <f>STDEV(expt!AJ55:BO55)/SQRT(COUNT(expt!AJ55:BO55))</f>
        <v>9.7590263471263483E-2</v>
      </c>
    </row>
    <row r="58" spans="15:30" x14ac:dyDescent="0.2">
      <c r="O58">
        <v>55</v>
      </c>
      <c r="P58">
        <f>AVERAGE('Gal4 ctrl'!C56:AH56)</f>
        <v>1.8214562499999986E-2</v>
      </c>
      <c r="Q58">
        <f>AVERAGE('UAS ctrl'!C56:AH56)</f>
        <v>3.677193749999999E-2</v>
      </c>
      <c r="R58">
        <f>AVERAGE(expt!C56:AH56)</f>
        <v>-8.3928749999999983E-2</v>
      </c>
      <c r="T58">
        <f>STDEV('Gal4 ctrl'!C56:AH56)/SQRT(COUNT('Gal4 ctrl'!C56:AH56))</f>
        <v>4.8287910303371033E-2</v>
      </c>
      <c r="U58">
        <f>STDEV('UAS ctrl'!C56:AH56)/SQRT(COUNT('UAS ctrl'!C56:AH56))</f>
        <v>5.2114081138439988E-2</v>
      </c>
      <c r="V58">
        <f>STDEV(expt!C56:AH56)/SQRT(COUNT(expt!C56:AH56))</f>
        <v>7.5674012633438661E-2</v>
      </c>
      <c r="X58">
        <f>AVERAGE('Gal4 ctrl'!AJ56:BO56)</f>
        <v>0.14814749999999999</v>
      </c>
      <c r="Y58">
        <f>AVERAGE('UAS ctrl'!AJ56:BO56)</f>
        <v>5.7471624999999985E-2</v>
      </c>
      <c r="Z58">
        <f>AVERAGE(expt!AJ56:BO56)</f>
        <v>2.5000375000000005E-2</v>
      </c>
      <c r="AB58">
        <f>STDEV('Gal4 ctrl'!AJ56:BO56)/SQRT(COUNT('Gal4 ctrl'!AJ56:BO56))</f>
        <v>4.6470713997404572E-2</v>
      </c>
      <c r="AC58">
        <f>STDEV('UAS ctrl'!AJ56:BO56)/SQRT(COUNT('UAS ctrl'!AJ56:BO56))</f>
        <v>8.3300780815011716E-2</v>
      </c>
      <c r="AD58">
        <f>STDEV(expt!AJ56:BO56)/SQRT(COUNT(expt!AJ56:BO56))</f>
        <v>0.11611262877096923</v>
      </c>
    </row>
    <row r="59" spans="15:30" x14ac:dyDescent="0.2">
      <c r="O59">
        <v>56</v>
      </c>
      <c r="P59">
        <f>AVERAGE('Gal4 ctrl'!C57:AH57)</f>
        <v>-7.5668750000000042E-3</v>
      </c>
      <c r="Q59">
        <f>AVERAGE('UAS ctrl'!C57:AH57)</f>
        <v>5.3273749999999995E-2</v>
      </c>
      <c r="R59">
        <f>AVERAGE(expt!C57:AH57)</f>
        <v>-7.5297374999999986E-2</v>
      </c>
      <c r="T59">
        <f>STDEV('Gal4 ctrl'!C57:AH57)/SQRT(COUNT('Gal4 ctrl'!C57:AH57))</f>
        <v>5.1789689964064842E-2</v>
      </c>
      <c r="U59">
        <f>STDEV('UAS ctrl'!C57:AH57)/SQRT(COUNT('UAS ctrl'!C57:AH57))</f>
        <v>5.7007029586746284E-2</v>
      </c>
      <c r="V59">
        <f>STDEV(expt!C57:AH57)/SQRT(COUNT(expt!C57:AH57))</f>
        <v>7.0937779482496438E-2</v>
      </c>
      <c r="X59">
        <f>AVERAGE('Gal4 ctrl'!AJ57:BO57)</f>
        <v>0.13055512500000002</v>
      </c>
      <c r="Y59">
        <f>AVERAGE('UAS ctrl'!AJ57:BO57)</f>
        <v>5.000000000000001E-2</v>
      </c>
      <c r="Z59">
        <f>AVERAGE(expt!AJ57:BO57)</f>
        <v>-8.3332500000000004E-3</v>
      </c>
      <c r="AB59">
        <f>STDEV('Gal4 ctrl'!AJ57:BO57)/SQRT(COUNT('Gal4 ctrl'!AJ57:BO57))</f>
        <v>4.3731866110602063E-2</v>
      </c>
      <c r="AC59">
        <f>STDEV('UAS ctrl'!AJ57:BO57)/SQRT(COUNT('UAS ctrl'!AJ57:BO57))</f>
        <v>8.2074135887927571E-2</v>
      </c>
      <c r="AD59">
        <f>STDEV(expt!AJ57:BO57)/SQRT(COUNT(expt!AJ57:BO57))</f>
        <v>0.11086790456709378</v>
      </c>
    </row>
    <row r="60" spans="15:30" x14ac:dyDescent="0.2">
      <c r="O60">
        <v>57</v>
      </c>
      <c r="P60">
        <f>AVERAGE('Gal4 ctrl'!C58:AH58)</f>
        <v>3.1927937500000003E-2</v>
      </c>
      <c r="Q60">
        <f>AVERAGE('UAS ctrl'!C58:AH58)</f>
        <v>6.5928125000000004E-2</v>
      </c>
      <c r="R60">
        <f>AVERAGE(expt!C58:AH58)</f>
        <v>-8.3334374999999988E-2</v>
      </c>
      <c r="T60">
        <f>STDEV('Gal4 ctrl'!C58:AH58)/SQRT(COUNT('Gal4 ctrl'!C58:AH58))</f>
        <v>4.3584281148661537E-2</v>
      </c>
      <c r="U60">
        <f>STDEV('UAS ctrl'!C58:AH58)/SQRT(COUNT('UAS ctrl'!C58:AH58))</f>
        <v>6.1725620039472198E-2</v>
      </c>
      <c r="V60">
        <f>STDEV(expt!C58:AH58)/SQRT(COUNT(expt!C58:AH58))</f>
        <v>7.3156427405359437E-2</v>
      </c>
      <c r="X60">
        <f>AVERAGE('Gal4 ctrl'!AJ58:BO58)</f>
        <v>0.12407425</v>
      </c>
      <c r="Y60">
        <f>AVERAGE('UAS ctrl'!AJ58:BO58)</f>
        <v>6.6379999999999995E-2</v>
      </c>
      <c r="Z60">
        <f>AVERAGE(expt!AJ58:BO58)</f>
        <v>-1.6667874999999985E-2</v>
      </c>
      <c r="AB60">
        <f>STDEV('Gal4 ctrl'!AJ58:BO58)/SQRT(COUNT('Gal4 ctrl'!AJ58:BO58))</f>
        <v>3.8228436282409128E-2</v>
      </c>
      <c r="AC60">
        <f>STDEV('UAS ctrl'!AJ58:BO58)/SQRT(COUNT('UAS ctrl'!AJ58:BO58))</f>
        <v>9.7127927587611393E-2</v>
      </c>
      <c r="AD60">
        <f>STDEV(expt!AJ58:BO58)/SQRT(COUNT(expt!AJ58:BO58))</f>
        <v>0.10892743234217211</v>
      </c>
    </row>
    <row r="61" spans="15:30" x14ac:dyDescent="0.2">
      <c r="O61">
        <v>58</v>
      </c>
      <c r="P61">
        <f>AVERAGE('Gal4 ctrl'!C59:AH59)</f>
        <v>7.4057062499999993E-2</v>
      </c>
      <c r="Q61">
        <f>AVERAGE('UAS ctrl'!C59:AH59)</f>
        <v>4.5392750000000003E-2</v>
      </c>
      <c r="R61">
        <f>AVERAGE(expt!C59:AH59)</f>
        <v>-6.7262687499999987E-2</v>
      </c>
      <c r="T61">
        <f>STDEV('Gal4 ctrl'!C59:AH59)/SQRT(COUNT('Gal4 ctrl'!C59:AH59))</f>
        <v>4.5249368503463554E-2</v>
      </c>
      <c r="U61">
        <f>STDEV('UAS ctrl'!C59:AH59)/SQRT(COUNT('UAS ctrl'!C59:AH59))</f>
        <v>6.8560148850267483E-2</v>
      </c>
      <c r="V61">
        <f>STDEV(expt!C59:AH59)/SQRT(COUNT(expt!C59:AH59))</f>
        <v>6.1809786107980692E-2</v>
      </c>
      <c r="X61">
        <f>AVERAGE('Gal4 ctrl'!AJ59:BO59)</f>
        <v>0.14907287499999999</v>
      </c>
      <c r="Y61">
        <f>AVERAGE('UAS ctrl'!AJ59:BO59)</f>
        <v>6.6379999999999995E-2</v>
      </c>
      <c r="Z61">
        <f>AVERAGE(expt!AJ59:BO59)</f>
        <v>8.3325000000000135E-3</v>
      </c>
      <c r="AB61">
        <f>STDEV('Gal4 ctrl'!AJ59:BO59)/SQRT(COUNT('Gal4 ctrl'!AJ59:BO59))</f>
        <v>4.8075629500164148E-2</v>
      </c>
      <c r="AC61">
        <f>STDEV('UAS ctrl'!AJ59:BO59)/SQRT(COUNT('UAS ctrl'!AJ59:BO59))</f>
        <v>0.11061338791355359</v>
      </c>
      <c r="AD61">
        <f>STDEV(expt!AJ59:BO59)/SQRT(COUNT(expt!AJ59:BO59))</f>
        <v>8.110122276777687E-2</v>
      </c>
    </row>
    <row r="62" spans="15:30" x14ac:dyDescent="0.2">
      <c r="O62">
        <v>59</v>
      </c>
      <c r="P62">
        <f>AVERAGE('Gal4 ctrl'!C60:AH60)</f>
        <v>3.2104249999999994E-2</v>
      </c>
      <c r="Q62">
        <f>AVERAGE('UAS ctrl'!C60:AH60)</f>
        <v>2.4569374999999994E-2</v>
      </c>
      <c r="R62">
        <f>AVERAGE(expt!C60:AH60)</f>
        <v>-7.5297687500000002E-2</v>
      </c>
      <c r="T62">
        <f>STDEV('Gal4 ctrl'!C60:AH60)/SQRT(COUNT('Gal4 ctrl'!C60:AH60))</f>
        <v>4.7620957008836985E-2</v>
      </c>
      <c r="U62">
        <f>STDEV('UAS ctrl'!C60:AH60)/SQRT(COUNT('UAS ctrl'!C60:AH60))</f>
        <v>6.8283828836877308E-2</v>
      </c>
      <c r="V62">
        <f>STDEV(expt!C60:AH60)/SQRT(COUNT(expt!C60:AH60))</f>
        <v>6.1121527806406499E-2</v>
      </c>
      <c r="X62">
        <f>AVERAGE('Gal4 ctrl'!AJ60:BO60)</f>
        <v>0.132408</v>
      </c>
      <c r="Y62">
        <f>AVERAGE('UAS ctrl'!AJ60:BO60)</f>
        <v>3.247162499999999E-2</v>
      </c>
      <c r="Z62">
        <f>AVERAGE(expt!AJ60:BO60)</f>
        <v>1.6666250000000014E-2</v>
      </c>
      <c r="AB62">
        <f>STDEV('Gal4 ctrl'!AJ60:BO60)/SQRT(COUNT('Gal4 ctrl'!AJ60:BO60))</f>
        <v>4.6773841202336901E-2</v>
      </c>
      <c r="AC62">
        <f>STDEV('UAS ctrl'!AJ60:BO60)/SQRT(COUNT('UAS ctrl'!AJ60:BO60))</f>
        <v>0.10913014752430393</v>
      </c>
      <c r="AD62">
        <f>STDEV(expt!AJ60:BO60)/SQRT(COUNT(expt!AJ60:BO60))</f>
        <v>9.1504109118066765E-2</v>
      </c>
    </row>
    <row r="63" spans="15:30" x14ac:dyDescent="0.2">
      <c r="O63">
        <v>60</v>
      </c>
      <c r="P63">
        <f>AVERAGE('Gal4 ctrl'!C61:AH61)</f>
        <v>3.3681250000000065E-3</v>
      </c>
      <c r="Q63">
        <f>AVERAGE('UAS ctrl'!C61:AH61)</f>
        <v>2.8591437500000001E-2</v>
      </c>
      <c r="R63">
        <f>AVERAGE(expt!C61:AH61)</f>
        <v>-1.7262312499999995E-2</v>
      </c>
      <c r="T63">
        <f>STDEV('Gal4 ctrl'!C61:AH61)/SQRT(COUNT('Gal4 ctrl'!C61:AH61))</f>
        <v>4.483462573622414E-2</v>
      </c>
      <c r="U63">
        <f>STDEV('UAS ctrl'!C61:AH61)/SQRT(COUNT('UAS ctrl'!C61:AH61))</f>
        <v>6.8507249929415551E-2</v>
      </c>
      <c r="V63">
        <f>STDEV(expt!C61:AH61)/SQRT(COUNT(expt!C61:AH61))</f>
        <v>6.3175123395257327E-2</v>
      </c>
      <c r="X63">
        <f>AVERAGE('Gal4 ctrl'!AJ61:BO61)</f>
        <v>7.4074250000000008E-2</v>
      </c>
      <c r="Y63">
        <f>AVERAGE('UAS ctrl'!AJ61:BO61)</f>
        <v>4.0517499999999998E-2</v>
      </c>
      <c r="Z63">
        <f>AVERAGE(expt!AJ61:BO61)</f>
        <v>5.8333750000000004E-2</v>
      </c>
      <c r="AB63">
        <f>STDEV('Gal4 ctrl'!AJ61:BO61)/SQRT(COUNT('Gal4 ctrl'!AJ61:BO61))</f>
        <v>3.8054882137395607E-2</v>
      </c>
      <c r="AC63">
        <f>STDEV('UAS ctrl'!AJ61:BO61)/SQRT(COUNT('UAS ctrl'!AJ61:BO61))</f>
        <v>9.6536208698009857E-2</v>
      </c>
      <c r="AD63">
        <f>STDEV(expt!AJ61:BO61)/SQRT(COUNT(expt!AJ61:BO61))</f>
        <v>0.10796653380012021</v>
      </c>
    </row>
    <row r="64" spans="15:30" x14ac:dyDescent="0.2">
      <c r="O64">
        <v>61</v>
      </c>
      <c r="P64">
        <f>AVERAGE('Gal4 ctrl'!C62:AH62)</f>
        <v>2.8687125000000004E-2</v>
      </c>
      <c r="Q64">
        <f>AVERAGE('UAS ctrl'!C62:AH62)</f>
        <v>5.3582562499999993E-2</v>
      </c>
      <c r="R64">
        <f>AVERAGE(expt!C62:AH62)</f>
        <v>1.6071000000000002E-2</v>
      </c>
      <c r="T64">
        <f>STDEV('Gal4 ctrl'!C62:AH62)/SQRT(COUNT('Gal4 ctrl'!C62:AH62))</f>
        <v>4.0189893281859956E-2</v>
      </c>
      <c r="U64">
        <f>STDEV('UAS ctrl'!C62:AH62)/SQRT(COUNT('UAS ctrl'!C62:AH62))</f>
        <v>6.6355728990103585E-2</v>
      </c>
      <c r="V64">
        <f>STDEV(expt!C62:AH62)/SQRT(COUNT(expt!C62:AH62))</f>
        <v>4.2089226887649059E-2</v>
      </c>
      <c r="X64">
        <f>AVERAGE('Gal4 ctrl'!AJ62:BO62)</f>
        <v>7.4999250000000003E-2</v>
      </c>
      <c r="Y64">
        <f>AVERAGE('UAS ctrl'!AJ62:BO62)</f>
        <v>4.9426249999999991E-2</v>
      </c>
      <c r="Z64">
        <f>AVERAGE(expt!AJ62:BO62)</f>
        <v>9.9999124999999994E-2</v>
      </c>
      <c r="AB64">
        <f>STDEV('Gal4 ctrl'!AJ62:BO62)/SQRT(COUNT('Gal4 ctrl'!AJ62:BO62))</f>
        <v>4.2607979079942127E-2</v>
      </c>
      <c r="AC64">
        <f>STDEV('UAS ctrl'!AJ62:BO62)/SQRT(COUNT('UAS ctrl'!AJ62:BO62))</f>
        <v>8.1920018426675081E-2</v>
      </c>
      <c r="AD64">
        <f>STDEV(expt!AJ62:BO62)/SQRT(COUNT(expt!AJ62:BO62))</f>
        <v>6.299396860058383E-2</v>
      </c>
    </row>
    <row r="65" spans="15:30" x14ac:dyDescent="0.2">
      <c r="O65">
        <v>62</v>
      </c>
      <c r="P65">
        <f>AVERAGE('Gal4 ctrl'!C63:AH63)</f>
        <v>3.0858500000000007E-2</v>
      </c>
      <c r="Q65">
        <f>AVERAGE('UAS ctrl'!C63:AH63)</f>
        <v>5.8025312500000002E-2</v>
      </c>
      <c r="R65">
        <f>AVERAGE(expt!C63:AH63)</f>
        <v>-1.6964125000000007E-2</v>
      </c>
      <c r="T65">
        <f>STDEV('Gal4 ctrl'!C63:AH63)/SQRT(COUNT('Gal4 ctrl'!C63:AH63))</f>
        <v>3.2010668350436963E-2</v>
      </c>
      <c r="U65">
        <f>STDEV('UAS ctrl'!C63:AH63)/SQRT(COUNT('UAS ctrl'!C63:AH63))</f>
        <v>6.6028038633644037E-2</v>
      </c>
      <c r="V65">
        <f>STDEV(expt!C63:AH63)/SQRT(COUNT(expt!C63:AH63))</f>
        <v>4.889743790977831E-2</v>
      </c>
      <c r="X65">
        <f>AVERAGE('Gal4 ctrl'!AJ63:BO63)</f>
        <v>0.10555462500000001</v>
      </c>
      <c r="Y65">
        <f>AVERAGE('UAS ctrl'!AJ63:BO63)</f>
        <v>0.10890762500000001</v>
      </c>
      <c r="Z65">
        <f>AVERAGE(expt!AJ63:BO63)</f>
        <v>9.9999874999999988E-2</v>
      </c>
      <c r="AB65">
        <f>STDEV('Gal4 ctrl'!AJ63:BO63)/SQRT(COUNT('Gal4 ctrl'!AJ63:BO63))</f>
        <v>3.0501301405453811E-2</v>
      </c>
      <c r="AC65">
        <f>STDEV('UAS ctrl'!AJ63:BO63)/SQRT(COUNT('UAS ctrl'!AJ63:BO63))</f>
        <v>7.1605825119922403E-2</v>
      </c>
      <c r="AD65">
        <f>STDEV(expt!AJ63:BO63)/SQRT(COUNT(expt!AJ63:BO63))</f>
        <v>5.1946611031161299E-2</v>
      </c>
    </row>
    <row r="66" spans="15:30" x14ac:dyDescent="0.2">
      <c r="O66">
        <v>63</v>
      </c>
      <c r="P66">
        <f>AVERAGE('Gal4 ctrl'!C64:AH64)</f>
        <v>1.8215187500000007E-2</v>
      </c>
      <c r="Q66">
        <f>AVERAGE('UAS ctrl'!C64:AH64)</f>
        <v>7.9155437500000009E-2</v>
      </c>
      <c r="R66">
        <f>AVERAGE(expt!C64:AH64)</f>
        <v>-5.0297624999999999E-2</v>
      </c>
      <c r="T66">
        <f>STDEV('Gal4 ctrl'!C64:AH64)/SQRT(COUNT('Gal4 ctrl'!C64:AH64))</f>
        <v>3.9367689823658986E-2</v>
      </c>
      <c r="U66">
        <f>STDEV('UAS ctrl'!C64:AH64)/SQRT(COUNT('UAS ctrl'!C64:AH64))</f>
        <v>6.2548463225390857E-2</v>
      </c>
      <c r="V66">
        <f>STDEV(expt!C64:AH64)/SQRT(COUNT(expt!C64:AH64))</f>
        <v>5.1467364538841105E-2</v>
      </c>
      <c r="X66">
        <f>AVERAGE('Gal4 ctrl'!AJ64:BO64)</f>
        <v>0.10370375000000001</v>
      </c>
      <c r="Y66">
        <f>AVERAGE('UAS ctrl'!AJ64:BO64)</f>
        <v>0.133906625</v>
      </c>
      <c r="Z66">
        <f>AVERAGE(expt!AJ64:BO64)</f>
        <v>9.1666750000000019E-2</v>
      </c>
      <c r="AB66">
        <f>STDEV('Gal4 ctrl'!AJ64:BO64)/SQRT(COUNT('Gal4 ctrl'!AJ64:BO64))</f>
        <v>5.9060239215310006E-2</v>
      </c>
      <c r="AC66">
        <f>STDEV('UAS ctrl'!AJ64:BO64)/SQRT(COUNT('UAS ctrl'!AJ64:BO64))</f>
        <v>7.1491091058091552E-2</v>
      </c>
      <c r="AD66">
        <f>STDEV(expt!AJ64:BO64)/SQRT(COUNT(expt!AJ64:BO64))</f>
        <v>5.1850129345048068E-2</v>
      </c>
    </row>
    <row r="67" spans="15:30" x14ac:dyDescent="0.2">
      <c r="O67">
        <v>64</v>
      </c>
      <c r="P67">
        <f>AVERAGE('Gal4 ctrl'!C65:AH65)</f>
        <v>4.7988062499999998E-2</v>
      </c>
      <c r="Q67">
        <f>AVERAGE('UAS ctrl'!C65:AH65)</f>
        <v>7.9453562499999991E-2</v>
      </c>
      <c r="R67">
        <f>AVERAGE(expt!C65:AH65)</f>
        <v>-2.9806249999999625E-4</v>
      </c>
      <c r="T67">
        <f>STDEV('Gal4 ctrl'!C65:AH65)/SQRT(COUNT('Gal4 ctrl'!C65:AH65))</f>
        <v>4.5865118313691361E-2</v>
      </c>
      <c r="U67">
        <f>STDEV('UAS ctrl'!C65:AH65)/SQRT(COUNT('UAS ctrl'!C65:AH65))</f>
        <v>7.3109508287395431E-2</v>
      </c>
      <c r="V67">
        <f>STDEV(expt!C65:AH65)/SQRT(COUNT(expt!C65:AH65))</f>
        <v>5.3773684384066892E-2</v>
      </c>
      <c r="X67">
        <f>AVERAGE('Gal4 ctrl'!AJ65:BO65)</f>
        <v>0.137036625</v>
      </c>
      <c r="Y67">
        <f>AVERAGE('UAS ctrl'!AJ65:BO65)</f>
        <v>0.15057462499999999</v>
      </c>
      <c r="Z67">
        <f>AVERAGE(expt!AJ65:BO65)</f>
        <v>0.13333300000000001</v>
      </c>
      <c r="AB67">
        <f>STDEV('Gal4 ctrl'!AJ65:BO65)/SQRT(COUNT('Gal4 ctrl'!AJ65:BO65))</f>
        <v>6.9867616031508747E-2</v>
      </c>
      <c r="AC67">
        <f>STDEV('UAS ctrl'!AJ65:BO65)/SQRT(COUNT('UAS ctrl'!AJ65:BO65))</f>
        <v>8.2397818391486174E-2</v>
      </c>
      <c r="AD67">
        <f>STDEV(expt!AJ65:BO65)/SQRT(COUNT(expt!AJ65:BO65))</f>
        <v>6.7846512117688967E-2</v>
      </c>
    </row>
    <row r="68" spans="15:30" x14ac:dyDescent="0.2">
      <c r="O68">
        <v>65</v>
      </c>
      <c r="P68">
        <f>AVERAGE('Gal4 ctrl'!C66:AH66)</f>
        <v>2.7905062499999987E-2</v>
      </c>
      <c r="Q68">
        <f>AVERAGE('UAS ctrl'!C66:AH66)</f>
        <v>7.0822187499999995E-2</v>
      </c>
      <c r="R68">
        <f>AVERAGE(expt!C66:AH66)</f>
        <v>-4.6131124999999995E-2</v>
      </c>
      <c r="T68">
        <f>STDEV('Gal4 ctrl'!C66:AH66)/SQRT(COUNT('Gal4 ctrl'!C66:AH66))</f>
        <v>4.6647021956253969E-2</v>
      </c>
      <c r="U68">
        <f>STDEV('UAS ctrl'!C66:AH66)/SQRT(COUNT('UAS ctrl'!C66:AH66))</f>
        <v>6.6188684066917011E-2</v>
      </c>
      <c r="V68">
        <f>STDEV(expt!C66:AH66)/SQRT(COUNT(expt!C66:AH66))</f>
        <v>6.3170453196284407E-2</v>
      </c>
      <c r="X68">
        <f>AVERAGE('Gal4 ctrl'!AJ66:BO66)</f>
        <v>7.1295499999999998E-2</v>
      </c>
      <c r="Y68">
        <f>AVERAGE('UAS ctrl'!AJ66:BO66)</f>
        <v>0.13390712499999999</v>
      </c>
      <c r="Z68">
        <f>AVERAGE(expt!AJ66:BO66)</f>
        <v>0.10833262500000002</v>
      </c>
      <c r="AB68">
        <f>STDEV('Gal4 ctrl'!AJ66:BO66)/SQRT(COUNT('Gal4 ctrl'!AJ66:BO66))</f>
        <v>6.4953087091761855E-2</v>
      </c>
      <c r="AC68">
        <f>STDEV('UAS ctrl'!AJ66:BO66)/SQRT(COUNT('UAS ctrl'!AJ66:BO66))</f>
        <v>9.8078840569978898E-2</v>
      </c>
      <c r="AD68">
        <f>STDEV(expt!AJ66:BO66)/SQRT(COUNT(expt!AJ66:BO66))</f>
        <v>7.7600782529177015E-2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DBF5A-3CA3-2544-A6F2-DB80C8A5B2BB}">
  <dimension ref="A1:V17"/>
  <sheetViews>
    <sheetView topLeftCell="A4" zoomScale="111" workbookViewId="0">
      <selection activeCell="A8" sqref="A8"/>
    </sheetView>
  </sheetViews>
  <sheetFormatPr baseColWidth="10" defaultRowHeight="16" x14ac:dyDescent="0.2"/>
  <sheetData>
    <row r="1" spans="1:22" x14ac:dyDescent="0.2">
      <c r="A1" s="1" t="s">
        <v>12</v>
      </c>
      <c r="B1" s="1" t="s">
        <v>13</v>
      </c>
      <c r="F1" s="1"/>
      <c r="J1" s="1"/>
      <c r="N1" s="1"/>
      <c r="R1" s="1"/>
      <c r="V1" s="1"/>
    </row>
    <row r="2" spans="1:22" x14ac:dyDescent="0.2">
      <c r="B2" t="s">
        <v>4</v>
      </c>
      <c r="F2" t="s">
        <v>5</v>
      </c>
    </row>
    <row r="3" spans="1:22" x14ac:dyDescent="0.2">
      <c r="B3" t="s">
        <v>1</v>
      </c>
      <c r="C3" t="s">
        <v>2</v>
      </c>
      <c r="D3" t="s">
        <v>3</v>
      </c>
      <c r="F3" t="s">
        <v>1</v>
      </c>
      <c r="G3" t="s">
        <v>2</v>
      </c>
      <c r="H3" t="s">
        <v>3</v>
      </c>
    </row>
    <row r="4" spans="1:22" x14ac:dyDescent="0.2">
      <c r="A4" t="s">
        <v>10</v>
      </c>
      <c r="B4">
        <f>AVERAGE('Gal4 ctrl'!C69:AH69)</f>
        <v>2.0805150000000001E-2</v>
      </c>
      <c r="C4">
        <f>AVERAGE('UAS ctrl'!C69:AH69)</f>
        <v>-0.10355315000000001</v>
      </c>
      <c r="D4">
        <f>AVERAGE(expt!C69:AH69)</f>
        <v>1.4285524999999993E-2</v>
      </c>
      <c r="F4">
        <f>STDEV('Gal4 ctrl'!C69:AH69)/SQRT(COUNT('Gal4 ctrl'!C69:AH69))</f>
        <v>4.2219657543852339E-2</v>
      </c>
      <c r="G4">
        <f>STDEV('UAS ctrl'!C69:AH69)/SQRT(COUNT('UAS ctrl'!C69:AH69))</f>
        <v>3.8469570127030263E-2</v>
      </c>
      <c r="H4">
        <f>STDEV(expt!C69:AH69)/SQRT(COUNT(expt!C69:AH69))</f>
        <v>4.497684368560069E-2</v>
      </c>
    </row>
    <row r="5" spans="1:22" x14ac:dyDescent="0.2">
      <c r="A5" t="s">
        <v>11</v>
      </c>
      <c r="B5">
        <f>AVERAGE('Gal4 ctrl'!C70:AH70)</f>
        <v>3.0730787499999999E-2</v>
      </c>
      <c r="C5">
        <f>AVERAGE('UAS ctrl'!C70:AH70)</f>
        <v>6.8207812499999992E-2</v>
      </c>
      <c r="D5">
        <f>AVERAGE(expt!C70:AH70)</f>
        <v>-1.9523987500000006E-2</v>
      </c>
      <c r="F5">
        <f>STDEV('Gal4 ctrl'!C70:AH70)/SQRT(COUNT('Gal4 ctrl'!C70:AH70))</f>
        <v>3.3743423306423576E-2</v>
      </c>
      <c r="G5">
        <f>STDEV('UAS ctrl'!C70:AH70)/SQRT(COUNT('UAS ctrl'!C70:AH70))</f>
        <v>6.428670470709183E-2</v>
      </c>
      <c r="H5">
        <f>STDEV(expt!C70:AH70)/SQRT(COUNT(expt!C70:AH70))</f>
        <v>4.6983142874735644E-2</v>
      </c>
    </row>
    <row r="6" spans="1:22" x14ac:dyDescent="0.2">
      <c r="A6" t="s">
        <v>20</v>
      </c>
      <c r="B6">
        <f>AVERAGE('Gal4 ctrl'!C71:AH71)</f>
        <v>2.8754443750000008E-2</v>
      </c>
      <c r="C6">
        <f>AVERAGE('UAS ctrl'!C71:AH71)</f>
        <v>5.587944999999999E-2</v>
      </c>
      <c r="D6">
        <f>AVERAGE(expt!C71:AH71)</f>
        <v>-4.1607437499999997E-2</v>
      </c>
      <c r="F6">
        <f>STDEV('Gal4 ctrl'!C71:AH71)/SQRT(COUNT('Gal4 ctrl'!C71:AH71))</f>
        <v>3.6289882068029619E-2</v>
      </c>
      <c r="G6">
        <f>STDEV('UAS ctrl'!C71:AH71)/SQRT(COUNT('UAS ctrl'!C71:AH71))</f>
        <v>6.1871844666264261E-2</v>
      </c>
      <c r="H6">
        <f>STDEV(expt!C71:AH71)/SQRT(COUNT(expt!C71:AH71))</f>
        <v>4.7564907412732588E-2</v>
      </c>
    </row>
    <row r="7" spans="1:22" x14ac:dyDescent="0.2">
      <c r="A7" s="1" t="s">
        <v>15</v>
      </c>
    </row>
    <row r="8" spans="1:22" x14ac:dyDescent="0.2">
      <c r="A8" t="s">
        <v>11</v>
      </c>
      <c r="B8" t="s">
        <v>4</v>
      </c>
      <c r="F8" t="s">
        <v>5</v>
      </c>
      <c r="J8" s="1" t="s">
        <v>14</v>
      </c>
    </row>
    <row r="9" spans="1:22" x14ac:dyDescent="0.2">
      <c r="B9" t="s">
        <v>1</v>
      </c>
      <c r="C9" t="s">
        <v>2</v>
      </c>
      <c r="D9" t="s">
        <v>3</v>
      </c>
      <c r="F9" t="s">
        <v>1</v>
      </c>
      <c r="G9" t="s">
        <v>2</v>
      </c>
      <c r="H9" t="s">
        <v>3</v>
      </c>
    </row>
    <row r="10" spans="1:22" x14ac:dyDescent="0.2">
      <c r="B10">
        <f>B5</f>
        <v>3.0730787499999999E-2</v>
      </c>
      <c r="C10">
        <f t="shared" ref="C10:D10" si="0">C5</f>
        <v>6.8207812499999992E-2</v>
      </c>
      <c r="D10">
        <f t="shared" si="0"/>
        <v>-1.9523987500000006E-2</v>
      </c>
      <c r="F10">
        <f>F5</f>
        <v>3.3743423306423576E-2</v>
      </c>
      <c r="G10">
        <f t="shared" ref="G10:H10" si="1">G5</f>
        <v>6.428670470709183E-2</v>
      </c>
      <c r="H10">
        <f t="shared" si="1"/>
        <v>4.6983142874735644E-2</v>
      </c>
      <c r="J10">
        <f>MIN(ABS(L10),ABS(K10))</f>
        <v>5.0254775000000002E-2</v>
      </c>
      <c r="K10">
        <f>D10-B10</f>
        <v>-5.0254775000000002E-2</v>
      </c>
      <c r="L10">
        <f>D10-C10</f>
        <v>-8.7731799999999999E-2</v>
      </c>
    </row>
    <row r="12" spans="1:22" x14ac:dyDescent="0.2">
      <c r="A12" s="1" t="s">
        <v>16</v>
      </c>
    </row>
    <row r="13" spans="1:22" x14ac:dyDescent="0.2">
      <c r="B13" t="s">
        <v>1</v>
      </c>
      <c r="C13" t="s">
        <v>2</v>
      </c>
      <c r="D13" t="s">
        <v>3</v>
      </c>
      <c r="F13" t="s">
        <v>1</v>
      </c>
      <c r="G13" t="s">
        <v>2</v>
      </c>
      <c r="H13" t="s">
        <v>3</v>
      </c>
    </row>
    <row r="14" spans="1:22" x14ac:dyDescent="0.2">
      <c r="B14">
        <v>-1.3194258333333334E-2</v>
      </c>
      <c r="C14">
        <v>9.3134800000000004E-2</v>
      </c>
      <c r="D14">
        <v>0.47980387500000005</v>
      </c>
      <c r="F14">
        <v>4.8930880630234055E-2</v>
      </c>
      <c r="G14">
        <v>3.6218301762860901E-2</v>
      </c>
      <c r="H14">
        <v>5.542239630803375E-2</v>
      </c>
    </row>
    <row r="16" spans="1:22" x14ac:dyDescent="0.2">
      <c r="B16" t="s">
        <v>15</v>
      </c>
      <c r="C16" t="s">
        <v>17</v>
      </c>
      <c r="F16" t="s">
        <v>15</v>
      </c>
      <c r="G16" t="s">
        <v>17</v>
      </c>
    </row>
    <row r="17" spans="2:7" x14ac:dyDescent="0.2">
      <c r="B17">
        <f>D10</f>
        <v>-1.9523987500000006E-2</v>
      </c>
      <c r="C17">
        <f>D14</f>
        <v>0.47980387500000005</v>
      </c>
      <c r="F17">
        <f>H10</f>
        <v>4.6983142874735644E-2</v>
      </c>
      <c r="G17">
        <f>H14</f>
        <v>5.542239630803375E-2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Gal4 ctrl</vt:lpstr>
      <vt:lpstr>UAS ctrl</vt:lpstr>
      <vt:lpstr>expt</vt:lpstr>
      <vt:lpstr>pooled</vt:lpstr>
      <vt:lpstr>pooled2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Anita Devineni</cp:lastModifiedBy>
  <dcterms:created xsi:type="dcterms:W3CDTF">2020-01-07T21:53:55Z</dcterms:created>
  <dcterms:modified xsi:type="dcterms:W3CDTF">2021-11-27T19:40:12Z</dcterms:modified>
</cp:coreProperties>
</file>