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tadevineni/Desktop/Axel lab stuff/manuscripts/mlSEZt bitter neuron paper/data for paper/arena/"/>
    </mc:Choice>
  </mc:AlternateContent>
  <xr:revisionPtr revIDLastSave="0" documentId="13_ncr:1_{C32E059E-539E-4041-A64C-187F9EF48303}" xr6:coauthVersionLast="47" xr6:coauthVersionMax="47" xr10:uidLastSave="{00000000-0000-0000-0000-000000000000}"/>
  <bookViews>
    <workbookView xWindow="3100" yWindow="500" windowWidth="25040" windowHeight="13580" activeTab="2" xr2:uid="{70BC562B-561D-9542-B4D5-3786B763790F}"/>
  </bookViews>
  <sheets>
    <sheet name="Gal4 ctrl" sheetId="1" r:id="rId1"/>
    <sheet name="UAS ctrl" sheetId="2" r:id="rId2"/>
    <sheet name="expt" sheetId="3" r:id="rId3"/>
    <sheet name="pooled" sheetId="4" r:id="rId4"/>
    <sheet name="pooled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69" i="2" l="1"/>
  <c r="AK69" i="2"/>
  <c r="AL69" i="2"/>
  <c r="AM69" i="2"/>
  <c r="AN69" i="2"/>
  <c r="AO69" i="2"/>
  <c r="AP69" i="2"/>
  <c r="AQ69" i="2"/>
  <c r="AJ70" i="2"/>
  <c r="AK70" i="2"/>
  <c r="AL70" i="2"/>
  <c r="AM70" i="2"/>
  <c r="AN70" i="2"/>
  <c r="AO70" i="2"/>
  <c r="AP70" i="2"/>
  <c r="AQ70" i="2"/>
  <c r="AQ70" i="3"/>
  <c r="AP70" i="3"/>
  <c r="AO70" i="3"/>
  <c r="AN70" i="3"/>
  <c r="AM70" i="3"/>
  <c r="AL70" i="3"/>
  <c r="AK70" i="3"/>
  <c r="AJ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AQ69" i="3"/>
  <c r="AP69" i="3"/>
  <c r="AO69" i="3"/>
  <c r="AN69" i="3"/>
  <c r="AM69" i="3"/>
  <c r="AL69" i="3"/>
  <c r="AK69" i="3"/>
  <c r="AJ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H4" i="5" s="1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C5" i="5" s="1"/>
  <c r="C10" i="5" s="1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AP70" i="1"/>
  <c r="AO70" i="1"/>
  <c r="AN70" i="1"/>
  <c r="AM70" i="1"/>
  <c r="AL70" i="1"/>
  <c r="AK70" i="1"/>
  <c r="AJ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AP69" i="1"/>
  <c r="AO69" i="1"/>
  <c r="AN69" i="1"/>
  <c r="AM69" i="1"/>
  <c r="AL69" i="1"/>
  <c r="AK69" i="1"/>
  <c r="AJ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H5" i="5" l="1"/>
  <c r="H10" i="5" s="1"/>
  <c r="F4" i="5"/>
  <c r="D5" i="5"/>
  <c r="D10" i="5" s="1"/>
  <c r="G4" i="5"/>
  <c r="B5" i="5"/>
  <c r="B10" i="5" s="1"/>
  <c r="B4" i="5"/>
  <c r="F5" i="5"/>
  <c r="F10" i="5" s="1"/>
  <c r="C4" i="5"/>
  <c r="G5" i="5"/>
  <c r="G10" i="5" s="1"/>
  <c r="D4" i="5"/>
  <c r="P39" i="4"/>
  <c r="Q39" i="4"/>
  <c r="R39" i="4"/>
  <c r="T39" i="4"/>
  <c r="U39" i="4"/>
  <c r="V39" i="4"/>
  <c r="X39" i="4"/>
  <c r="Y39" i="4"/>
  <c r="Z39" i="4"/>
  <c r="AB39" i="4"/>
  <c r="AC39" i="4"/>
  <c r="AD39" i="4"/>
  <c r="P40" i="4"/>
  <c r="Q40" i="4"/>
  <c r="R40" i="4"/>
  <c r="T40" i="4"/>
  <c r="U40" i="4"/>
  <c r="V40" i="4"/>
  <c r="X40" i="4"/>
  <c r="Y40" i="4"/>
  <c r="Z40" i="4"/>
  <c r="AB40" i="4"/>
  <c r="AC40" i="4"/>
  <c r="AD40" i="4"/>
  <c r="P41" i="4"/>
  <c r="Q41" i="4"/>
  <c r="R41" i="4"/>
  <c r="T41" i="4"/>
  <c r="U41" i="4"/>
  <c r="V41" i="4"/>
  <c r="X41" i="4"/>
  <c r="Y41" i="4"/>
  <c r="Z41" i="4"/>
  <c r="AB41" i="4"/>
  <c r="AC41" i="4"/>
  <c r="AD41" i="4"/>
  <c r="P42" i="4"/>
  <c r="Q42" i="4"/>
  <c r="R42" i="4"/>
  <c r="T42" i="4"/>
  <c r="U42" i="4"/>
  <c r="V42" i="4"/>
  <c r="X42" i="4"/>
  <c r="Y42" i="4"/>
  <c r="Z42" i="4"/>
  <c r="AB42" i="4"/>
  <c r="AC42" i="4"/>
  <c r="AD42" i="4"/>
  <c r="P43" i="4"/>
  <c r="Q43" i="4"/>
  <c r="R43" i="4"/>
  <c r="T43" i="4"/>
  <c r="U43" i="4"/>
  <c r="V43" i="4"/>
  <c r="X43" i="4"/>
  <c r="Y43" i="4"/>
  <c r="Z43" i="4"/>
  <c r="AB43" i="4"/>
  <c r="AC43" i="4"/>
  <c r="AD43" i="4"/>
  <c r="P44" i="4"/>
  <c r="Q44" i="4"/>
  <c r="R44" i="4"/>
  <c r="T44" i="4"/>
  <c r="U44" i="4"/>
  <c r="V44" i="4"/>
  <c r="X44" i="4"/>
  <c r="Y44" i="4"/>
  <c r="Z44" i="4"/>
  <c r="AB44" i="4"/>
  <c r="AC44" i="4"/>
  <c r="AD44" i="4"/>
  <c r="P45" i="4"/>
  <c r="Q45" i="4"/>
  <c r="R45" i="4"/>
  <c r="T45" i="4"/>
  <c r="U45" i="4"/>
  <c r="V45" i="4"/>
  <c r="X45" i="4"/>
  <c r="Y45" i="4"/>
  <c r="Z45" i="4"/>
  <c r="AB45" i="4"/>
  <c r="AC45" i="4"/>
  <c r="AD45" i="4"/>
  <c r="P46" i="4"/>
  <c r="Q46" i="4"/>
  <c r="R46" i="4"/>
  <c r="T46" i="4"/>
  <c r="U46" i="4"/>
  <c r="V46" i="4"/>
  <c r="X46" i="4"/>
  <c r="Y46" i="4"/>
  <c r="Z46" i="4"/>
  <c r="AB46" i="4"/>
  <c r="AC46" i="4"/>
  <c r="AD46" i="4"/>
  <c r="P47" i="4"/>
  <c r="Q47" i="4"/>
  <c r="R47" i="4"/>
  <c r="T47" i="4"/>
  <c r="U47" i="4"/>
  <c r="V47" i="4"/>
  <c r="X47" i="4"/>
  <c r="Y47" i="4"/>
  <c r="Z47" i="4"/>
  <c r="AB47" i="4"/>
  <c r="AC47" i="4"/>
  <c r="AD47" i="4"/>
  <c r="P48" i="4"/>
  <c r="Q48" i="4"/>
  <c r="R48" i="4"/>
  <c r="T48" i="4"/>
  <c r="U48" i="4"/>
  <c r="V48" i="4"/>
  <c r="X48" i="4"/>
  <c r="Y48" i="4"/>
  <c r="Z48" i="4"/>
  <c r="AB48" i="4"/>
  <c r="AC48" i="4"/>
  <c r="AD48" i="4"/>
  <c r="P49" i="4"/>
  <c r="Q49" i="4"/>
  <c r="R49" i="4"/>
  <c r="T49" i="4"/>
  <c r="U49" i="4"/>
  <c r="V49" i="4"/>
  <c r="X49" i="4"/>
  <c r="Y49" i="4"/>
  <c r="Z49" i="4"/>
  <c r="AB49" i="4"/>
  <c r="AC49" i="4"/>
  <c r="AD49" i="4"/>
  <c r="P50" i="4"/>
  <c r="Q50" i="4"/>
  <c r="R50" i="4"/>
  <c r="T50" i="4"/>
  <c r="U50" i="4"/>
  <c r="V50" i="4"/>
  <c r="X50" i="4"/>
  <c r="Y50" i="4"/>
  <c r="Z50" i="4"/>
  <c r="AB50" i="4"/>
  <c r="AC50" i="4"/>
  <c r="AD50" i="4"/>
  <c r="P51" i="4"/>
  <c r="Q51" i="4"/>
  <c r="R51" i="4"/>
  <c r="T51" i="4"/>
  <c r="U51" i="4"/>
  <c r="V51" i="4"/>
  <c r="X51" i="4"/>
  <c r="Y51" i="4"/>
  <c r="Z51" i="4"/>
  <c r="AB51" i="4"/>
  <c r="AC51" i="4"/>
  <c r="AD51" i="4"/>
  <c r="P52" i="4"/>
  <c r="Q52" i="4"/>
  <c r="R52" i="4"/>
  <c r="T52" i="4"/>
  <c r="U52" i="4"/>
  <c r="V52" i="4"/>
  <c r="X52" i="4"/>
  <c r="Y52" i="4"/>
  <c r="Z52" i="4"/>
  <c r="AB52" i="4"/>
  <c r="AC52" i="4"/>
  <c r="AD52" i="4"/>
  <c r="P53" i="4"/>
  <c r="Q53" i="4"/>
  <c r="R53" i="4"/>
  <c r="T53" i="4"/>
  <c r="U53" i="4"/>
  <c r="V53" i="4"/>
  <c r="X53" i="4"/>
  <c r="Y53" i="4"/>
  <c r="Z53" i="4"/>
  <c r="AB53" i="4"/>
  <c r="AC53" i="4"/>
  <c r="AD53" i="4"/>
  <c r="P54" i="4"/>
  <c r="Q54" i="4"/>
  <c r="R54" i="4"/>
  <c r="T54" i="4"/>
  <c r="U54" i="4"/>
  <c r="V54" i="4"/>
  <c r="X54" i="4"/>
  <c r="Y54" i="4"/>
  <c r="Z54" i="4"/>
  <c r="AB54" i="4"/>
  <c r="AC54" i="4"/>
  <c r="AD54" i="4"/>
  <c r="P55" i="4"/>
  <c r="Q55" i="4"/>
  <c r="R55" i="4"/>
  <c r="T55" i="4"/>
  <c r="U55" i="4"/>
  <c r="V55" i="4"/>
  <c r="X55" i="4"/>
  <c r="Y55" i="4"/>
  <c r="Z55" i="4"/>
  <c r="AB55" i="4"/>
  <c r="AC55" i="4"/>
  <c r="AD55" i="4"/>
  <c r="P56" i="4"/>
  <c r="Q56" i="4"/>
  <c r="R56" i="4"/>
  <c r="T56" i="4"/>
  <c r="U56" i="4"/>
  <c r="V56" i="4"/>
  <c r="X56" i="4"/>
  <c r="Y56" i="4"/>
  <c r="Z56" i="4"/>
  <c r="AB56" i="4"/>
  <c r="AC56" i="4"/>
  <c r="AD56" i="4"/>
  <c r="P57" i="4"/>
  <c r="Q57" i="4"/>
  <c r="R57" i="4"/>
  <c r="T57" i="4"/>
  <c r="U57" i="4"/>
  <c r="V57" i="4"/>
  <c r="X57" i="4"/>
  <c r="Y57" i="4"/>
  <c r="Z57" i="4"/>
  <c r="AB57" i="4"/>
  <c r="AC57" i="4"/>
  <c r="AD57" i="4"/>
  <c r="P58" i="4"/>
  <c r="Q58" i="4"/>
  <c r="R58" i="4"/>
  <c r="T58" i="4"/>
  <c r="U58" i="4"/>
  <c r="V58" i="4"/>
  <c r="X58" i="4"/>
  <c r="Y58" i="4"/>
  <c r="Z58" i="4"/>
  <c r="AB58" i="4"/>
  <c r="AC58" i="4"/>
  <c r="AD58" i="4"/>
  <c r="P59" i="4"/>
  <c r="Q59" i="4"/>
  <c r="R59" i="4"/>
  <c r="T59" i="4"/>
  <c r="U59" i="4"/>
  <c r="V59" i="4"/>
  <c r="X59" i="4"/>
  <c r="Y59" i="4"/>
  <c r="Z59" i="4"/>
  <c r="AB59" i="4"/>
  <c r="AC59" i="4"/>
  <c r="AD59" i="4"/>
  <c r="P60" i="4"/>
  <c r="Q60" i="4"/>
  <c r="R60" i="4"/>
  <c r="T60" i="4"/>
  <c r="U60" i="4"/>
  <c r="V60" i="4"/>
  <c r="X60" i="4"/>
  <c r="Y60" i="4"/>
  <c r="Z60" i="4"/>
  <c r="AB60" i="4"/>
  <c r="AC60" i="4"/>
  <c r="AD60" i="4"/>
  <c r="P61" i="4"/>
  <c r="Q61" i="4"/>
  <c r="R61" i="4"/>
  <c r="T61" i="4"/>
  <c r="U61" i="4"/>
  <c r="V61" i="4"/>
  <c r="X61" i="4"/>
  <c r="Y61" i="4"/>
  <c r="Z61" i="4"/>
  <c r="AB61" i="4"/>
  <c r="AC61" i="4"/>
  <c r="AD61" i="4"/>
  <c r="P62" i="4"/>
  <c r="Q62" i="4"/>
  <c r="R62" i="4"/>
  <c r="T62" i="4"/>
  <c r="U62" i="4"/>
  <c r="V62" i="4"/>
  <c r="X62" i="4"/>
  <c r="Y62" i="4"/>
  <c r="Z62" i="4"/>
  <c r="AB62" i="4"/>
  <c r="AC62" i="4"/>
  <c r="AD62" i="4"/>
  <c r="P63" i="4"/>
  <c r="Q63" i="4"/>
  <c r="R63" i="4"/>
  <c r="T63" i="4"/>
  <c r="U63" i="4"/>
  <c r="V63" i="4"/>
  <c r="X63" i="4"/>
  <c r="Y63" i="4"/>
  <c r="Z63" i="4"/>
  <c r="AB63" i="4"/>
  <c r="AC63" i="4"/>
  <c r="AD63" i="4"/>
  <c r="P64" i="4"/>
  <c r="Q64" i="4"/>
  <c r="R64" i="4"/>
  <c r="T64" i="4"/>
  <c r="U64" i="4"/>
  <c r="V64" i="4"/>
  <c r="X64" i="4"/>
  <c r="Y64" i="4"/>
  <c r="Z64" i="4"/>
  <c r="AB64" i="4"/>
  <c r="AC64" i="4"/>
  <c r="AD64" i="4"/>
  <c r="P65" i="4"/>
  <c r="Q65" i="4"/>
  <c r="R65" i="4"/>
  <c r="T65" i="4"/>
  <c r="U65" i="4"/>
  <c r="V65" i="4"/>
  <c r="X65" i="4"/>
  <c r="Y65" i="4"/>
  <c r="Z65" i="4"/>
  <c r="AB65" i="4"/>
  <c r="AC65" i="4"/>
  <c r="AD65" i="4"/>
  <c r="P66" i="4"/>
  <c r="Q66" i="4"/>
  <c r="R66" i="4"/>
  <c r="T66" i="4"/>
  <c r="U66" i="4"/>
  <c r="V66" i="4"/>
  <c r="X66" i="4"/>
  <c r="Y66" i="4"/>
  <c r="Z66" i="4"/>
  <c r="AB66" i="4"/>
  <c r="AC66" i="4"/>
  <c r="AD66" i="4"/>
  <c r="P67" i="4"/>
  <c r="Q67" i="4"/>
  <c r="R67" i="4"/>
  <c r="T67" i="4"/>
  <c r="U67" i="4"/>
  <c r="V67" i="4"/>
  <c r="X67" i="4"/>
  <c r="Y67" i="4"/>
  <c r="Z67" i="4"/>
  <c r="AB67" i="4"/>
  <c r="AC67" i="4"/>
  <c r="AD67" i="4"/>
  <c r="P68" i="4"/>
  <c r="Q68" i="4"/>
  <c r="R68" i="4"/>
  <c r="T68" i="4"/>
  <c r="U68" i="4"/>
  <c r="V68" i="4"/>
  <c r="X68" i="4"/>
  <c r="Y68" i="4"/>
  <c r="Z68" i="4"/>
  <c r="AB68" i="4"/>
  <c r="AC68" i="4"/>
  <c r="AD68" i="4"/>
  <c r="X4" i="4" l="1"/>
  <c r="X5" i="4"/>
  <c r="Y5" i="4"/>
  <c r="Z5" i="4"/>
  <c r="AB5" i="4"/>
  <c r="AC5" i="4"/>
  <c r="AD5" i="4"/>
  <c r="X6" i="4"/>
  <c r="Y6" i="4"/>
  <c r="Z6" i="4"/>
  <c r="AB6" i="4"/>
  <c r="AC6" i="4"/>
  <c r="AD6" i="4"/>
  <c r="X7" i="4"/>
  <c r="Y7" i="4"/>
  <c r="Z7" i="4"/>
  <c r="AB7" i="4"/>
  <c r="AC7" i="4"/>
  <c r="AD7" i="4"/>
  <c r="X8" i="4"/>
  <c r="Y8" i="4"/>
  <c r="Z8" i="4"/>
  <c r="AB8" i="4"/>
  <c r="AC8" i="4"/>
  <c r="AD8" i="4"/>
  <c r="X9" i="4"/>
  <c r="Y9" i="4"/>
  <c r="Z9" i="4"/>
  <c r="AB9" i="4"/>
  <c r="AC9" i="4"/>
  <c r="AD9" i="4"/>
  <c r="X10" i="4"/>
  <c r="Y10" i="4"/>
  <c r="Z10" i="4"/>
  <c r="AB10" i="4"/>
  <c r="AC10" i="4"/>
  <c r="AD10" i="4"/>
  <c r="X11" i="4"/>
  <c r="Y11" i="4"/>
  <c r="Z11" i="4"/>
  <c r="AB11" i="4"/>
  <c r="AC11" i="4"/>
  <c r="AD11" i="4"/>
  <c r="X12" i="4"/>
  <c r="Y12" i="4"/>
  <c r="Z12" i="4"/>
  <c r="AB12" i="4"/>
  <c r="AC12" i="4"/>
  <c r="AD12" i="4"/>
  <c r="X13" i="4"/>
  <c r="Y13" i="4"/>
  <c r="Z13" i="4"/>
  <c r="AB13" i="4"/>
  <c r="AC13" i="4"/>
  <c r="AD13" i="4"/>
  <c r="X14" i="4"/>
  <c r="Y14" i="4"/>
  <c r="Z14" i="4"/>
  <c r="AB14" i="4"/>
  <c r="AC14" i="4"/>
  <c r="AD14" i="4"/>
  <c r="X15" i="4"/>
  <c r="Y15" i="4"/>
  <c r="Z15" i="4"/>
  <c r="AB15" i="4"/>
  <c r="AC15" i="4"/>
  <c r="AD15" i="4"/>
  <c r="X16" i="4"/>
  <c r="Y16" i="4"/>
  <c r="Z16" i="4"/>
  <c r="AB16" i="4"/>
  <c r="AC16" i="4"/>
  <c r="AD16" i="4"/>
  <c r="X17" i="4"/>
  <c r="Y17" i="4"/>
  <c r="Z17" i="4"/>
  <c r="AB17" i="4"/>
  <c r="AC17" i="4"/>
  <c r="AD17" i="4"/>
  <c r="X18" i="4"/>
  <c r="Y18" i="4"/>
  <c r="Z18" i="4"/>
  <c r="AB18" i="4"/>
  <c r="AC18" i="4"/>
  <c r="AD18" i="4"/>
  <c r="X19" i="4"/>
  <c r="Y19" i="4"/>
  <c r="Z19" i="4"/>
  <c r="AB19" i="4"/>
  <c r="AC19" i="4"/>
  <c r="AD19" i="4"/>
  <c r="X20" i="4"/>
  <c r="Y20" i="4"/>
  <c r="Z20" i="4"/>
  <c r="AB20" i="4"/>
  <c r="AC20" i="4"/>
  <c r="AD20" i="4"/>
  <c r="X21" i="4"/>
  <c r="Y21" i="4"/>
  <c r="Z21" i="4"/>
  <c r="AB21" i="4"/>
  <c r="AC21" i="4"/>
  <c r="AD21" i="4"/>
  <c r="X22" i="4"/>
  <c r="Y22" i="4"/>
  <c r="Z22" i="4"/>
  <c r="AB22" i="4"/>
  <c r="AC22" i="4"/>
  <c r="AD22" i="4"/>
  <c r="X23" i="4"/>
  <c r="Y23" i="4"/>
  <c r="Z23" i="4"/>
  <c r="AB23" i="4"/>
  <c r="AC23" i="4"/>
  <c r="AD23" i="4"/>
  <c r="X24" i="4"/>
  <c r="Y24" i="4"/>
  <c r="Z24" i="4"/>
  <c r="AB24" i="4"/>
  <c r="AC24" i="4"/>
  <c r="AD24" i="4"/>
  <c r="X25" i="4"/>
  <c r="Y25" i="4"/>
  <c r="Z25" i="4"/>
  <c r="AB25" i="4"/>
  <c r="AC25" i="4"/>
  <c r="AD25" i="4"/>
  <c r="X26" i="4"/>
  <c r="Y26" i="4"/>
  <c r="Z26" i="4"/>
  <c r="AB26" i="4"/>
  <c r="AC26" i="4"/>
  <c r="AD26" i="4"/>
  <c r="X27" i="4"/>
  <c r="Y27" i="4"/>
  <c r="Z27" i="4"/>
  <c r="AB27" i="4"/>
  <c r="AC27" i="4"/>
  <c r="AD27" i="4"/>
  <c r="X28" i="4"/>
  <c r="Y28" i="4"/>
  <c r="Z28" i="4"/>
  <c r="AB28" i="4"/>
  <c r="AC28" i="4"/>
  <c r="AD28" i="4"/>
  <c r="X29" i="4"/>
  <c r="Y29" i="4"/>
  <c r="Z29" i="4"/>
  <c r="AB29" i="4"/>
  <c r="AC29" i="4"/>
  <c r="AD29" i="4"/>
  <c r="X30" i="4"/>
  <c r="Y30" i="4"/>
  <c r="Z30" i="4"/>
  <c r="AB30" i="4"/>
  <c r="AC30" i="4"/>
  <c r="AD30" i="4"/>
  <c r="X31" i="4"/>
  <c r="Y31" i="4"/>
  <c r="Z31" i="4"/>
  <c r="AB31" i="4"/>
  <c r="AC31" i="4"/>
  <c r="AD31" i="4"/>
  <c r="X32" i="4"/>
  <c r="Y32" i="4"/>
  <c r="Z32" i="4"/>
  <c r="AB32" i="4"/>
  <c r="AC32" i="4"/>
  <c r="AD32" i="4"/>
  <c r="X33" i="4"/>
  <c r="Y33" i="4"/>
  <c r="Z33" i="4"/>
  <c r="AB33" i="4"/>
  <c r="AC33" i="4"/>
  <c r="AD33" i="4"/>
  <c r="X34" i="4"/>
  <c r="Y34" i="4"/>
  <c r="Z34" i="4"/>
  <c r="AB34" i="4"/>
  <c r="AC34" i="4"/>
  <c r="AD34" i="4"/>
  <c r="X35" i="4"/>
  <c r="Y35" i="4"/>
  <c r="Z35" i="4"/>
  <c r="AB35" i="4"/>
  <c r="AC35" i="4"/>
  <c r="AD35" i="4"/>
  <c r="X36" i="4"/>
  <c r="Y36" i="4"/>
  <c r="Z36" i="4"/>
  <c r="AB36" i="4"/>
  <c r="AC36" i="4"/>
  <c r="AD36" i="4"/>
  <c r="X37" i="4"/>
  <c r="Y37" i="4"/>
  <c r="Z37" i="4"/>
  <c r="AB37" i="4"/>
  <c r="AC37" i="4"/>
  <c r="AD37" i="4"/>
  <c r="X38" i="4"/>
  <c r="Y38" i="4"/>
  <c r="Z38" i="4"/>
  <c r="AB38" i="4"/>
  <c r="AC38" i="4"/>
  <c r="AD38" i="4"/>
  <c r="AD4" i="4"/>
  <c r="Z4" i="4"/>
  <c r="AC4" i="4"/>
  <c r="Y4" i="4"/>
  <c r="AB4" i="4"/>
  <c r="T5" i="4"/>
  <c r="U5" i="4"/>
  <c r="V5" i="4"/>
  <c r="T6" i="4"/>
  <c r="U6" i="4"/>
  <c r="V6" i="4"/>
  <c r="T7" i="4"/>
  <c r="U7" i="4"/>
  <c r="V7" i="4"/>
  <c r="T8" i="4"/>
  <c r="U8" i="4"/>
  <c r="V8" i="4"/>
  <c r="T9" i="4"/>
  <c r="U9" i="4"/>
  <c r="V9" i="4"/>
  <c r="T10" i="4"/>
  <c r="U10" i="4"/>
  <c r="V10" i="4"/>
  <c r="T11" i="4"/>
  <c r="U11" i="4"/>
  <c r="V11" i="4"/>
  <c r="T12" i="4"/>
  <c r="U12" i="4"/>
  <c r="V12" i="4"/>
  <c r="T13" i="4"/>
  <c r="U13" i="4"/>
  <c r="V13" i="4"/>
  <c r="T14" i="4"/>
  <c r="U14" i="4"/>
  <c r="V14" i="4"/>
  <c r="T15" i="4"/>
  <c r="U15" i="4"/>
  <c r="V15" i="4"/>
  <c r="T16" i="4"/>
  <c r="U16" i="4"/>
  <c r="V16" i="4"/>
  <c r="T17" i="4"/>
  <c r="U17" i="4"/>
  <c r="V17" i="4"/>
  <c r="T18" i="4"/>
  <c r="U18" i="4"/>
  <c r="V18" i="4"/>
  <c r="T19" i="4"/>
  <c r="U19" i="4"/>
  <c r="V19" i="4"/>
  <c r="T20" i="4"/>
  <c r="U20" i="4"/>
  <c r="V20" i="4"/>
  <c r="T21" i="4"/>
  <c r="U21" i="4"/>
  <c r="V21" i="4"/>
  <c r="T22" i="4"/>
  <c r="U22" i="4"/>
  <c r="V22" i="4"/>
  <c r="T23" i="4"/>
  <c r="U23" i="4"/>
  <c r="V23" i="4"/>
  <c r="T24" i="4"/>
  <c r="U24" i="4"/>
  <c r="V24" i="4"/>
  <c r="T25" i="4"/>
  <c r="U25" i="4"/>
  <c r="V25" i="4"/>
  <c r="T26" i="4"/>
  <c r="U26" i="4"/>
  <c r="V26" i="4"/>
  <c r="T27" i="4"/>
  <c r="U27" i="4"/>
  <c r="V27" i="4"/>
  <c r="T28" i="4"/>
  <c r="U28" i="4"/>
  <c r="V28" i="4"/>
  <c r="T29" i="4"/>
  <c r="U29" i="4"/>
  <c r="V29" i="4"/>
  <c r="T30" i="4"/>
  <c r="U30" i="4"/>
  <c r="V30" i="4"/>
  <c r="T31" i="4"/>
  <c r="U31" i="4"/>
  <c r="V31" i="4"/>
  <c r="T32" i="4"/>
  <c r="U32" i="4"/>
  <c r="V32" i="4"/>
  <c r="T33" i="4"/>
  <c r="U33" i="4"/>
  <c r="V33" i="4"/>
  <c r="T34" i="4"/>
  <c r="U34" i="4"/>
  <c r="V34" i="4"/>
  <c r="T35" i="4"/>
  <c r="U35" i="4"/>
  <c r="V35" i="4"/>
  <c r="T36" i="4"/>
  <c r="U36" i="4"/>
  <c r="V36" i="4"/>
  <c r="T37" i="4"/>
  <c r="U37" i="4"/>
  <c r="V37" i="4"/>
  <c r="T38" i="4"/>
  <c r="U38" i="4"/>
  <c r="V38" i="4"/>
  <c r="V4" i="4"/>
  <c r="U4" i="4"/>
  <c r="T4" i="4"/>
  <c r="P5" i="4"/>
  <c r="Q5" i="4"/>
  <c r="R5" i="4"/>
  <c r="P6" i="4"/>
  <c r="Q6" i="4"/>
  <c r="R6" i="4"/>
  <c r="P7" i="4"/>
  <c r="Q7" i="4"/>
  <c r="R7" i="4"/>
  <c r="P8" i="4"/>
  <c r="Q8" i="4"/>
  <c r="R8" i="4"/>
  <c r="P9" i="4"/>
  <c r="Q9" i="4"/>
  <c r="R9" i="4"/>
  <c r="P10" i="4"/>
  <c r="Q10" i="4"/>
  <c r="R10" i="4"/>
  <c r="P11" i="4"/>
  <c r="Q11" i="4"/>
  <c r="R11" i="4"/>
  <c r="P12" i="4"/>
  <c r="Q12" i="4"/>
  <c r="R12" i="4"/>
  <c r="P13" i="4"/>
  <c r="Q13" i="4"/>
  <c r="R13" i="4"/>
  <c r="P14" i="4"/>
  <c r="Q14" i="4"/>
  <c r="R14" i="4"/>
  <c r="P15" i="4"/>
  <c r="Q15" i="4"/>
  <c r="R15" i="4"/>
  <c r="P16" i="4"/>
  <c r="Q16" i="4"/>
  <c r="R16" i="4"/>
  <c r="P17" i="4"/>
  <c r="Q17" i="4"/>
  <c r="R17" i="4"/>
  <c r="P18" i="4"/>
  <c r="Q18" i="4"/>
  <c r="R18" i="4"/>
  <c r="P19" i="4"/>
  <c r="Q19" i="4"/>
  <c r="R19" i="4"/>
  <c r="P20" i="4"/>
  <c r="Q20" i="4"/>
  <c r="R20" i="4"/>
  <c r="P21" i="4"/>
  <c r="Q21" i="4"/>
  <c r="R21" i="4"/>
  <c r="P22" i="4"/>
  <c r="Q22" i="4"/>
  <c r="R22" i="4"/>
  <c r="P23" i="4"/>
  <c r="Q23" i="4"/>
  <c r="R23" i="4"/>
  <c r="P24" i="4"/>
  <c r="Q24" i="4"/>
  <c r="R24" i="4"/>
  <c r="P25" i="4"/>
  <c r="Q25" i="4"/>
  <c r="R25" i="4"/>
  <c r="P26" i="4"/>
  <c r="Q26" i="4"/>
  <c r="R26" i="4"/>
  <c r="P27" i="4"/>
  <c r="Q27" i="4"/>
  <c r="R27" i="4"/>
  <c r="P28" i="4"/>
  <c r="Q28" i="4"/>
  <c r="R28" i="4"/>
  <c r="P29" i="4"/>
  <c r="Q29" i="4"/>
  <c r="R29" i="4"/>
  <c r="P30" i="4"/>
  <c r="Q30" i="4"/>
  <c r="R30" i="4"/>
  <c r="P31" i="4"/>
  <c r="Q31" i="4"/>
  <c r="R31" i="4"/>
  <c r="P32" i="4"/>
  <c r="Q32" i="4"/>
  <c r="R32" i="4"/>
  <c r="P33" i="4"/>
  <c r="Q33" i="4"/>
  <c r="R33" i="4"/>
  <c r="P34" i="4"/>
  <c r="Q34" i="4"/>
  <c r="R34" i="4"/>
  <c r="P35" i="4"/>
  <c r="Q35" i="4"/>
  <c r="R35" i="4"/>
  <c r="P36" i="4"/>
  <c r="Q36" i="4"/>
  <c r="R36" i="4"/>
  <c r="P37" i="4"/>
  <c r="Q37" i="4"/>
  <c r="R37" i="4"/>
  <c r="P38" i="4"/>
  <c r="Q38" i="4"/>
  <c r="R38" i="4"/>
  <c r="R4" i="4"/>
  <c r="Q4" i="4"/>
  <c r="P4" i="4"/>
</calcChain>
</file>

<file path=xl/sharedStrings.xml><?xml version="1.0" encoding="utf-8"?>
<sst xmlns="http://schemas.openxmlformats.org/spreadsheetml/2006/main" count="57" uniqueCount="14">
  <si>
    <t>time (sec)</t>
  </si>
  <si>
    <t>Gal4/+</t>
  </si>
  <si>
    <t>UAS/+</t>
  </si>
  <si>
    <t>Gal4/UAS</t>
  </si>
  <si>
    <t>avg</t>
  </si>
  <si>
    <t>err</t>
  </si>
  <si>
    <t>test1 + 2, PI over time</t>
  </si>
  <si>
    <t>test1 only, PI over time</t>
  </si>
  <si>
    <t>test1+2 combined</t>
  </si>
  <si>
    <t>test1 only</t>
  </si>
  <si>
    <t>pre-odor</t>
  </si>
  <si>
    <t>end of odor</t>
  </si>
  <si>
    <t>PI</t>
  </si>
  <si>
    <t>test1+test2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</si>
</sst>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Test</a:t>
            </a:r>
            <a:r>
              <a:rPr lang="en-US" baseline="0"/>
              <a:t> 1 and 2 combined</a:t>
            </a:r>
            <a:endParaRPr lang="en-US"/>
          </a:p>
        </c:rich>
      </c:tx>
      <c:layout>
        <c:manualLayout>
          <c:xMode val="edge"/>
          <c:yMode val="edge"/>
          <c:x val="0.29363964119869629"/>
          <c:y val="3.97998830932159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pooled!$P$3</c:f>
              <c:strCache>
                <c:ptCount val="1"/>
                <c:pt idx="0">
                  <c:v>Gal4/+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pooled!$T$4:$T$68</c:f>
                <c:numCache>
                  <c:formatCode>General</c:formatCode>
                  <c:ptCount val="65"/>
                  <c:pt idx="0">
                    <c:v>6.1053594796656688E-2</c:v>
                  </c:pt>
                  <c:pt idx="1">
                    <c:v>5.3954334355325678E-2</c:v>
                  </c:pt>
                  <c:pt idx="2">
                    <c:v>7.2791477429915305E-2</c:v>
                  </c:pt>
                  <c:pt idx="3">
                    <c:v>6.1181228241793513E-2</c:v>
                  </c:pt>
                  <c:pt idx="4">
                    <c:v>7.4333750312757255E-2</c:v>
                  </c:pt>
                  <c:pt idx="5">
                    <c:v>7.7786321548354423E-2</c:v>
                  </c:pt>
                  <c:pt idx="6">
                    <c:v>7.3520719348698874E-2</c:v>
                  </c:pt>
                  <c:pt idx="7">
                    <c:v>7.2445210880537222E-2</c:v>
                  </c:pt>
                  <c:pt idx="8">
                    <c:v>6.1460034913930858E-2</c:v>
                  </c:pt>
                  <c:pt idx="9">
                    <c:v>5.9362431264153623E-2</c:v>
                  </c:pt>
                  <c:pt idx="10">
                    <c:v>6.1863164314548032E-2</c:v>
                  </c:pt>
                  <c:pt idx="11">
                    <c:v>6.6699218751939765E-2</c:v>
                  </c:pt>
                  <c:pt idx="12">
                    <c:v>6.869642957723314E-2</c:v>
                  </c:pt>
                  <c:pt idx="13">
                    <c:v>6.5269279596305171E-2</c:v>
                  </c:pt>
                  <c:pt idx="14">
                    <c:v>8.4931014698528706E-2</c:v>
                  </c:pt>
                  <c:pt idx="15">
                    <c:v>8.5340013046830338E-2</c:v>
                  </c:pt>
                  <c:pt idx="16">
                    <c:v>8.2480385283127206E-2</c:v>
                  </c:pt>
                  <c:pt idx="17">
                    <c:v>6.6892112555769712E-2</c:v>
                  </c:pt>
                  <c:pt idx="18">
                    <c:v>7.4207357269137658E-2</c:v>
                  </c:pt>
                  <c:pt idx="19">
                    <c:v>8.1490022756640468E-2</c:v>
                  </c:pt>
                  <c:pt idx="20">
                    <c:v>7.7860059085600106E-2</c:v>
                  </c:pt>
                  <c:pt idx="21">
                    <c:v>7.2582410935440017E-2</c:v>
                  </c:pt>
                  <c:pt idx="22">
                    <c:v>8.4517530083178805E-2</c:v>
                  </c:pt>
                  <c:pt idx="23">
                    <c:v>7.4458054717108188E-2</c:v>
                  </c:pt>
                  <c:pt idx="24">
                    <c:v>6.9151338725408018E-2</c:v>
                  </c:pt>
                  <c:pt idx="25">
                    <c:v>6.2324801442580298E-2</c:v>
                  </c:pt>
                  <c:pt idx="26">
                    <c:v>6.5329642406467214E-2</c:v>
                  </c:pt>
                  <c:pt idx="27">
                    <c:v>7.5642605775953359E-2</c:v>
                  </c:pt>
                  <c:pt idx="28">
                    <c:v>8.6448584947906471E-2</c:v>
                  </c:pt>
                  <c:pt idx="29">
                    <c:v>7.7730025016377879E-2</c:v>
                  </c:pt>
                  <c:pt idx="30">
                    <c:v>6.6924966850540113E-2</c:v>
                  </c:pt>
                  <c:pt idx="31">
                    <c:v>6.0312547551075499E-2</c:v>
                  </c:pt>
                  <c:pt idx="32">
                    <c:v>5.7410068790774836E-2</c:v>
                  </c:pt>
                  <c:pt idx="33">
                    <c:v>5.8616315612449323E-2</c:v>
                  </c:pt>
                  <c:pt idx="34">
                    <c:v>6.7699120054744585E-2</c:v>
                  </c:pt>
                  <c:pt idx="35">
                    <c:v>6.289966481322859E-2</c:v>
                  </c:pt>
                  <c:pt idx="36">
                    <c:v>5.8553886690356098E-2</c:v>
                  </c:pt>
                  <c:pt idx="37">
                    <c:v>5.3071954168636172E-2</c:v>
                  </c:pt>
                  <c:pt idx="38">
                    <c:v>7.6605481241425827E-2</c:v>
                  </c:pt>
                  <c:pt idx="39">
                    <c:v>8.7755080706720792E-2</c:v>
                  </c:pt>
                  <c:pt idx="40">
                    <c:v>7.3816051573986879E-2</c:v>
                  </c:pt>
                  <c:pt idx="41">
                    <c:v>7.3267802242318686E-2</c:v>
                  </c:pt>
                  <c:pt idx="42">
                    <c:v>6.5085340762212562E-2</c:v>
                  </c:pt>
                  <c:pt idx="43">
                    <c:v>6.4232851168583613E-2</c:v>
                  </c:pt>
                  <c:pt idx="44">
                    <c:v>8.0519104064221636E-2</c:v>
                  </c:pt>
                  <c:pt idx="45">
                    <c:v>7.3186284007416127E-2</c:v>
                  </c:pt>
                  <c:pt idx="46">
                    <c:v>6.085179146175191E-2</c:v>
                  </c:pt>
                  <c:pt idx="47">
                    <c:v>4.8556236834066048E-2</c:v>
                  </c:pt>
                  <c:pt idx="48">
                    <c:v>5.8029450634674365E-2</c:v>
                  </c:pt>
                  <c:pt idx="49">
                    <c:v>5.9721235474711691E-2</c:v>
                  </c:pt>
                  <c:pt idx="50">
                    <c:v>7.8525692807097827E-2</c:v>
                  </c:pt>
                  <c:pt idx="51">
                    <c:v>7.0430024198039703E-2</c:v>
                  </c:pt>
                  <c:pt idx="52">
                    <c:v>6.6378871150804167E-2</c:v>
                  </c:pt>
                  <c:pt idx="53">
                    <c:v>5.7745775403077022E-2</c:v>
                  </c:pt>
                  <c:pt idx="54">
                    <c:v>7.8197329569873325E-2</c:v>
                  </c:pt>
                  <c:pt idx="55">
                    <c:v>7.6959645723437498E-2</c:v>
                  </c:pt>
                  <c:pt idx="56">
                    <c:v>8.8144898925350407E-2</c:v>
                  </c:pt>
                  <c:pt idx="57">
                    <c:v>8.867427626169086E-2</c:v>
                  </c:pt>
                  <c:pt idx="58">
                    <c:v>9.4222669811903179E-2</c:v>
                  </c:pt>
                  <c:pt idx="59">
                    <c:v>8.319396709766759E-2</c:v>
                  </c:pt>
                  <c:pt idx="60">
                    <c:v>0.10223454103678416</c:v>
                  </c:pt>
                  <c:pt idx="61">
                    <c:v>7.7395370331651628E-2</c:v>
                  </c:pt>
                  <c:pt idx="62">
                    <c:v>8.2130016619964913E-2</c:v>
                  </c:pt>
                  <c:pt idx="63">
                    <c:v>6.9866647256102907E-2</c:v>
                  </c:pt>
                  <c:pt idx="64">
                    <c:v>7.469467337866928E-2</c:v>
                  </c:pt>
                </c:numCache>
              </c:numRef>
            </c:plus>
            <c:minus>
              <c:numRef>
                <c:f>pooled!$T$4:$T$68</c:f>
                <c:numCache>
                  <c:formatCode>General</c:formatCode>
                  <c:ptCount val="65"/>
                  <c:pt idx="0">
                    <c:v>6.1053594796656688E-2</c:v>
                  </c:pt>
                  <c:pt idx="1">
                    <c:v>5.3954334355325678E-2</c:v>
                  </c:pt>
                  <c:pt idx="2">
                    <c:v>7.2791477429915305E-2</c:v>
                  </c:pt>
                  <c:pt idx="3">
                    <c:v>6.1181228241793513E-2</c:v>
                  </c:pt>
                  <c:pt idx="4">
                    <c:v>7.4333750312757255E-2</c:v>
                  </c:pt>
                  <c:pt idx="5">
                    <c:v>7.7786321548354423E-2</c:v>
                  </c:pt>
                  <c:pt idx="6">
                    <c:v>7.3520719348698874E-2</c:v>
                  </c:pt>
                  <c:pt idx="7">
                    <c:v>7.2445210880537222E-2</c:v>
                  </c:pt>
                  <c:pt idx="8">
                    <c:v>6.1460034913930858E-2</c:v>
                  </c:pt>
                  <c:pt idx="9">
                    <c:v>5.9362431264153623E-2</c:v>
                  </c:pt>
                  <c:pt idx="10">
                    <c:v>6.1863164314548032E-2</c:v>
                  </c:pt>
                  <c:pt idx="11">
                    <c:v>6.6699218751939765E-2</c:v>
                  </c:pt>
                  <c:pt idx="12">
                    <c:v>6.869642957723314E-2</c:v>
                  </c:pt>
                  <c:pt idx="13">
                    <c:v>6.5269279596305171E-2</c:v>
                  </c:pt>
                  <c:pt idx="14">
                    <c:v>8.4931014698528706E-2</c:v>
                  </c:pt>
                  <c:pt idx="15">
                    <c:v>8.5340013046830338E-2</c:v>
                  </c:pt>
                  <c:pt idx="16">
                    <c:v>8.2480385283127206E-2</c:v>
                  </c:pt>
                  <c:pt idx="17">
                    <c:v>6.6892112555769712E-2</c:v>
                  </c:pt>
                  <c:pt idx="18">
                    <c:v>7.4207357269137658E-2</c:v>
                  </c:pt>
                  <c:pt idx="19">
                    <c:v>8.1490022756640468E-2</c:v>
                  </c:pt>
                  <c:pt idx="20">
                    <c:v>7.7860059085600106E-2</c:v>
                  </c:pt>
                  <c:pt idx="21">
                    <c:v>7.2582410935440017E-2</c:v>
                  </c:pt>
                  <c:pt idx="22">
                    <c:v>8.4517530083178805E-2</c:v>
                  </c:pt>
                  <c:pt idx="23">
                    <c:v>7.4458054717108188E-2</c:v>
                  </c:pt>
                  <c:pt idx="24">
                    <c:v>6.9151338725408018E-2</c:v>
                  </c:pt>
                  <c:pt idx="25">
                    <c:v>6.2324801442580298E-2</c:v>
                  </c:pt>
                  <c:pt idx="26">
                    <c:v>6.5329642406467214E-2</c:v>
                  </c:pt>
                  <c:pt idx="27">
                    <c:v>7.5642605775953359E-2</c:v>
                  </c:pt>
                  <c:pt idx="28">
                    <c:v>8.6448584947906471E-2</c:v>
                  </c:pt>
                  <c:pt idx="29">
                    <c:v>7.7730025016377879E-2</c:v>
                  </c:pt>
                  <c:pt idx="30">
                    <c:v>6.6924966850540113E-2</c:v>
                  </c:pt>
                  <c:pt idx="31">
                    <c:v>6.0312547551075499E-2</c:v>
                  </c:pt>
                  <c:pt idx="32">
                    <c:v>5.7410068790774836E-2</c:v>
                  </c:pt>
                  <c:pt idx="33">
                    <c:v>5.8616315612449323E-2</c:v>
                  </c:pt>
                  <c:pt idx="34">
                    <c:v>6.7699120054744585E-2</c:v>
                  </c:pt>
                  <c:pt idx="35">
                    <c:v>6.289966481322859E-2</c:v>
                  </c:pt>
                  <c:pt idx="36">
                    <c:v>5.8553886690356098E-2</c:v>
                  </c:pt>
                  <c:pt idx="37">
                    <c:v>5.3071954168636172E-2</c:v>
                  </c:pt>
                  <c:pt idx="38">
                    <c:v>7.6605481241425827E-2</c:v>
                  </c:pt>
                  <c:pt idx="39">
                    <c:v>8.7755080706720792E-2</c:v>
                  </c:pt>
                  <c:pt idx="40">
                    <c:v>7.3816051573986879E-2</c:v>
                  </c:pt>
                  <c:pt idx="41">
                    <c:v>7.3267802242318686E-2</c:v>
                  </c:pt>
                  <c:pt idx="42">
                    <c:v>6.5085340762212562E-2</c:v>
                  </c:pt>
                  <c:pt idx="43">
                    <c:v>6.4232851168583613E-2</c:v>
                  </c:pt>
                  <c:pt idx="44">
                    <c:v>8.0519104064221636E-2</c:v>
                  </c:pt>
                  <c:pt idx="45">
                    <c:v>7.3186284007416127E-2</c:v>
                  </c:pt>
                  <c:pt idx="46">
                    <c:v>6.085179146175191E-2</c:v>
                  </c:pt>
                  <c:pt idx="47">
                    <c:v>4.8556236834066048E-2</c:v>
                  </c:pt>
                  <c:pt idx="48">
                    <c:v>5.8029450634674365E-2</c:v>
                  </c:pt>
                  <c:pt idx="49">
                    <c:v>5.9721235474711691E-2</c:v>
                  </c:pt>
                  <c:pt idx="50">
                    <c:v>7.8525692807097827E-2</c:v>
                  </c:pt>
                  <c:pt idx="51">
                    <c:v>7.0430024198039703E-2</c:v>
                  </c:pt>
                  <c:pt idx="52">
                    <c:v>6.6378871150804167E-2</c:v>
                  </c:pt>
                  <c:pt idx="53">
                    <c:v>5.7745775403077022E-2</c:v>
                  </c:pt>
                  <c:pt idx="54">
                    <c:v>7.8197329569873325E-2</c:v>
                  </c:pt>
                  <c:pt idx="55">
                    <c:v>7.6959645723437498E-2</c:v>
                  </c:pt>
                  <c:pt idx="56">
                    <c:v>8.8144898925350407E-2</c:v>
                  </c:pt>
                  <c:pt idx="57">
                    <c:v>8.867427626169086E-2</c:v>
                  </c:pt>
                  <c:pt idx="58">
                    <c:v>9.4222669811903179E-2</c:v>
                  </c:pt>
                  <c:pt idx="59">
                    <c:v>8.319396709766759E-2</c:v>
                  </c:pt>
                  <c:pt idx="60">
                    <c:v>0.10223454103678416</c:v>
                  </c:pt>
                  <c:pt idx="61">
                    <c:v>7.7395370331651628E-2</c:v>
                  </c:pt>
                  <c:pt idx="62">
                    <c:v>8.2130016619964913E-2</c:v>
                  </c:pt>
                  <c:pt idx="63">
                    <c:v>6.9866647256102907E-2</c:v>
                  </c:pt>
                  <c:pt idx="64">
                    <c:v>7.469467337866928E-2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pooled!$P$4:$P$68</c:f>
              <c:numCache>
                <c:formatCode>General</c:formatCode>
                <c:ptCount val="65"/>
                <c:pt idx="0">
                  <c:v>-9.1640211640211591E-2</c:v>
                </c:pt>
                <c:pt idx="1">
                  <c:v>-9.7354497354497291E-2</c:v>
                </c:pt>
                <c:pt idx="2">
                  <c:v>-7.5767195767195719E-2</c:v>
                </c:pt>
                <c:pt idx="3">
                  <c:v>-4.6772486772486729E-2</c:v>
                </c:pt>
                <c:pt idx="4">
                  <c:v>-4.0211640211640143E-2</c:v>
                </c:pt>
                <c:pt idx="5">
                  <c:v>-7.2380952380952338E-2</c:v>
                </c:pt>
                <c:pt idx="6">
                  <c:v>-8.9523809523809575E-2</c:v>
                </c:pt>
                <c:pt idx="7">
                  <c:v>-7.4920634920634929E-2</c:v>
                </c:pt>
                <c:pt idx="8">
                  <c:v>-8.1904761904761855E-2</c:v>
                </c:pt>
                <c:pt idx="9">
                  <c:v>-7.0052910052910006E-2</c:v>
                </c:pt>
                <c:pt idx="10">
                  <c:v>-6.6031746031746011E-2</c:v>
                </c:pt>
                <c:pt idx="11">
                  <c:v>-6.5185185185185221E-2</c:v>
                </c:pt>
                <c:pt idx="12">
                  <c:v>-1.4603174603174637E-2</c:v>
                </c:pt>
                <c:pt idx="13">
                  <c:v>4.1693121693121657E-2</c:v>
                </c:pt>
                <c:pt idx="14">
                  <c:v>3.1111111111111072E-2</c:v>
                </c:pt>
                <c:pt idx="15">
                  <c:v>6.4126984126984074E-2</c:v>
                </c:pt>
                <c:pt idx="16">
                  <c:v>1.714285714285706E-2</c:v>
                </c:pt>
                <c:pt idx="17">
                  <c:v>1.9682539682539715E-2</c:v>
                </c:pt>
                <c:pt idx="18">
                  <c:v>2.8571428571428657E-2</c:v>
                </c:pt>
                <c:pt idx="19">
                  <c:v>9.1005291005291006E-2</c:v>
                </c:pt>
                <c:pt idx="20">
                  <c:v>0.10899470899470894</c:v>
                </c:pt>
                <c:pt idx="21">
                  <c:v>0.10899470899470898</c:v>
                </c:pt>
                <c:pt idx="22">
                  <c:v>0.10370370370370371</c:v>
                </c:pt>
                <c:pt idx="23">
                  <c:v>1.3968253968253996E-2</c:v>
                </c:pt>
                <c:pt idx="24">
                  <c:v>2.095238095238092E-2</c:v>
                </c:pt>
                <c:pt idx="25">
                  <c:v>9.5238095238095698E-3</c:v>
                </c:pt>
                <c:pt idx="26">
                  <c:v>8.2539682539682774E-3</c:v>
                </c:pt>
                <c:pt idx="27">
                  <c:v>7.026455026455028E-2</c:v>
                </c:pt>
                <c:pt idx="28">
                  <c:v>0.11957671957671957</c:v>
                </c:pt>
                <c:pt idx="29">
                  <c:v>8.3174603174603137E-2</c:v>
                </c:pt>
                <c:pt idx="30">
                  <c:v>8.3597883597883574E-2</c:v>
                </c:pt>
                <c:pt idx="31">
                  <c:v>9.0158730158730133E-2</c:v>
                </c:pt>
                <c:pt idx="32">
                  <c:v>8.5714285714285715E-2</c:v>
                </c:pt>
                <c:pt idx="33">
                  <c:v>0.10433862433862429</c:v>
                </c:pt>
                <c:pt idx="34">
                  <c:v>0.11830687830687829</c:v>
                </c:pt>
                <c:pt idx="35">
                  <c:v>8.0423280423280438E-2</c:v>
                </c:pt>
                <c:pt idx="36">
                  <c:v>0.10031746031746028</c:v>
                </c:pt>
                <c:pt idx="37">
                  <c:v>8.3174603174603151E-2</c:v>
                </c:pt>
                <c:pt idx="38">
                  <c:v>3.8306878306878352E-2</c:v>
                </c:pt>
                <c:pt idx="39">
                  <c:v>2.5185185185185224E-2</c:v>
                </c:pt>
                <c:pt idx="40">
                  <c:v>-1.2698412698412245E-3</c:v>
                </c:pt>
                <c:pt idx="41">
                  <c:v>-2.5396825396825006E-3</c:v>
                </c:pt>
                <c:pt idx="42">
                  <c:v>6.4338624338624362E-2</c:v>
                </c:pt>
                <c:pt idx="43">
                  <c:v>9.6084656084656092E-2</c:v>
                </c:pt>
                <c:pt idx="44">
                  <c:v>0.10095238095238086</c:v>
                </c:pt>
                <c:pt idx="45">
                  <c:v>5.7354497354497283E-2</c:v>
                </c:pt>
                <c:pt idx="46">
                  <c:v>1.502645502645499E-2</c:v>
                </c:pt>
                <c:pt idx="47">
                  <c:v>8.8888888888888577E-3</c:v>
                </c:pt>
                <c:pt idx="48">
                  <c:v>1.6719576719576707E-2</c:v>
                </c:pt>
                <c:pt idx="49">
                  <c:v>2.3703703703703727E-2</c:v>
                </c:pt>
                <c:pt idx="50">
                  <c:v>4.2116402116402073E-2</c:v>
                </c:pt>
                <c:pt idx="51">
                  <c:v>9.1851851851851782E-2</c:v>
                </c:pt>
                <c:pt idx="52">
                  <c:v>0.14031746031746029</c:v>
                </c:pt>
                <c:pt idx="53">
                  <c:v>0.11788359788359785</c:v>
                </c:pt>
                <c:pt idx="54">
                  <c:v>9.3333333333333296E-2</c:v>
                </c:pt>
                <c:pt idx="55">
                  <c:v>6.645502645502642E-2</c:v>
                </c:pt>
                <c:pt idx="56">
                  <c:v>0.12148148148148143</c:v>
                </c:pt>
                <c:pt idx="57">
                  <c:v>9.3333333333333296E-2</c:v>
                </c:pt>
                <c:pt idx="58">
                  <c:v>5.9047619047619002E-2</c:v>
                </c:pt>
                <c:pt idx="59">
                  <c:v>0.13735449735449728</c:v>
                </c:pt>
                <c:pt idx="60">
                  <c:v>0.10476190476190471</c:v>
                </c:pt>
                <c:pt idx="61">
                  <c:v>6.7724867724867716E-2</c:v>
                </c:pt>
                <c:pt idx="62">
                  <c:v>6.5608465608465644E-2</c:v>
                </c:pt>
                <c:pt idx="63">
                  <c:v>7.5343915343915296E-2</c:v>
                </c:pt>
                <c:pt idx="64">
                  <c:v>0.10222222222222221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8-644F-B2D7-ECE75E89A4D6}"/>
            </c:ext>
          </c:extLst>
        </c:ser>
        <c:ser>
          <c:idx val="1"/>
          <c:order val="1"/>
          <c:tx>
            <c:strRef>
              <c:f>pooled!$Q$3</c:f>
              <c:strCache>
                <c:ptCount val="1"/>
                <c:pt idx="0">
                  <c:v>UAS/+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pooled!$U$4:$U$68</c:f>
                <c:numCache>
                  <c:formatCode>General</c:formatCode>
                  <c:ptCount val="65"/>
                  <c:pt idx="0">
                    <c:v>5.6563934958569262E-2</c:v>
                  </c:pt>
                  <c:pt idx="1">
                    <c:v>5.3235506989128739E-2</c:v>
                  </c:pt>
                  <c:pt idx="2">
                    <c:v>6.1415404027425E-2</c:v>
                  </c:pt>
                  <c:pt idx="3">
                    <c:v>5.9670793245351558E-2</c:v>
                  </c:pt>
                  <c:pt idx="4">
                    <c:v>5.6951655671071306E-2</c:v>
                  </c:pt>
                  <c:pt idx="5">
                    <c:v>6.1968618988718784E-2</c:v>
                  </c:pt>
                  <c:pt idx="6">
                    <c:v>6.4443007646818429E-2</c:v>
                  </c:pt>
                  <c:pt idx="7">
                    <c:v>7.4158578341653986E-2</c:v>
                  </c:pt>
                  <c:pt idx="8">
                    <c:v>7.7007814376724229E-2</c:v>
                  </c:pt>
                  <c:pt idx="9">
                    <c:v>6.3612894650360741E-2</c:v>
                  </c:pt>
                  <c:pt idx="10">
                    <c:v>7.8266950829423171E-2</c:v>
                  </c:pt>
                  <c:pt idx="11">
                    <c:v>6.7463939799694117E-2</c:v>
                  </c:pt>
                  <c:pt idx="12">
                    <c:v>7.3442352559813115E-2</c:v>
                  </c:pt>
                  <c:pt idx="13">
                    <c:v>7.3718017717920997E-2</c:v>
                  </c:pt>
                  <c:pt idx="14">
                    <c:v>7.144441884427602E-2</c:v>
                  </c:pt>
                  <c:pt idx="15">
                    <c:v>7.8385573451278501E-2</c:v>
                  </c:pt>
                  <c:pt idx="16">
                    <c:v>6.8750275387069487E-2</c:v>
                  </c:pt>
                  <c:pt idx="17">
                    <c:v>7.2296131855712584E-2</c:v>
                  </c:pt>
                  <c:pt idx="18">
                    <c:v>5.3519031139413455E-2</c:v>
                  </c:pt>
                  <c:pt idx="19">
                    <c:v>5.5004593065895523E-2</c:v>
                  </c:pt>
                  <c:pt idx="20">
                    <c:v>5.6183040723416927E-2</c:v>
                  </c:pt>
                  <c:pt idx="21">
                    <c:v>5.8771118357531439E-2</c:v>
                  </c:pt>
                  <c:pt idx="22">
                    <c:v>6.3303924296015945E-2</c:v>
                  </c:pt>
                  <c:pt idx="23">
                    <c:v>7.1055775151930456E-2</c:v>
                  </c:pt>
                  <c:pt idx="24">
                    <c:v>7.3992285093211166E-2</c:v>
                  </c:pt>
                  <c:pt idx="25">
                    <c:v>7.1692071293970497E-2</c:v>
                  </c:pt>
                  <c:pt idx="26">
                    <c:v>7.3408724807852016E-2</c:v>
                  </c:pt>
                  <c:pt idx="27">
                    <c:v>7.2342334435814448E-2</c:v>
                  </c:pt>
                  <c:pt idx="28">
                    <c:v>7.167049468195473E-2</c:v>
                  </c:pt>
                  <c:pt idx="29">
                    <c:v>7.1556731324849229E-2</c:v>
                  </c:pt>
                  <c:pt idx="30">
                    <c:v>5.6475166617234895E-2</c:v>
                  </c:pt>
                  <c:pt idx="31">
                    <c:v>5.241281654238595E-2</c:v>
                  </c:pt>
                  <c:pt idx="32">
                    <c:v>6.0852182471694119E-2</c:v>
                  </c:pt>
                  <c:pt idx="33">
                    <c:v>6.3406066098654901E-2</c:v>
                  </c:pt>
                  <c:pt idx="34">
                    <c:v>6.614291865466243E-2</c:v>
                  </c:pt>
                  <c:pt idx="35">
                    <c:v>5.9251156853494136E-2</c:v>
                  </c:pt>
                  <c:pt idx="36">
                    <c:v>5.7028679041304806E-2</c:v>
                  </c:pt>
                  <c:pt idx="37">
                    <c:v>6.0514464859629788E-2</c:v>
                  </c:pt>
                  <c:pt idx="38">
                    <c:v>6.2401197624889965E-2</c:v>
                  </c:pt>
                  <c:pt idx="39">
                    <c:v>6.6070292063603861E-2</c:v>
                  </c:pt>
                  <c:pt idx="40">
                    <c:v>7.4473598492539511E-2</c:v>
                  </c:pt>
                  <c:pt idx="41">
                    <c:v>7.9407945801565252E-2</c:v>
                  </c:pt>
                  <c:pt idx="42">
                    <c:v>7.6670543231151356E-2</c:v>
                  </c:pt>
                  <c:pt idx="43">
                    <c:v>7.8907129984069319E-2</c:v>
                  </c:pt>
                  <c:pt idx="44">
                    <c:v>7.402461311652192E-2</c:v>
                  </c:pt>
                  <c:pt idx="45">
                    <c:v>7.8853452308792982E-2</c:v>
                  </c:pt>
                  <c:pt idx="46">
                    <c:v>7.9896466498457774E-2</c:v>
                  </c:pt>
                  <c:pt idx="47">
                    <c:v>8.1011876270929817E-2</c:v>
                  </c:pt>
                  <c:pt idx="48">
                    <c:v>7.9572934166410189E-2</c:v>
                  </c:pt>
                  <c:pt idx="49">
                    <c:v>8.7376838659660699E-2</c:v>
                  </c:pt>
                  <c:pt idx="50">
                    <c:v>7.9136153963896491E-2</c:v>
                  </c:pt>
                  <c:pt idx="51">
                    <c:v>7.6238441447049943E-2</c:v>
                  </c:pt>
                  <c:pt idx="52">
                    <c:v>7.1764472132442414E-2</c:v>
                  </c:pt>
                  <c:pt idx="53">
                    <c:v>7.1819755463282314E-2</c:v>
                  </c:pt>
                  <c:pt idx="54">
                    <c:v>6.8313741378204729E-2</c:v>
                  </c:pt>
                  <c:pt idx="55">
                    <c:v>6.8606866632011682E-2</c:v>
                  </c:pt>
                  <c:pt idx="56">
                    <c:v>6.0449694155952832E-2</c:v>
                  </c:pt>
                  <c:pt idx="57">
                    <c:v>6.6430032707667994E-2</c:v>
                  </c:pt>
                  <c:pt idx="58">
                    <c:v>7.7120977535559271E-2</c:v>
                  </c:pt>
                  <c:pt idx="59">
                    <c:v>8.5283665565301703E-2</c:v>
                  </c:pt>
                  <c:pt idx="60">
                    <c:v>6.6828592787072191E-2</c:v>
                  </c:pt>
                  <c:pt idx="61">
                    <c:v>6.7872614619388746E-2</c:v>
                  </c:pt>
                  <c:pt idx="62">
                    <c:v>7.9412782547945732E-2</c:v>
                  </c:pt>
                  <c:pt idx="63">
                    <c:v>7.3894458158254697E-2</c:v>
                  </c:pt>
                  <c:pt idx="64">
                    <c:v>7.7076067391954106E-2</c:v>
                  </c:pt>
                </c:numCache>
              </c:numRef>
            </c:plus>
            <c:minus>
              <c:numRef>
                <c:f>pooled!$U$4:$U$68</c:f>
                <c:numCache>
                  <c:formatCode>General</c:formatCode>
                  <c:ptCount val="65"/>
                  <c:pt idx="0">
                    <c:v>5.6563934958569262E-2</c:v>
                  </c:pt>
                  <c:pt idx="1">
                    <c:v>5.3235506989128739E-2</c:v>
                  </c:pt>
                  <c:pt idx="2">
                    <c:v>6.1415404027425E-2</c:v>
                  </c:pt>
                  <c:pt idx="3">
                    <c:v>5.9670793245351558E-2</c:v>
                  </c:pt>
                  <c:pt idx="4">
                    <c:v>5.6951655671071306E-2</c:v>
                  </c:pt>
                  <c:pt idx="5">
                    <c:v>6.1968618988718784E-2</c:v>
                  </c:pt>
                  <c:pt idx="6">
                    <c:v>6.4443007646818429E-2</c:v>
                  </c:pt>
                  <c:pt idx="7">
                    <c:v>7.4158578341653986E-2</c:v>
                  </c:pt>
                  <c:pt idx="8">
                    <c:v>7.7007814376724229E-2</c:v>
                  </c:pt>
                  <c:pt idx="9">
                    <c:v>6.3612894650360741E-2</c:v>
                  </c:pt>
                  <c:pt idx="10">
                    <c:v>7.8266950829423171E-2</c:v>
                  </c:pt>
                  <c:pt idx="11">
                    <c:v>6.7463939799694117E-2</c:v>
                  </c:pt>
                  <c:pt idx="12">
                    <c:v>7.3442352559813115E-2</c:v>
                  </c:pt>
                  <c:pt idx="13">
                    <c:v>7.3718017717920997E-2</c:v>
                  </c:pt>
                  <c:pt idx="14">
                    <c:v>7.144441884427602E-2</c:v>
                  </c:pt>
                  <c:pt idx="15">
                    <c:v>7.8385573451278501E-2</c:v>
                  </c:pt>
                  <c:pt idx="16">
                    <c:v>6.8750275387069487E-2</c:v>
                  </c:pt>
                  <c:pt idx="17">
                    <c:v>7.2296131855712584E-2</c:v>
                  </c:pt>
                  <c:pt idx="18">
                    <c:v>5.3519031139413455E-2</c:v>
                  </c:pt>
                  <c:pt idx="19">
                    <c:v>5.5004593065895523E-2</c:v>
                  </c:pt>
                  <c:pt idx="20">
                    <c:v>5.6183040723416927E-2</c:v>
                  </c:pt>
                  <c:pt idx="21">
                    <c:v>5.8771118357531439E-2</c:v>
                  </c:pt>
                  <c:pt idx="22">
                    <c:v>6.3303924296015945E-2</c:v>
                  </c:pt>
                  <c:pt idx="23">
                    <c:v>7.1055775151930456E-2</c:v>
                  </c:pt>
                  <c:pt idx="24">
                    <c:v>7.3992285093211166E-2</c:v>
                  </c:pt>
                  <c:pt idx="25">
                    <c:v>7.1692071293970497E-2</c:v>
                  </c:pt>
                  <c:pt idx="26">
                    <c:v>7.3408724807852016E-2</c:v>
                  </c:pt>
                  <c:pt idx="27">
                    <c:v>7.2342334435814448E-2</c:v>
                  </c:pt>
                  <c:pt idx="28">
                    <c:v>7.167049468195473E-2</c:v>
                  </c:pt>
                  <c:pt idx="29">
                    <c:v>7.1556731324849229E-2</c:v>
                  </c:pt>
                  <c:pt idx="30">
                    <c:v>5.6475166617234895E-2</c:v>
                  </c:pt>
                  <c:pt idx="31">
                    <c:v>5.241281654238595E-2</c:v>
                  </c:pt>
                  <c:pt idx="32">
                    <c:v>6.0852182471694119E-2</c:v>
                  </c:pt>
                  <c:pt idx="33">
                    <c:v>6.3406066098654901E-2</c:v>
                  </c:pt>
                  <c:pt idx="34">
                    <c:v>6.614291865466243E-2</c:v>
                  </c:pt>
                  <c:pt idx="35">
                    <c:v>5.9251156853494136E-2</c:v>
                  </c:pt>
                  <c:pt idx="36">
                    <c:v>5.7028679041304806E-2</c:v>
                  </c:pt>
                  <c:pt idx="37">
                    <c:v>6.0514464859629788E-2</c:v>
                  </c:pt>
                  <c:pt idx="38">
                    <c:v>6.2401197624889965E-2</c:v>
                  </c:pt>
                  <c:pt idx="39">
                    <c:v>6.6070292063603861E-2</c:v>
                  </c:pt>
                  <c:pt idx="40">
                    <c:v>7.4473598492539511E-2</c:v>
                  </c:pt>
                  <c:pt idx="41">
                    <c:v>7.9407945801565252E-2</c:v>
                  </c:pt>
                  <c:pt idx="42">
                    <c:v>7.6670543231151356E-2</c:v>
                  </c:pt>
                  <c:pt idx="43">
                    <c:v>7.8907129984069319E-2</c:v>
                  </c:pt>
                  <c:pt idx="44">
                    <c:v>7.402461311652192E-2</c:v>
                  </c:pt>
                  <c:pt idx="45">
                    <c:v>7.8853452308792982E-2</c:v>
                  </c:pt>
                  <c:pt idx="46">
                    <c:v>7.9896466498457774E-2</c:v>
                  </c:pt>
                  <c:pt idx="47">
                    <c:v>8.1011876270929817E-2</c:v>
                  </c:pt>
                  <c:pt idx="48">
                    <c:v>7.9572934166410189E-2</c:v>
                  </c:pt>
                  <c:pt idx="49">
                    <c:v>8.7376838659660699E-2</c:v>
                  </c:pt>
                  <c:pt idx="50">
                    <c:v>7.9136153963896491E-2</c:v>
                  </c:pt>
                  <c:pt idx="51">
                    <c:v>7.6238441447049943E-2</c:v>
                  </c:pt>
                  <c:pt idx="52">
                    <c:v>7.1764472132442414E-2</c:v>
                  </c:pt>
                  <c:pt idx="53">
                    <c:v>7.1819755463282314E-2</c:v>
                  </c:pt>
                  <c:pt idx="54">
                    <c:v>6.8313741378204729E-2</c:v>
                  </c:pt>
                  <c:pt idx="55">
                    <c:v>6.8606866632011682E-2</c:v>
                  </c:pt>
                  <c:pt idx="56">
                    <c:v>6.0449694155952832E-2</c:v>
                  </c:pt>
                  <c:pt idx="57">
                    <c:v>6.6430032707667994E-2</c:v>
                  </c:pt>
                  <c:pt idx="58">
                    <c:v>7.7120977535559271E-2</c:v>
                  </c:pt>
                  <c:pt idx="59">
                    <c:v>8.5283665565301703E-2</c:v>
                  </c:pt>
                  <c:pt idx="60">
                    <c:v>6.6828592787072191E-2</c:v>
                  </c:pt>
                  <c:pt idx="61">
                    <c:v>6.7872614619388746E-2</c:v>
                  </c:pt>
                  <c:pt idx="62">
                    <c:v>7.9412782547945732E-2</c:v>
                  </c:pt>
                  <c:pt idx="63">
                    <c:v>7.3894458158254697E-2</c:v>
                  </c:pt>
                  <c:pt idx="64">
                    <c:v>7.7076067391954106E-2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50000"/>
                    <a:lumOff val="50000"/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pooled!$Q$4:$Q$68</c:f>
              <c:numCache>
                <c:formatCode>General</c:formatCode>
                <c:ptCount val="65"/>
                <c:pt idx="0">
                  <c:v>3.3333333333333791E-3</c:v>
                </c:pt>
                <c:pt idx="1">
                  <c:v>-4.6666666666666627E-2</c:v>
                </c:pt>
                <c:pt idx="2">
                  <c:v>-5.8518518518518504E-2</c:v>
                </c:pt>
                <c:pt idx="3">
                  <c:v>-2.9629629629629624E-2</c:v>
                </c:pt>
                <c:pt idx="4">
                  <c:v>-6.3518518518518502E-2</c:v>
                </c:pt>
                <c:pt idx="5">
                  <c:v>-1.85185185185185E-2</c:v>
                </c:pt>
                <c:pt idx="6">
                  <c:v>-6.5000000000000016E-2</c:v>
                </c:pt>
                <c:pt idx="7">
                  <c:v>-8.4999999999999992E-2</c:v>
                </c:pt>
                <c:pt idx="8">
                  <c:v>-7.5370370370370379E-2</c:v>
                </c:pt>
                <c:pt idx="9">
                  <c:v>-5.6481481481481501E-2</c:v>
                </c:pt>
                <c:pt idx="10">
                  <c:v>-1.8518518518518732E-3</c:v>
                </c:pt>
                <c:pt idx="11">
                  <c:v>4.0925925925925866E-2</c:v>
                </c:pt>
                <c:pt idx="12">
                  <c:v>7.0185185185185142E-2</c:v>
                </c:pt>
                <c:pt idx="13">
                  <c:v>8.0555555555555519E-2</c:v>
                </c:pt>
                <c:pt idx="14">
                  <c:v>6.0555555555555494E-2</c:v>
                </c:pt>
                <c:pt idx="15">
                  <c:v>6.5555555555555478E-2</c:v>
                </c:pt>
                <c:pt idx="16">
                  <c:v>5.0925925925925875E-2</c:v>
                </c:pt>
                <c:pt idx="17">
                  <c:v>8.5555555555555524E-2</c:v>
                </c:pt>
                <c:pt idx="18">
                  <c:v>7.0185185185185128E-2</c:v>
                </c:pt>
                <c:pt idx="19">
                  <c:v>8.4814814814814773E-2</c:v>
                </c:pt>
                <c:pt idx="20">
                  <c:v>6.481481481481477E-2</c:v>
                </c:pt>
                <c:pt idx="21">
                  <c:v>5.2037037037037014E-2</c:v>
                </c:pt>
                <c:pt idx="22">
                  <c:v>2.777777777777754E-3</c:v>
                </c:pt>
                <c:pt idx="23">
                  <c:v>-1.6481481481481514E-2</c:v>
                </c:pt>
                <c:pt idx="24">
                  <c:v>-7.5925925925926264E-3</c:v>
                </c:pt>
                <c:pt idx="25">
                  <c:v>-3.1111111111111128E-2</c:v>
                </c:pt>
                <c:pt idx="26">
                  <c:v>1.4259259259259255E-2</c:v>
                </c:pt>
                <c:pt idx="27">
                  <c:v>1.5740740740740746E-2</c:v>
                </c:pt>
                <c:pt idx="28">
                  <c:v>4.3888888888888852E-2</c:v>
                </c:pt>
                <c:pt idx="29">
                  <c:v>0.04</c:v>
                </c:pt>
                <c:pt idx="30">
                  <c:v>3.6111111111111122E-2</c:v>
                </c:pt>
                <c:pt idx="31">
                  <c:v>5.5000000000000007E-2</c:v>
                </c:pt>
                <c:pt idx="32">
                  <c:v>4.5370370370370366E-2</c:v>
                </c:pt>
                <c:pt idx="33">
                  <c:v>-4.7037037037036995E-2</c:v>
                </c:pt>
                <c:pt idx="34">
                  <c:v>-3.351851851851851E-2</c:v>
                </c:pt>
                <c:pt idx="35">
                  <c:v>-3.7407407407407375E-2</c:v>
                </c:pt>
                <c:pt idx="36">
                  <c:v>-4.2592592592592439E-3</c:v>
                </c:pt>
                <c:pt idx="37">
                  <c:v>3.2777777777777739E-2</c:v>
                </c:pt>
                <c:pt idx="38">
                  <c:v>4.7777777777777732E-2</c:v>
                </c:pt>
                <c:pt idx="39">
                  <c:v>9.2037037037037028E-2</c:v>
                </c:pt>
                <c:pt idx="40">
                  <c:v>6.4259259259259294E-2</c:v>
                </c:pt>
                <c:pt idx="41">
                  <c:v>8.3148148148148165E-2</c:v>
                </c:pt>
                <c:pt idx="42">
                  <c:v>0.10666666666666663</c:v>
                </c:pt>
                <c:pt idx="43">
                  <c:v>6.3148148148148134E-2</c:v>
                </c:pt>
                <c:pt idx="44">
                  <c:v>9.999999999999995E-3</c:v>
                </c:pt>
                <c:pt idx="45">
                  <c:v>4.2777777777777803E-2</c:v>
                </c:pt>
                <c:pt idx="46">
                  <c:v>6.1666666666666675E-2</c:v>
                </c:pt>
                <c:pt idx="47">
                  <c:v>5.314814814814818E-2</c:v>
                </c:pt>
                <c:pt idx="48">
                  <c:v>2.1481481481481438E-2</c:v>
                </c:pt>
                <c:pt idx="49">
                  <c:v>-2.77777777777782E-3</c:v>
                </c:pt>
                <c:pt idx="50">
                  <c:v>4.4259259259259193E-2</c:v>
                </c:pt>
                <c:pt idx="51">
                  <c:v>4.9259259259259204E-2</c:v>
                </c:pt>
                <c:pt idx="52">
                  <c:v>2.6481481481481443E-2</c:v>
                </c:pt>
                <c:pt idx="53">
                  <c:v>5.4629629629629535E-2</c:v>
                </c:pt>
                <c:pt idx="54">
                  <c:v>4.8518518518518503E-2</c:v>
                </c:pt>
                <c:pt idx="55">
                  <c:v>6.3518518518518502E-2</c:v>
                </c:pt>
                <c:pt idx="56">
                  <c:v>0.1055555555555556</c:v>
                </c:pt>
                <c:pt idx="57">
                  <c:v>9.555555555555556E-2</c:v>
                </c:pt>
                <c:pt idx="58">
                  <c:v>0.10555555555555556</c:v>
                </c:pt>
                <c:pt idx="59">
                  <c:v>0.10981481481481478</c:v>
                </c:pt>
                <c:pt idx="60">
                  <c:v>0.12870370370370368</c:v>
                </c:pt>
                <c:pt idx="61">
                  <c:v>0.14870370370370378</c:v>
                </c:pt>
                <c:pt idx="62">
                  <c:v>0.14944444444444444</c:v>
                </c:pt>
                <c:pt idx="63">
                  <c:v>0.1594444444444445</c:v>
                </c:pt>
                <c:pt idx="64">
                  <c:v>0.15907407407407406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18-644F-B2D7-ECE75E89A4D6}"/>
            </c:ext>
          </c:extLst>
        </c:ser>
        <c:ser>
          <c:idx val="2"/>
          <c:order val="2"/>
          <c:tx>
            <c:strRef>
              <c:f>pooled!$R$3</c:f>
              <c:strCache>
                <c:ptCount val="1"/>
                <c:pt idx="0">
                  <c:v>Gal4/UAS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pooled!$V$4:$V$68</c:f>
                <c:numCache>
                  <c:formatCode>General</c:formatCode>
                  <c:ptCount val="65"/>
                  <c:pt idx="0">
                    <c:v>5.0748670192348119E-2</c:v>
                  </c:pt>
                  <c:pt idx="1">
                    <c:v>5.4258416544250017E-2</c:v>
                  </c:pt>
                  <c:pt idx="2">
                    <c:v>6.3485630185537795E-2</c:v>
                  </c:pt>
                  <c:pt idx="3">
                    <c:v>5.9048312816339897E-2</c:v>
                  </c:pt>
                  <c:pt idx="4">
                    <c:v>6.1091953600256786E-2</c:v>
                  </c:pt>
                  <c:pt idx="5">
                    <c:v>6.2414166025937599E-2</c:v>
                  </c:pt>
                  <c:pt idx="6">
                    <c:v>7.1950660709884595E-2</c:v>
                  </c:pt>
                  <c:pt idx="7">
                    <c:v>7.1777675852594855E-2</c:v>
                  </c:pt>
                  <c:pt idx="8">
                    <c:v>6.2698865148428123E-2</c:v>
                  </c:pt>
                  <c:pt idx="9">
                    <c:v>5.9544356633942717E-2</c:v>
                  </c:pt>
                  <c:pt idx="10">
                    <c:v>6.8319012183266373E-2</c:v>
                  </c:pt>
                  <c:pt idx="11">
                    <c:v>4.7100254009452149E-2</c:v>
                  </c:pt>
                  <c:pt idx="12">
                    <c:v>4.3795650296699955E-2</c:v>
                  </c:pt>
                  <c:pt idx="13">
                    <c:v>5.5960581201205992E-2</c:v>
                  </c:pt>
                  <c:pt idx="14">
                    <c:v>5.6504812020178902E-2</c:v>
                  </c:pt>
                  <c:pt idx="15">
                    <c:v>5.2606653484659614E-2</c:v>
                  </c:pt>
                  <c:pt idx="16">
                    <c:v>6.9125307845447848E-2</c:v>
                  </c:pt>
                  <c:pt idx="17">
                    <c:v>7.2819985875688859E-2</c:v>
                  </c:pt>
                  <c:pt idx="18">
                    <c:v>7.1193303836825553E-2</c:v>
                  </c:pt>
                  <c:pt idx="19">
                    <c:v>5.5747733452524623E-2</c:v>
                  </c:pt>
                  <c:pt idx="20">
                    <c:v>6.3538239748827732E-2</c:v>
                  </c:pt>
                  <c:pt idx="21">
                    <c:v>6.3363847244556251E-2</c:v>
                  </c:pt>
                  <c:pt idx="22">
                    <c:v>5.8864716678877306E-2</c:v>
                  </c:pt>
                  <c:pt idx="23">
                    <c:v>4.9144766227480666E-2</c:v>
                  </c:pt>
                  <c:pt idx="24">
                    <c:v>5.1888501157335627E-2</c:v>
                  </c:pt>
                  <c:pt idx="25">
                    <c:v>6.679629030657093E-2</c:v>
                  </c:pt>
                  <c:pt idx="26">
                    <c:v>4.9490291778674741E-2</c:v>
                  </c:pt>
                  <c:pt idx="27">
                    <c:v>7.2495762454404519E-2</c:v>
                  </c:pt>
                  <c:pt idx="28">
                    <c:v>5.4542177334312797E-2</c:v>
                  </c:pt>
                  <c:pt idx="29">
                    <c:v>6.632199998308122E-2</c:v>
                  </c:pt>
                  <c:pt idx="30">
                    <c:v>8.183502145272685E-2</c:v>
                  </c:pt>
                  <c:pt idx="31">
                    <c:v>7.6721084641265549E-2</c:v>
                  </c:pt>
                  <c:pt idx="32">
                    <c:v>8.6396963485396994E-2</c:v>
                  </c:pt>
                  <c:pt idx="33">
                    <c:v>7.1189193242850404E-2</c:v>
                  </c:pt>
                  <c:pt idx="34">
                    <c:v>7.5276764149706091E-2</c:v>
                  </c:pt>
                  <c:pt idx="35">
                    <c:v>8.2065193172857348E-2</c:v>
                  </c:pt>
                  <c:pt idx="36">
                    <c:v>7.2649952143209323E-2</c:v>
                  </c:pt>
                  <c:pt idx="37">
                    <c:v>6.6191430270418766E-2</c:v>
                  </c:pt>
                  <c:pt idx="38">
                    <c:v>5.9147715236091296E-2</c:v>
                  </c:pt>
                  <c:pt idx="39">
                    <c:v>6.5046148016174712E-2</c:v>
                  </c:pt>
                  <c:pt idx="40">
                    <c:v>4.8263015875693725E-2</c:v>
                  </c:pt>
                  <c:pt idx="41">
                    <c:v>4.9455170612586821E-2</c:v>
                  </c:pt>
                  <c:pt idx="42">
                    <c:v>5.5631203640338307E-2</c:v>
                  </c:pt>
                  <c:pt idx="43">
                    <c:v>6.6924996748282742E-2</c:v>
                  </c:pt>
                  <c:pt idx="44">
                    <c:v>6.2454592558812187E-2</c:v>
                  </c:pt>
                  <c:pt idx="45">
                    <c:v>6.9015680477744479E-2</c:v>
                  </c:pt>
                  <c:pt idx="46">
                    <c:v>8.0900227577743997E-2</c:v>
                  </c:pt>
                  <c:pt idx="47">
                    <c:v>8.4821000906540669E-2</c:v>
                  </c:pt>
                  <c:pt idx="48">
                    <c:v>7.8127944846190234E-2</c:v>
                  </c:pt>
                  <c:pt idx="49">
                    <c:v>8.4178267953257516E-2</c:v>
                  </c:pt>
                  <c:pt idx="50">
                    <c:v>8.7131810759753126E-2</c:v>
                  </c:pt>
                  <c:pt idx="51">
                    <c:v>8.2547848146716743E-2</c:v>
                  </c:pt>
                  <c:pt idx="52">
                    <c:v>8.3497492631336906E-2</c:v>
                  </c:pt>
                  <c:pt idx="53">
                    <c:v>7.3763159219077376E-2</c:v>
                  </c:pt>
                  <c:pt idx="54">
                    <c:v>6.8815771631509384E-2</c:v>
                  </c:pt>
                  <c:pt idx="55">
                    <c:v>6.3868577912987404E-2</c:v>
                  </c:pt>
                  <c:pt idx="56">
                    <c:v>7.8025707135128852E-2</c:v>
                  </c:pt>
                  <c:pt idx="57">
                    <c:v>7.1412667574301744E-2</c:v>
                  </c:pt>
                  <c:pt idx="58">
                    <c:v>6.9566017041536268E-2</c:v>
                  </c:pt>
                  <c:pt idx="59">
                    <c:v>8.0447536488787344E-2</c:v>
                  </c:pt>
                  <c:pt idx="60">
                    <c:v>6.7441976619415492E-2</c:v>
                  </c:pt>
                  <c:pt idx="61">
                    <c:v>8.1526306413346308E-2</c:v>
                  </c:pt>
                  <c:pt idx="62">
                    <c:v>8.3473832177732243E-2</c:v>
                  </c:pt>
                  <c:pt idx="63">
                    <c:v>7.7512289392448641E-2</c:v>
                  </c:pt>
                  <c:pt idx="64">
                    <c:v>8.0508883883008739E-2</c:v>
                  </c:pt>
                </c:numCache>
              </c:numRef>
            </c:plus>
            <c:minus>
              <c:numRef>
                <c:f>pooled!$V$4:$V$68</c:f>
                <c:numCache>
                  <c:formatCode>General</c:formatCode>
                  <c:ptCount val="65"/>
                  <c:pt idx="0">
                    <c:v>5.0748670192348119E-2</c:v>
                  </c:pt>
                  <c:pt idx="1">
                    <c:v>5.4258416544250017E-2</c:v>
                  </c:pt>
                  <c:pt idx="2">
                    <c:v>6.3485630185537795E-2</c:v>
                  </c:pt>
                  <c:pt idx="3">
                    <c:v>5.9048312816339897E-2</c:v>
                  </c:pt>
                  <c:pt idx="4">
                    <c:v>6.1091953600256786E-2</c:v>
                  </c:pt>
                  <c:pt idx="5">
                    <c:v>6.2414166025937599E-2</c:v>
                  </c:pt>
                  <c:pt idx="6">
                    <c:v>7.1950660709884595E-2</c:v>
                  </c:pt>
                  <c:pt idx="7">
                    <c:v>7.1777675852594855E-2</c:v>
                  </c:pt>
                  <c:pt idx="8">
                    <c:v>6.2698865148428123E-2</c:v>
                  </c:pt>
                  <c:pt idx="9">
                    <c:v>5.9544356633942717E-2</c:v>
                  </c:pt>
                  <c:pt idx="10">
                    <c:v>6.8319012183266373E-2</c:v>
                  </c:pt>
                  <c:pt idx="11">
                    <c:v>4.7100254009452149E-2</c:v>
                  </c:pt>
                  <c:pt idx="12">
                    <c:v>4.3795650296699955E-2</c:v>
                  </c:pt>
                  <c:pt idx="13">
                    <c:v>5.5960581201205992E-2</c:v>
                  </c:pt>
                  <c:pt idx="14">
                    <c:v>5.6504812020178902E-2</c:v>
                  </c:pt>
                  <c:pt idx="15">
                    <c:v>5.2606653484659614E-2</c:v>
                  </c:pt>
                  <c:pt idx="16">
                    <c:v>6.9125307845447848E-2</c:v>
                  </c:pt>
                  <c:pt idx="17">
                    <c:v>7.2819985875688859E-2</c:v>
                  </c:pt>
                  <c:pt idx="18">
                    <c:v>7.1193303836825553E-2</c:v>
                  </c:pt>
                  <c:pt idx="19">
                    <c:v>5.5747733452524623E-2</c:v>
                  </c:pt>
                  <c:pt idx="20">
                    <c:v>6.3538239748827732E-2</c:v>
                  </c:pt>
                  <c:pt idx="21">
                    <c:v>6.3363847244556251E-2</c:v>
                  </c:pt>
                  <c:pt idx="22">
                    <c:v>5.8864716678877306E-2</c:v>
                  </c:pt>
                  <c:pt idx="23">
                    <c:v>4.9144766227480666E-2</c:v>
                  </c:pt>
                  <c:pt idx="24">
                    <c:v>5.1888501157335627E-2</c:v>
                  </c:pt>
                  <c:pt idx="25">
                    <c:v>6.679629030657093E-2</c:v>
                  </c:pt>
                  <c:pt idx="26">
                    <c:v>4.9490291778674741E-2</c:v>
                  </c:pt>
                  <c:pt idx="27">
                    <c:v>7.2495762454404519E-2</c:v>
                  </c:pt>
                  <c:pt idx="28">
                    <c:v>5.4542177334312797E-2</c:v>
                  </c:pt>
                  <c:pt idx="29">
                    <c:v>6.632199998308122E-2</c:v>
                  </c:pt>
                  <c:pt idx="30">
                    <c:v>8.183502145272685E-2</c:v>
                  </c:pt>
                  <c:pt idx="31">
                    <c:v>7.6721084641265549E-2</c:v>
                  </c:pt>
                  <c:pt idx="32">
                    <c:v>8.6396963485396994E-2</c:v>
                  </c:pt>
                  <c:pt idx="33">
                    <c:v>7.1189193242850404E-2</c:v>
                  </c:pt>
                  <c:pt idx="34">
                    <c:v>7.5276764149706091E-2</c:v>
                  </c:pt>
                  <c:pt idx="35">
                    <c:v>8.2065193172857348E-2</c:v>
                  </c:pt>
                  <c:pt idx="36">
                    <c:v>7.2649952143209323E-2</c:v>
                  </c:pt>
                  <c:pt idx="37">
                    <c:v>6.6191430270418766E-2</c:v>
                  </c:pt>
                  <c:pt idx="38">
                    <c:v>5.9147715236091296E-2</c:v>
                  </c:pt>
                  <c:pt idx="39">
                    <c:v>6.5046148016174712E-2</c:v>
                  </c:pt>
                  <c:pt idx="40">
                    <c:v>4.8263015875693725E-2</c:v>
                  </c:pt>
                  <c:pt idx="41">
                    <c:v>4.9455170612586821E-2</c:v>
                  </c:pt>
                  <c:pt idx="42">
                    <c:v>5.5631203640338307E-2</c:v>
                  </c:pt>
                  <c:pt idx="43">
                    <c:v>6.6924996748282742E-2</c:v>
                  </c:pt>
                  <c:pt idx="44">
                    <c:v>6.2454592558812187E-2</c:v>
                  </c:pt>
                  <c:pt idx="45">
                    <c:v>6.9015680477744479E-2</c:v>
                  </c:pt>
                  <c:pt idx="46">
                    <c:v>8.0900227577743997E-2</c:v>
                  </c:pt>
                  <c:pt idx="47">
                    <c:v>8.4821000906540669E-2</c:v>
                  </c:pt>
                  <c:pt idx="48">
                    <c:v>7.8127944846190234E-2</c:v>
                  </c:pt>
                  <c:pt idx="49">
                    <c:v>8.4178267953257516E-2</c:v>
                  </c:pt>
                  <c:pt idx="50">
                    <c:v>8.7131810759753126E-2</c:v>
                  </c:pt>
                  <c:pt idx="51">
                    <c:v>8.2547848146716743E-2</c:v>
                  </c:pt>
                  <c:pt idx="52">
                    <c:v>8.3497492631336906E-2</c:v>
                  </c:pt>
                  <c:pt idx="53">
                    <c:v>7.3763159219077376E-2</c:v>
                  </c:pt>
                  <c:pt idx="54">
                    <c:v>6.8815771631509384E-2</c:v>
                  </c:pt>
                  <c:pt idx="55">
                    <c:v>6.3868577912987404E-2</c:v>
                  </c:pt>
                  <c:pt idx="56">
                    <c:v>7.8025707135128852E-2</c:v>
                  </c:pt>
                  <c:pt idx="57">
                    <c:v>7.1412667574301744E-2</c:v>
                  </c:pt>
                  <c:pt idx="58">
                    <c:v>6.9566017041536268E-2</c:v>
                  </c:pt>
                  <c:pt idx="59">
                    <c:v>8.0447536488787344E-2</c:v>
                  </c:pt>
                  <c:pt idx="60">
                    <c:v>6.7441976619415492E-2</c:v>
                  </c:pt>
                  <c:pt idx="61">
                    <c:v>8.1526306413346308E-2</c:v>
                  </c:pt>
                  <c:pt idx="62">
                    <c:v>8.3473832177732243E-2</c:v>
                  </c:pt>
                  <c:pt idx="63">
                    <c:v>7.7512289392448641E-2</c:v>
                  </c:pt>
                  <c:pt idx="64">
                    <c:v>8.0508883883008739E-2</c:v>
                  </c:pt>
                </c:numCache>
              </c:numRef>
            </c:minus>
            <c:spPr>
              <a:noFill/>
              <a:ln w="28575" cap="flat" cmpd="sng" algn="ctr">
                <a:solidFill>
                  <a:srgbClr val="FF0000">
                    <a:alpha val="30000"/>
                  </a:srgbClr>
                </a:solidFill>
                <a:round/>
              </a:ln>
              <a:effectLst/>
            </c:spPr>
          </c:errBars>
          <c:val>
            <c:numRef>
              <c:f>pooled!$R$4:$R$68</c:f>
              <c:numCache>
                <c:formatCode>General</c:formatCode>
                <c:ptCount val="65"/>
                <c:pt idx="0">
                  <c:v>1.074074074074074E-2</c:v>
                </c:pt>
                <c:pt idx="1">
                  <c:v>2.5370370370370376E-2</c:v>
                </c:pt>
                <c:pt idx="2">
                  <c:v>1.8518518518518697E-3</c:v>
                </c:pt>
                <c:pt idx="3">
                  <c:v>-2.7037037037036998E-2</c:v>
                </c:pt>
                <c:pt idx="4">
                  <c:v>2.1851851851851876E-2</c:v>
                </c:pt>
                <c:pt idx="5">
                  <c:v>2.0740740740740751E-2</c:v>
                </c:pt>
                <c:pt idx="6">
                  <c:v>1.7222222222222246E-2</c:v>
                </c:pt>
                <c:pt idx="7">
                  <c:v>4.2592592592592619E-2</c:v>
                </c:pt>
                <c:pt idx="8">
                  <c:v>3.2222222222222249E-2</c:v>
                </c:pt>
                <c:pt idx="9">
                  <c:v>7.685185185185188E-2</c:v>
                </c:pt>
                <c:pt idx="10">
                  <c:v>8.6481481481481506E-2</c:v>
                </c:pt>
                <c:pt idx="11">
                  <c:v>-6.1296296296296252E-2</c:v>
                </c:pt>
                <c:pt idx="12">
                  <c:v>-4.3148148148148116E-2</c:v>
                </c:pt>
                <c:pt idx="13">
                  <c:v>1.0740740740740752E-2</c:v>
                </c:pt>
                <c:pt idx="14">
                  <c:v>8.8148148148148128E-2</c:v>
                </c:pt>
                <c:pt idx="15">
                  <c:v>0.10018518518518513</c:v>
                </c:pt>
                <c:pt idx="16">
                  <c:v>9.5555555555555532E-2</c:v>
                </c:pt>
                <c:pt idx="17">
                  <c:v>6.2407407407407384E-2</c:v>
                </c:pt>
                <c:pt idx="18">
                  <c:v>9.3703703703703581E-2</c:v>
                </c:pt>
                <c:pt idx="19">
                  <c:v>0.13444444444444439</c:v>
                </c:pt>
                <c:pt idx="20">
                  <c:v>9.9814814814814745E-2</c:v>
                </c:pt>
                <c:pt idx="21">
                  <c:v>0.10907407407407405</c:v>
                </c:pt>
                <c:pt idx="22">
                  <c:v>8.0185185185185137E-2</c:v>
                </c:pt>
                <c:pt idx="23">
                  <c:v>8.5555555555555496E-2</c:v>
                </c:pt>
                <c:pt idx="24">
                  <c:v>6.2037037037037002E-2</c:v>
                </c:pt>
                <c:pt idx="25">
                  <c:v>6.0925925925925863E-2</c:v>
                </c:pt>
                <c:pt idx="26">
                  <c:v>0.1475925925925925</c:v>
                </c:pt>
                <c:pt idx="27">
                  <c:v>8.0185185185185096E-2</c:v>
                </c:pt>
                <c:pt idx="28">
                  <c:v>0.11981481481481472</c:v>
                </c:pt>
                <c:pt idx="29">
                  <c:v>0.10240740740740736</c:v>
                </c:pt>
                <c:pt idx="30">
                  <c:v>0.12240740740740738</c:v>
                </c:pt>
                <c:pt idx="31">
                  <c:v>0.1216666666666666</c:v>
                </c:pt>
                <c:pt idx="32">
                  <c:v>0.12666666666666662</c:v>
                </c:pt>
                <c:pt idx="33">
                  <c:v>0.13518518518518513</c:v>
                </c:pt>
                <c:pt idx="34">
                  <c:v>9.0925925925925868E-2</c:v>
                </c:pt>
                <c:pt idx="35">
                  <c:v>8.6296296296296246E-2</c:v>
                </c:pt>
                <c:pt idx="36">
                  <c:v>6.7037037037037006E-2</c:v>
                </c:pt>
                <c:pt idx="37">
                  <c:v>7.0925925925925851E-2</c:v>
                </c:pt>
                <c:pt idx="38">
                  <c:v>7.2407407407407365E-2</c:v>
                </c:pt>
                <c:pt idx="39">
                  <c:v>8.6666666666666628E-2</c:v>
                </c:pt>
                <c:pt idx="40">
                  <c:v>6.7037037037037006E-2</c:v>
                </c:pt>
                <c:pt idx="41">
                  <c:v>5.2407407407407389E-2</c:v>
                </c:pt>
                <c:pt idx="42">
                  <c:v>7.2407407407407365E-2</c:v>
                </c:pt>
                <c:pt idx="43">
                  <c:v>7.9444444444444359E-2</c:v>
                </c:pt>
                <c:pt idx="44">
                  <c:v>9.6296296296296241E-2</c:v>
                </c:pt>
                <c:pt idx="45">
                  <c:v>7.6296296296296279E-2</c:v>
                </c:pt>
                <c:pt idx="46">
                  <c:v>0.11370370370370368</c:v>
                </c:pt>
                <c:pt idx="47">
                  <c:v>6.1296296296296321E-2</c:v>
                </c:pt>
                <c:pt idx="48">
                  <c:v>3.0185185185185197E-2</c:v>
                </c:pt>
                <c:pt idx="49">
                  <c:v>0.10148148148148144</c:v>
                </c:pt>
                <c:pt idx="50">
                  <c:v>0.12222222222222222</c:v>
                </c:pt>
                <c:pt idx="51">
                  <c:v>0.10185185185185189</c:v>
                </c:pt>
                <c:pt idx="52">
                  <c:v>9.68518518518518E-2</c:v>
                </c:pt>
                <c:pt idx="53">
                  <c:v>6.7592592592592482E-2</c:v>
                </c:pt>
                <c:pt idx="54">
                  <c:v>4.4814814814814814E-2</c:v>
                </c:pt>
                <c:pt idx="55">
                  <c:v>4.3703703703703661E-2</c:v>
                </c:pt>
                <c:pt idx="56">
                  <c:v>7.3333333333333334E-2</c:v>
                </c:pt>
                <c:pt idx="57">
                  <c:v>4.8703703703703631E-2</c:v>
                </c:pt>
                <c:pt idx="58">
                  <c:v>5.9444444444444376E-2</c:v>
                </c:pt>
                <c:pt idx="59">
                  <c:v>4.3703703703703745E-2</c:v>
                </c:pt>
                <c:pt idx="60">
                  <c:v>2.1666666666666633E-2</c:v>
                </c:pt>
                <c:pt idx="61">
                  <c:v>2.7777777777777804E-2</c:v>
                </c:pt>
                <c:pt idx="62">
                  <c:v>4.3518518518518505E-2</c:v>
                </c:pt>
                <c:pt idx="63">
                  <c:v>0.12166666666666662</c:v>
                </c:pt>
                <c:pt idx="64">
                  <c:v>0.12018518518518512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18-644F-B2D7-ECE75E89A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  <c:max val="0.4"/>
          <c:min val="-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Test 1 only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pooled!$X$3</c:f>
              <c:strCache>
                <c:ptCount val="1"/>
                <c:pt idx="0">
                  <c:v>Gal4/+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pooled!$AB$4:$AB$68</c:f>
                <c:numCache>
                  <c:formatCode>General</c:formatCode>
                  <c:ptCount val="65"/>
                  <c:pt idx="0">
                    <c:v>0.10774683337902441</c:v>
                  </c:pt>
                  <c:pt idx="1">
                    <c:v>9.3764973888858155E-2</c:v>
                  </c:pt>
                  <c:pt idx="2">
                    <c:v>0.11807399630698728</c:v>
                  </c:pt>
                  <c:pt idx="3">
                    <c:v>9.5938478960661044E-2</c:v>
                  </c:pt>
                  <c:pt idx="4">
                    <c:v>0.11522949521162294</c:v>
                  </c:pt>
                  <c:pt idx="5">
                    <c:v>0.13331250362197491</c:v>
                  </c:pt>
                  <c:pt idx="6">
                    <c:v>0.12840824011288282</c:v>
                  </c:pt>
                  <c:pt idx="7">
                    <c:v>0.13222257862532624</c:v>
                  </c:pt>
                  <c:pt idx="8">
                    <c:v>0.10616353442909353</c:v>
                  </c:pt>
                  <c:pt idx="9">
                    <c:v>9.6019370403764639E-2</c:v>
                  </c:pt>
                  <c:pt idx="10">
                    <c:v>0.10001965037468037</c:v>
                  </c:pt>
                  <c:pt idx="11">
                    <c:v>0.12543059100833065</c:v>
                  </c:pt>
                  <c:pt idx="12">
                    <c:v>0.13184307568155243</c:v>
                  </c:pt>
                  <c:pt idx="13">
                    <c:v>0.12257068750260364</c:v>
                  </c:pt>
                  <c:pt idx="14">
                    <c:v>0.14730462807784014</c:v>
                  </c:pt>
                  <c:pt idx="15">
                    <c:v>0.1496312760437174</c:v>
                  </c:pt>
                  <c:pt idx="16">
                    <c:v>0.14909007690209597</c:v>
                  </c:pt>
                  <c:pt idx="17">
                    <c:v>0.12170913168207977</c:v>
                  </c:pt>
                  <c:pt idx="18">
                    <c:v>0.14102333353567267</c:v>
                  </c:pt>
                  <c:pt idx="19">
                    <c:v>0.1426080263101967</c:v>
                  </c:pt>
                  <c:pt idx="20">
                    <c:v>0.14549357675762983</c:v>
                  </c:pt>
                  <c:pt idx="21">
                    <c:v>0.14552456464690247</c:v>
                  </c:pt>
                  <c:pt idx="22">
                    <c:v>0.16387732214671361</c:v>
                  </c:pt>
                  <c:pt idx="23">
                    <c:v>0.14894439586610184</c:v>
                  </c:pt>
                  <c:pt idx="24">
                    <c:v>0.13108327949061574</c:v>
                  </c:pt>
                  <c:pt idx="25">
                    <c:v>9.5836645479489529E-2</c:v>
                  </c:pt>
                  <c:pt idx="26">
                    <c:v>0.10587878443644173</c:v>
                  </c:pt>
                  <c:pt idx="27">
                    <c:v>0.11038533432778776</c:v>
                  </c:pt>
                  <c:pt idx="28">
                    <c:v>9.7023284449323233E-2</c:v>
                  </c:pt>
                  <c:pt idx="29">
                    <c:v>8.0647232970576188E-2</c:v>
                  </c:pt>
                  <c:pt idx="30">
                    <c:v>6.6805041019329353E-2</c:v>
                  </c:pt>
                  <c:pt idx="31">
                    <c:v>6.2586368009464072E-2</c:v>
                  </c:pt>
                  <c:pt idx="32">
                    <c:v>7.8154195971408019E-2</c:v>
                  </c:pt>
                  <c:pt idx="33">
                    <c:v>8.3890008207411909E-2</c:v>
                  </c:pt>
                  <c:pt idx="34">
                    <c:v>0.10395621275596079</c:v>
                  </c:pt>
                  <c:pt idx="35">
                    <c:v>6.7875933809885089E-2</c:v>
                  </c:pt>
                  <c:pt idx="36">
                    <c:v>5.0484065362440454E-2</c:v>
                  </c:pt>
                  <c:pt idx="37">
                    <c:v>5.4717351880463498E-2</c:v>
                  </c:pt>
                  <c:pt idx="38">
                    <c:v>0.10036596807560993</c:v>
                  </c:pt>
                  <c:pt idx="39">
                    <c:v>0.1295556208125675</c:v>
                  </c:pt>
                  <c:pt idx="40">
                    <c:v>8.3096031208822668E-2</c:v>
                  </c:pt>
                  <c:pt idx="41">
                    <c:v>3.4719317086831507E-2</c:v>
                  </c:pt>
                  <c:pt idx="42">
                    <c:v>6.4503177667977182E-2</c:v>
                  </c:pt>
                  <c:pt idx="43">
                    <c:v>6.7511568870504732E-2</c:v>
                  </c:pt>
                  <c:pt idx="44">
                    <c:v>0.12696601869709634</c:v>
                  </c:pt>
                  <c:pt idx="45">
                    <c:v>0.10981985906259589</c:v>
                  </c:pt>
                  <c:pt idx="46">
                    <c:v>8.2808768632354382E-2</c:v>
                  </c:pt>
                  <c:pt idx="47">
                    <c:v>7.3327759623881092E-2</c:v>
                  </c:pt>
                  <c:pt idx="48">
                    <c:v>3.9656052300579898E-2</c:v>
                  </c:pt>
                  <c:pt idx="49">
                    <c:v>8.6964299546386403E-2</c:v>
                  </c:pt>
                  <c:pt idx="50">
                    <c:v>0.11821073666558328</c:v>
                  </c:pt>
                  <c:pt idx="51">
                    <c:v>9.1951278691061428E-2</c:v>
                  </c:pt>
                  <c:pt idx="52">
                    <c:v>0.10240703950122922</c:v>
                  </c:pt>
                  <c:pt idx="53">
                    <c:v>8.8797130770529809E-2</c:v>
                  </c:pt>
                  <c:pt idx="54">
                    <c:v>0.10809712433209474</c:v>
                  </c:pt>
                  <c:pt idx="55">
                    <c:v>0.12062402871711829</c:v>
                  </c:pt>
                  <c:pt idx="56">
                    <c:v>0.11405110153388659</c:v>
                  </c:pt>
                  <c:pt idx="57">
                    <c:v>9.8768657039815327E-2</c:v>
                  </c:pt>
                  <c:pt idx="58">
                    <c:v>0.11575745810233856</c:v>
                  </c:pt>
                  <c:pt idx="59">
                    <c:v>0.11531912423902316</c:v>
                  </c:pt>
                  <c:pt idx="60">
                    <c:v>0.13525625511159126</c:v>
                  </c:pt>
                  <c:pt idx="61">
                    <c:v>0.12202008067028831</c:v>
                  </c:pt>
                  <c:pt idx="62">
                    <c:v>0.10254632565758925</c:v>
                  </c:pt>
                  <c:pt idx="63">
                    <c:v>9.8311681290871117E-2</c:v>
                  </c:pt>
                  <c:pt idx="64">
                    <c:v>0.13809930596020997</c:v>
                  </c:pt>
                </c:numCache>
              </c:numRef>
            </c:plus>
            <c:minus>
              <c:numRef>
                <c:f>pooled!$AB$4:$AB$68</c:f>
                <c:numCache>
                  <c:formatCode>General</c:formatCode>
                  <c:ptCount val="65"/>
                  <c:pt idx="0">
                    <c:v>0.10774683337902441</c:v>
                  </c:pt>
                  <c:pt idx="1">
                    <c:v>9.3764973888858155E-2</c:v>
                  </c:pt>
                  <c:pt idx="2">
                    <c:v>0.11807399630698728</c:v>
                  </c:pt>
                  <c:pt idx="3">
                    <c:v>9.5938478960661044E-2</c:v>
                  </c:pt>
                  <c:pt idx="4">
                    <c:v>0.11522949521162294</c:v>
                  </c:pt>
                  <c:pt idx="5">
                    <c:v>0.13331250362197491</c:v>
                  </c:pt>
                  <c:pt idx="6">
                    <c:v>0.12840824011288282</c:v>
                  </c:pt>
                  <c:pt idx="7">
                    <c:v>0.13222257862532624</c:v>
                  </c:pt>
                  <c:pt idx="8">
                    <c:v>0.10616353442909353</c:v>
                  </c:pt>
                  <c:pt idx="9">
                    <c:v>9.6019370403764639E-2</c:v>
                  </c:pt>
                  <c:pt idx="10">
                    <c:v>0.10001965037468037</c:v>
                  </c:pt>
                  <c:pt idx="11">
                    <c:v>0.12543059100833065</c:v>
                  </c:pt>
                  <c:pt idx="12">
                    <c:v>0.13184307568155243</c:v>
                  </c:pt>
                  <c:pt idx="13">
                    <c:v>0.12257068750260364</c:v>
                  </c:pt>
                  <c:pt idx="14">
                    <c:v>0.14730462807784014</c:v>
                  </c:pt>
                  <c:pt idx="15">
                    <c:v>0.1496312760437174</c:v>
                  </c:pt>
                  <c:pt idx="16">
                    <c:v>0.14909007690209597</c:v>
                  </c:pt>
                  <c:pt idx="17">
                    <c:v>0.12170913168207977</c:v>
                  </c:pt>
                  <c:pt idx="18">
                    <c:v>0.14102333353567267</c:v>
                  </c:pt>
                  <c:pt idx="19">
                    <c:v>0.1426080263101967</c:v>
                  </c:pt>
                  <c:pt idx="20">
                    <c:v>0.14549357675762983</c:v>
                  </c:pt>
                  <c:pt idx="21">
                    <c:v>0.14552456464690247</c:v>
                  </c:pt>
                  <c:pt idx="22">
                    <c:v>0.16387732214671361</c:v>
                  </c:pt>
                  <c:pt idx="23">
                    <c:v>0.14894439586610184</c:v>
                  </c:pt>
                  <c:pt idx="24">
                    <c:v>0.13108327949061574</c:v>
                  </c:pt>
                  <c:pt idx="25">
                    <c:v>9.5836645479489529E-2</c:v>
                  </c:pt>
                  <c:pt idx="26">
                    <c:v>0.10587878443644173</c:v>
                  </c:pt>
                  <c:pt idx="27">
                    <c:v>0.11038533432778776</c:v>
                  </c:pt>
                  <c:pt idx="28">
                    <c:v>9.7023284449323233E-2</c:v>
                  </c:pt>
                  <c:pt idx="29">
                    <c:v>8.0647232970576188E-2</c:v>
                  </c:pt>
                  <c:pt idx="30">
                    <c:v>6.6805041019329353E-2</c:v>
                  </c:pt>
                  <c:pt idx="31">
                    <c:v>6.2586368009464072E-2</c:v>
                  </c:pt>
                  <c:pt idx="32">
                    <c:v>7.8154195971408019E-2</c:v>
                  </c:pt>
                  <c:pt idx="33">
                    <c:v>8.3890008207411909E-2</c:v>
                  </c:pt>
                  <c:pt idx="34">
                    <c:v>0.10395621275596079</c:v>
                  </c:pt>
                  <c:pt idx="35">
                    <c:v>6.7875933809885089E-2</c:v>
                  </c:pt>
                  <c:pt idx="36">
                    <c:v>5.0484065362440454E-2</c:v>
                  </c:pt>
                  <c:pt idx="37">
                    <c:v>5.4717351880463498E-2</c:v>
                  </c:pt>
                  <c:pt idx="38">
                    <c:v>0.10036596807560993</c:v>
                  </c:pt>
                  <c:pt idx="39">
                    <c:v>0.1295556208125675</c:v>
                  </c:pt>
                  <c:pt idx="40">
                    <c:v>8.3096031208822668E-2</c:v>
                  </c:pt>
                  <c:pt idx="41">
                    <c:v>3.4719317086831507E-2</c:v>
                  </c:pt>
                  <c:pt idx="42">
                    <c:v>6.4503177667977182E-2</c:v>
                  </c:pt>
                  <c:pt idx="43">
                    <c:v>6.7511568870504732E-2</c:v>
                  </c:pt>
                  <c:pt idx="44">
                    <c:v>0.12696601869709634</c:v>
                  </c:pt>
                  <c:pt idx="45">
                    <c:v>0.10981985906259589</c:v>
                  </c:pt>
                  <c:pt idx="46">
                    <c:v>8.2808768632354382E-2</c:v>
                  </c:pt>
                  <c:pt idx="47">
                    <c:v>7.3327759623881092E-2</c:v>
                  </c:pt>
                  <c:pt idx="48">
                    <c:v>3.9656052300579898E-2</c:v>
                  </c:pt>
                  <c:pt idx="49">
                    <c:v>8.6964299546386403E-2</c:v>
                  </c:pt>
                  <c:pt idx="50">
                    <c:v>0.11821073666558328</c:v>
                  </c:pt>
                  <c:pt idx="51">
                    <c:v>9.1951278691061428E-2</c:v>
                  </c:pt>
                  <c:pt idx="52">
                    <c:v>0.10240703950122922</c:v>
                  </c:pt>
                  <c:pt idx="53">
                    <c:v>8.8797130770529809E-2</c:v>
                  </c:pt>
                  <c:pt idx="54">
                    <c:v>0.10809712433209474</c:v>
                  </c:pt>
                  <c:pt idx="55">
                    <c:v>0.12062402871711829</c:v>
                  </c:pt>
                  <c:pt idx="56">
                    <c:v>0.11405110153388659</c:v>
                  </c:pt>
                  <c:pt idx="57">
                    <c:v>9.8768657039815327E-2</c:v>
                  </c:pt>
                  <c:pt idx="58">
                    <c:v>0.11575745810233856</c:v>
                  </c:pt>
                  <c:pt idx="59">
                    <c:v>0.11531912423902316</c:v>
                  </c:pt>
                  <c:pt idx="60">
                    <c:v>0.13525625511159126</c:v>
                  </c:pt>
                  <c:pt idx="61">
                    <c:v>0.12202008067028831</c:v>
                  </c:pt>
                  <c:pt idx="62">
                    <c:v>0.10254632565758925</c:v>
                  </c:pt>
                  <c:pt idx="63">
                    <c:v>9.8311681290871117E-2</c:v>
                  </c:pt>
                  <c:pt idx="64">
                    <c:v>0.13809930596020997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pooled!$X$4:$X$68</c:f>
              <c:numCache>
                <c:formatCode>General</c:formatCode>
                <c:ptCount val="65"/>
                <c:pt idx="0">
                  <c:v>-1.481481481481417E-3</c:v>
                </c:pt>
                <c:pt idx="1">
                  <c:v>-1.3756613756613705E-2</c:v>
                </c:pt>
                <c:pt idx="2">
                  <c:v>5.2275132275132287E-2</c:v>
                </c:pt>
                <c:pt idx="3">
                  <c:v>8.2539682539682704E-3</c:v>
                </c:pt>
                <c:pt idx="4">
                  <c:v>3.1111111111111141E-2</c:v>
                </c:pt>
                <c:pt idx="5">
                  <c:v>-1.1216931216931292E-2</c:v>
                </c:pt>
                <c:pt idx="6">
                  <c:v>-2.2645502645502715E-2</c:v>
                </c:pt>
                <c:pt idx="7">
                  <c:v>-3.6613756613756723E-2</c:v>
                </c:pt>
                <c:pt idx="8">
                  <c:v>-5.0582010582010568E-2</c:v>
                </c:pt>
                <c:pt idx="9">
                  <c:v>-3.5767195767195718E-2</c:v>
                </c:pt>
                <c:pt idx="10">
                  <c:v>-8.0634920634920587E-2</c:v>
                </c:pt>
                <c:pt idx="11">
                  <c:v>-6.9206349206349299E-2</c:v>
                </c:pt>
                <c:pt idx="12">
                  <c:v>-6.7513227513227553E-2</c:v>
                </c:pt>
                <c:pt idx="13">
                  <c:v>2.0529100529100435E-2</c:v>
                </c:pt>
                <c:pt idx="14">
                  <c:v>9.1005291005289892E-3</c:v>
                </c:pt>
                <c:pt idx="15">
                  <c:v>5.2275132275132141E-2</c:v>
                </c:pt>
                <c:pt idx="16">
                  <c:v>-6.5608465608467271E-3</c:v>
                </c:pt>
                <c:pt idx="17">
                  <c:v>1.0793650793650847E-2</c:v>
                </c:pt>
                <c:pt idx="18">
                  <c:v>3.1957671957672143E-2</c:v>
                </c:pt>
                <c:pt idx="19">
                  <c:v>7.6825396825396838E-2</c:v>
                </c:pt>
                <c:pt idx="20">
                  <c:v>0.12253968253968243</c:v>
                </c:pt>
                <c:pt idx="21">
                  <c:v>0.11111111111111113</c:v>
                </c:pt>
                <c:pt idx="22">
                  <c:v>0.13312169312169314</c:v>
                </c:pt>
                <c:pt idx="23">
                  <c:v>3.280423280423285E-2</c:v>
                </c:pt>
                <c:pt idx="24">
                  <c:v>-3.2380952380952448E-2</c:v>
                </c:pt>
                <c:pt idx="25">
                  <c:v>-9.9259259259259158E-2</c:v>
                </c:pt>
                <c:pt idx="26">
                  <c:v>-9.5873015873015749E-2</c:v>
                </c:pt>
                <c:pt idx="27">
                  <c:v>-4.2116402116401996E-2</c:v>
                </c:pt>
                <c:pt idx="28">
                  <c:v>1.0793650793650855E-2</c:v>
                </c:pt>
                <c:pt idx="29">
                  <c:v>8.2539682539682947E-3</c:v>
                </c:pt>
                <c:pt idx="30">
                  <c:v>-3.6613756613756578E-2</c:v>
                </c:pt>
                <c:pt idx="31">
                  <c:v>-3.4920634920634866E-2</c:v>
                </c:pt>
                <c:pt idx="32">
                  <c:v>-9.5238095238094345E-3</c:v>
                </c:pt>
                <c:pt idx="33">
                  <c:v>-1.4814814814814289E-3</c:v>
                </c:pt>
                <c:pt idx="34">
                  <c:v>1.0793650793650867E-2</c:v>
                </c:pt>
                <c:pt idx="35">
                  <c:v>-2.179894179894171E-2</c:v>
                </c:pt>
                <c:pt idx="36">
                  <c:v>-4.8677248677248585E-3</c:v>
                </c:pt>
                <c:pt idx="37">
                  <c:v>3.9153439153439148E-2</c:v>
                </c:pt>
                <c:pt idx="38">
                  <c:v>8.2539682539682913E-3</c:v>
                </c:pt>
                <c:pt idx="39">
                  <c:v>5.1428571428571428E-2</c:v>
                </c:pt>
                <c:pt idx="40">
                  <c:v>-3.1746031746031555E-3</c:v>
                </c:pt>
                <c:pt idx="41">
                  <c:v>2.7724867724867711E-2</c:v>
                </c:pt>
                <c:pt idx="42">
                  <c:v>-4.0211640211640044E-3</c:v>
                </c:pt>
                <c:pt idx="43">
                  <c:v>2.7724867724867711E-2</c:v>
                </c:pt>
                <c:pt idx="44">
                  <c:v>3.746031746031743E-2</c:v>
                </c:pt>
                <c:pt idx="45">
                  <c:v>3.8306878306878289E-2</c:v>
                </c:pt>
                <c:pt idx="46">
                  <c:v>5.7142857142857117E-3</c:v>
                </c:pt>
                <c:pt idx="47">
                  <c:v>5.7142857142857117E-3</c:v>
                </c:pt>
                <c:pt idx="48">
                  <c:v>3.0264550264550289E-2</c:v>
                </c:pt>
                <c:pt idx="49">
                  <c:v>4.2539682539682565E-2</c:v>
                </c:pt>
                <c:pt idx="50">
                  <c:v>8.6560846560846588E-2</c:v>
                </c:pt>
                <c:pt idx="51">
                  <c:v>0.1297354497354497</c:v>
                </c:pt>
                <c:pt idx="52">
                  <c:v>0.12804232804232799</c:v>
                </c:pt>
                <c:pt idx="53">
                  <c:v>6.3703703703703721E-2</c:v>
                </c:pt>
                <c:pt idx="54">
                  <c:v>9.4603174603174578E-2</c:v>
                </c:pt>
                <c:pt idx="55">
                  <c:v>5.2275132275132294E-2</c:v>
                </c:pt>
                <c:pt idx="56">
                  <c:v>0.16232804232804227</c:v>
                </c:pt>
                <c:pt idx="57">
                  <c:v>0.11830687830687828</c:v>
                </c:pt>
                <c:pt idx="58">
                  <c:v>9.5449735449735423E-2</c:v>
                </c:pt>
                <c:pt idx="59">
                  <c:v>0.15005291005290999</c:v>
                </c:pt>
                <c:pt idx="60">
                  <c:v>0.17291005291005287</c:v>
                </c:pt>
                <c:pt idx="61">
                  <c:v>8.6560846560846574E-2</c:v>
                </c:pt>
                <c:pt idx="62">
                  <c:v>3.9999999999999987E-2</c:v>
                </c:pt>
                <c:pt idx="63">
                  <c:v>9.3756613756613719E-2</c:v>
                </c:pt>
                <c:pt idx="64">
                  <c:v>0.11153439153439157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1-0C42-B8E3-FCED61317645}"/>
            </c:ext>
          </c:extLst>
        </c:ser>
        <c:ser>
          <c:idx val="1"/>
          <c:order val="1"/>
          <c:tx>
            <c:strRef>
              <c:f>pooled!$Y$3</c:f>
              <c:strCache>
                <c:ptCount val="1"/>
                <c:pt idx="0">
                  <c:v>UAS/+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pooled!$AC$4:$AC$68</c:f>
                <c:numCache>
                  <c:formatCode>General</c:formatCode>
                  <c:ptCount val="65"/>
                  <c:pt idx="0">
                    <c:v>9.2379437189462732E-2</c:v>
                  </c:pt>
                  <c:pt idx="1">
                    <c:v>8.2863578983340291E-2</c:v>
                  </c:pt>
                  <c:pt idx="2">
                    <c:v>9.3070512630905697E-2</c:v>
                  </c:pt>
                  <c:pt idx="3">
                    <c:v>7.6360352213453331E-2</c:v>
                  </c:pt>
                  <c:pt idx="4">
                    <c:v>7.0433138255587238E-2</c:v>
                  </c:pt>
                  <c:pt idx="5">
                    <c:v>9.5955440700562639E-2</c:v>
                  </c:pt>
                  <c:pt idx="6">
                    <c:v>9.7909062896627208E-2</c:v>
                  </c:pt>
                  <c:pt idx="7">
                    <c:v>0.10521117124419696</c:v>
                  </c:pt>
                  <c:pt idx="8">
                    <c:v>0.11302817096159251</c:v>
                  </c:pt>
                  <c:pt idx="9">
                    <c:v>0.10526405493805915</c:v>
                  </c:pt>
                  <c:pt idx="10">
                    <c:v>0.12770537017535533</c:v>
                  </c:pt>
                  <c:pt idx="11">
                    <c:v>8.9760169925397593E-2</c:v>
                  </c:pt>
                  <c:pt idx="12">
                    <c:v>9.2725724395804149E-2</c:v>
                  </c:pt>
                  <c:pt idx="13">
                    <c:v>9.5349024168865634E-2</c:v>
                  </c:pt>
                  <c:pt idx="14">
                    <c:v>0.11270392713239445</c:v>
                  </c:pt>
                  <c:pt idx="15">
                    <c:v>0.13664659091732889</c:v>
                  </c:pt>
                  <c:pt idx="16">
                    <c:v>0.10390004089952126</c:v>
                  </c:pt>
                  <c:pt idx="17">
                    <c:v>0.1178951862304478</c:v>
                  </c:pt>
                  <c:pt idx="18">
                    <c:v>8.5541926122975093E-2</c:v>
                  </c:pt>
                  <c:pt idx="19">
                    <c:v>8.094677851762197E-2</c:v>
                  </c:pt>
                  <c:pt idx="20">
                    <c:v>7.4010554776348991E-2</c:v>
                  </c:pt>
                  <c:pt idx="21">
                    <c:v>8.1484848415285152E-2</c:v>
                  </c:pt>
                  <c:pt idx="22">
                    <c:v>8.7532866647244106E-2</c:v>
                  </c:pt>
                  <c:pt idx="23">
                    <c:v>0.11284007540793208</c:v>
                  </c:pt>
                  <c:pt idx="24">
                    <c:v>0.11754761044421283</c:v>
                  </c:pt>
                  <c:pt idx="25">
                    <c:v>0.11925170044072782</c:v>
                  </c:pt>
                  <c:pt idx="26">
                    <c:v>0.11616411454884128</c:v>
                  </c:pt>
                  <c:pt idx="27">
                    <c:v>0.10745583655492973</c:v>
                  </c:pt>
                  <c:pt idx="28">
                    <c:v>0.1047893849907572</c:v>
                  </c:pt>
                  <c:pt idx="29">
                    <c:v>0.12290175055720511</c:v>
                  </c:pt>
                  <c:pt idx="30">
                    <c:v>9.3007641195719415E-2</c:v>
                  </c:pt>
                  <c:pt idx="31">
                    <c:v>8.6298112931352339E-2</c:v>
                  </c:pt>
                  <c:pt idx="32">
                    <c:v>0.10230193962419303</c:v>
                  </c:pt>
                  <c:pt idx="33">
                    <c:v>0.10371844188544684</c:v>
                  </c:pt>
                  <c:pt idx="34">
                    <c:v>0.11445334805522447</c:v>
                  </c:pt>
                  <c:pt idx="35">
                    <c:v>0.1057951425581935</c:v>
                  </c:pt>
                  <c:pt idx="36">
                    <c:v>8.4961634435118616E-2</c:v>
                  </c:pt>
                  <c:pt idx="37">
                    <c:v>0.10323059123954521</c:v>
                  </c:pt>
                  <c:pt idx="38">
                    <c:v>9.913401242835379E-2</c:v>
                  </c:pt>
                  <c:pt idx="39">
                    <c:v>0.10709048298588129</c:v>
                  </c:pt>
                  <c:pt idx="40">
                    <c:v>0.11707587594796356</c:v>
                  </c:pt>
                  <c:pt idx="41">
                    <c:v>0.13356879561800872</c:v>
                  </c:pt>
                  <c:pt idx="42">
                    <c:v>0.12086532346307527</c:v>
                  </c:pt>
                  <c:pt idx="43">
                    <c:v>0.11331984565452421</c:v>
                  </c:pt>
                  <c:pt idx="44">
                    <c:v>9.6261695045228593E-2</c:v>
                  </c:pt>
                  <c:pt idx="45">
                    <c:v>9.8732611389713815E-2</c:v>
                  </c:pt>
                  <c:pt idx="46">
                    <c:v>0.10937013475643698</c:v>
                  </c:pt>
                  <c:pt idx="47">
                    <c:v>0.11510826128727025</c:v>
                  </c:pt>
                  <c:pt idx="48">
                    <c:v>0.12067872591836891</c:v>
                  </c:pt>
                  <c:pt idx="49">
                    <c:v>0.13160244826588427</c:v>
                  </c:pt>
                  <c:pt idx="50">
                    <c:v>0.11166247677873067</c:v>
                  </c:pt>
                  <c:pt idx="51">
                    <c:v>0.10970173161648406</c:v>
                  </c:pt>
                  <c:pt idx="52">
                    <c:v>9.4682447285783011E-2</c:v>
                  </c:pt>
                  <c:pt idx="53">
                    <c:v>8.5440037453175272E-2</c:v>
                  </c:pt>
                  <c:pt idx="54">
                    <c:v>8.3553149239244132E-2</c:v>
                  </c:pt>
                  <c:pt idx="55">
                    <c:v>0.10143541610796242</c:v>
                  </c:pt>
                  <c:pt idx="56">
                    <c:v>0.10137173999109544</c:v>
                  </c:pt>
                  <c:pt idx="57">
                    <c:v>0.11775672834428939</c:v>
                  </c:pt>
                  <c:pt idx="58">
                    <c:v>0.14025081812633677</c:v>
                  </c:pt>
                  <c:pt idx="59">
                    <c:v>0.15138267951604101</c:v>
                  </c:pt>
                  <c:pt idx="60">
                    <c:v>0.11220196439994592</c:v>
                  </c:pt>
                  <c:pt idx="61">
                    <c:v>0.10489854004562556</c:v>
                  </c:pt>
                  <c:pt idx="62">
                    <c:v>0.11076763489322734</c:v>
                  </c:pt>
                  <c:pt idx="63">
                    <c:v>0.10104597006236134</c:v>
                  </c:pt>
                  <c:pt idx="64">
                    <c:v>0.12060725571579563</c:v>
                  </c:pt>
                </c:numCache>
              </c:numRef>
            </c:plus>
            <c:minus>
              <c:numRef>
                <c:f>pooled!$AC$4:$AC$68</c:f>
                <c:numCache>
                  <c:formatCode>General</c:formatCode>
                  <c:ptCount val="65"/>
                  <c:pt idx="0">
                    <c:v>9.2379437189462732E-2</c:v>
                  </c:pt>
                  <c:pt idx="1">
                    <c:v>8.2863578983340291E-2</c:v>
                  </c:pt>
                  <c:pt idx="2">
                    <c:v>9.3070512630905697E-2</c:v>
                  </c:pt>
                  <c:pt idx="3">
                    <c:v>7.6360352213453331E-2</c:v>
                  </c:pt>
                  <c:pt idx="4">
                    <c:v>7.0433138255587238E-2</c:v>
                  </c:pt>
                  <c:pt idx="5">
                    <c:v>9.5955440700562639E-2</c:v>
                  </c:pt>
                  <c:pt idx="6">
                    <c:v>9.7909062896627208E-2</c:v>
                  </c:pt>
                  <c:pt idx="7">
                    <c:v>0.10521117124419696</c:v>
                  </c:pt>
                  <c:pt idx="8">
                    <c:v>0.11302817096159251</c:v>
                  </c:pt>
                  <c:pt idx="9">
                    <c:v>0.10526405493805915</c:v>
                  </c:pt>
                  <c:pt idx="10">
                    <c:v>0.12770537017535533</c:v>
                  </c:pt>
                  <c:pt idx="11">
                    <c:v>8.9760169925397593E-2</c:v>
                  </c:pt>
                  <c:pt idx="12">
                    <c:v>9.2725724395804149E-2</c:v>
                  </c:pt>
                  <c:pt idx="13">
                    <c:v>9.5349024168865634E-2</c:v>
                  </c:pt>
                  <c:pt idx="14">
                    <c:v>0.11270392713239445</c:v>
                  </c:pt>
                  <c:pt idx="15">
                    <c:v>0.13664659091732889</c:v>
                  </c:pt>
                  <c:pt idx="16">
                    <c:v>0.10390004089952126</c:v>
                  </c:pt>
                  <c:pt idx="17">
                    <c:v>0.1178951862304478</c:v>
                  </c:pt>
                  <c:pt idx="18">
                    <c:v>8.5541926122975093E-2</c:v>
                  </c:pt>
                  <c:pt idx="19">
                    <c:v>8.094677851762197E-2</c:v>
                  </c:pt>
                  <c:pt idx="20">
                    <c:v>7.4010554776348991E-2</c:v>
                  </c:pt>
                  <c:pt idx="21">
                    <c:v>8.1484848415285152E-2</c:v>
                  </c:pt>
                  <c:pt idx="22">
                    <c:v>8.7532866647244106E-2</c:v>
                  </c:pt>
                  <c:pt idx="23">
                    <c:v>0.11284007540793208</c:v>
                  </c:pt>
                  <c:pt idx="24">
                    <c:v>0.11754761044421283</c:v>
                  </c:pt>
                  <c:pt idx="25">
                    <c:v>0.11925170044072782</c:v>
                  </c:pt>
                  <c:pt idx="26">
                    <c:v>0.11616411454884128</c:v>
                  </c:pt>
                  <c:pt idx="27">
                    <c:v>0.10745583655492973</c:v>
                  </c:pt>
                  <c:pt idx="28">
                    <c:v>0.1047893849907572</c:v>
                  </c:pt>
                  <c:pt idx="29">
                    <c:v>0.12290175055720511</c:v>
                  </c:pt>
                  <c:pt idx="30">
                    <c:v>9.3007641195719415E-2</c:v>
                  </c:pt>
                  <c:pt idx="31">
                    <c:v>8.6298112931352339E-2</c:v>
                  </c:pt>
                  <c:pt idx="32">
                    <c:v>0.10230193962419303</c:v>
                  </c:pt>
                  <c:pt idx="33">
                    <c:v>0.10371844188544684</c:v>
                  </c:pt>
                  <c:pt idx="34">
                    <c:v>0.11445334805522447</c:v>
                  </c:pt>
                  <c:pt idx="35">
                    <c:v>0.1057951425581935</c:v>
                  </c:pt>
                  <c:pt idx="36">
                    <c:v>8.4961634435118616E-2</c:v>
                  </c:pt>
                  <c:pt idx="37">
                    <c:v>0.10323059123954521</c:v>
                  </c:pt>
                  <c:pt idx="38">
                    <c:v>9.913401242835379E-2</c:v>
                  </c:pt>
                  <c:pt idx="39">
                    <c:v>0.10709048298588129</c:v>
                  </c:pt>
                  <c:pt idx="40">
                    <c:v>0.11707587594796356</c:v>
                  </c:pt>
                  <c:pt idx="41">
                    <c:v>0.13356879561800872</c:v>
                  </c:pt>
                  <c:pt idx="42">
                    <c:v>0.12086532346307527</c:v>
                  </c:pt>
                  <c:pt idx="43">
                    <c:v>0.11331984565452421</c:v>
                  </c:pt>
                  <c:pt idx="44">
                    <c:v>9.6261695045228593E-2</c:v>
                  </c:pt>
                  <c:pt idx="45">
                    <c:v>9.8732611389713815E-2</c:v>
                  </c:pt>
                  <c:pt idx="46">
                    <c:v>0.10937013475643698</c:v>
                  </c:pt>
                  <c:pt idx="47">
                    <c:v>0.11510826128727025</c:v>
                  </c:pt>
                  <c:pt idx="48">
                    <c:v>0.12067872591836891</c:v>
                  </c:pt>
                  <c:pt idx="49">
                    <c:v>0.13160244826588427</c:v>
                  </c:pt>
                  <c:pt idx="50">
                    <c:v>0.11166247677873067</c:v>
                  </c:pt>
                  <c:pt idx="51">
                    <c:v>0.10970173161648406</c:v>
                  </c:pt>
                  <c:pt idx="52">
                    <c:v>9.4682447285783011E-2</c:v>
                  </c:pt>
                  <c:pt idx="53">
                    <c:v>8.5440037453175272E-2</c:v>
                  </c:pt>
                  <c:pt idx="54">
                    <c:v>8.3553149239244132E-2</c:v>
                  </c:pt>
                  <c:pt idx="55">
                    <c:v>0.10143541610796242</c:v>
                  </c:pt>
                  <c:pt idx="56">
                    <c:v>0.10137173999109544</c:v>
                  </c:pt>
                  <c:pt idx="57">
                    <c:v>0.11775672834428939</c:v>
                  </c:pt>
                  <c:pt idx="58">
                    <c:v>0.14025081812633677</c:v>
                  </c:pt>
                  <c:pt idx="59">
                    <c:v>0.15138267951604101</c:v>
                  </c:pt>
                  <c:pt idx="60">
                    <c:v>0.11220196439994592</c:v>
                  </c:pt>
                  <c:pt idx="61">
                    <c:v>0.10489854004562556</c:v>
                  </c:pt>
                  <c:pt idx="62">
                    <c:v>0.11076763489322734</c:v>
                  </c:pt>
                  <c:pt idx="63">
                    <c:v>0.10104597006236134</c:v>
                  </c:pt>
                  <c:pt idx="64">
                    <c:v>0.12060725571579563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50000"/>
                    <a:lumOff val="50000"/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pooled!$Y$4:$Y$68</c:f>
              <c:numCache>
                <c:formatCode>General</c:formatCode>
                <c:ptCount val="65"/>
                <c:pt idx="0">
                  <c:v>2.2222222222222254E-2</c:v>
                </c:pt>
                <c:pt idx="1">
                  <c:v>-6.6296296296296256E-2</c:v>
                </c:pt>
                <c:pt idx="2">
                  <c:v>-5.7037037037037004E-2</c:v>
                </c:pt>
                <c:pt idx="3">
                  <c:v>3.0000000000000006E-2</c:v>
                </c:pt>
                <c:pt idx="4">
                  <c:v>1.1481481481481502E-2</c:v>
                </c:pt>
                <c:pt idx="5">
                  <c:v>4.1481481481481501E-2</c:v>
                </c:pt>
                <c:pt idx="6">
                  <c:v>-0.05</c:v>
                </c:pt>
                <c:pt idx="7">
                  <c:v>-1.0740740740740745E-2</c:v>
                </c:pt>
                <c:pt idx="8">
                  <c:v>7.7777777777777307E-3</c:v>
                </c:pt>
                <c:pt idx="9">
                  <c:v>6.2962962962962582E-3</c:v>
                </c:pt>
                <c:pt idx="10">
                  <c:v>0.10481481481481476</c:v>
                </c:pt>
                <c:pt idx="11">
                  <c:v>0.16407407407407401</c:v>
                </c:pt>
                <c:pt idx="12">
                  <c:v>0.22333333333333324</c:v>
                </c:pt>
                <c:pt idx="13">
                  <c:v>0.21333333333333326</c:v>
                </c:pt>
                <c:pt idx="14">
                  <c:v>0.13481481481481478</c:v>
                </c:pt>
                <c:pt idx="15">
                  <c:v>0.14555555555555549</c:v>
                </c:pt>
                <c:pt idx="16">
                  <c:v>0.11703703703703701</c:v>
                </c:pt>
                <c:pt idx="17">
                  <c:v>0.1555555555555555</c:v>
                </c:pt>
                <c:pt idx="18">
                  <c:v>0.11555555555555549</c:v>
                </c:pt>
                <c:pt idx="19">
                  <c:v>0.154074074074074</c:v>
                </c:pt>
                <c:pt idx="20">
                  <c:v>0.13333333333333325</c:v>
                </c:pt>
                <c:pt idx="21">
                  <c:v>0.11629629629629624</c:v>
                </c:pt>
                <c:pt idx="22">
                  <c:v>5.6296296296296247E-2</c:v>
                </c:pt>
                <c:pt idx="23">
                  <c:v>-1.1481481481481516E-2</c:v>
                </c:pt>
                <c:pt idx="24">
                  <c:v>1.777777777777774E-2</c:v>
                </c:pt>
                <c:pt idx="25">
                  <c:v>-1.4814814814815003E-3</c:v>
                </c:pt>
                <c:pt idx="26">
                  <c:v>4.0740740740740758E-2</c:v>
                </c:pt>
                <c:pt idx="27">
                  <c:v>7.0740740740740743E-2</c:v>
                </c:pt>
                <c:pt idx="28">
                  <c:v>0.10925925925925924</c:v>
                </c:pt>
                <c:pt idx="29">
                  <c:v>6.2222222222222248E-2</c:v>
                </c:pt>
                <c:pt idx="30">
                  <c:v>5.1481481481481489E-2</c:v>
                </c:pt>
                <c:pt idx="31">
                  <c:v>0.09</c:v>
                </c:pt>
                <c:pt idx="32">
                  <c:v>7.9999999999999988E-2</c:v>
                </c:pt>
                <c:pt idx="33">
                  <c:v>3.7037037037037646E-3</c:v>
                </c:pt>
                <c:pt idx="34">
                  <c:v>3.1481481481481485E-2</c:v>
                </c:pt>
                <c:pt idx="35">
                  <c:v>1.2962962962963002E-2</c:v>
                </c:pt>
                <c:pt idx="36">
                  <c:v>0.09</c:v>
                </c:pt>
                <c:pt idx="37">
                  <c:v>0.11629629629629626</c:v>
                </c:pt>
                <c:pt idx="38">
                  <c:v>0.17407407407407399</c:v>
                </c:pt>
                <c:pt idx="39">
                  <c:v>0.22185185185185186</c:v>
                </c:pt>
                <c:pt idx="40">
                  <c:v>0.19407407407407412</c:v>
                </c:pt>
                <c:pt idx="41">
                  <c:v>0.22333333333333338</c:v>
                </c:pt>
                <c:pt idx="42">
                  <c:v>0.23185185185185175</c:v>
                </c:pt>
                <c:pt idx="43">
                  <c:v>0.13629629629629628</c:v>
                </c:pt>
                <c:pt idx="44">
                  <c:v>6.0000000000000005E-2</c:v>
                </c:pt>
                <c:pt idx="45">
                  <c:v>6.9259259259259257E-2</c:v>
                </c:pt>
                <c:pt idx="46">
                  <c:v>9.7037037037037005E-2</c:v>
                </c:pt>
                <c:pt idx="47">
                  <c:v>2.9259259259259249E-2</c:v>
                </c:pt>
                <c:pt idx="48">
                  <c:v>4.1481481481481501E-2</c:v>
                </c:pt>
                <c:pt idx="49">
                  <c:v>3.0740740740740749E-2</c:v>
                </c:pt>
                <c:pt idx="50">
                  <c:v>0.11481481481481473</c:v>
                </c:pt>
                <c:pt idx="51">
                  <c:v>0.12555555555555553</c:v>
                </c:pt>
                <c:pt idx="52">
                  <c:v>7.8518518518518515E-2</c:v>
                </c:pt>
                <c:pt idx="53">
                  <c:v>0.12555555555555548</c:v>
                </c:pt>
                <c:pt idx="54">
                  <c:v>0.10555555555555551</c:v>
                </c:pt>
                <c:pt idx="55">
                  <c:v>0.12777777777777774</c:v>
                </c:pt>
                <c:pt idx="56">
                  <c:v>0.15481481481481491</c:v>
                </c:pt>
                <c:pt idx="57">
                  <c:v>0.16555555555555562</c:v>
                </c:pt>
                <c:pt idx="58">
                  <c:v>0.20407407407407413</c:v>
                </c:pt>
                <c:pt idx="59">
                  <c:v>0.19407407407407412</c:v>
                </c:pt>
                <c:pt idx="60">
                  <c:v>0.21962962962962962</c:v>
                </c:pt>
                <c:pt idx="61">
                  <c:v>0.26037037037037053</c:v>
                </c:pt>
                <c:pt idx="62">
                  <c:v>0.29888888888888887</c:v>
                </c:pt>
                <c:pt idx="63">
                  <c:v>0.29814814814814811</c:v>
                </c:pt>
                <c:pt idx="64">
                  <c:v>0.28888888888888881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71-0C42-B8E3-FCED61317645}"/>
            </c:ext>
          </c:extLst>
        </c:ser>
        <c:ser>
          <c:idx val="2"/>
          <c:order val="2"/>
          <c:tx>
            <c:strRef>
              <c:f>pooled!$Z$3</c:f>
              <c:strCache>
                <c:ptCount val="1"/>
                <c:pt idx="0">
                  <c:v>Gal4/UAS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pooled!$AD$4:$AD$68</c:f>
                <c:numCache>
                  <c:formatCode>General</c:formatCode>
                  <c:ptCount val="65"/>
                  <c:pt idx="0">
                    <c:v>7.9701579405612566E-2</c:v>
                  </c:pt>
                  <c:pt idx="1">
                    <c:v>7.5669071277706113E-2</c:v>
                  </c:pt>
                  <c:pt idx="2">
                    <c:v>0.10372788833642607</c:v>
                  </c:pt>
                  <c:pt idx="3">
                    <c:v>7.2636715885363426E-2</c:v>
                  </c:pt>
                  <c:pt idx="4">
                    <c:v>8.8066744681034245E-2</c:v>
                  </c:pt>
                  <c:pt idx="5">
                    <c:v>0.10763486224476132</c:v>
                  </c:pt>
                  <c:pt idx="6">
                    <c:v>0.11937127080644121</c:v>
                  </c:pt>
                  <c:pt idx="7">
                    <c:v>0.12407533759129202</c:v>
                  </c:pt>
                  <c:pt idx="8">
                    <c:v>0.10015977829217042</c:v>
                  </c:pt>
                  <c:pt idx="9">
                    <c:v>9.0913451875519469E-2</c:v>
                  </c:pt>
                  <c:pt idx="10">
                    <c:v>0.10830015772037217</c:v>
                  </c:pt>
                  <c:pt idx="11">
                    <c:v>6.9182256376152579E-2</c:v>
                  </c:pt>
                  <c:pt idx="12">
                    <c:v>6.4403684732271801E-2</c:v>
                  </c:pt>
                  <c:pt idx="13">
                    <c:v>0.1020668246018428</c:v>
                  </c:pt>
                  <c:pt idx="14">
                    <c:v>7.7436894715241039E-2</c:v>
                  </c:pt>
                  <c:pt idx="15">
                    <c:v>7.9314004729725357E-2</c:v>
                  </c:pt>
                  <c:pt idx="16">
                    <c:v>8.3508105968777904E-2</c:v>
                  </c:pt>
                  <c:pt idx="17">
                    <c:v>9.0207916260085882E-2</c:v>
                  </c:pt>
                  <c:pt idx="18">
                    <c:v>0.11210140701888775</c:v>
                  </c:pt>
                  <c:pt idx="19">
                    <c:v>7.3724971008377882E-2</c:v>
                  </c:pt>
                  <c:pt idx="20">
                    <c:v>9.2645487536976864E-2</c:v>
                  </c:pt>
                  <c:pt idx="21">
                    <c:v>7.7492421860567706E-2</c:v>
                  </c:pt>
                  <c:pt idx="22">
                    <c:v>8.099989959906001E-2</c:v>
                  </c:pt>
                  <c:pt idx="23">
                    <c:v>6.0484522194062876E-2</c:v>
                  </c:pt>
                  <c:pt idx="24">
                    <c:v>7.4040071560925735E-2</c:v>
                  </c:pt>
                  <c:pt idx="25">
                    <c:v>0.10283498574684008</c:v>
                  </c:pt>
                  <c:pt idx="26">
                    <c:v>5.897534500816469E-2</c:v>
                  </c:pt>
                  <c:pt idx="27">
                    <c:v>9.2226471927753115E-2</c:v>
                  </c:pt>
                  <c:pt idx="28">
                    <c:v>6.9364433625348582E-2</c:v>
                  </c:pt>
                  <c:pt idx="29">
                    <c:v>8.4932106232085233E-2</c:v>
                  </c:pt>
                  <c:pt idx="30">
                    <c:v>0.11743419319572328</c:v>
                  </c:pt>
                  <c:pt idx="31">
                    <c:v>0.12602353826467103</c:v>
                  </c:pt>
                  <c:pt idx="32">
                    <c:v>0.13332245693440267</c:v>
                  </c:pt>
                  <c:pt idx="33">
                    <c:v>0.10872130140676493</c:v>
                  </c:pt>
                  <c:pt idx="34">
                    <c:v>0.10062045417582779</c:v>
                  </c:pt>
                  <c:pt idx="35">
                    <c:v>8.5674577646744521E-2</c:v>
                  </c:pt>
                  <c:pt idx="36">
                    <c:v>7.0437589727639222E-2</c:v>
                  </c:pt>
                  <c:pt idx="37">
                    <c:v>7.8472583149112984E-2</c:v>
                  </c:pt>
                  <c:pt idx="38">
                    <c:v>8.4977317119617993E-2</c:v>
                  </c:pt>
                  <c:pt idx="39">
                    <c:v>8.8570417142897859E-2</c:v>
                  </c:pt>
                  <c:pt idx="40">
                    <c:v>7.283070224497612E-2</c:v>
                  </c:pt>
                  <c:pt idx="41">
                    <c:v>7.1368581510408036E-2</c:v>
                  </c:pt>
                  <c:pt idx="42">
                    <c:v>6.5906899341088801E-2</c:v>
                  </c:pt>
                  <c:pt idx="43">
                    <c:v>0.10773276756098486</c:v>
                  </c:pt>
                  <c:pt idx="44">
                    <c:v>8.7414133002839109E-2</c:v>
                  </c:pt>
                  <c:pt idx="45">
                    <c:v>0.10082852928732104</c:v>
                  </c:pt>
                  <c:pt idx="46">
                    <c:v>0.12723741273882574</c:v>
                  </c:pt>
                  <c:pt idx="47">
                    <c:v>0.1215252695634336</c:v>
                  </c:pt>
                  <c:pt idx="48">
                    <c:v>0.12089255881969634</c:v>
                  </c:pt>
                  <c:pt idx="49">
                    <c:v>0.14123992509665612</c:v>
                  </c:pt>
                  <c:pt idx="50">
                    <c:v>0.13863751502465854</c:v>
                  </c:pt>
                  <c:pt idx="51">
                    <c:v>0.1166976527256461</c:v>
                  </c:pt>
                  <c:pt idx="52">
                    <c:v>8.9990963467344323E-2</c:v>
                  </c:pt>
                  <c:pt idx="53">
                    <c:v>7.3442679420714349E-2</c:v>
                  </c:pt>
                  <c:pt idx="54">
                    <c:v>8.1230855535593685E-2</c:v>
                  </c:pt>
                  <c:pt idx="55">
                    <c:v>8.7045704848144528E-2</c:v>
                  </c:pt>
                  <c:pt idx="56">
                    <c:v>0.10126526613318355</c:v>
                  </c:pt>
                  <c:pt idx="57">
                    <c:v>0.11828813587329615</c:v>
                  </c:pt>
                  <c:pt idx="58">
                    <c:v>9.6068105699990913E-2</c:v>
                  </c:pt>
                  <c:pt idx="59">
                    <c:v>0.11885525905213615</c:v>
                  </c:pt>
                  <c:pt idx="60">
                    <c:v>6.4503409137187578E-2</c:v>
                  </c:pt>
                  <c:pt idx="61">
                    <c:v>7.0156595369214689E-2</c:v>
                  </c:pt>
                  <c:pt idx="62">
                    <c:v>9.6056681940428518E-2</c:v>
                  </c:pt>
                  <c:pt idx="63">
                    <c:v>6.8800648954005172E-2</c:v>
                  </c:pt>
                  <c:pt idx="64">
                    <c:v>8.3607544147460605E-2</c:v>
                  </c:pt>
                </c:numCache>
              </c:numRef>
            </c:plus>
            <c:minus>
              <c:numRef>
                <c:f>pooled!$AD$4:$AD$68</c:f>
                <c:numCache>
                  <c:formatCode>General</c:formatCode>
                  <c:ptCount val="65"/>
                  <c:pt idx="0">
                    <c:v>7.9701579405612566E-2</c:v>
                  </c:pt>
                  <c:pt idx="1">
                    <c:v>7.5669071277706113E-2</c:v>
                  </c:pt>
                  <c:pt idx="2">
                    <c:v>0.10372788833642607</c:v>
                  </c:pt>
                  <c:pt idx="3">
                    <c:v>7.2636715885363426E-2</c:v>
                  </c:pt>
                  <c:pt idx="4">
                    <c:v>8.8066744681034245E-2</c:v>
                  </c:pt>
                  <c:pt idx="5">
                    <c:v>0.10763486224476132</c:v>
                  </c:pt>
                  <c:pt idx="6">
                    <c:v>0.11937127080644121</c:v>
                  </c:pt>
                  <c:pt idx="7">
                    <c:v>0.12407533759129202</c:v>
                  </c:pt>
                  <c:pt idx="8">
                    <c:v>0.10015977829217042</c:v>
                  </c:pt>
                  <c:pt idx="9">
                    <c:v>9.0913451875519469E-2</c:v>
                  </c:pt>
                  <c:pt idx="10">
                    <c:v>0.10830015772037217</c:v>
                  </c:pt>
                  <c:pt idx="11">
                    <c:v>6.9182256376152579E-2</c:v>
                  </c:pt>
                  <c:pt idx="12">
                    <c:v>6.4403684732271801E-2</c:v>
                  </c:pt>
                  <c:pt idx="13">
                    <c:v>0.1020668246018428</c:v>
                  </c:pt>
                  <c:pt idx="14">
                    <c:v>7.7436894715241039E-2</c:v>
                  </c:pt>
                  <c:pt idx="15">
                    <c:v>7.9314004729725357E-2</c:v>
                  </c:pt>
                  <c:pt idx="16">
                    <c:v>8.3508105968777904E-2</c:v>
                  </c:pt>
                  <c:pt idx="17">
                    <c:v>9.0207916260085882E-2</c:v>
                  </c:pt>
                  <c:pt idx="18">
                    <c:v>0.11210140701888775</c:v>
                  </c:pt>
                  <c:pt idx="19">
                    <c:v>7.3724971008377882E-2</c:v>
                  </c:pt>
                  <c:pt idx="20">
                    <c:v>9.2645487536976864E-2</c:v>
                  </c:pt>
                  <c:pt idx="21">
                    <c:v>7.7492421860567706E-2</c:v>
                  </c:pt>
                  <c:pt idx="22">
                    <c:v>8.099989959906001E-2</c:v>
                  </c:pt>
                  <c:pt idx="23">
                    <c:v>6.0484522194062876E-2</c:v>
                  </c:pt>
                  <c:pt idx="24">
                    <c:v>7.4040071560925735E-2</c:v>
                  </c:pt>
                  <c:pt idx="25">
                    <c:v>0.10283498574684008</c:v>
                  </c:pt>
                  <c:pt idx="26">
                    <c:v>5.897534500816469E-2</c:v>
                  </c:pt>
                  <c:pt idx="27">
                    <c:v>9.2226471927753115E-2</c:v>
                  </c:pt>
                  <c:pt idx="28">
                    <c:v>6.9364433625348582E-2</c:v>
                  </c:pt>
                  <c:pt idx="29">
                    <c:v>8.4932106232085233E-2</c:v>
                  </c:pt>
                  <c:pt idx="30">
                    <c:v>0.11743419319572328</c:v>
                  </c:pt>
                  <c:pt idx="31">
                    <c:v>0.12602353826467103</c:v>
                  </c:pt>
                  <c:pt idx="32">
                    <c:v>0.13332245693440267</c:v>
                  </c:pt>
                  <c:pt idx="33">
                    <c:v>0.10872130140676493</c:v>
                  </c:pt>
                  <c:pt idx="34">
                    <c:v>0.10062045417582779</c:v>
                  </c:pt>
                  <c:pt idx="35">
                    <c:v>8.5674577646744521E-2</c:v>
                  </c:pt>
                  <c:pt idx="36">
                    <c:v>7.0437589727639222E-2</c:v>
                  </c:pt>
                  <c:pt idx="37">
                    <c:v>7.8472583149112984E-2</c:v>
                  </c:pt>
                  <c:pt idx="38">
                    <c:v>8.4977317119617993E-2</c:v>
                  </c:pt>
                  <c:pt idx="39">
                    <c:v>8.8570417142897859E-2</c:v>
                  </c:pt>
                  <c:pt idx="40">
                    <c:v>7.283070224497612E-2</c:v>
                  </c:pt>
                  <c:pt idx="41">
                    <c:v>7.1368581510408036E-2</c:v>
                  </c:pt>
                  <c:pt idx="42">
                    <c:v>6.5906899341088801E-2</c:v>
                  </c:pt>
                  <c:pt idx="43">
                    <c:v>0.10773276756098486</c:v>
                  </c:pt>
                  <c:pt idx="44">
                    <c:v>8.7414133002839109E-2</c:v>
                  </c:pt>
                  <c:pt idx="45">
                    <c:v>0.10082852928732104</c:v>
                  </c:pt>
                  <c:pt idx="46">
                    <c:v>0.12723741273882574</c:v>
                  </c:pt>
                  <c:pt idx="47">
                    <c:v>0.1215252695634336</c:v>
                  </c:pt>
                  <c:pt idx="48">
                    <c:v>0.12089255881969634</c:v>
                  </c:pt>
                  <c:pt idx="49">
                    <c:v>0.14123992509665612</c:v>
                  </c:pt>
                  <c:pt idx="50">
                    <c:v>0.13863751502465854</c:v>
                  </c:pt>
                  <c:pt idx="51">
                    <c:v>0.1166976527256461</c:v>
                  </c:pt>
                  <c:pt idx="52">
                    <c:v>8.9990963467344323E-2</c:v>
                  </c:pt>
                  <c:pt idx="53">
                    <c:v>7.3442679420714349E-2</c:v>
                  </c:pt>
                  <c:pt idx="54">
                    <c:v>8.1230855535593685E-2</c:v>
                  </c:pt>
                  <c:pt idx="55">
                    <c:v>8.7045704848144528E-2</c:v>
                  </c:pt>
                  <c:pt idx="56">
                    <c:v>0.10126526613318355</c:v>
                  </c:pt>
                  <c:pt idx="57">
                    <c:v>0.11828813587329615</c:v>
                  </c:pt>
                  <c:pt idx="58">
                    <c:v>9.6068105699990913E-2</c:v>
                  </c:pt>
                  <c:pt idx="59">
                    <c:v>0.11885525905213615</c:v>
                  </c:pt>
                  <c:pt idx="60">
                    <c:v>6.4503409137187578E-2</c:v>
                  </c:pt>
                  <c:pt idx="61">
                    <c:v>7.0156595369214689E-2</c:v>
                  </c:pt>
                  <c:pt idx="62">
                    <c:v>9.6056681940428518E-2</c:v>
                  </c:pt>
                  <c:pt idx="63">
                    <c:v>6.8800648954005172E-2</c:v>
                  </c:pt>
                  <c:pt idx="64">
                    <c:v>8.3607544147460605E-2</c:v>
                  </c:pt>
                </c:numCache>
              </c:numRef>
            </c:minus>
            <c:spPr>
              <a:noFill/>
              <a:ln w="28575" cap="flat" cmpd="sng" algn="ctr">
                <a:solidFill>
                  <a:srgbClr val="FF0000">
                    <a:alpha val="30000"/>
                  </a:srgbClr>
                </a:solidFill>
                <a:round/>
              </a:ln>
              <a:effectLst/>
            </c:spPr>
          </c:errBars>
          <c:val>
            <c:numRef>
              <c:f>pooled!$Z$4:$Z$68</c:f>
              <c:numCache>
                <c:formatCode>General</c:formatCode>
                <c:ptCount val="65"/>
                <c:pt idx="0">
                  <c:v>7.8518518518518501E-2</c:v>
                </c:pt>
                <c:pt idx="1">
                  <c:v>0.13703703703703701</c:v>
                </c:pt>
                <c:pt idx="2">
                  <c:v>0.12</c:v>
                </c:pt>
                <c:pt idx="3">
                  <c:v>5.2222222222222253E-2</c:v>
                </c:pt>
                <c:pt idx="4">
                  <c:v>0.08</c:v>
                </c:pt>
                <c:pt idx="5">
                  <c:v>3.9259259259259251E-2</c:v>
                </c:pt>
                <c:pt idx="6">
                  <c:v>2.2222222222222247E-2</c:v>
                </c:pt>
                <c:pt idx="7">
                  <c:v>-4.8148148148147649E-3</c:v>
                </c:pt>
                <c:pt idx="8">
                  <c:v>2.2962962962963008E-2</c:v>
                </c:pt>
                <c:pt idx="9">
                  <c:v>0.10074074074074076</c:v>
                </c:pt>
                <c:pt idx="10">
                  <c:v>0.16925925925925925</c:v>
                </c:pt>
                <c:pt idx="11">
                  <c:v>0.03</c:v>
                </c:pt>
                <c:pt idx="12">
                  <c:v>3.8518518518518507E-2</c:v>
                </c:pt>
                <c:pt idx="13">
                  <c:v>7.9259259259259252E-2</c:v>
                </c:pt>
                <c:pt idx="14">
                  <c:v>0.21481481481481474</c:v>
                </c:pt>
                <c:pt idx="15">
                  <c:v>0.22111111111111101</c:v>
                </c:pt>
                <c:pt idx="16">
                  <c:v>0.26185185185185178</c:v>
                </c:pt>
                <c:pt idx="17">
                  <c:v>0.241111111111111</c:v>
                </c:pt>
                <c:pt idx="18">
                  <c:v>0.22962962962962949</c:v>
                </c:pt>
                <c:pt idx="19">
                  <c:v>0.27962962962962951</c:v>
                </c:pt>
                <c:pt idx="20">
                  <c:v>0.23111111111111099</c:v>
                </c:pt>
                <c:pt idx="21">
                  <c:v>0.20037037037037034</c:v>
                </c:pt>
                <c:pt idx="22">
                  <c:v>0.16185185185185177</c:v>
                </c:pt>
                <c:pt idx="23">
                  <c:v>0.181111111111111</c:v>
                </c:pt>
                <c:pt idx="24">
                  <c:v>0.16259259259259251</c:v>
                </c:pt>
                <c:pt idx="25">
                  <c:v>0.16814814814814799</c:v>
                </c:pt>
                <c:pt idx="26">
                  <c:v>0.23666666666666647</c:v>
                </c:pt>
                <c:pt idx="27">
                  <c:v>0.19888888888888873</c:v>
                </c:pt>
                <c:pt idx="28">
                  <c:v>0.21814814814814798</c:v>
                </c:pt>
                <c:pt idx="29">
                  <c:v>0.20037037037037025</c:v>
                </c:pt>
                <c:pt idx="30">
                  <c:v>0.17185185185185176</c:v>
                </c:pt>
                <c:pt idx="31">
                  <c:v>0.17962962962962947</c:v>
                </c:pt>
                <c:pt idx="32">
                  <c:v>0.22888888888888875</c:v>
                </c:pt>
                <c:pt idx="33">
                  <c:v>0.16111111111111101</c:v>
                </c:pt>
                <c:pt idx="34">
                  <c:v>7.4814814814814723E-2</c:v>
                </c:pt>
                <c:pt idx="35">
                  <c:v>0.1225925925925925</c:v>
                </c:pt>
                <c:pt idx="36">
                  <c:v>8.629629629629626E-2</c:v>
                </c:pt>
                <c:pt idx="37">
                  <c:v>0.11407407407407399</c:v>
                </c:pt>
                <c:pt idx="38">
                  <c:v>9.2592592592592449E-3</c:v>
                </c:pt>
                <c:pt idx="39">
                  <c:v>1.703703703703701E-2</c:v>
                </c:pt>
                <c:pt idx="40">
                  <c:v>4.5555555555555502E-2</c:v>
                </c:pt>
                <c:pt idx="41">
                  <c:v>3.5555555555555507E-2</c:v>
                </c:pt>
                <c:pt idx="42">
                  <c:v>9.2592592592592504E-2</c:v>
                </c:pt>
                <c:pt idx="43">
                  <c:v>5.0370370370370232E-2</c:v>
                </c:pt>
                <c:pt idx="44">
                  <c:v>7.333333333333325E-2</c:v>
                </c:pt>
                <c:pt idx="45">
                  <c:v>0.14037037037037028</c:v>
                </c:pt>
                <c:pt idx="46">
                  <c:v>0.19814814814814802</c:v>
                </c:pt>
                <c:pt idx="47">
                  <c:v>0.13962962962962949</c:v>
                </c:pt>
                <c:pt idx="48">
                  <c:v>0.1488888888888889</c:v>
                </c:pt>
                <c:pt idx="49">
                  <c:v>0.19518518518518513</c:v>
                </c:pt>
                <c:pt idx="50">
                  <c:v>0.21592592592592591</c:v>
                </c:pt>
                <c:pt idx="51">
                  <c:v>0.20592592592592601</c:v>
                </c:pt>
                <c:pt idx="52">
                  <c:v>0.208148148148148</c:v>
                </c:pt>
                <c:pt idx="53">
                  <c:v>0.21666666666666651</c:v>
                </c:pt>
                <c:pt idx="54">
                  <c:v>0.15962962962962962</c:v>
                </c:pt>
                <c:pt idx="55">
                  <c:v>0.12962962962962962</c:v>
                </c:pt>
                <c:pt idx="56">
                  <c:v>0.16037037037037039</c:v>
                </c:pt>
                <c:pt idx="57">
                  <c:v>7.25925925925925E-2</c:v>
                </c:pt>
                <c:pt idx="58">
                  <c:v>9.1851851851851768E-2</c:v>
                </c:pt>
                <c:pt idx="59">
                  <c:v>0.12185185185185199</c:v>
                </c:pt>
                <c:pt idx="60">
                  <c:v>9.3333333333333254E-2</c:v>
                </c:pt>
                <c:pt idx="61">
                  <c:v>6.5555555555555478E-2</c:v>
                </c:pt>
                <c:pt idx="62">
                  <c:v>7.8518518518518501E-2</c:v>
                </c:pt>
                <c:pt idx="63">
                  <c:v>9.6296296296296227E-2</c:v>
                </c:pt>
                <c:pt idx="64">
                  <c:v>8.4814814814814746E-2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71-0C42-B8E3-FCED61317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  <c:max val="0.4"/>
          <c:min val="-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pooled2!$B$3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pooled2!$F$4:$F$5</c:f>
                <c:numCache>
                  <c:formatCode>General</c:formatCode>
                  <c:ptCount val="2"/>
                  <c:pt idx="0">
                    <c:v>6.0466216755071585E-2</c:v>
                  </c:pt>
                  <c:pt idx="1">
                    <c:v>7.2905965778927509E-2</c:v>
                  </c:pt>
                </c:numCache>
              </c:numRef>
            </c:plus>
            <c:minus>
              <c:numRef>
                <c:f>pooled2!$F$4:$F$5</c:f>
                <c:numCache>
                  <c:formatCode>General</c:formatCode>
                  <c:ptCount val="2"/>
                  <c:pt idx="0">
                    <c:v>6.0466216755071585E-2</c:v>
                  </c:pt>
                  <c:pt idx="1">
                    <c:v>7.2905965778927509E-2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pre-odor</c:v>
                </c:pt>
                <c:pt idx="1">
                  <c:v>end of odor</c:v>
                </c:pt>
              </c:strCache>
            </c:strRef>
          </c:cat>
          <c:val>
            <c:numRef>
              <c:f>pooled2!$B$4:$B$5</c:f>
              <c:numCache>
                <c:formatCode>General</c:formatCode>
                <c:ptCount val="2"/>
                <c:pt idx="0">
                  <c:v>-7.0349206349206286E-2</c:v>
                </c:pt>
                <c:pt idx="1">
                  <c:v>8.3132275132275099E-2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28-284D-B86D-D1E3E3421832}"/>
            </c:ext>
          </c:extLst>
        </c:ser>
        <c:ser>
          <c:idx val="1"/>
          <c:order val="1"/>
          <c:tx>
            <c:strRef>
              <c:f>pooled2!$C$3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pooled2!$G$4:$G$5</c:f>
                <c:numCache>
                  <c:formatCode>General</c:formatCode>
                  <c:ptCount val="2"/>
                  <c:pt idx="0">
                    <c:v>5.0571124089524619E-2</c:v>
                  </c:pt>
                  <c:pt idx="1">
                    <c:v>6.926579951954534E-2</c:v>
                  </c:pt>
                </c:numCache>
              </c:numRef>
            </c:plus>
            <c:minus>
              <c:numRef>
                <c:f>pooled2!$G$4:$G$5</c:f>
                <c:numCache>
                  <c:formatCode>General</c:formatCode>
                  <c:ptCount val="2"/>
                  <c:pt idx="0">
                    <c:v>5.0571124089524619E-2</c:v>
                  </c:pt>
                  <c:pt idx="1">
                    <c:v>6.926579951954534E-2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pre-odor</c:v>
                </c:pt>
                <c:pt idx="1">
                  <c:v>end of odor</c:v>
                </c:pt>
              </c:strCache>
            </c:strRef>
          </c:cat>
          <c:val>
            <c:numRef>
              <c:f>pooled2!$C$4:$C$5</c:f>
              <c:numCache>
                <c:formatCode>General</c:formatCode>
                <c:ptCount val="2"/>
                <c:pt idx="0">
                  <c:v>-3.8999999999999979E-2</c:v>
                </c:pt>
                <c:pt idx="1">
                  <c:v>0.14907407407407408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28-284D-B86D-D1E3E3421832}"/>
            </c:ext>
          </c:extLst>
        </c:ser>
        <c:ser>
          <c:idx val="2"/>
          <c:order val="2"/>
          <c:tx>
            <c:strRef>
              <c:f>pooled2!$D$3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pooled2!$H$4:$H$5</c:f>
                <c:numCache>
                  <c:formatCode>General</c:formatCode>
                  <c:ptCount val="2"/>
                  <c:pt idx="0">
                    <c:v>4.8392390011915976E-2</c:v>
                  </c:pt>
                  <c:pt idx="1">
                    <c:v>7.2919977310694647E-2</c:v>
                  </c:pt>
                </c:numCache>
              </c:numRef>
            </c:plus>
            <c:minus>
              <c:numRef>
                <c:f>pooled2!$H$4:$H$5</c:f>
                <c:numCache>
                  <c:formatCode>General</c:formatCode>
                  <c:ptCount val="2"/>
                  <c:pt idx="0">
                    <c:v>4.8392390011915976E-2</c:v>
                  </c:pt>
                  <c:pt idx="1">
                    <c:v>7.2919977310694647E-2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pre-odor</c:v>
                </c:pt>
                <c:pt idx="1">
                  <c:v>end of odor</c:v>
                </c:pt>
              </c:strCache>
            </c:strRef>
          </c:cat>
          <c:val>
            <c:numRef>
              <c:f>pooled2!$D$4:$D$5</c:f>
              <c:numCache>
                <c:formatCode>General</c:formatCode>
                <c:ptCount val="2"/>
                <c:pt idx="0">
                  <c:v>6.5555555555555714E-3</c:v>
                </c:pt>
                <c:pt idx="1">
                  <c:v>6.6962962962962919E-2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28-284D-B86D-D1E3E3421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  <c:max val="0.5"/>
          <c:min val="-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pooled2!$B$9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pooled2!$F$10:$F$12</c:f>
                <c:numCache>
                  <c:formatCode>General</c:formatCode>
                  <c:ptCount val="3"/>
                  <c:pt idx="0">
                    <c:v>7.2905965778927509E-2</c:v>
                  </c:pt>
                </c:numCache>
              </c:numRef>
            </c:plus>
            <c:minus>
              <c:numRef>
                <c:f>pooled2!$F$10:$F$12</c:f>
                <c:numCache>
                  <c:formatCode>General</c:formatCode>
                  <c:ptCount val="3"/>
                  <c:pt idx="0">
                    <c:v>7.2905965778927509E-2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pooled2!$A$10</c:f>
              <c:numCache>
                <c:formatCode>General</c:formatCode>
                <c:ptCount val="1"/>
              </c:numCache>
            </c:numRef>
          </c:cat>
          <c:val>
            <c:numRef>
              <c:f>pooled2!$B$10</c:f>
              <c:numCache>
                <c:formatCode>General</c:formatCode>
                <c:ptCount val="1"/>
                <c:pt idx="0">
                  <c:v>8.3132275132275099E-2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4-6D4C-8CB8-FBA84616D70C}"/>
            </c:ext>
          </c:extLst>
        </c:ser>
        <c:ser>
          <c:idx val="1"/>
          <c:order val="1"/>
          <c:tx>
            <c:strRef>
              <c:f>pooled2!$C$9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pooled2!$G$10:$G$12</c:f>
                <c:numCache>
                  <c:formatCode>General</c:formatCode>
                  <c:ptCount val="3"/>
                  <c:pt idx="0">
                    <c:v>6.926579951954534E-2</c:v>
                  </c:pt>
                </c:numCache>
              </c:numRef>
            </c:plus>
            <c:minus>
              <c:numRef>
                <c:f>pooled2!$G$10:$G$12</c:f>
                <c:numCache>
                  <c:formatCode>General</c:formatCode>
                  <c:ptCount val="3"/>
                  <c:pt idx="0">
                    <c:v>6.926579951954534E-2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pooled2!$A$10</c:f>
              <c:numCache>
                <c:formatCode>General</c:formatCode>
                <c:ptCount val="1"/>
              </c:numCache>
            </c:numRef>
          </c:cat>
          <c:val>
            <c:numRef>
              <c:f>pooled2!$C$10</c:f>
              <c:numCache>
                <c:formatCode>General</c:formatCode>
                <c:ptCount val="1"/>
                <c:pt idx="0">
                  <c:v>0.14907407407407408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D4-6D4C-8CB8-FBA84616D70C}"/>
            </c:ext>
          </c:extLst>
        </c:ser>
        <c:ser>
          <c:idx val="2"/>
          <c:order val="2"/>
          <c:tx>
            <c:strRef>
              <c:f>pooled2!$D$9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pooled2!$H$10:$H$12</c:f>
                <c:numCache>
                  <c:formatCode>General</c:formatCode>
                  <c:ptCount val="3"/>
                  <c:pt idx="0">
                    <c:v>7.2919977310694647E-2</c:v>
                  </c:pt>
                </c:numCache>
              </c:numRef>
            </c:plus>
            <c:minus>
              <c:numRef>
                <c:f>pooled2!$H$10:$H$12</c:f>
                <c:numCache>
                  <c:formatCode>General</c:formatCode>
                  <c:ptCount val="3"/>
                  <c:pt idx="0">
                    <c:v>7.2919977310694647E-2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pooled2!$A$10</c:f>
              <c:numCache>
                <c:formatCode>General</c:formatCode>
                <c:ptCount val="1"/>
              </c:numCache>
            </c:numRef>
          </c:cat>
          <c:val>
            <c:numRef>
              <c:f>pooled2!$D$10</c:f>
              <c:numCache>
                <c:formatCode>General</c:formatCode>
                <c:ptCount val="1"/>
                <c:pt idx="0">
                  <c:v>6.6962962962962919E-2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D4-6D4C-8CB8-FBA84616D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3</xdr:row>
      <xdr:rowOff>114300</xdr:rowOff>
    </xdr:from>
    <xdr:to>
      <xdr:col>6</xdr:col>
      <xdr:colOff>660400</xdr:colOff>
      <xdr:row>17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D4907D-4A2D-6744-AD84-BACE151B1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241300</xdr:colOff>
      <xdr:row>3</xdr:row>
      <xdr:rowOff>114300</xdr:rowOff>
    </xdr:from>
    <xdr:to>
      <xdr:col>11</xdr:col>
      <xdr:colOff>406400</xdr:colOff>
      <xdr:row>17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B3D167-F8F0-AA4A-8917-22F35693F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</xdr:colOff>
      <xdr:row>13</xdr:row>
      <xdr:rowOff>165100</xdr:rowOff>
    </xdr:from>
    <xdr:to>
      <xdr:col>4</xdr:col>
      <xdr:colOff>533400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85131C-4464-084A-B759-CF3F4ED5D8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660400</xdr:colOff>
      <xdr:row>13</xdr:row>
      <xdr:rowOff>114300</xdr:rowOff>
    </xdr:from>
    <xdr:to>
      <xdr:col>7</xdr:col>
      <xdr:colOff>660400</xdr:colOff>
      <xdr:row>27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72DF20-E71C-F044-A6FC-8B5257B1F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8659A-7B75-9040-B1AD-3EC7FF096E9E}">
  <dimension ref="A1:BQ70"/>
  <sheetViews>
    <sheetView topLeftCell="A63" workbookViewId="0">
      <selection activeCell="C70" sqref="C70:P70"/>
    </sheetView>
  </sheetViews>
  <sheetFormatPr baseColWidth="10" defaultRowHeight="16" x14ac:dyDescent="0.2"/>
  <sheetData>
    <row r="1" spans="1:69" x14ac:dyDescent="0.2">
      <c r="A1" t="s">
        <v>0</v>
      </c>
      <c r="C1" s="1" t="s">
        <v>6</v>
      </c>
      <c r="AJ1" s="1" t="s">
        <v>7</v>
      </c>
      <c r="BQ1" s="1"/>
    </row>
    <row r="2" spans="1:69" x14ac:dyDescent="0.2">
      <c r="A2">
        <v>1</v>
      </c>
      <c r="C2">
        <v>-0.33333333333333298</v>
      </c>
      <c r="D2">
        <v>-0.33333333333333298</v>
      </c>
      <c r="E2">
        <v>0.25925925925925902</v>
      </c>
      <c r="F2">
        <v>3.7037037037037E-2</v>
      </c>
      <c r="G2">
        <v>0.28000000000000003</v>
      </c>
      <c r="H2">
        <v>-0.2</v>
      </c>
      <c r="I2">
        <v>0.28000000000000003</v>
      </c>
      <c r="J2">
        <v>-3.7037037037037E-2</v>
      </c>
      <c r="K2">
        <v>-0.25925925925925902</v>
      </c>
      <c r="L2">
        <v>-0.25925925925925902</v>
      </c>
      <c r="M2">
        <v>-3.7037037037037E-2</v>
      </c>
      <c r="N2">
        <v>-0.28000000000000003</v>
      </c>
      <c r="O2">
        <v>-0.28000000000000003</v>
      </c>
      <c r="P2">
        <v>-0.12</v>
      </c>
      <c r="AJ2">
        <v>-0.33333333333333298</v>
      </c>
      <c r="AK2">
        <v>-0.33333333333333298</v>
      </c>
      <c r="AL2">
        <v>0.25925925925925902</v>
      </c>
      <c r="AM2">
        <v>3.7037037037037E-2</v>
      </c>
      <c r="AN2">
        <v>0.28000000000000003</v>
      </c>
      <c r="AO2">
        <v>-0.2</v>
      </c>
      <c r="AP2">
        <v>0.28000000000000003</v>
      </c>
    </row>
    <row r="3" spans="1:69" x14ac:dyDescent="0.2">
      <c r="A3">
        <v>2</v>
      </c>
      <c r="C3">
        <v>-0.33333333333333298</v>
      </c>
      <c r="D3">
        <v>-0.33333333333333298</v>
      </c>
      <c r="E3">
        <v>0.25925925925925902</v>
      </c>
      <c r="F3">
        <v>0.11111111111111099</v>
      </c>
      <c r="G3">
        <v>0.12</v>
      </c>
      <c r="H3">
        <v>-0.12</v>
      </c>
      <c r="I3">
        <v>0.2</v>
      </c>
      <c r="J3">
        <v>-0.11111111111111099</v>
      </c>
      <c r="K3">
        <v>-0.18518518518518501</v>
      </c>
      <c r="L3">
        <v>-0.33333333333333298</v>
      </c>
      <c r="M3">
        <v>-3.7037037037037E-2</v>
      </c>
      <c r="N3">
        <v>-0.28000000000000003</v>
      </c>
      <c r="O3">
        <v>-0.12</v>
      </c>
      <c r="P3">
        <v>-0.2</v>
      </c>
      <c r="AJ3">
        <v>-0.33333333333333298</v>
      </c>
      <c r="AK3">
        <v>-0.33333333333333298</v>
      </c>
      <c r="AL3">
        <v>0.25925925925925902</v>
      </c>
      <c r="AM3">
        <v>0.11111111111111099</v>
      </c>
      <c r="AN3">
        <v>0.12</v>
      </c>
      <c r="AO3">
        <v>-0.12</v>
      </c>
      <c r="AP3">
        <v>0.2</v>
      </c>
    </row>
    <row r="4" spans="1:69" x14ac:dyDescent="0.2">
      <c r="A4">
        <v>3</v>
      </c>
      <c r="C4">
        <v>-0.407407407407407</v>
      </c>
      <c r="D4">
        <v>-0.25925925925925902</v>
      </c>
      <c r="E4">
        <v>0.407407407407407</v>
      </c>
      <c r="F4">
        <v>0.18518518518518501</v>
      </c>
      <c r="G4">
        <v>0.28000000000000003</v>
      </c>
      <c r="H4">
        <v>-0.12</v>
      </c>
      <c r="I4">
        <v>0.28000000000000003</v>
      </c>
      <c r="J4">
        <v>-0.11111111111111099</v>
      </c>
      <c r="K4">
        <v>-3.7037037037037E-2</v>
      </c>
      <c r="L4">
        <v>-0.407407407407407</v>
      </c>
      <c r="M4">
        <v>-0.11111111111111099</v>
      </c>
      <c r="N4">
        <v>-0.44</v>
      </c>
      <c r="O4">
        <v>-0.12</v>
      </c>
      <c r="P4">
        <v>-0.2</v>
      </c>
      <c r="AJ4">
        <v>-0.407407407407407</v>
      </c>
      <c r="AK4">
        <v>-0.25925925925925902</v>
      </c>
      <c r="AL4">
        <v>0.407407407407407</v>
      </c>
      <c r="AM4">
        <v>0.18518518518518501</v>
      </c>
      <c r="AN4">
        <v>0.28000000000000003</v>
      </c>
      <c r="AO4">
        <v>-0.12</v>
      </c>
      <c r="AP4">
        <v>0.28000000000000003</v>
      </c>
    </row>
    <row r="5" spans="1:69" x14ac:dyDescent="0.2">
      <c r="A5">
        <v>4</v>
      </c>
      <c r="C5">
        <v>-0.407407407407407</v>
      </c>
      <c r="D5">
        <v>-0.25925925925925902</v>
      </c>
      <c r="E5">
        <v>0.33333333333333298</v>
      </c>
      <c r="F5">
        <v>0.11111111111111099</v>
      </c>
      <c r="G5">
        <v>0.12</v>
      </c>
      <c r="H5">
        <v>0.04</v>
      </c>
      <c r="I5">
        <v>0.12</v>
      </c>
      <c r="J5">
        <v>-0.11111111111111099</v>
      </c>
      <c r="K5">
        <v>-3.7037037037037E-2</v>
      </c>
      <c r="L5">
        <v>-0.25925925925925902</v>
      </c>
      <c r="M5">
        <v>-0.18518518518518501</v>
      </c>
      <c r="N5">
        <v>-0.36</v>
      </c>
      <c r="O5">
        <v>-0.04</v>
      </c>
      <c r="P5">
        <v>0.28000000000000003</v>
      </c>
      <c r="AJ5">
        <v>-0.407407407407407</v>
      </c>
      <c r="AK5">
        <v>-0.25925925925925902</v>
      </c>
      <c r="AL5">
        <v>0.33333333333333298</v>
      </c>
      <c r="AM5">
        <v>0.11111111111111099</v>
      </c>
      <c r="AN5">
        <v>0.12</v>
      </c>
      <c r="AO5">
        <v>0.04</v>
      </c>
      <c r="AP5">
        <v>0.12</v>
      </c>
    </row>
    <row r="6" spans="1:69" x14ac:dyDescent="0.2">
      <c r="A6">
        <v>5</v>
      </c>
      <c r="C6">
        <v>-0.48148148148148101</v>
      </c>
      <c r="D6">
        <v>-0.25925925925925902</v>
      </c>
      <c r="E6">
        <v>0.33333333333333298</v>
      </c>
      <c r="F6">
        <v>0.18518518518518501</v>
      </c>
      <c r="G6">
        <v>0.2</v>
      </c>
      <c r="H6">
        <v>-0.04</v>
      </c>
      <c r="I6">
        <v>0.28000000000000003</v>
      </c>
      <c r="J6">
        <v>-0.11111111111111099</v>
      </c>
      <c r="K6">
        <v>3.7037037037037E-2</v>
      </c>
      <c r="L6">
        <v>-0.48148148148148101</v>
      </c>
      <c r="M6">
        <v>-0.18518518518518501</v>
      </c>
      <c r="N6">
        <v>-0.36</v>
      </c>
      <c r="O6">
        <v>0.12</v>
      </c>
      <c r="P6">
        <v>0.2</v>
      </c>
      <c r="AJ6">
        <v>-0.48148148148148101</v>
      </c>
      <c r="AK6">
        <v>-0.25925925925925902</v>
      </c>
      <c r="AL6">
        <v>0.33333333333333298</v>
      </c>
      <c r="AM6">
        <v>0.18518518518518501</v>
      </c>
      <c r="AN6">
        <v>0.2</v>
      </c>
      <c r="AO6">
        <v>-0.04</v>
      </c>
      <c r="AP6">
        <v>0.28000000000000003</v>
      </c>
    </row>
    <row r="7" spans="1:69" x14ac:dyDescent="0.2">
      <c r="A7">
        <v>6</v>
      </c>
      <c r="C7">
        <v>-0.55555555555555602</v>
      </c>
      <c r="D7">
        <v>-0.33333333333333298</v>
      </c>
      <c r="E7">
        <v>0.25925925925925902</v>
      </c>
      <c r="F7">
        <v>0.11111111111111099</v>
      </c>
      <c r="G7">
        <v>0.36</v>
      </c>
      <c r="H7">
        <v>-0.2</v>
      </c>
      <c r="I7">
        <v>0.28000000000000003</v>
      </c>
      <c r="J7">
        <v>-0.11111111111111099</v>
      </c>
      <c r="K7">
        <v>-0.11111111111111099</v>
      </c>
      <c r="L7">
        <v>-0.48148148148148101</v>
      </c>
      <c r="M7">
        <v>-0.11111111111111099</v>
      </c>
      <c r="N7">
        <v>-0.36</v>
      </c>
      <c r="O7">
        <v>0.12</v>
      </c>
      <c r="P7">
        <v>0.12</v>
      </c>
      <c r="AJ7">
        <v>-0.55555555555555602</v>
      </c>
      <c r="AK7">
        <v>-0.33333333333333298</v>
      </c>
      <c r="AL7">
        <v>0.25925925925925902</v>
      </c>
      <c r="AM7">
        <v>0.11111111111111099</v>
      </c>
      <c r="AN7">
        <v>0.36</v>
      </c>
      <c r="AO7">
        <v>-0.2</v>
      </c>
      <c r="AP7">
        <v>0.28000000000000003</v>
      </c>
    </row>
    <row r="8" spans="1:69" x14ac:dyDescent="0.2">
      <c r="A8">
        <v>7</v>
      </c>
      <c r="C8">
        <v>-0.55555555555555602</v>
      </c>
      <c r="D8">
        <v>-0.33333333333333298</v>
      </c>
      <c r="E8">
        <v>0.25925925925925902</v>
      </c>
      <c r="F8">
        <v>0.11111111111111099</v>
      </c>
      <c r="G8">
        <v>0.28000000000000003</v>
      </c>
      <c r="H8">
        <v>-0.2</v>
      </c>
      <c r="I8">
        <v>0.28000000000000003</v>
      </c>
      <c r="J8">
        <v>-0.11111111111111099</v>
      </c>
      <c r="K8">
        <v>3.7037037037037E-2</v>
      </c>
      <c r="L8">
        <v>-0.55555555555555602</v>
      </c>
      <c r="M8">
        <v>-0.18518518518518501</v>
      </c>
      <c r="N8">
        <v>-0.2</v>
      </c>
      <c r="O8">
        <v>-0.04</v>
      </c>
      <c r="P8">
        <v>-0.04</v>
      </c>
      <c r="AJ8">
        <v>-0.55555555555555602</v>
      </c>
      <c r="AK8">
        <v>-0.33333333333333298</v>
      </c>
      <c r="AL8">
        <v>0.25925925925925902</v>
      </c>
      <c r="AM8">
        <v>0.11111111111111099</v>
      </c>
      <c r="AN8">
        <v>0.28000000000000003</v>
      </c>
      <c r="AO8">
        <v>-0.2</v>
      </c>
      <c r="AP8">
        <v>0.28000000000000003</v>
      </c>
    </row>
    <row r="9" spans="1:69" x14ac:dyDescent="0.2">
      <c r="A9">
        <v>8</v>
      </c>
      <c r="C9">
        <v>-0.55555555555555602</v>
      </c>
      <c r="D9">
        <v>-0.25925925925925902</v>
      </c>
      <c r="E9">
        <v>0.33333333333333298</v>
      </c>
      <c r="F9">
        <v>0.18518518518518501</v>
      </c>
      <c r="G9">
        <v>0.28000000000000003</v>
      </c>
      <c r="H9">
        <v>-0.36</v>
      </c>
      <c r="I9">
        <v>0.12</v>
      </c>
      <c r="J9">
        <v>-3.7037037037037E-2</v>
      </c>
      <c r="K9">
        <v>3.7037037037037E-2</v>
      </c>
      <c r="L9">
        <v>-0.48148148148148101</v>
      </c>
      <c r="M9">
        <v>-0.11111111111111099</v>
      </c>
      <c r="N9">
        <v>-0.04</v>
      </c>
      <c r="O9">
        <v>0.04</v>
      </c>
      <c r="P9">
        <v>-0.2</v>
      </c>
      <c r="AJ9">
        <v>-0.55555555555555602</v>
      </c>
      <c r="AK9">
        <v>-0.25925925925925902</v>
      </c>
      <c r="AL9">
        <v>0.33333333333333298</v>
      </c>
      <c r="AM9">
        <v>0.18518518518518501</v>
      </c>
      <c r="AN9">
        <v>0.28000000000000003</v>
      </c>
      <c r="AO9">
        <v>-0.36</v>
      </c>
      <c r="AP9">
        <v>0.12</v>
      </c>
    </row>
    <row r="10" spans="1:69" x14ac:dyDescent="0.2">
      <c r="A10">
        <v>9</v>
      </c>
      <c r="C10">
        <v>-0.407407407407407</v>
      </c>
      <c r="D10">
        <v>-0.18518518518518501</v>
      </c>
      <c r="E10">
        <v>0.33333333333333298</v>
      </c>
      <c r="F10">
        <v>0.18518518518518501</v>
      </c>
      <c r="G10">
        <v>-0.04</v>
      </c>
      <c r="H10">
        <v>-0.36</v>
      </c>
      <c r="I10">
        <v>0.12</v>
      </c>
      <c r="J10">
        <v>-0.11111111111111099</v>
      </c>
      <c r="K10">
        <v>-3.7037037037037E-2</v>
      </c>
      <c r="L10">
        <v>-0.48148148148148101</v>
      </c>
      <c r="M10">
        <v>3.7037037037037E-2</v>
      </c>
      <c r="N10">
        <v>0.04</v>
      </c>
      <c r="O10">
        <v>-0.04</v>
      </c>
      <c r="P10">
        <v>-0.2</v>
      </c>
      <c r="AJ10">
        <v>-0.407407407407407</v>
      </c>
      <c r="AK10">
        <v>-0.18518518518518501</v>
      </c>
      <c r="AL10">
        <v>0.33333333333333298</v>
      </c>
      <c r="AM10">
        <v>0.18518518518518501</v>
      </c>
      <c r="AN10">
        <v>-0.04</v>
      </c>
      <c r="AO10">
        <v>-0.36</v>
      </c>
      <c r="AP10">
        <v>0.12</v>
      </c>
    </row>
    <row r="11" spans="1:69" x14ac:dyDescent="0.2">
      <c r="A11">
        <v>10</v>
      </c>
      <c r="C11">
        <v>-0.407407407407407</v>
      </c>
      <c r="D11">
        <v>-0.25925925925925902</v>
      </c>
      <c r="E11">
        <v>0.25925925925925902</v>
      </c>
      <c r="F11">
        <v>3.7037037037037E-2</v>
      </c>
      <c r="G11">
        <v>-0.04</v>
      </c>
      <c r="H11">
        <v>-0.12</v>
      </c>
      <c r="I11">
        <v>0.28000000000000003</v>
      </c>
      <c r="J11">
        <v>-3.7037037037037E-2</v>
      </c>
      <c r="K11">
        <v>-3.7037037037037E-2</v>
      </c>
      <c r="L11">
        <v>-0.407407407407407</v>
      </c>
      <c r="M11">
        <v>0.11111111111111099</v>
      </c>
      <c r="N11">
        <v>0.12</v>
      </c>
      <c r="O11">
        <v>-0.28000000000000003</v>
      </c>
      <c r="P11">
        <v>-0.2</v>
      </c>
      <c r="AJ11">
        <v>-0.407407407407407</v>
      </c>
      <c r="AK11">
        <v>-0.25925925925925902</v>
      </c>
      <c r="AL11">
        <v>0.25925925925925902</v>
      </c>
      <c r="AM11">
        <v>3.7037037037037E-2</v>
      </c>
      <c r="AN11">
        <v>-0.04</v>
      </c>
      <c r="AO11">
        <v>-0.12</v>
      </c>
      <c r="AP11">
        <v>0.28000000000000003</v>
      </c>
    </row>
    <row r="12" spans="1:69" x14ac:dyDescent="0.2">
      <c r="A12">
        <v>11</v>
      </c>
      <c r="C12">
        <v>-0.407407407407407</v>
      </c>
      <c r="D12">
        <v>-0.33333333333333298</v>
      </c>
      <c r="E12">
        <v>0.25925925925925902</v>
      </c>
      <c r="F12">
        <v>3.7037037037037E-2</v>
      </c>
      <c r="G12">
        <v>-0.04</v>
      </c>
      <c r="H12">
        <v>-0.28000000000000003</v>
      </c>
      <c r="I12">
        <v>0.2</v>
      </c>
      <c r="J12">
        <v>-3.7037037037037E-2</v>
      </c>
      <c r="K12">
        <v>3.7037037037037E-2</v>
      </c>
      <c r="L12">
        <v>-3.7037037037037E-2</v>
      </c>
      <c r="M12">
        <v>3.7037037037037E-2</v>
      </c>
      <c r="N12">
        <v>0.28000000000000003</v>
      </c>
      <c r="O12">
        <v>-0.28000000000000003</v>
      </c>
      <c r="P12">
        <v>-0.36</v>
      </c>
      <c r="AJ12">
        <v>-0.407407407407407</v>
      </c>
      <c r="AK12">
        <v>-0.33333333333333298</v>
      </c>
      <c r="AL12">
        <v>0.25925925925925902</v>
      </c>
      <c r="AM12">
        <v>3.7037037037037E-2</v>
      </c>
      <c r="AN12">
        <v>-0.04</v>
      </c>
      <c r="AO12">
        <v>-0.28000000000000003</v>
      </c>
      <c r="AP12">
        <v>0.2</v>
      </c>
    </row>
    <row r="13" spans="1:69" x14ac:dyDescent="0.2">
      <c r="A13">
        <v>12</v>
      </c>
      <c r="C13">
        <v>-0.55555555555555602</v>
      </c>
      <c r="D13">
        <v>-0.33333333333333298</v>
      </c>
      <c r="E13">
        <v>0.407407407407407</v>
      </c>
      <c r="F13">
        <v>3.7037037037037E-2</v>
      </c>
      <c r="G13">
        <v>0.12</v>
      </c>
      <c r="H13">
        <v>-0.28000000000000003</v>
      </c>
      <c r="I13">
        <v>0.12</v>
      </c>
      <c r="J13">
        <v>-3.7037037037037E-2</v>
      </c>
      <c r="K13">
        <v>-0.11111111111111099</v>
      </c>
      <c r="L13">
        <v>3.7037037037037E-2</v>
      </c>
      <c r="M13">
        <v>-3.7037037037037E-2</v>
      </c>
      <c r="N13">
        <v>0.2</v>
      </c>
      <c r="O13">
        <v>-0.28000000000000003</v>
      </c>
      <c r="P13">
        <v>-0.2</v>
      </c>
      <c r="AJ13">
        <v>-0.55555555555555602</v>
      </c>
      <c r="AK13">
        <v>-0.33333333333333298</v>
      </c>
      <c r="AL13">
        <v>0.407407407407407</v>
      </c>
      <c r="AM13">
        <v>3.7037037037037E-2</v>
      </c>
      <c r="AN13">
        <v>0.12</v>
      </c>
      <c r="AO13">
        <v>-0.28000000000000003</v>
      </c>
      <c r="AP13">
        <v>0.12</v>
      </c>
    </row>
    <row r="14" spans="1:69" x14ac:dyDescent="0.2">
      <c r="A14">
        <v>13</v>
      </c>
      <c r="C14">
        <v>-0.62962962962962998</v>
      </c>
      <c r="D14">
        <v>-0.11111111111111099</v>
      </c>
      <c r="E14">
        <v>0.407407407407407</v>
      </c>
      <c r="F14">
        <v>-0.25925925925925902</v>
      </c>
      <c r="G14">
        <v>0.04</v>
      </c>
      <c r="H14">
        <v>-0.2</v>
      </c>
      <c r="I14">
        <v>0.28000000000000003</v>
      </c>
      <c r="J14">
        <v>0.11111111111111099</v>
      </c>
      <c r="K14">
        <v>3.7037037037037E-2</v>
      </c>
      <c r="L14">
        <v>0.18518518518518501</v>
      </c>
      <c r="M14">
        <v>-0.18518518518518501</v>
      </c>
      <c r="N14">
        <v>0.12</v>
      </c>
      <c r="O14">
        <v>-0.04</v>
      </c>
      <c r="P14">
        <v>0.04</v>
      </c>
      <c r="AJ14">
        <v>-0.62962962962962998</v>
      </c>
      <c r="AK14">
        <v>-0.11111111111111099</v>
      </c>
      <c r="AL14">
        <v>0.407407407407407</v>
      </c>
      <c r="AM14">
        <v>-0.25925925925925902</v>
      </c>
      <c r="AN14">
        <v>0.04</v>
      </c>
      <c r="AO14">
        <v>-0.2</v>
      </c>
      <c r="AP14">
        <v>0.28000000000000003</v>
      </c>
    </row>
    <row r="15" spans="1:69" x14ac:dyDescent="0.2">
      <c r="A15">
        <v>14</v>
      </c>
      <c r="C15">
        <v>-0.55555555555555602</v>
      </c>
      <c r="D15">
        <v>-0.11111111111111099</v>
      </c>
      <c r="E15">
        <v>0.407407407407407</v>
      </c>
      <c r="F15">
        <v>-3.7037037037037E-2</v>
      </c>
      <c r="G15">
        <v>-0.04</v>
      </c>
      <c r="H15">
        <v>0.36</v>
      </c>
      <c r="I15">
        <v>0.12</v>
      </c>
      <c r="J15">
        <v>3.7037037037037E-2</v>
      </c>
      <c r="K15">
        <v>-3.7037037037037E-2</v>
      </c>
      <c r="L15">
        <v>0.18518518518518501</v>
      </c>
      <c r="M15">
        <v>-0.18518518518518501</v>
      </c>
      <c r="N15">
        <v>0.28000000000000003</v>
      </c>
      <c r="O15">
        <v>0.12</v>
      </c>
      <c r="P15">
        <v>0.04</v>
      </c>
      <c r="AJ15">
        <v>-0.55555555555555602</v>
      </c>
      <c r="AK15">
        <v>-0.11111111111111099</v>
      </c>
      <c r="AL15">
        <v>0.407407407407407</v>
      </c>
      <c r="AM15">
        <v>-3.7037037037037E-2</v>
      </c>
      <c r="AN15">
        <v>-0.04</v>
      </c>
      <c r="AO15">
        <v>0.36</v>
      </c>
      <c r="AP15">
        <v>0.12</v>
      </c>
    </row>
    <row r="16" spans="1:69" x14ac:dyDescent="0.2">
      <c r="A16">
        <v>15</v>
      </c>
      <c r="C16">
        <v>-0.70370370370370405</v>
      </c>
      <c r="D16">
        <v>-3.7037037037037E-2</v>
      </c>
      <c r="E16">
        <v>0.407407407407407</v>
      </c>
      <c r="F16">
        <v>3.7037037037037E-2</v>
      </c>
      <c r="G16">
        <v>-0.2</v>
      </c>
      <c r="H16">
        <v>0.12</v>
      </c>
      <c r="I16">
        <v>0.44</v>
      </c>
      <c r="J16">
        <v>3.7037037037037E-2</v>
      </c>
      <c r="K16">
        <v>-0.11111111111111099</v>
      </c>
      <c r="L16">
        <v>0.25925925925925902</v>
      </c>
      <c r="M16">
        <v>-0.33333333333333298</v>
      </c>
      <c r="N16">
        <v>0.28000000000000003</v>
      </c>
      <c r="O16">
        <v>0.36</v>
      </c>
      <c r="P16">
        <v>-0.12</v>
      </c>
      <c r="AJ16">
        <v>-0.70370370370370405</v>
      </c>
      <c r="AK16">
        <v>-3.7037037037037E-2</v>
      </c>
      <c r="AL16">
        <v>0.407407407407407</v>
      </c>
      <c r="AM16">
        <v>3.7037037037037E-2</v>
      </c>
      <c r="AN16">
        <v>-0.2</v>
      </c>
      <c r="AO16">
        <v>0.12</v>
      </c>
      <c r="AP16">
        <v>0.44</v>
      </c>
    </row>
    <row r="17" spans="1:42" x14ac:dyDescent="0.2">
      <c r="A17">
        <v>16</v>
      </c>
      <c r="C17">
        <v>-0.70370370370370405</v>
      </c>
      <c r="D17">
        <v>-3.7037037037037E-2</v>
      </c>
      <c r="E17">
        <v>0.48148148148148101</v>
      </c>
      <c r="F17">
        <v>0.18518518518518501</v>
      </c>
      <c r="G17">
        <v>-0.04</v>
      </c>
      <c r="H17">
        <v>0.04</v>
      </c>
      <c r="I17">
        <v>0.44</v>
      </c>
      <c r="J17">
        <v>-3.7037037037037E-2</v>
      </c>
      <c r="K17">
        <v>-0.18518518518518501</v>
      </c>
      <c r="L17">
        <v>0.25925925925925902</v>
      </c>
      <c r="M17">
        <v>-0.18518518518518501</v>
      </c>
      <c r="N17">
        <v>0.52</v>
      </c>
      <c r="O17">
        <v>0.12</v>
      </c>
      <c r="P17">
        <v>0.04</v>
      </c>
      <c r="AJ17">
        <v>-0.70370370370370405</v>
      </c>
      <c r="AK17">
        <v>-3.7037037037037E-2</v>
      </c>
      <c r="AL17">
        <v>0.48148148148148101</v>
      </c>
      <c r="AM17">
        <v>0.18518518518518501</v>
      </c>
      <c r="AN17">
        <v>-0.04</v>
      </c>
      <c r="AO17">
        <v>0.04</v>
      </c>
      <c r="AP17">
        <v>0.44</v>
      </c>
    </row>
    <row r="18" spans="1:42" x14ac:dyDescent="0.2">
      <c r="A18">
        <v>17</v>
      </c>
      <c r="C18">
        <v>-0.55555555555555602</v>
      </c>
      <c r="D18">
        <v>-0.18518518518518501</v>
      </c>
      <c r="E18">
        <v>0.48148148148148101</v>
      </c>
      <c r="F18">
        <v>0.33333333333333298</v>
      </c>
      <c r="G18">
        <v>-0.28000000000000003</v>
      </c>
      <c r="H18">
        <v>-0.2</v>
      </c>
      <c r="I18">
        <v>0.36</v>
      </c>
      <c r="J18">
        <v>3.7037037037037E-2</v>
      </c>
      <c r="K18">
        <v>-0.25925925925925902</v>
      </c>
      <c r="L18">
        <v>0.33333333333333298</v>
      </c>
      <c r="M18">
        <v>-0.18518518518518501</v>
      </c>
      <c r="N18">
        <v>0.28000000000000003</v>
      </c>
      <c r="O18">
        <v>-0.04</v>
      </c>
      <c r="P18">
        <v>0.12</v>
      </c>
      <c r="AJ18">
        <v>-0.55555555555555602</v>
      </c>
      <c r="AK18">
        <v>-0.18518518518518501</v>
      </c>
      <c r="AL18">
        <v>0.48148148148148101</v>
      </c>
      <c r="AM18">
        <v>0.33333333333333298</v>
      </c>
      <c r="AN18">
        <v>-0.28000000000000003</v>
      </c>
      <c r="AO18">
        <v>-0.2</v>
      </c>
      <c r="AP18">
        <v>0.36</v>
      </c>
    </row>
    <row r="19" spans="1:42" x14ac:dyDescent="0.2">
      <c r="A19">
        <v>18</v>
      </c>
      <c r="C19">
        <v>-0.48148148148148101</v>
      </c>
      <c r="D19">
        <v>-0.25925925925925902</v>
      </c>
      <c r="E19">
        <v>0.407407407407407</v>
      </c>
      <c r="F19">
        <v>-0.11111111111111099</v>
      </c>
      <c r="G19">
        <v>0.04</v>
      </c>
      <c r="H19">
        <v>0.12</v>
      </c>
      <c r="I19">
        <v>0.36</v>
      </c>
      <c r="J19">
        <v>3.7037037037037E-2</v>
      </c>
      <c r="K19">
        <v>-0.18518518518518501</v>
      </c>
      <c r="L19">
        <v>0.25925925925925902</v>
      </c>
      <c r="M19">
        <v>-0.11111111111111099</v>
      </c>
      <c r="N19">
        <v>0.28000000000000003</v>
      </c>
      <c r="O19">
        <v>-0.04</v>
      </c>
      <c r="P19">
        <v>-0.04</v>
      </c>
      <c r="AJ19">
        <v>-0.48148148148148101</v>
      </c>
      <c r="AK19">
        <v>-0.25925925925925902</v>
      </c>
      <c r="AL19">
        <v>0.407407407407407</v>
      </c>
      <c r="AM19">
        <v>-0.11111111111111099</v>
      </c>
      <c r="AN19">
        <v>0.04</v>
      </c>
      <c r="AO19">
        <v>0.12</v>
      </c>
      <c r="AP19">
        <v>0.36</v>
      </c>
    </row>
    <row r="20" spans="1:42" x14ac:dyDescent="0.2">
      <c r="A20">
        <v>19</v>
      </c>
      <c r="C20">
        <v>-0.48148148148148101</v>
      </c>
      <c r="D20">
        <v>-0.11111111111111099</v>
      </c>
      <c r="E20">
        <v>0.55555555555555602</v>
      </c>
      <c r="F20">
        <v>-0.25925925925925902</v>
      </c>
      <c r="G20">
        <v>-0.12</v>
      </c>
      <c r="H20">
        <v>0.28000000000000003</v>
      </c>
      <c r="I20">
        <v>0.36</v>
      </c>
      <c r="J20">
        <v>0.18518518518518501</v>
      </c>
      <c r="K20">
        <v>-0.11111111111111099</v>
      </c>
      <c r="L20">
        <v>0.25925925925925902</v>
      </c>
      <c r="M20">
        <v>-3.7037037037037E-2</v>
      </c>
      <c r="N20">
        <v>-0.04</v>
      </c>
      <c r="O20">
        <v>0.12</v>
      </c>
      <c r="P20">
        <v>-0.2</v>
      </c>
      <c r="AJ20">
        <v>-0.48148148148148101</v>
      </c>
      <c r="AK20">
        <v>-0.11111111111111099</v>
      </c>
      <c r="AL20">
        <v>0.55555555555555602</v>
      </c>
      <c r="AM20">
        <v>-0.25925925925925902</v>
      </c>
      <c r="AN20">
        <v>-0.12</v>
      </c>
      <c r="AO20">
        <v>0.28000000000000003</v>
      </c>
      <c r="AP20">
        <v>0.36</v>
      </c>
    </row>
    <row r="21" spans="1:42" x14ac:dyDescent="0.2">
      <c r="A21">
        <v>20</v>
      </c>
      <c r="C21">
        <v>-0.55555555555555602</v>
      </c>
      <c r="D21">
        <v>3.7037037037037E-2</v>
      </c>
      <c r="E21">
        <v>0.55555555555555602</v>
      </c>
      <c r="F21">
        <v>-0.25925925925925902</v>
      </c>
      <c r="G21">
        <v>0.2</v>
      </c>
      <c r="H21">
        <v>0.2</v>
      </c>
      <c r="I21">
        <v>0.36</v>
      </c>
      <c r="J21">
        <v>-3.7037037037037E-2</v>
      </c>
      <c r="K21">
        <v>3.7037037037037E-2</v>
      </c>
      <c r="L21">
        <v>0.407407407407407</v>
      </c>
      <c r="M21">
        <v>-0.11111111111111099</v>
      </c>
      <c r="N21">
        <v>-0.2</v>
      </c>
      <c r="O21">
        <v>0.28000000000000003</v>
      </c>
      <c r="P21">
        <v>0.36</v>
      </c>
      <c r="AJ21">
        <v>-0.55555555555555602</v>
      </c>
      <c r="AK21">
        <v>3.7037037037037E-2</v>
      </c>
      <c r="AL21">
        <v>0.55555555555555602</v>
      </c>
      <c r="AM21">
        <v>-0.25925925925925902</v>
      </c>
      <c r="AN21">
        <v>0.2</v>
      </c>
      <c r="AO21">
        <v>0.2</v>
      </c>
      <c r="AP21">
        <v>0.36</v>
      </c>
    </row>
    <row r="22" spans="1:42" x14ac:dyDescent="0.2">
      <c r="A22">
        <v>21</v>
      </c>
      <c r="C22">
        <v>-0.55555555555555602</v>
      </c>
      <c r="D22">
        <v>-3.7037037037037E-2</v>
      </c>
      <c r="E22">
        <v>0.48148148148148101</v>
      </c>
      <c r="F22">
        <v>-0.11111111111111099</v>
      </c>
      <c r="G22">
        <v>0.2</v>
      </c>
      <c r="H22">
        <v>0.52</v>
      </c>
      <c r="I22">
        <v>0.36</v>
      </c>
      <c r="J22">
        <v>3.7037037037037E-2</v>
      </c>
      <c r="K22">
        <v>3.7037037037037E-2</v>
      </c>
      <c r="L22">
        <v>0.25925925925925902</v>
      </c>
      <c r="M22">
        <v>-0.18518518518518501</v>
      </c>
      <c r="N22">
        <v>-0.04</v>
      </c>
      <c r="O22">
        <v>0.36</v>
      </c>
      <c r="P22">
        <v>0.2</v>
      </c>
      <c r="AJ22">
        <v>-0.55555555555555602</v>
      </c>
      <c r="AK22">
        <v>-3.7037037037037E-2</v>
      </c>
      <c r="AL22">
        <v>0.48148148148148101</v>
      </c>
      <c r="AM22">
        <v>-0.11111111111111099</v>
      </c>
      <c r="AN22">
        <v>0.2</v>
      </c>
      <c r="AO22">
        <v>0.52</v>
      </c>
      <c r="AP22">
        <v>0.36</v>
      </c>
    </row>
    <row r="23" spans="1:42" x14ac:dyDescent="0.2">
      <c r="A23">
        <v>22</v>
      </c>
      <c r="C23">
        <v>-0.48148148148148101</v>
      </c>
      <c r="D23">
        <v>-0.18518518518518501</v>
      </c>
      <c r="E23">
        <v>0.407407407407407</v>
      </c>
      <c r="F23">
        <v>3.7037037037037E-2</v>
      </c>
      <c r="G23">
        <v>-0.04</v>
      </c>
      <c r="H23">
        <v>0.52</v>
      </c>
      <c r="I23">
        <v>0.52</v>
      </c>
      <c r="J23">
        <v>3.7037037037037E-2</v>
      </c>
      <c r="K23">
        <v>0.11111111111111099</v>
      </c>
      <c r="L23">
        <v>3.7037037037037E-2</v>
      </c>
      <c r="M23">
        <v>-3.7037037037037E-2</v>
      </c>
      <c r="N23">
        <v>0.12</v>
      </c>
      <c r="O23">
        <v>0.28000000000000003</v>
      </c>
      <c r="P23">
        <v>0.2</v>
      </c>
      <c r="AJ23">
        <v>-0.48148148148148101</v>
      </c>
      <c r="AK23">
        <v>-0.18518518518518501</v>
      </c>
      <c r="AL23">
        <v>0.407407407407407</v>
      </c>
      <c r="AM23">
        <v>3.7037037037037E-2</v>
      </c>
      <c r="AN23">
        <v>-0.04</v>
      </c>
      <c r="AO23">
        <v>0.52</v>
      </c>
      <c r="AP23">
        <v>0.52</v>
      </c>
    </row>
    <row r="24" spans="1:42" x14ac:dyDescent="0.2">
      <c r="A24">
        <v>23</v>
      </c>
      <c r="C24">
        <v>-0.407407407407407</v>
      </c>
      <c r="D24">
        <v>-0.25925925925925902</v>
      </c>
      <c r="E24">
        <v>0.48148148148148101</v>
      </c>
      <c r="F24">
        <v>3.7037037037037E-2</v>
      </c>
      <c r="G24">
        <v>-0.04</v>
      </c>
      <c r="H24">
        <v>0.28000000000000003</v>
      </c>
      <c r="I24">
        <v>0.84</v>
      </c>
      <c r="J24">
        <v>3.7037037037037E-2</v>
      </c>
      <c r="K24">
        <v>0.11111111111111099</v>
      </c>
      <c r="L24">
        <v>-0.11111111111111099</v>
      </c>
      <c r="M24">
        <v>-3.7037037037037E-2</v>
      </c>
      <c r="N24">
        <v>-0.04</v>
      </c>
      <c r="O24">
        <v>0.36</v>
      </c>
      <c r="P24">
        <v>0.2</v>
      </c>
      <c r="AJ24">
        <v>-0.407407407407407</v>
      </c>
      <c r="AK24">
        <v>-0.25925925925925902</v>
      </c>
      <c r="AL24">
        <v>0.48148148148148101</v>
      </c>
      <c r="AM24">
        <v>3.7037037037037E-2</v>
      </c>
      <c r="AN24">
        <v>-0.04</v>
      </c>
      <c r="AO24">
        <v>0.28000000000000003</v>
      </c>
      <c r="AP24">
        <v>0.84</v>
      </c>
    </row>
    <row r="25" spans="1:42" x14ac:dyDescent="0.2">
      <c r="A25">
        <v>24</v>
      </c>
      <c r="C25">
        <v>-0.407407407407407</v>
      </c>
      <c r="D25">
        <v>-0.25925925925925902</v>
      </c>
      <c r="E25">
        <v>0.33333333333333298</v>
      </c>
      <c r="F25">
        <v>-3.7037037037037E-2</v>
      </c>
      <c r="G25">
        <v>-0.04</v>
      </c>
      <c r="H25">
        <v>-0.12</v>
      </c>
      <c r="I25">
        <v>0.76</v>
      </c>
      <c r="J25">
        <v>3.7037037037037E-2</v>
      </c>
      <c r="K25">
        <v>3.7037037037037E-2</v>
      </c>
      <c r="L25">
        <v>-3.7037037037037E-2</v>
      </c>
      <c r="M25">
        <v>-0.11111111111111099</v>
      </c>
      <c r="N25">
        <v>-0.12</v>
      </c>
      <c r="O25">
        <v>0.2</v>
      </c>
      <c r="P25">
        <v>-0.04</v>
      </c>
      <c r="AJ25">
        <v>-0.407407407407407</v>
      </c>
      <c r="AK25">
        <v>-0.25925925925925902</v>
      </c>
      <c r="AL25">
        <v>0.33333333333333298</v>
      </c>
      <c r="AM25">
        <v>-3.7037037037037E-2</v>
      </c>
      <c r="AN25">
        <v>-0.04</v>
      </c>
      <c r="AO25">
        <v>-0.12</v>
      </c>
      <c r="AP25">
        <v>0.76</v>
      </c>
    </row>
    <row r="26" spans="1:42" x14ac:dyDescent="0.2">
      <c r="A26">
        <v>25</v>
      </c>
      <c r="C26">
        <v>-0.55555555555555602</v>
      </c>
      <c r="D26">
        <v>-0.33333333333333298</v>
      </c>
      <c r="E26">
        <v>0.18518518518518501</v>
      </c>
      <c r="F26">
        <v>3.7037037037037E-2</v>
      </c>
      <c r="G26">
        <v>-0.04</v>
      </c>
      <c r="H26">
        <v>-0.04</v>
      </c>
      <c r="I26">
        <v>0.52</v>
      </c>
      <c r="J26">
        <v>3.7037037037037E-2</v>
      </c>
      <c r="K26">
        <v>0.11111111111111099</v>
      </c>
      <c r="L26">
        <v>-3.7037037037037E-2</v>
      </c>
      <c r="M26">
        <v>-0.11111111111111099</v>
      </c>
      <c r="N26">
        <v>0.2</v>
      </c>
      <c r="O26">
        <v>0.28000000000000003</v>
      </c>
      <c r="P26">
        <v>0.04</v>
      </c>
      <c r="AJ26">
        <v>-0.55555555555555602</v>
      </c>
      <c r="AK26">
        <v>-0.33333333333333298</v>
      </c>
      <c r="AL26">
        <v>0.18518518518518501</v>
      </c>
      <c r="AM26">
        <v>3.7037037037037E-2</v>
      </c>
      <c r="AN26">
        <v>-0.04</v>
      </c>
      <c r="AO26">
        <v>-0.04</v>
      </c>
      <c r="AP26">
        <v>0.52</v>
      </c>
    </row>
    <row r="27" spans="1:42" x14ac:dyDescent="0.2">
      <c r="A27">
        <v>26</v>
      </c>
      <c r="C27">
        <v>-0.48148148148148101</v>
      </c>
      <c r="D27">
        <v>-0.33333333333333298</v>
      </c>
      <c r="E27">
        <v>0.18518518518518501</v>
      </c>
      <c r="F27">
        <v>-0.18518518518518501</v>
      </c>
      <c r="G27">
        <v>-0.04</v>
      </c>
      <c r="H27">
        <v>-0.04</v>
      </c>
      <c r="I27">
        <v>0.2</v>
      </c>
      <c r="J27">
        <v>3.7037037037037E-2</v>
      </c>
      <c r="K27">
        <v>0.25925925925925902</v>
      </c>
      <c r="L27">
        <v>-3.7037037037037E-2</v>
      </c>
      <c r="M27">
        <v>-0.11111111111111099</v>
      </c>
      <c r="N27">
        <v>0.28000000000000003</v>
      </c>
      <c r="O27">
        <v>0.12</v>
      </c>
      <c r="P27">
        <v>0.28000000000000003</v>
      </c>
      <c r="AJ27">
        <v>-0.48148148148148101</v>
      </c>
      <c r="AK27">
        <v>-0.33333333333333298</v>
      </c>
      <c r="AL27">
        <v>0.18518518518518501</v>
      </c>
      <c r="AM27">
        <v>-0.18518518518518501</v>
      </c>
      <c r="AN27">
        <v>-0.04</v>
      </c>
      <c r="AO27">
        <v>-0.04</v>
      </c>
      <c r="AP27">
        <v>0.2</v>
      </c>
    </row>
    <row r="28" spans="1:42" x14ac:dyDescent="0.2">
      <c r="A28">
        <v>27</v>
      </c>
      <c r="C28">
        <v>-0.407407407407407</v>
      </c>
      <c r="D28">
        <v>-0.33333333333333298</v>
      </c>
      <c r="E28">
        <v>-3.7037037037037E-2</v>
      </c>
      <c r="F28">
        <v>-0.33333333333333298</v>
      </c>
      <c r="G28">
        <v>-0.04</v>
      </c>
      <c r="H28">
        <v>0.12</v>
      </c>
      <c r="I28">
        <v>0.36</v>
      </c>
      <c r="J28">
        <v>0.11111111111111099</v>
      </c>
      <c r="K28">
        <v>0.25925925925925902</v>
      </c>
      <c r="L28">
        <v>0.25925925925925902</v>
      </c>
      <c r="M28">
        <v>3.7037037037037E-2</v>
      </c>
      <c r="N28">
        <v>0.2</v>
      </c>
      <c r="O28">
        <v>-0.2</v>
      </c>
      <c r="P28">
        <v>0.12</v>
      </c>
      <c r="AJ28">
        <v>-0.407407407407407</v>
      </c>
      <c r="AK28">
        <v>-0.33333333333333298</v>
      </c>
      <c r="AL28">
        <v>-3.7037037037037E-2</v>
      </c>
      <c r="AM28">
        <v>-0.33333333333333298</v>
      </c>
      <c r="AN28">
        <v>-0.04</v>
      </c>
      <c r="AO28">
        <v>0.12</v>
      </c>
      <c r="AP28">
        <v>0.36</v>
      </c>
    </row>
    <row r="29" spans="1:42" x14ac:dyDescent="0.2">
      <c r="A29">
        <v>28</v>
      </c>
      <c r="C29">
        <v>-0.48148148148148101</v>
      </c>
      <c r="D29">
        <v>-0.25925925925925902</v>
      </c>
      <c r="E29">
        <v>-3.7037037037037E-2</v>
      </c>
      <c r="F29">
        <v>-3.7037037037037E-2</v>
      </c>
      <c r="G29">
        <v>0.28000000000000003</v>
      </c>
      <c r="H29">
        <v>-0.12</v>
      </c>
      <c r="I29">
        <v>0.36</v>
      </c>
      <c r="J29">
        <v>0.18518518518518501</v>
      </c>
      <c r="K29">
        <v>0.11111111111111099</v>
      </c>
      <c r="L29">
        <v>0.18518518518518501</v>
      </c>
      <c r="M29">
        <v>3.7037037037037E-2</v>
      </c>
      <c r="N29">
        <v>0.44</v>
      </c>
      <c r="O29">
        <v>-0.2</v>
      </c>
      <c r="P29">
        <v>0.52</v>
      </c>
      <c r="AJ29">
        <v>-0.48148148148148101</v>
      </c>
      <c r="AK29">
        <v>-0.25925925925925902</v>
      </c>
      <c r="AL29">
        <v>-3.7037037037037E-2</v>
      </c>
      <c r="AM29">
        <v>-3.7037037037037E-2</v>
      </c>
      <c r="AN29">
        <v>0.28000000000000003</v>
      </c>
      <c r="AO29">
        <v>-0.12</v>
      </c>
      <c r="AP29">
        <v>0.36</v>
      </c>
    </row>
    <row r="30" spans="1:42" x14ac:dyDescent="0.2">
      <c r="A30">
        <v>29</v>
      </c>
      <c r="C30">
        <v>-0.407407407407407</v>
      </c>
      <c r="D30">
        <v>-0.25925925925925902</v>
      </c>
      <c r="E30">
        <v>-3.7037037037037E-2</v>
      </c>
      <c r="F30">
        <v>0.25925925925925902</v>
      </c>
      <c r="G30">
        <v>0.12</v>
      </c>
      <c r="H30">
        <v>0.2</v>
      </c>
      <c r="I30">
        <v>0.2</v>
      </c>
      <c r="J30">
        <v>0.25925925925925902</v>
      </c>
      <c r="K30">
        <v>0.18518518518518501</v>
      </c>
      <c r="L30">
        <v>0.18518518518518501</v>
      </c>
      <c r="M30">
        <v>-0.11111111111111099</v>
      </c>
      <c r="N30">
        <v>0.76</v>
      </c>
      <c r="O30">
        <v>-0.28000000000000003</v>
      </c>
      <c r="P30">
        <v>0.6</v>
      </c>
      <c r="AJ30">
        <v>-0.407407407407407</v>
      </c>
      <c r="AK30">
        <v>-0.25925925925925902</v>
      </c>
      <c r="AL30">
        <v>-3.7037037037037E-2</v>
      </c>
      <c r="AM30">
        <v>0.25925925925925902</v>
      </c>
      <c r="AN30">
        <v>0.12</v>
      </c>
      <c r="AO30">
        <v>0.2</v>
      </c>
      <c r="AP30">
        <v>0.2</v>
      </c>
    </row>
    <row r="31" spans="1:42" x14ac:dyDescent="0.2">
      <c r="A31">
        <v>30</v>
      </c>
      <c r="C31">
        <v>-0.407407407407407</v>
      </c>
      <c r="D31">
        <v>0.11111111111111099</v>
      </c>
      <c r="E31">
        <v>-3.7037037037037E-2</v>
      </c>
      <c r="F31">
        <v>0.11111111111111099</v>
      </c>
      <c r="G31">
        <v>-0.04</v>
      </c>
      <c r="H31">
        <v>0.04</v>
      </c>
      <c r="I31">
        <v>0.28000000000000003</v>
      </c>
      <c r="J31">
        <v>0.33333333333333298</v>
      </c>
      <c r="K31">
        <v>0.33333333333333298</v>
      </c>
      <c r="L31">
        <v>0.33333333333333298</v>
      </c>
      <c r="M31">
        <v>-0.33333333333333298</v>
      </c>
      <c r="N31">
        <v>0.52</v>
      </c>
      <c r="O31">
        <v>-0.36</v>
      </c>
      <c r="P31">
        <v>0.28000000000000003</v>
      </c>
      <c r="AJ31">
        <v>-0.407407407407407</v>
      </c>
      <c r="AK31">
        <v>0.11111111111111099</v>
      </c>
      <c r="AL31">
        <v>-3.7037037037037E-2</v>
      </c>
      <c r="AM31">
        <v>0.11111111111111099</v>
      </c>
      <c r="AN31">
        <v>-0.04</v>
      </c>
      <c r="AO31">
        <v>0.04</v>
      </c>
      <c r="AP31">
        <v>0.28000000000000003</v>
      </c>
    </row>
    <row r="32" spans="1:42" x14ac:dyDescent="0.2">
      <c r="A32">
        <v>31</v>
      </c>
      <c r="C32">
        <v>-0.33333333333333298</v>
      </c>
      <c r="D32">
        <v>3.7037037037037E-2</v>
      </c>
      <c r="E32">
        <v>3.7037037037037E-2</v>
      </c>
      <c r="F32">
        <v>-3.7037037037037E-2</v>
      </c>
      <c r="G32">
        <v>-0.2</v>
      </c>
      <c r="H32">
        <v>0.04</v>
      </c>
      <c r="I32">
        <v>0.2</v>
      </c>
      <c r="J32">
        <v>0.407407407407407</v>
      </c>
      <c r="K32">
        <v>0.25925925925925902</v>
      </c>
      <c r="L32">
        <v>0.18518518518518501</v>
      </c>
      <c r="M32">
        <v>-0.18518518518518501</v>
      </c>
      <c r="N32">
        <v>0.52</v>
      </c>
      <c r="O32">
        <v>-0.12</v>
      </c>
      <c r="P32">
        <v>0.36</v>
      </c>
      <c r="AJ32">
        <v>-0.33333333333333298</v>
      </c>
      <c r="AK32">
        <v>3.7037037037037E-2</v>
      </c>
      <c r="AL32">
        <v>3.7037037037037E-2</v>
      </c>
      <c r="AM32">
        <v>-3.7037037037037E-2</v>
      </c>
      <c r="AN32">
        <v>-0.2</v>
      </c>
      <c r="AO32">
        <v>0.04</v>
      </c>
      <c r="AP32">
        <v>0.2</v>
      </c>
    </row>
    <row r="33" spans="1:42" x14ac:dyDescent="0.2">
      <c r="A33">
        <v>32</v>
      </c>
      <c r="C33">
        <v>-0.25925925925925902</v>
      </c>
      <c r="D33">
        <v>-0.18518518518518501</v>
      </c>
      <c r="E33">
        <v>-3.7037037037037E-2</v>
      </c>
      <c r="F33">
        <v>3.7037037037037E-2</v>
      </c>
      <c r="G33">
        <v>-0.12</v>
      </c>
      <c r="H33">
        <v>0.12</v>
      </c>
      <c r="I33">
        <v>0.2</v>
      </c>
      <c r="J33">
        <v>0.407407407407407</v>
      </c>
      <c r="K33">
        <v>0.18518518518518501</v>
      </c>
      <c r="L33">
        <v>0.11111111111111099</v>
      </c>
      <c r="M33">
        <v>-3.7037037037037E-2</v>
      </c>
      <c r="N33">
        <v>0.44</v>
      </c>
      <c r="O33">
        <v>-0.04</v>
      </c>
      <c r="P33">
        <v>0.44</v>
      </c>
      <c r="AJ33">
        <v>-0.25925925925925902</v>
      </c>
      <c r="AK33">
        <v>-0.18518518518518501</v>
      </c>
      <c r="AL33">
        <v>-3.7037037037037E-2</v>
      </c>
      <c r="AM33">
        <v>3.7037037037037E-2</v>
      </c>
      <c r="AN33">
        <v>-0.12</v>
      </c>
      <c r="AO33">
        <v>0.12</v>
      </c>
      <c r="AP33">
        <v>0.2</v>
      </c>
    </row>
    <row r="34" spans="1:42" x14ac:dyDescent="0.2">
      <c r="A34">
        <v>33</v>
      </c>
      <c r="C34">
        <v>-0.25925925925925902</v>
      </c>
      <c r="D34">
        <v>-0.18518518518518501</v>
      </c>
      <c r="E34">
        <v>-3.7037037037037E-2</v>
      </c>
      <c r="F34">
        <v>-0.18518518518518501</v>
      </c>
      <c r="G34">
        <v>0.2</v>
      </c>
      <c r="H34">
        <v>0.2</v>
      </c>
      <c r="I34">
        <v>0.2</v>
      </c>
      <c r="J34">
        <v>0.407407407407407</v>
      </c>
      <c r="K34">
        <v>0.25925925925925902</v>
      </c>
      <c r="L34">
        <v>3.7037037037037E-2</v>
      </c>
      <c r="M34">
        <v>-3.7037037037037E-2</v>
      </c>
      <c r="N34">
        <v>0.28000000000000003</v>
      </c>
      <c r="O34">
        <v>-0.04</v>
      </c>
      <c r="P34">
        <v>0.36</v>
      </c>
      <c r="AJ34">
        <v>-0.25925925925925902</v>
      </c>
      <c r="AK34">
        <v>-0.18518518518518501</v>
      </c>
      <c r="AL34">
        <v>-3.7037037037037E-2</v>
      </c>
      <c r="AM34">
        <v>-0.18518518518518501</v>
      </c>
      <c r="AN34">
        <v>0.2</v>
      </c>
      <c r="AO34">
        <v>0.2</v>
      </c>
      <c r="AP34">
        <v>0.2</v>
      </c>
    </row>
    <row r="35" spans="1:42" x14ac:dyDescent="0.2">
      <c r="A35">
        <v>34</v>
      </c>
      <c r="C35">
        <v>-0.25925925925925902</v>
      </c>
      <c r="D35">
        <v>3.7037037037037E-2</v>
      </c>
      <c r="E35">
        <v>0.18518518518518501</v>
      </c>
      <c r="F35">
        <v>-0.33333333333333298</v>
      </c>
      <c r="G35">
        <v>0.2</v>
      </c>
      <c r="H35">
        <v>-0.04</v>
      </c>
      <c r="I35">
        <v>0.2</v>
      </c>
      <c r="J35">
        <v>0.407407407407407</v>
      </c>
      <c r="K35">
        <v>0.407407407407407</v>
      </c>
      <c r="L35">
        <v>0.25925925925925902</v>
      </c>
      <c r="M35">
        <v>3.7037037037037E-2</v>
      </c>
      <c r="N35">
        <v>0.28000000000000003</v>
      </c>
      <c r="O35">
        <v>0.04</v>
      </c>
      <c r="P35">
        <v>0.04</v>
      </c>
      <c r="AJ35">
        <v>-0.25925925925925902</v>
      </c>
      <c r="AK35">
        <v>3.7037037037037E-2</v>
      </c>
      <c r="AL35">
        <v>0.18518518518518501</v>
      </c>
      <c r="AM35">
        <v>-0.33333333333333298</v>
      </c>
      <c r="AN35">
        <v>0.2</v>
      </c>
      <c r="AO35">
        <v>-0.04</v>
      </c>
      <c r="AP35">
        <v>0.2</v>
      </c>
    </row>
    <row r="36" spans="1:42" x14ac:dyDescent="0.2">
      <c r="A36">
        <v>35</v>
      </c>
      <c r="C36">
        <v>-0.18518518518518501</v>
      </c>
      <c r="D36">
        <v>-3.7037037037037E-2</v>
      </c>
      <c r="E36">
        <v>0.25925925925925902</v>
      </c>
      <c r="F36">
        <v>-0.48148148148148101</v>
      </c>
      <c r="G36">
        <v>0.28000000000000003</v>
      </c>
      <c r="H36">
        <v>0.04</v>
      </c>
      <c r="I36">
        <v>0.2</v>
      </c>
      <c r="J36">
        <v>0.48148148148148101</v>
      </c>
      <c r="K36">
        <v>0.25925925925925902</v>
      </c>
      <c r="L36">
        <v>-3.7037037037037E-2</v>
      </c>
      <c r="M36">
        <v>3.7037037037037E-2</v>
      </c>
      <c r="N36">
        <v>0.36</v>
      </c>
      <c r="O36">
        <v>0.12</v>
      </c>
      <c r="P36">
        <v>0.36</v>
      </c>
      <c r="AJ36">
        <v>-0.18518518518518501</v>
      </c>
      <c r="AK36">
        <v>-3.7037037037037E-2</v>
      </c>
      <c r="AL36">
        <v>0.25925925925925902</v>
      </c>
      <c r="AM36">
        <v>-0.48148148148148101</v>
      </c>
      <c r="AN36">
        <v>0.28000000000000003</v>
      </c>
      <c r="AO36">
        <v>0.04</v>
      </c>
      <c r="AP36">
        <v>0.2</v>
      </c>
    </row>
    <row r="37" spans="1:42" x14ac:dyDescent="0.2">
      <c r="A37">
        <v>36</v>
      </c>
      <c r="C37">
        <v>-0.18518518518518501</v>
      </c>
      <c r="D37">
        <v>-0.11111111111111099</v>
      </c>
      <c r="E37">
        <v>-3.7037037037037E-2</v>
      </c>
      <c r="F37">
        <v>-0.25925925925925902</v>
      </c>
      <c r="G37">
        <v>0.2</v>
      </c>
      <c r="H37">
        <v>0.2</v>
      </c>
      <c r="I37">
        <v>0.04</v>
      </c>
      <c r="J37">
        <v>0.407407407407407</v>
      </c>
      <c r="K37">
        <v>0.33333333333333298</v>
      </c>
      <c r="L37">
        <v>-0.11111111111111099</v>
      </c>
      <c r="M37">
        <v>-0.11111111111111099</v>
      </c>
      <c r="N37">
        <v>0.52</v>
      </c>
      <c r="O37">
        <v>0.04</v>
      </c>
      <c r="P37">
        <v>0.2</v>
      </c>
      <c r="AJ37">
        <v>-0.18518518518518501</v>
      </c>
      <c r="AK37">
        <v>-0.11111111111111099</v>
      </c>
      <c r="AL37">
        <v>-3.7037037037037E-2</v>
      </c>
      <c r="AM37">
        <v>-0.25925925925925902</v>
      </c>
      <c r="AN37">
        <v>0.2</v>
      </c>
      <c r="AO37">
        <v>0.2</v>
      </c>
      <c r="AP37">
        <v>0.04</v>
      </c>
    </row>
    <row r="38" spans="1:42" x14ac:dyDescent="0.2">
      <c r="A38">
        <v>37</v>
      </c>
      <c r="C38">
        <v>-0.18518518518518501</v>
      </c>
      <c r="D38">
        <v>3.7037037037037E-2</v>
      </c>
      <c r="E38">
        <v>3.7037037037037E-2</v>
      </c>
      <c r="F38">
        <v>3.7037037037037E-2</v>
      </c>
      <c r="G38">
        <v>0.12</v>
      </c>
      <c r="H38">
        <v>-0.2</v>
      </c>
      <c r="I38">
        <v>0.12</v>
      </c>
      <c r="J38">
        <v>0.407407407407407</v>
      </c>
      <c r="K38">
        <v>0.33333333333333298</v>
      </c>
      <c r="L38">
        <v>3.7037037037037E-2</v>
      </c>
      <c r="M38">
        <v>-0.25925925925925902</v>
      </c>
      <c r="N38">
        <v>0.44</v>
      </c>
      <c r="O38">
        <v>0.28000000000000003</v>
      </c>
      <c r="P38">
        <v>0.2</v>
      </c>
      <c r="AJ38">
        <v>-0.18518518518518501</v>
      </c>
      <c r="AK38">
        <v>3.7037037037037E-2</v>
      </c>
      <c r="AL38">
        <v>3.7037037037037E-2</v>
      </c>
      <c r="AM38">
        <v>3.7037037037037E-2</v>
      </c>
      <c r="AN38">
        <v>0.12</v>
      </c>
      <c r="AO38">
        <v>-0.2</v>
      </c>
      <c r="AP38">
        <v>0.12</v>
      </c>
    </row>
    <row r="39" spans="1:42" x14ac:dyDescent="0.2">
      <c r="A39">
        <v>38</v>
      </c>
      <c r="C39">
        <v>-0.11111111111111099</v>
      </c>
      <c r="D39">
        <v>-0.11111111111111099</v>
      </c>
      <c r="E39">
        <v>3.7037037037037E-2</v>
      </c>
      <c r="F39">
        <v>0.25925925925925902</v>
      </c>
      <c r="G39">
        <v>0.04</v>
      </c>
      <c r="H39">
        <v>-0.04</v>
      </c>
      <c r="I39">
        <v>0.2</v>
      </c>
      <c r="J39">
        <v>0.48148148148148101</v>
      </c>
      <c r="K39">
        <v>0.25925925925925902</v>
      </c>
      <c r="L39">
        <v>-0.11111111111111099</v>
      </c>
      <c r="M39">
        <v>-0.25925925925925902</v>
      </c>
      <c r="N39">
        <v>0.12</v>
      </c>
      <c r="O39">
        <v>0.2</v>
      </c>
      <c r="P39">
        <v>0.2</v>
      </c>
      <c r="AJ39">
        <v>-0.11111111111111099</v>
      </c>
      <c r="AK39">
        <v>-0.11111111111111099</v>
      </c>
      <c r="AL39">
        <v>3.7037037037037E-2</v>
      </c>
      <c r="AM39">
        <v>0.25925925925925902</v>
      </c>
      <c r="AN39">
        <v>0.04</v>
      </c>
      <c r="AO39">
        <v>-0.04</v>
      </c>
      <c r="AP39">
        <v>0.2</v>
      </c>
    </row>
    <row r="40" spans="1:42" x14ac:dyDescent="0.2">
      <c r="A40">
        <v>39</v>
      </c>
      <c r="C40">
        <v>-0.18518518518518501</v>
      </c>
      <c r="D40">
        <v>-0.11111111111111099</v>
      </c>
      <c r="E40">
        <v>-3.7037037037037E-2</v>
      </c>
      <c r="F40">
        <v>0.11111111111111099</v>
      </c>
      <c r="G40">
        <v>-0.36</v>
      </c>
      <c r="H40">
        <v>0.2</v>
      </c>
      <c r="I40">
        <v>0.44</v>
      </c>
      <c r="J40">
        <v>0.55555555555555602</v>
      </c>
      <c r="K40">
        <v>0.33333333333333298</v>
      </c>
      <c r="L40">
        <v>-3.7037037037037E-2</v>
      </c>
      <c r="M40">
        <v>-0.33333333333333298</v>
      </c>
      <c r="N40">
        <v>-0.2</v>
      </c>
      <c r="O40">
        <v>-0.12</v>
      </c>
      <c r="P40">
        <v>0.28000000000000003</v>
      </c>
      <c r="AJ40">
        <v>-0.18518518518518501</v>
      </c>
      <c r="AK40">
        <v>-0.11111111111111099</v>
      </c>
      <c r="AL40">
        <v>-3.7037037037037E-2</v>
      </c>
      <c r="AM40">
        <v>0.11111111111111099</v>
      </c>
      <c r="AN40">
        <v>-0.36</v>
      </c>
      <c r="AO40">
        <v>0.2</v>
      </c>
      <c r="AP40">
        <v>0.44</v>
      </c>
    </row>
    <row r="41" spans="1:42" x14ac:dyDescent="0.2">
      <c r="A41">
        <v>40</v>
      </c>
      <c r="C41">
        <v>-0.18518518518518501</v>
      </c>
      <c r="D41">
        <v>3.7037037037037E-2</v>
      </c>
      <c r="E41">
        <v>-0.18518518518518501</v>
      </c>
      <c r="F41">
        <v>0.33333333333333298</v>
      </c>
      <c r="G41">
        <v>-0.44</v>
      </c>
      <c r="H41">
        <v>0.28000000000000003</v>
      </c>
      <c r="I41">
        <v>0.52</v>
      </c>
      <c r="J41">
        <v>0.55555555555555602</v>
      </c>
      <c r="K41">
        <v>0.407407407407407</v>
      </c>
      <c r="L41">
        <v>-0.11111111111111099</v>
      </c>
      <c r="M41">
        <v>-0.25925925925925902</v>
      </c>
      <c r="N41">
        <v>-0.2</v>
      </c>
      <c r="O41">
        <v>-0.28000000000000003</v>
      </c>
      <c r="P41">
        <v>-0.12</v>
      </c>
      <c r="AJ41">
        <v>-0.18518518518518501</v>
      </c>
      <c r="AK41">
        <v>3.7037037037037E-2</v>
      </c>
      <c r="AL41">
        <v>-0.18518518518518501</v>
      </c>
      <c r="AM41">
        <v>0.33333333333333298</v>
      </c>
      <c r="AN41">
        <v>-0.44</v>
      </c>
      <c r="AO41">
        <v>0.28000000000000003</v>
      </c>
      <c r="AP41">
        <v>0.52</v>
      </c>
    </row>
    <row r="42" spans="1:42" x14ac:dyDescent="0.2">
      <c r="A42">
        <v>41</v>
      </c>
      <c r="C42">
        <v>-0.11111111111111099</v>
      </c>
      <c r="D42">
        <v>3.7037037037037E-2</v>
      </c>
      <c r="E42">
        <v>-0.25925925925925902</v>
      </c>
      <c r="F42">
        <v>0.11111111111111099</v>
      </c>
      <c r="G42">
        <v>-0.28000000000000003</v>
      </c>
      <c r="H42">
        <v>0.2</v>
      </c>
      <c r="I42">
        <v>0.28000000000000003</v>
      </c>
      <c r="J42">
        <v>0.55555555555555602</v>
      </c>
      <c r="K42">
        <v>0.407407407407407</v>
      </c>
      <c r="L42">
        <v>-0.18518518518518501</v>
      </c>
      <c r="M42">
        <v>-0.33333333333333298</v>
      </c>
      <c r="N42">
        <v>-0.2</v>
      </c>
      <c r="O42">
        <v>-0.04</v>
      </c>
      <c r="P42">
        <v>-0.2</v>
      </c>
      <c r="AJ42">
        <v>-0.11111111111111099</v>
      </c>
      <c r="AK42">
        <v>3.7037037037037E-2</v>
      </c>
      <c r="AL42">
        <v>-0.25925925925925902</v>
      </c>
      <c r="AM42">
        <v>0.11111111111111099</v>
      </c>
      <c r="AN42">
        <v>-0.28000000000000003</v>
      </c>
      <c r="AO42">
        <v>0.2</v>
      </c>
      <c r="AP42">
        <v>0.28000000000000003</v>
      </c>
    </row>
    <row r="43" spans="1:42" x14ac:dyDescent="0.2">
      <c r="A43">
        <v>42</v>
      </c>
      <c r="C43">
        <v>-0.11111111111111099</v>
      </c>
      <c r="D43">
        <v>0.11111111111111099</v>
      </c>
      <c r="E43">
        <v>-3.7037037037037E-2</v>
      </c>
      <c r="F43">
        <v>0.11111111111111099</v>
      </c>
      <c r="G43">
        <v>-0.04</v>
      </c>
      <c r="H43">
        <v>0.12</v>
      </c>
      <c r="I43">
        <v>0.04</v>
      </c>
      <c r="J43">
        <v>0.55555555555555602</v>
      </c>
      <c r="K43">
        <v>0.48148148148148101</v>
      </c>
      <c r="L43">
        <v>-0.33333333333333298</v>
      </c>
      <c r="M43">
        <v>-0.33333333333333298</v>
      </c>
      <c r="N43">
        <v>-0.12</v>
      </c>
      <c r="O43">
        <v>-0.36</v>
      </c>
      <c r="P43">
        <v>-0.12</v>
      </c>
      <c r="AJ43">
        <v>-0.11111111111111099</v>
      </c>
      <c r="AK43">
        <v>0.11111111111111099</v>
      </c>
      <c r="AL43">
        <v>-3.7037037037037E-2</v>
      </c>
      <c r="AM43">
        <v>0.11111111111111099</v>
      </c>
      <c r="AN43">
        <v>-0.04</v>
      </c>
      <c r="AO43">
        <v>0.12</v>
      </c>
      <c r="AP43">
        <v>0.04</v>
      </c>
    </row>
    <row r="44" spans="1:42" x14ac:dyDescent="0.2">
      <c r="A44">
        <v>43</v>
      </c>
      <c r="C44">
        <v>-3.7037037037037E-2</v>
      </c>
      <c r="D44">
        <v>-3.7037037037037E-2</v>
      </c>
      <c r="E44">
        <v>3.7037037037037E-2</v>
      </c>
      <c r="F44">
        <v>-0.11111111111111099</v>
      </c>
      <c r="G44">
        <v>-0.28000000000000003</v>
      </c>
      <c r="H44">
        <v>0.2</v>
      </c>
      <c r="I44">
        <v>0.2</v>
      </c>
      <c r="J44">
        <v>0.55555555555555602</v>
      </c>
      <c r="K44">
        <v>0.407407407407407</v>
      </c>
      <c r="L44">
        <v>-0.18518518518518501</v>
      </c>
      <c r="M44">
        <v>0.11111111111111099</v>
      </c>
      <c r="N44">
        <v>0.12</v>
      </c>
      <c r="O44">
        <v>-0.28000000000000003</v>
      </c>
      <c r="P44">
        <v>0.2</v>
      </c>
      <c r="AJ44">
        <v>-3.7037037037037E-2</v>
      </c>
      <c r="AK44">
        <v>-3.7037037037037E-2</v>
      </c>
      <c r="AL44">
        <v>3.7037037037037E-2</v>
      </c>
      <c r="AM44">
        <v>-0.11111111111111099</v>
      </c>
      <c r="AN44">
        <v>-0.28000000000000003</v>
      </c>
      <c r="AO44">
        <v>0.2</v>
      </c>
      <c r="AP44">
        <v>0.2</v>
      </c>
    </row>
    <row r="45" spans="1:42" x14ac:dyDescent="0.2">
      <c r="A45">
        <v>44</v>
      </c>
      <c r="C45">
        <v>-3.7037037037037E-2</v>
      </c>
      <c r="D45">
        <v>-0.11111111111111099</v>
      </c>
      <c r="E45">
        <v>0.11111111111111099</v>
      </c>
      <c r="F45">
        <v>0.11111111111111099</v>
      </c>
      <c r="G45">
        <v>-0.28000000000000003</v>
      </c>
      <c r="H45">
        <v>0.2</v>
      </c>
      <c r="I45">
        <v>0.2</v>
      </c>
      <c r="J45">
        <v>0.48148148148148101</v>
      </c>
      <c r="K45">
        <v>0.62962962962962998</v>
      </c>
      <c r="L45">
        <v>-0.11111111111111099</v>
      </c>
      <c r="M45">
        <v>0.11111111111111099</v>
      </c>
      <c r="N45">
        <v>0.04</v>
      </c>
      <c r="O45">
        <v>-0.12</v>
      </c>
      <c r="P45">
        <v>0.12</v>
      </c>
      <c r="AJ45">
        <v>-3.7037037037037E-2</v>
      </c>
      <c r="AK45">
        <v>-0.11111111111111099</v>
      </c>
      <c r="AL45">
        <v>0.11111111111111099</v>
      </c>
      <c r="AM45">
        <v>0.11111111111111099</v>
      </c>
      <c r="AN45">
        <v>-0.28000000000000003</v>
      </c>
      <c r="AO45">
        <v>0.2</v>
      </c>
      <c r="AP45">
        <v>0.2</v>
      </c>
    </row>
    <row r="46" spans="1:42" x14ac:dyDescent="0.2">
      <c r="A46">
        <v>45</v>
      </c>
      <c r="C46">
        <v>-3.7037037037037E-2</v>
      </c>
      <c r="D46">
        <v>-0.11111111111111099</v>
      </c>
      <c r="E46">
        <v>0.11111111111111099</v>
      </c>
      <c r="F46">
        <v>0.25925925925925902</v>
      </c>
      <c r="G46">
        <v>-0.6</v>
      </c>
      <c r="H46">
        <v>0.2</v>
      </c>
      <c r="I46">
        <v>0.44</v>
      </c>
      <c r="J46">
        <v>0.48148148148148101</v>
      </c>
      <c r="K46">
        <v>0.48148148148148101</v>
      </c>
      <c r="L46">
        <v>3.7037037037037E-2</v>
      </c>
      <c r="M46">
        <v>0.11111111111111099</v>
      </c>
      <c r="N46">
        <v>0.04</v>
      </c>
      <c r="O46">
        <v>-0.28000000000000003</v>
      </c>
      <c r="P46">
        <v>0.28000000000000003</v>
      </c>
      <c r="AJ46">
        <v>-3.7037037037037E-2</v>
      </c>
      <c r="AK46">
        <v>-0.11111111111111099</v>
      </c>
      <c r="AL46">
        <v>0.11111111111111099</v>
      </c>
      <c r="AM46">
        <v>0.25925925925925902</v>
      </c>
      <c r="AN46">
        <v>-0.6</v>
      </c>
      <c r="AO46">
        <v>0.2</v>
      </c>
      <c r="AP46">
        <v>0.44</v>
      </c>
    </row>
    <row r="47" spans="1:42" x14ac:dyDescent="0.2">
      <c r="A47">
        <v>46</v>
      </c>
      <c r="C47">
        <v>3.7037037037037E-2</v>
      </c>
      <c r="D47">
        <v>-0.11111111111111099</v>
      </c>
      <c r="E47">
        <v>0.11111111111111099</v>
      </c>
      <c r="F47">
        <v>0.11111111111111099</v>
      </c>
      <c r="G47">
        <v>-0.52</v>
      </c>
      <c r="H47">
        <v>0.28000000000000003</v>
      </c>
      <c r="I47">
        <v>0.36</v>
      </c>
      <c r="J47">
        <v>0.33333333333333298</v>
      </c>
      <c r="K47">
        <v>0.48148148148148101</v>
      </c>
      <c r="L47">
        <v>3.7037037037037E-2</v>
      </c>
      <c r="M47">
        <v>-3.7037037037037E-2</v>
      </c>
      <c r="N47">
        <v>-0.2</v>
      </c>
      <c r="O47">
        <v>-0.28000000000000003</v>
      </c>
      <c r="P47">
        <v>0.2</v>
      </c>
      <c r="AJ47">
        <v>3.7037037037037E-2</v>
      </c>
      <c r="AK47">
        <v>-0.11111111111111099</v>
      </c>
      <c r="AL47">
        <v>0.11111111111111099</v>
      </c>
      <c r="AM47">
        <v>0.11111111111111099</v>
      </c>
      <c r="AN47">
        <v>-0.52</v>
      </c>
      <c r="AO47">
        <v>0.28000000000000003</v>
      </c>
      <c r="AP47">
        <v>0.36</v>
      </c>
    </row>
    <row r="48" spans="1:42" x14ac:dyDescent="0.2">
      <c r="A48">
        <v>47</v>
      </c>
      <c r="C48">
        <v>-3.7037037037037E-2</v>
      </c>
      <c r="D48">
        <v>-0.11111111111111099</v>
      </c>
      <c r="E48">
        <v>0.11111111111111099</v>
      </c>
      <c r="F48">
        <v>3.7037037037037E-2</v>
      </c>
      <c r="G48">
        <v>-0.36</v>
      </c>
      <c r="H48">
        <v>0.04</v>
      </c>
      <c r="I48">
        <v>0.36</v>
      </c>
      <c r="J48">
        <v>0.33333333333333298</v>
      </c>
      <c r="K48">
        <v>0.33333333333333298</v>
      </c>
      <c r="L48">
        <v>-0.18518518518518501</v>
      </c>
      <c r="M48">
        <v>-0.11111111111111099</v>
      </c>
      <c r="N48">
        <v>-0.2</v>
      </c>
      <c r="O48">
        <v>-0.2</v>
      </c>
      <c r="P48">
        <v>0.2</v>
      </c>
      <c r="AJ48">
        <v>-3.7037037037037E-2</v>
      </c>
      <c r="AK48">
        <v>-0.11111111111111099</v>
      </c>
      <c r="AL48">
        <v>0.11111111111111099</v>
      </c>
      <c r="AM48">
        <v>3.7037037037037E-2</v>
      </c>
      <c r="AN48">
        <v>-0.36</v>
      </c>
      <c r="AO48">
        <v>0.04</v>
      </c>
      <c r="AP48">
        <v>0.36</v>
      </c>
    </row>
    <row r="49" spans="1:42" x14ac:dyDescent="0.2">
      <c r="A49">
        <v>48</v>
      </c>
      <c r="C49">
        <v>-3.7037037037037E-2</v>
      </c>
      <c r="D49">
        <v>-3.7037037037037E-2</v>
      </c>
      <c r="E49">
        <v>-3.7037037037037E-2</v>
      </c>
      <c r="F49">
        <v>0.11111111111111099</v>
      </c>
      <c r="G49">
        <v>-0.28000000000000003</v>
      </c>
      <c r="H49">
        <v>-0.04</v>
      </c>
      <c r="I49">
        <v>0.36</v>
      </c>
      <c r="J49">
        <v>0.33333333333333298</v>
      </c>
      <c r="K49">
        <v>0.18518518518518501</v>
      </c>
      <c r="L49">
        <v>-3.7037037037037E-2</v>
      </c>
      <c r="M49">
        <v>-3.7037037037037E-2</v>
      </c>
      <c r="N49">
        <v>-0.2</v>
      </c>
      <c r="O49">
        <v>-0.12</v>
      </c>
      <c r="P49">
        <v>-0.04</v>
      </c>
      <c r="AJ49">
        <v>-3.7037037037037E-2</v>
      </c>
      <c r="AK49">
        <v>-3.7037037037037E-2</v>
      </c>
      <c r="AL49">
        <v>-3.7037037037037E-2</v>
      </c>
      <c r="AM49">
        <v>0.11111111111111099</v>
      </c>
      <c r="AN49">
        <v>-0.28000000000000003</v>
      </c>
      <c r="AO49">
        <v>-0.04</v>
      </c>
      <c r="AP49">
        <v>0.36</v>
      </c>
    </row>
    <row r="50" spans="1:42" x14ac:dyDescent="0.2">
      <c r="A50">
        <v>49</v>
      </c>
      <c r="C50">
        <v>-3.7037037037037E-2</v>
      </c>
      <c r="D50">
        <v>-3.7037037037037E-2</v>
      </c>
      <c r="E50">
        <v>3.7037037037037E-2</v>
      </c>
      <c r="F50">
        <v>-0.11111111111111099</v>
      </c>
      <c r="G50">
        <v>0.04</v>
      </c>
      <c r="H50">
        <v>0.12</v>
      </c>
      <c r="I50">
        <v>0.2</v>
      </c>
      <c r="J50">
        <v>0.407407407407407</v>
      </c>
      <c r="K50">
        <v>0.33333333333333298</v>
      </c>
      <c r="L50">
        <v>-0.25925925925925902</v>
      </c>
      <c r="M50">
        <v>-0.25925925925925902</v>
      </c>
      <c r="N50">
        <v>-0.28000000000000003</v>
      </c>
      <c r="O50">
        <v>0.2</v>
      </c>
      <c r="P50">
        <v>-0.12</v>
      </c>
      <c r="AJ50">
        <v>-3.7037037037037E-2</v>
      </c>
      <c r="AK50">
        <v>-3.7037037037037E-2</v>
      </c>
      <c r="AL50">
        <v>3.7037037037037E-2</v>
      </c>
      <c r="AM50">
        <v>-0.11111111111111099</v>
      </c>
      <c r="AN50">
        <v>0.04</v>
      </c>
      <c r="AO50">
        <v>0.12</v>
      </c>
      <c r="AP50">
        <v>0.2</v>
      </c>
    </row>
    <row r="51" spans="1:42" x14ac:dyDescent="0.2">
      <c r="A51">
        <v>50</v>
      </c>
      <c r="C51">
        <v>-3.7037037037037E-2</v>
      </c>
      <c r="D51">
        <v>-3.7037037037037E-2</v>
      </c>
      <c r="E51">
        <v>0.11111111111111099</v>
      </c>
      <c r="F51">
        <v>-0.25925925925925902</v>
      </c>
      <c r="G51">
        <v>0.44</v>
      </c>
      <c r="H51">
        <v>-0.12</v>
      </c>
      <c r="I51">
        <v>0.2</v>
      </c>
      <c r="J51">
        <v>0.25925925925925902</v>
      </c>
      <c r="K51">
        <v>0.25925925925925902</v>
      </c>
      <c r="L51">
        <v>-0.11111111111111099</v>
      </c>
      <c r="M51">
        <v>-0.33333333333333298</v>
      </c>
      <c r="N51">
        <v>-0.12</v>
      </c>
      <c r="O51">
        <v>0.2</v>
      </c>
      <c r="P51">
        <v>-0.12</v>
      </c>
      <c r="AJ51">
        <v>-3.7037037037037E-2</v>
      </c>
      <c r="AK51">
        <v>-3.7037037037037E-2</v>
      </c>
      <c r="AL51">
        <v>0.11111111111111099</v>
      </c>
      <c r="AM51">
        <v>-0.25925925925925902</v>
      </c>
      <c r="AN51">
        <v>0.44</v>
      </c>
      <c r="AO51">
        <v>-0.12</v>
      </c>
      <c r="AP51">
        <v>0.2</v>
      </c>
    </row>
    <row r="52" spans="1:42" x14ac:dyDescent="0.2">
      <c r="A52">
        <v>51</v>
      </c>
      <c r="C52">
        <v>3.7037037037037E-2</v>
      </c>
      <c r="D52">
        <v>3.7037037037037E-2</v>
      </c>
      <c r="E52">
        <v>0.18518518518518501</v>
      </c>
      <c r="F52">
        <v>-0.33333333333333298</v>
      </c>
      <c r="G52">
        <v>0.68</v>
      </c>
      <c r="H52">
        <v>-0.12</v>
      </c>
      <c r="I52">
        <v>0.12</v>
      </c>
      <c r="J52">
        <v>0.25925925925925902</v>
      </c>
      <c r="K52">
        <v>0.11111111111111099</v>
      </c>
      <c r="L52">
        <v>-0.11111111111111099</v>
      </c>
      <c r="M52">
        <v>-0.55555555555555602</v>
      </c>
      <c r="N52">
        <v>-0.12</v>
      </c>
      <c r="O52">
        <v>0.28000000000000003</v>
      </c>
      <c r="P52">
        <v>0.12</v>
      </c>
      <c r="AJ52">
        <v>3.7037037037037E-2</v>
      </c>
      <c r="AK52">
        <v>3.7037037037037E-2</v>
      </c>
      <c r="AL52">
        <v>0.18518518518518501</v>
      </c>
      <c r="AM52">
        <v>-0.33333333333333298</v>
      </c>
      <c r="AN52">
        <v>0.68</v>
      </c>
      <c r="AO52">
        <v>-0.12</v>
      </c>
      <c r="AP52">
        <v>0.12</v>
      </c>
    </row>
    <row r="53" spans="1:42" x14ac:dyDescent="0.2">
      <c r="A53">
        <v>52</v>
      </c>
      <c r="C53">
        <v>0.11111111111111099</v>
      </c>
      <c r="D53">
        <v>0.11111111111111099</v>
      </c>
      <c r="E53">
        <v>0.11111111111111099</v>
      </c>
      <c r="F53">
        <v>-0.18518518518518501</v>
      </c>
      <c r="G53">
        <v>0.6</v>
      </c>
      <c r="H53">
        <v>-0.04</v>
      </c>
      <c r="I53">
        <v>0.2</v>
      </c>
      <c r="J53">
        <v>0.25925925925925902</v>
      </c>
      <c r="K53">
        <v>0.11111111111111099</v>
      </c>
      <c r="L53">
        <v>-3.7037037037037E-2</v>
      </c>
      <c r="M53">
        <v>-0.55555555555555602</v>
      </c>
      <c r="N53">
        <v>0.28000000000000003</v>
      </c>
      <c r="O53">
        <v>0.28000000000000003</v>
      </c>
      <c r="P53">
        <v>0.04</v>
      </c>
      <c r="AJ53">
        <v>0.11111111111111099</v>
      </c>
      <c r="AK53">
        <v>0.11111111111111099</v>
      </c>
      <c r="AL53">
        <v>0.11111111111111099</v>
      </c>
      <c r="AM53">
        <v>-0.18518518518518501</v>
      </c>
      <c r="AN53">
        <v>0.6</v>
      </c>
      <c r="AO53">
        <v>-0.04</v>
      </c>
      <c r="AP53">
        <v>0.2</v>
      </c>
    </row>
    <row r="54" spans="1:42" x14ac:dyDescent="0.2">
      <c r="A54">
        <v>53</v>
      </c>
      <c r="C54">
        <v>0.11111111111111099</v>
      </c>
      <c r="D54">
        <v>0.18518518518518501</v>
      </c>
      <c r="E54">
        <v>0.18518518518518501</v>
      </c>
      <c r="F54">
        <v>-0.18518518518518501</v>
      </c>
      <c r="G54">
        <v>0.6</v>
      </c>
      <c r="H54">
        <v>-0.2</v>
      </c>
      <c r="I54">
        <v>0.2</v>
      </c>
      <c r="J54">
        <v>0.407407407407407</v>
      </c>
      <c r="K54">
        <v>3.7037037037037E-2</v>
      </c>
      <c r="L54">
        <v>-3.7037037037037E-2</v>
      </c>
      <c r="M54">
        <v>-0.25925925925925902</v>
      </c>
      <c r="N54">
        <v>0.28000000000000003</v>
      </c>
      <c r="O54">
        <v>0.36</v>
      </c>
      <c r="P54">
        <v>0.28000000000000003</v>
      </c>
      <c r="AJ54">
        <v>0.11111111111111099</v>
      </c>
      <c r="AK54">
        <v>0.18518518518518501</v>
      </c>
      <c r="AL54">
        <v>0.18518518518518501</v>
      </c>
      <c r="AM54">
        <v>-0.18518518518518501</v>
      </c>
      <c r="AN54">
        <v>0.6</v>
      </c>
      <c r="AO54">
        <v>-0.2</v>
      </c>
      <c r="AP54">
        <v>0.2</v>
      </c>
    </row>
    <row r="55" spans="1:42" x14ac:dyDescent="0.2">
      <c r="A55">
        <v>54</v>
      </c>
      <c r="C55">
        <v>3.7037037037037E-2</v>
      </c>
      <c r="D55">
        <v>0.11111111111111099</v>
      </c>
      <c r="E55">
        <v>0.11111111111111099</v>
      </c>
      <c r="F55">
        <v>-0.33333333333333298</v>
      </c>
      <c r="G55">
        <v>0.28000000000000003</v>
      </c>
      <c r="H55">
        <v>-0.12</v>
      </c>
      <c r="I55">
        <v>0.36</v>
      </c>
      <c r="J55">
        <v>0.407407407407407</v>
      </c>
      <c r="K55">
        <v>-3.7037037037037E-2</v>
      </c>
      <c r="L55">
        <v>0.11111111111111099</v>
      </c>
      <c r="M55">
        <v>-3.7037037037037E-2</v>
      </c>
      <c r="N55">
        <v>0.36</v>
      </c>
      <c r="O55">
        <v>0.04</v>
      </c>
      <c r="P55">
        <v>0.36</v>
      </c>
      <c r="AJ55">
        <v>3.7037037037037E-2</v>
      </c>
      <c r="AK55">
        <v>0.11111111111111099</v>
      </c>
      <c r="AL55">
        <v>0.11111111111111099</v>
      </c>
      <c r="AM55">
        <v>-0.33333333333333298</v>
      </c>
      <c r="AN55">
        <v>0.28000000000000003</v>
      </c>
      <c r="AO55">
        <v>-0.12</v>
      </c>
      <c r="AP55">
        <v>0.36</v>
      </c>
    </row>
    <row r="56" spans="1:42" x14ac:dyDescent="0.2">
      <c r="A56">
        <v>55</v>
      </c>
      <c r="C56">
        <v>-3.7037037037037E-2</v>
      </c>
      <c r="D56">
        <v>0.25925925925925902</v>
      </c>
      <c r="E56">
        <v>0.25925925925925902</v>
      </c>
      <c r="F56">
        <v>-0.25925925925925902</v>
      </c>
      <c r="G56">
        <v>0.44</v>
      </c>
      <c r="H56">
        <v>-0.28000000000000003</v>
      </c>
      <c r="I56">
        <v>0.28000000000000003</v>
      </c>
      <c r="J56">
        <v>0.48148148148148101</v>
      </c>
      <c r="K56">
        <v>3.7037037037037E-2</v>
      </c>
      <c r="L56">
        <v>0.11111111111111099</v>
      </c>
      <c r="M56">
        <v>-0.18518518518518501</v>
      </c>
      <c r="N56">
        <v>0.28000000000000003</v>
      </c>
      <c r="O56">
        <v>-0.44</v>
      </c>
      <c r="P56">
        <v>0.36</v>
      </c>
      <c r="AJ56">
        <v>-3.7037037037037E-2</v>
      </c>
      <c r="AK56">
        <v>0.25925925925925902</v>
      </c>
      <c r="AL56">
        <v>0.25925925925925902</v>
      </c>
      <c r="AM56">
        <v>-0.25925925925925902</v>
      </c>
      <c r="AN56">
        <v>0.44</v>
      </c>
      <c r="AO56">
        <v>-0.28000000000000003</v>
      </c>
      <c r="AP56">
        <v>0.28000000000000003</v>
      </c>
    </row>
    <row r="57" spans="1:42" x14ac:dyDescent="0.2">
      <c r="A57">
        <v>56</v>
      </c>
      <c r="C57">
        <v>-0.11111111111111099</v>
      </c>
      <c r="D57">
        <v>0.25925925925925902</v>
      </c>
      <c r="E57">
        <v>0.18518518518518501</v>
      </c>
      <c r="F57">
        <v>-0.407407407407407</v>
      </c>
      <c r="G57">
        <v>0.44</v>
      </c>
      <c r="H57">
        <v>-0.28000000000000003</v>
      </c>
      <c r="I57">
        <v>0.28000000000000003</v>
      </c>
      <c r="J57">
        <v>0.407407407407407</v>
      </c>
      <c r="K57">
        <v>3.7037037037037E-2</v>
      </c>
      <c r="L57">
        <v>0.18518518518518501</v>
      </c>
      <c r="M57">
        <v>-0.18518518518518501</v>
      </c>
      <c r="N57">
        <v>-0.04</v>
      </c>
      <c r="O57">
        <v>-0.28000000000000003</v>
      </c>
      <c r="P57">
        <v>0.44</v>
      </c>
      <c r="AJ57">
        <v>-0.11111111111111099</v>
      </c>
      <c r="AK57">
        <v>0.25925925925925902</v>
      </c>
      <c r="AL57">
        <v>0.18518518518518501</v>
      </c>
      <c r="AM57">
        <v>-0.407407407407407</v>
      </c>
      <c r="AN57">
        <v>0.44</v>
      </c>
      <c r="AO57">
        <v>-0.28000000000000003</v>
      </c>
      <c r="AP57">
        <v>0.28000000000000003</v>
      </c>
    </row>
    <row r="58" spans="1:42" x14ac:dyDescent="0.2">
      <c r="A58">
        <v>57</v>
      </c>
      <c r="C58">
        <v>3.7037037037037E-2</v>
      </c>
      <c r="D58">
        <v>0.18518518518518501</v>
      </c>
      <c r="E58">
        <v>0.25925925925925902</v>
      </c>
      <c r="F58">
        <v>-0.18518518518518501</v>
      </c>
      <c r="G58">
        <v>0.6</v>
      </c>
      <c r="H58">
        <v>-0.2</v>
      </c>
      <c r="I58">
        <v>0.44</v>
      </c>
      <c r="J58">
        <v>0.33333333333333298</v>
      </c>
      <c r="K58">
        <v>0.25925925925925902</v>
      </c>
      <c r="L58">
        <v>0.11111111111111099</v>
      </c>
      <c r="M58">
        <v>-0.25925925925925902</v>
      </c>
      <c r="N58">
        <v>-0.2</v>
      </c>
      <c r="O58">
        <v>-0.36</v>
      </c>
      <c r="P58">
        <v>0.68</v>
      </c>
      <c r="AJ58">
        <v>3.7037037037037E-2</v>
      </c>
      <c r="AK58">
        <v>0.18518518518518501</v>
      </c>
      <c r="AL58">
        <v>0.25925925925925902</v>
      </c>
      <c r="AM58">
        <v>-0.18518518518518501</v>
      </c>
      <c r="AN58">
        <v>0.6</v>
      </c>
      <c r="AO58">
        <v>-0.2</v>
      </c>
      <c r="AP58">
        <v>0.44</v>
      </c>
    </row>
    <row r="59" spans="1:42" x14ac:dyDescent="0.2">
      <c r="A59">
        <v>58</v>
      </c>
      <c r="C59">
        <v>-3.7037037037037E-2</v>
      </c>
      <c r="D59">
        <v>0.18518518518518501</v>
      </c>
      <c r="E59">
        <v>0.25925925925925902</v>
      </c>
      <c r="F59">
        <v>-0.25925925925925902</v>
      </c>
      <c r="G59">
        <v>0.44</v>
      </c>
      <c r="H59">
        <v>-0.12</v>
      </c>
      <c r="I59">
        <v>0.36</v>
      </c>
      <c r="J59">
        <v>0.407407407407407</v>
      </c>
      <c r="K59">
        <v>0.33333333333333298</v>
      </c>
      <c r="L59">
        <v>0.11111111111111099</v>
      </c>
      <c r="M59">
        <v>-0.33333333333333298</v>
      </c>
      <c r="N59">
        <v>-0.12</v>
      </c>
      <c r="O59">
        <v>-0.52</v>
      </c>
      <c r="P59">
        <v>0.6</v>
      </c>
      <c r="AJ59">
        <v>-3.7037037037037E-2</v>
      </c>
      <c r="AK59">
        <v>0.18518518518518501</v>
      </c>
      <c r="AL59">
        <v>0.25925925925925902</v>
      </c>
      <c r="AM59">
        <v>-0.25925925925925902</v>
      </c>
      <c r="AN59">
        <v>0.44</v>
      </c>
      <c r="AO59">
        <v>-0.12</v>
      </c>
      <c r="AP59">
        <v>0.36</v>
      </c>
    </row>
    <row r="60" spans="1:42" x14ac:dyDescent="0.2">
      <c r="A60">
        <v>59</v>
      </c>
      <c r="C60">
        <v>-0.11111111111111099</v>
      </c>
      <c r="D60">
        <v>0.18518518518518501</v>
      </c>
      <c r="E60">
        <v>0.33333333333333298</v>
      </c>
      <c r="F60">
        <v>-0.25925925925925902</v>
      </c>
      <c r="G60">
        <v>0.36</v>
      </c>
      <c r="H60">
        <v>-0.28000000000000003</v>
      </c>
      <c r="I60">
        <v>0.44</v>
      </c>
      <c r="J60">
        <v>0.48148148148148101</v>
      </c>
      <c r="K60">
        <v>0.25925925925925902</v>
      </c>
      <c r="L60">
        <v>3.7037037037037E-2</v>
      </c>
      <c r="M60">
        <v>-0.25925925925925902</v>
      </c>
      <c r="N60">
        <v>-0.12</v>
      </c>
      <c r="O60">
        <v>-0.68</v>
      </c>
      <c r="P60">
        <v>0.44</v>
      </c>
      <c r="AJ60">
        <v>-0.11111111111111099</v>
      </c>
      <c r="AK60">
        <v>0.18518518518518501</v>
      </c>
      <c r="AL60">
        <v>0.33333333333333298</v>
      </c>
      <c r="AM60">
        <v>-0.25925925925925902</v>
      </c>
      <c r="AN60">
        <v>0.36</v>
      </c>
      <c r="AO60">
        <v>-0.28000000000000003</v>
      </c>
      <c r="AP60">
        <v>0.44</v>
      </c>
    </row>
    <row r="61" spans="1:42" x14ac:dyDescent="0.2">
      <c r="A61">
        <v>60</v>
      </c>
      <c r="C61">
        <v>-3.7037037037037E-2</v>
      </c>
      <c r="D61">
        <v>0.25925925925925902</v>
      </c>
      <c r="E61">
        <v>0.25925925925925902</v>
      </c>
      <c r="F61">
        <v>-0.11111111111111099</v>
      </c>
      <c r="G61">
        <v>0.36</v>
      </c>
      <c r="H61">
        <v>-0.28000000000000003</v>
      </c>
      <c r="I61">
        <v>0.6</v>
      </c>
      <c r="J61">
        <v>0.48148148148148101</v>
      </c>
      <c r="K61">
        <v>0.25925925925925902</v>
      </c>
      <c r="L61">
        <v>0.18518518518518501</v>
      </c>
      <c r="M61">
        <v>-0.33333333333333298</v>
      </c>
      <c r="N61">
        <v>0.2</v>
      </c>
      <c r="O61">
        <v>-0.36</v>
      </c>
      <c r="P61">
        <v>0.44</v>
      </c>
      <c r="AJ61">
        <v>-3.7037037037037E-2</v>
      </c>
      <c r="AK61">
        <v>0.25925925925925902</v>
      </c>
      <c r="AL61">
        <v>0.25925925925925902</v>
      </c>
      <c r="AM61">
        <v>-0.11111111111111099</v>
      </c>
      <c r="AN61">
        <v>0.36</v>
      </c>
      <c r="AO61">
        <v>-0.28000000000000003</v>
      </c>
      <c r="AP61">
        <v>0.6</v>
      </c>
    </row>
    <row r="62" spans="1:42" x14ac:dyDescent="0.2">
      <c r="A62">
        <v>61</v>
      </c>
      <c r="C62">
        <v>-3.7037037037037E-2</v>
      </c>
      <c r="D62">
        <v>0.407407407407407</v>
      </c>
      <c r="E62">
        <v>0.11111111111111099</v>
      </c>
      <c r="F62">
        <v>-0.11111111111111099</v>
      </c>
      <c r="G62">
        <v>0.36</v>
      </c>
      <c r="H62">
        <v>-0.28000000000000003</v>
      </c>
      <c r="I62">
        <v>0.76</v>
      </c>
      <c r="J62">
        <v>0.48148148148148101</v>
      </c>
      <c r="K62">
        <v>0.11111111111111099</v>
      </c>
      <c r="L62">
        <v>3.7037037037037E-2</v>
      </c>
      <c r="M62">
        <v>-0.33333333333333298</v>
      </c>
      <c r="N62">
        <v>-0.04</v>
      </c>
      <c r="O62">
        <v>-0.6</v>
      </c>
      <c r="P62">
        <v>0.6</v>
      </c>
      <c r="AJ62">
        <v>-3.7037037037037E-2</v>
      </c>
      <c r="AK62">
        <v>0.407407407407407</v>
      </c>
      <c r="AL62">
        <v>0.11111111111111099</v>
      </c>
      <c r="AM62">
        <v>-0.11111111111111099</v>
      </c>
      <c r="AN62">
        <v>0.36</v>
      </c>
      <c r="AO62">
        <v>-0.28000000000000003</v>
      </c>
      <c r="AP62">
        <v>0.76</v>
      </c>
    </row>
    <row r="63" spans="1:42" x14ac:dyDescent="0.2">
      <c r="A63">
        <v>62</v>
      </c>
      <c r="C63">
        <v>-0.11111111111111099</v>
      </c>
      <c r="D63">
        <v>0.33333333333333298</v>
      </c>
      <c r="E63">
        <v>0.11111111111111099</v>
      </c>
      <c r="F63">
        <v>-0.407407407407407</v>
      </c>
      <c r="G63">
        <v>0.12</v>
      </c>
      <c r="H63">
        <v>-0.04</v>
      </c>
      <c r="I63">
        <v>0.6</v>
      </c>
      <c r="J63">
        <v>0.407407407407407</v>
      </c>
      <c r="K63">
        <v>3.7037037037037E-2</v>
      </c>
      <c r="L63">
        <v>-0.18518518518518501</v>
      </c>
      <c r="M63">
        <v>-3.7037037037037E-2</v>
      </c>
      <c r="N63">
        <v>-0.04</v>
      </c>
      <c r="O63">
        <v>-0.28000000000000003</v>
      </c>
      <c r="P63">
        <v>0.44</v>
      </c>
      <c r="AJ63">
        <v>-0.11111111111111099</v>
      </c>
      <c r="AK63">
        <v>0.33333333333333298</v>
      </c>
      <c r="AL63">
        <v>0.11111111111111099</v>
      </c>
      <c r="AM63">
        <v>-0.407407407407407</v>
      </c>
      <c r="AN63">
        <v>0.12</v>
      </c>
      <c r="AO63">
        <v>-0.04</v>
      </c>
      <c r="AP63">
        <v>0.6</v>
      </c>
    </row>
    <row r="64" spans="1:42" x14ac:dyDescent="0.2">
      <c r="A64">
        <v>63</v>
      </c>
      <c r="C64">
        <v>-0.18518518518518501</v>
      </c>
      <c r="D64">
        <v>0.407407407407407</v>
      </c>
      <c r="E64">
        <v>3.7037037037037E-2</v>
      </c>
      <c r="F64">
        <v>-0.25925925925925902</v>
      </c>
      <c r="G64">
        <v>0.12</v>
      </c>
      <c r="H64">
        <v>-0.2</v>
      </c>
      <c r="I64">
        <v>0.36</v>
      </c>
      <c r="J64">
        <v>0.55555555555555602</v>
      </c>
      <c r="K64">
        <v>0.11111111111111099</v>
      </c>
      <c r="L64">
        <v>-0.18518518518518501</v>
      </c>
      <c r="M64">
        <v>3.7037037037037E-2</v>
      </c>
      <c r="N64">
        <v>-0.28000000000000003</v>
      </c>
      <c r="O64">
        <v>-0.2</v>
      </c>
      <c r="P64">
        <v>0.6</v>
      </c>
      <c r="AJ64">
        <v>-0.18518518518518501</v>
      </c>
      <c r="AK64">
        <v>0.407407407407407</v>
      </c>
      <c r="AL64">
        <v>3.7037037037037E-2</v>
      </c>
      <c r="AM64">
        <v>-0.25925925925925902</v>
      </c>
      <c r="AN64">
        <v>0.12</v>
      </c>
      <c r="AO64">
        <v>-0.2</v>
      </c>
      <c r="AP64">
        <v>0.36</v>
      </c>
    </row>
    <row r="65" spans="1:42" x14ac:dyDescent="0.2">
      <c r="A65">
        <v>64</v>
      </c>
      <c r="C65">
        <v>-0.11111111111111099</v>
      </c>
      <c r="D65">
        <v>0.407407407407407</v>
      </c>
      <c r="E65">
        <v>3.7037037037037E-2</v>
      </c>
      <c r="F65">
        <v>-3.7037037037037E-2</v>
      </c>
      <c r="G65">
        <v>-0.12</v>
      </c>
      <c r="H65">
        <v>-0.04</v>
      </c>
      <c r="I65">
        <v>0.52</v>
      </c>
      <c r="J65">
        <v>0.48148148148148101</v>
      </c>
      <c r="K65">
        <v>0.11111111111111099</v>
      </c>
      <c r="L65">
        <v>-0.18518518518518501</v>
      </c>
      <c r="M65">
        <v>0.11111111111111099</v>
      </c>
      <c r="N65">
        <v>-0.04</v>
      </c>
      <c r="O65">
        <v>-0.36</v>
      </c>
      <c r="P65">
        <v>0.28000000000000003</v>
      </c>
      <c r="AJ65">
        <v>-0.11111111111111099</v>
      </c>
      <c r="AK65">
        <v>0.407407407407407</v>
      </c>
      <c r="AL65">
        <v>3.7037037037037E-2</v>
      </c>
      <c r="AM65">
        <v>-3.7037037037037E-2</v>
      </c>
      <c r="AN65">
        <v>-0.12</v>
      </c>
      <c r="AO65">
        <v>-0.04</v>
      </c>
      <c r="AP65">
        <v>0.52</v>
      </c>
    </row>
    <row r="66" spans="1:42" x14ac:dyDescent="0.2">
      <c r="A66">
        <v>65</v>
      </c>
      <c r="C66">
        <v>3.7037037037037E-2</v>
      </c>
      <c r="D66">
        <v>0.55555555555555602</v>
      </c>
      <c r="E66">
        <v>0.18518518518518501</v>
      </c>
      <c r="F66">
        <v>-3.7037037037037E-2</v>
      </c>
      <c r="G66">
        <v>-0.52</v>
      </c>
      <c r="H66">
        <v>0.04</v>
      </c>
      <c r="I66">
        <v>0.52</v>
      </c>
      <c r="J66">
        <v>0.407407407407407</v>
      </c>
      <c r="K66">
        <v>0.11111111111111099</v>
      </c>
      <c r="L66">
        <v>-0.11111111111111099</v>
      </c>
      <c r="M66">
        <v>-3.7037037037037E-2</v>
      </c>
      <c r="N66">
        <v>-0.04</v>
      </c>
      <c r="O66">
        <v>0.04</v>
      </c>
      <c r="P66">
        <v>0.28000000000000003</v>
      </c>
      <c r="AJ66">
        <v>3.7037037037037E-2</v>
      </c>
      <c r="AK66">
        <v>0.55555555555555602</v>
      </c>
      <c r="AL66">
        <v>0.18518518518518501</v>
      </c>
      <c r="AM66">
        <v>-3.7037037037037E-2</v>
      </c>
      <c r="AN66">
        <v>-0.52</v>
      </c>
      <c r="AO66">
        <v>0.04</v>
      </c>
      <c r="AP66">
        <v>0.52</v>
      </c>
    </row>
    <row r="69" spans="1:42" x14ac:dyDescent="0.2">
      <c r="A69" t="s">
        <v>10</v>
      </c>
      <c r="C69">
        <f>AVERAGE(C2:C6)</f>
        <v>-0.39259259259259222</v>
      </c>
      <c r="D69">
        <f t="shared" ref="D69:P69" si="0">AVERAGE(D2:D6)</f>
        <v>-0.28888888888888864</v>
      </c>
      <c r="E69">
        <f t="shared" si="0"/>
        <v>0.3185185185185182</v>
      </c>
      <c r="F69">
        <f t="shared" si="0"/>
        <v>0.12592592592592583</v>
      </c>
      <c r="G69">
        <f t="shared" si="0"/>
        <v>0.2</v>
      </c>
      <c r="H69">
        <f t="shared" si="0"/>
        <v>-8.7999999999999995E-2</v>
      </c>
      <c r="I69">
        <f t="shared" si="0"/>
        <v>0.23200000000000004</v>
      </c>
      <c r="J69">
        <f t="shared" si="0"/>
        <v>-9.6296296296296185E-2</v>
      </c>
      <c r="K69">
        <f t="shared" si="0"/>
        <v>-9.6296296296296213E-2</v>
      </c>
      <c r="L69">
        <f t="shared" si="0"/>
        <v>-0.34814814814814776</v>
      </c>
      <c r="M69">
        <f t="shared" si="0"/>
        <v>-0.11111111111111101</v>
      </c>
      <c r="N69">
        <f t="shared" si="0"/>
        <v>-0.34399999999999997</v>
      </c>
      <c r="O69">
        <f t="shared" si="0"/>
        <v>-8.8000000000000009E-2</v>
      </c>
      <c r="P69">
        <f t="shared" si="0"/>
        <v>-7.9999999999999967E-3</v>
      </c>
      <c r="AJ69">
        <f>AVERAGE(AJ2:AJ6)</f>
        <v>-0.39259259259259222</v>
      </c>
      <c r="AK69">
        <f t="shared" ref="AK69:AP69" si="1">AVERAGE(AK2:AK6)</f>
        <v>-0.28888888888888864</v>
      </c>
      <c r="AL69">
        <f t="shared" si="1"/>
        <v>0.3185185185185182</v>
      </c>
      <c r="AM69">
        <f t="shared" si="1"/>
        <v>0.12592592592592583</v>
      </c>
      <c r="AN69">
        <f t="shared" si="1"/>
        <v>0.2</v>
      </c>
      <c r="AO69">
        <f t="shared" si="1"/>
        <v>-8.7999999999999995E-2</v>
      </c>
      <c r="AP69">
        <f t="shared" si="1"/>
        <v>0.23200000000000004</v>
      </c>
    </row>
    <row r="70" spans="1:42" x14ac:dyDescent="0.2">
      <c r="A70" t="s">
        <v>11</v>
      </c>
      <c r="C70">
        <f>AVERAGE(C62:C66)</f>
        <v>-8.1481481481481405E-2</v>
      </c>
      <c r="D70">
        <f t="shared" ref="D70:P70" si="2">AVERAGE(D62:D66)</f>
        <v>0.42222222222222194</v>
      </c>
      <c r="E70">
        <f t="shared" si="2"/>
        <v>9.6296296296296185E-2</v>
      </c>
      <c r="F70">
        <f t="shared" si="2"/>
        <v>-0.1703703703703702</v>
      </c>
      <c r="G70">
        <f t="shared" si="2"/>
        <v>-8.0000000000000071E-3</v>
      </c>
      <c r="H70">
        <f t="shared" si="2"/>
        <v>-0.10400000000000001</v>
      </c>
      <c r="I70">
        <f t="shared" si="2"/>
        <v>0.55199999999999994</v>
      </c>
      <c r="J70">
        <f t="shared" si="2"/>
        <v>0.46666666666666645</v>
      </c>
      <c r="K70">
        <f t="shared" si="2"/>
        <v>9.6296296296296185E-2</v>
      </c>
      <c r="L70">
        <f t="shared" si="2"/>
        <v>-0.12592592592592583</v>
      </c>
      <c r="M70">
        <f t="shared" si="2"/>
        <v>-5.1851851851851795E-2</v>
      </c>
      <c r="N70">
        <f t="shared" si="2"/>
        <v>-8.7999999999999995E-2</v>
      </c>
      <c r="O70">
        <f t="shared" si="2"/>
        <v>-0.27999999999999997</v>
      </c>
      <c r="P70">
        <f t="shared" si="2"/>
        <v>0.44000000000000006</v>
      </c>
      <c r="AJ70">
        <f>AVERAGE(AJ62:AJ66)</f>
        <v>-8.1481481481481405E-2</v>
      </c>
      <c r="AK70">
        <f t="shared" ref="AK70:AP70" si="3">AVERAGE(AK62:AK66)</f>
        <v>0.42222222222222194</v>
      </c>
      <c r="AL70">
        <f t="shared" si="3"/>
        <v>9.6296296296296185E-2</v>
      </c>
      <c r="AM70">
        <f t="shared" si="3"/>
        <v>-0.1703703703703702</v>
      </c>
      <c r="AN70">
        <f t="shared" si="3"/>
        <v>-8.0000000000000071E-3</v>
      </c>
      <c r="AO70">
        <f t="shared" si="3"/>
        <v>-0.10400000000000001</v>
      </c>
      <c r="AP70">
        <f t="shared" si="3"/>
        <v>0.55199999999999994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21926-343E-7848-87B5-EE0D2E97A0BC}">
  <dimension ref="A1:BQ70"/>
  <sheetViews>
    <sheetView topLeftCell="A61" workbookViewId="0">
      <selection activeCell="C70" sqref="C70:R70"/>
    </sheetView>
  </sheetViews>
  <sheetFormatPr baseColWidth="10" defaultRowHeight="16" x14ac:dyDescent="0.2"/>
  <sheetData>
    <row r="1" spans="1:69" x14ac:dyDescent="0.2">
      <c r="A1" t="s">
        <v>0</v>
      </c>
      <c r="C1" s="1" t="s">
        <v>6</v>
      </c>
      <c r="AI1" s="1"/>
      <c r="AJ1" s="1" t="s">
        <v>7</v>
      </c>
      <c r="AK1" s="1"/>
      <c r="BQ1" s="1"/>
    </row>
    <row r="2" spans="1:69" x14ac:dyDescent="0.2">
      <c r="A2">
        <v>1</v>
      </c>
      <c r="C2">
        <v>-0.18518518518518501</v>
      </c>
      <c r="D2">
        <v>-0.18518518518518501</v>
      </c>
      <c r="E2">
        <v>-3.7037037037037E-2</v>
      </c>
      <c r="F2">
        <v>0.18518518518518501</v>
      </c>
      <c r="G2">
        <v>-0.04</v>
      </c>
      <c r="H2">
        <v>0.6</v>
      </c>
      <c r="I2">
        <v>-0.04</v>
      </c>
      <c r="J2">
        <v>-0.12</v>
      </c>
      <c r="K2">
        <v>-0.11111111111111099</v>
      </c>
      <c r="L2">
        <v>-3.7037037037037E-2</v>
      </c>
      <c r="M2">
        <v>3.7037037037037E-2</v>
      </c>
      <c r="N2">
        <v>-0.33333333333333298</v>
      </c>
      <c r="O2">
        <v>0.12</v>
      </c>
      <c r="P2">
        <v>-0.12</v>
      </c>
      <c r="Q2">
        <v>-0.04</v>
      </c>
      <c r="R2">
        <v>0.36</v>
      </c>
      <c r="AJ2">
        <v>-0.18518518518518501</v>
      </c>
      <c r="AK2">
        <v>-0.18518518518518501</v>
      </c>
      <c r="AL2">
        <v>-3.7037037037037E-2</v>
      </c>
      <c r="AM2">
        <v>0.18518518518518501</v>
      </c>
      <c r="AN2">
        <v>-0.04</v>
      </c>
      <c r="AO2">
        <v>0.6</v>
      </c>
      <c r="AP2">
        <v>-0.04</v>
      </c>
      <c r="AQ2">
        <v>-0.12</v>
      </c>
    </row>
    <row r="3" spans="1:69" x14ac:dyDescent="0.2">
      <c r="A3">
        <v>2</v>
      </c>
      <c r="C3">
        <v>-0.18518518518518501</v>
      </c>
      <c r="D3">
        <v>-0.18518518518518501</v>
      </c>
      <c r="E3">
        <v>-0.11111111111111099</v>
      </c>
      <c r="F3">
        <v>0.11111111111111099</v>
      </c>
      <c r="G3">
        <v>-0.12</v>
      </c>
      <c r="H3">
        <v>0.44</v>
      </c>
      <c r="I3">
        <v>-0.2</v>
      </c>
      <c r="J3">
        <v>-0.28000000000000003</v>
      </c>
      <c r="K3">
        <v>-3.7037037037037E-2</v>
      </c>
      <c r="L3">
        <v>-3.7037037037037E-2</v>
      </c>
      <c r="M3">
        <v>3.7037037037037E-2</v>
      </c>
      <c r="N3">
        <v>-0.25925925925925902</v>
      </c>
      <c r="O3">
        <v>0.12</v>
      </c>
      <c r="P3">
        <v>-0.2</v>
      </c>
      <c r="Q3">
        <v>-0.2</v>
      </c>
      <c r="R3">
        <v>0.36</v>
      </c>
      <c r="AJ3">
        <v>-0.18518518518518501</v>
      </c>
      <c r="AK3">
        <v>-0.18518518518518501</v>
      </c>
      <c r="AL3">
        <v>-0.11111111111111099</v>
      </c>
      <c r="AM3">
        <v>0.11111111111111099</v>
      </c>
      <c r="AN3">
        <v>-0.12</v>
      </c>
      <c r="AO3">
        <v>0.44</v>
      </c>
      <c r="AP3">
        <v>-0.2</v>
      </c>
      <c r="AQ3">
        <v>-0.28000000000000003</v>
      </c>
    </row>
    <row r="4" spans="1:69" x14ac:dyDescent="0.2">
      <c r="A4">
        <v>3</v>
      </c>
      <c r="C4">
        <v>-0.18518518518518501</v>
      </c>
      <c r="D4">
        <v>-0.18518518518518501</v>
      </c>
      <c r="E4">
        <v>-3.7037037037037E-2</v>
      </c>
      <c r="F4">
        <v>0.11111111111111099</v>
      </c>
      <c r="G4">
        <v>0.04</v>
      </c>
      <c r="H4">
        <v>0.44</v>
      </c>
      <c r="I4">
        <v>-0.2</v>
      </c>
      <c r="J4">
        <v>-0.44</v>
      </c>
      <c r="K4">
        <v>-3.7037037037037E-2</v>
      </c>
      <c r="L4">
        <v>3.7037037037037E-2</v>
      </c>
      <c r="M4">
        <v>0.18518518518518501</v>
      </c>
      <c r="N4">
        <v>-0.18518518518518501</v>
      </c>
      <c r="O4">
        <v>-0.36</v>
      </c>
      <c r="P4">
        <v>-0.2</v>
      </c>
      <c r="Q4">
        <v>-0.28000000000000003</v>
      </c>
      <c r="R4">
        <v>0.36</v>
      </c>
      <c r="AJ4">
        <v>-0.18518518518518501</v>
      </c>
      <c r="AK4">
        <v>-0.18518518518518501</v>
      </c>
      <c r="AL4">
        <v>-3.7037037037037E-2</v>
      </c>
      <c r="AM4">
        <v>0.11111111111111099</v>
      </c>
      <c r="AN4">
        <v>0.04</v>
      </c>
      <c r="AO4">
        <v>0.44</v>
      </c>
      <c r="AP4">
        <v>-0.2</v>
      </c>
      <c r="AQ4">
        <v>-0.44</v>
      </c>
    </row>
    <row r="5" spans="1:69" x14ac:dyDescent="0.2">
      <c r="A5">
        <v>4</v>
      </c>
      <c r="C5">
        <v>-3.7037037037037E-2</v>
      </c>
      <c r="D5">
        <v>-0.18518518518518501</v>
      </c>
      <c r="E5">
        <v>3.7037037037037E-2</v>
      </c>
      <c r="F5">
        <v>0.18518518518518501</v>
      </c>
      <c r="G5">
        <v>0.12</v>
      </c>
      <c r="H5">
        <v>0.44</v>
      </c>
      <c r="I5">
        <v>-0.2</v>
      </c>
      <c r="J5">
        <v>-0.12</v>
      </c>
      <c r="K5">
        <v>3.7037037037037E-2</v>
      </c>
      <c r="L5">
        <v>-3.7037037037037E-2</v>
      </c>
      <c r="M5">
        <v>3.7037037037037E-2</v>
      </c>
      <c r="N5">
        <v>-0.11111111111111099</v>
      </c>
      <c r="O5">
        <v>-0.52</v>
      </c>
      <c r="P5">
        <v>-0.28000000000000003</v>
      </c>
      <c r="Q5">
        <v>-0.2</v>
      </c>
      <c r="R5">
        <v>0.36</v>
      </c>
      <c r="AJ5">
        <v>-3.7037037037037E-2</v>
      </c>
      <c r="AK5">
        <v>-0.18518518518518501</v>
      </c>
      <c r="AL5">
        <v>3.7037037037037E-2</v>
      </c>
      <c r="AM5">
        <v>0.18518518518518501</v>
      </c>
      <c r="AN5">
        <v>0.12</v>
      </c>
      <c r="AO5">
        <v>0.44</v>
      </c>
      <c r="AP5">
        <v>-0.2</v>
      </c>
      <c r="AQ5">
        <v>-0.12</v>
      </c>
    </row>
    <row r="6" spans="1:69" x14ac:dyDescent="0.2">
      <c r="A6">
        <v>5</v>
      </c>
      <c r="C6">
        <v>-3.7037037037037E-2</v>
      </c>
      <c r="D6">
        <v>-0.11111111111111099</v>
      </c>
      <c r="E6">
        <v>-3.7037037037037E-2</v>
      </c>
      <c r="F6">
        <v>3.7037037037037E-2</v>
      </c>
      <c r="G6">
        <v>0.12</v>
      </c>
      <c r="H6">
        <v>0.44</v>
      </c>
      <c r="I6">
        <v>-0.2</v>
      </c>
      <c r="J6">
        <v>-0.12</v>
      </c>
      <c r="K6">
        <v>3.7037037037037E-2</v>
      </c>
      <c r="L6">
        <v>-0.25925925925925902</v>
      </c>
      <c r="M6">
        <v>3.7037037037037E-2</v>
      </c>
      <c r="N6">
        <v>3.7037037037037E-2</v>
      </c>
      <c r="O6">
        <v>-0.6</v>
      </c>
      <c r="P6">
        <v>-0.28000000000000003</v>
      </c>
      <c r="Q6">
        <v>-0.2</v>
      </c>
      <c r="R6">
        <v>0.12</v>
      </c>
      <c r="AJ6">
        <v>-3.7037037037037E-2</v>
      </c>
      <c r="AK6">
        <v>-0.11111111111111099</v>
      </c>
      <c r="AL6">
        <v>-3.7037037037037E-2</v>
      </c>
      <c r="AM6">
        <v>3.7037037037037E-2</v>
      </c>
      <c r="AN6">
        <v>0.12</v>
      </c>
      <c r="AO6">
        <v>0.44</v>
      </c>
      <c r="AP6">
        <v>-0.2</v>
      </c>
      <c r="AQ6">
        <v>-0.12</v>
      </c>
    </row>
    <row r="7" spans="1:69" x14ac:dyDescent="0.2">
      <c r="A7">
        <v>6</v>
      </c>
      <c r="C7">
        <v>-3.7037037037037E-2</v>
      </c>
      <c r="D7">
        <v>-0.18518518518518501</v>
      </c>
      <c r="E7">
        <v>-3.7037037037037E-2</v>
      </c>
      <c r="F7">
        <v>0.11111111111111099</v>
      </c>
      <c r="G7">
        <v>0.36</v>
      </c>
      <c r="H7">
        <v>0.52</v>
      </c>
      <c r="I7">
        <v>-0.2</v>
      </c>
      <c r="J7">
        <v>-0.2</v>
      </c>
      <c r="K7">
        <v>3.7037037037037E-2</v>
      </c>
      <c r="L7">
        <v>-0.25925925925925902</v>
      </c>
      <c r="M7">
        <v>3.7037037037037E-2</v>
      </c>
      <c r="N7">
        <v>3.7037037037037E-2</v>
      </c>
      <c r="O7">
        <v>-0.52</v>
      </c>
      <c r="P7">
        <v>-0.12</v>
      </c>
      <c r="Q7">
        <v>-0.04</v>
      </c>
      <c r="R7">
        <v>0.2</v>
      </c>
      <c r="AJ7">
        <v>-3.7037037037037E-2</v>
      </c>
      <c r="AK7">
        <v>-0.18518518518518501</v>
      </c>
      <c r="AL7">
        <v>-3.7037037037037E-2</v>
      </c>
      <c r="AM7">
        <v>0.11111111111111099</v>
      </c>
      <c r="AN7">
        <v>0.36</v>
      </c>
      <c r="AO7">
        <v>0.52</v>
      </c>
      <c r="AP7">
        <v>-0.2</v>
      </c>
      <c r="AQ7">
        <v>-0.2</v>
      </c>
    </row>
    <row r="8" spans="1:69" x14ac:dyDescent="0.2">
      <c r="A8">
        <v>7</v>
      </c>
      <c r="C8">
        <v>-3.7037037037037E-2</v>
      </c>
      <c r="D8">
        <v>-0.25925925925925902</v>
      </c>
      <c r="E8">
        <v>0.11111111111111099</v>
      </c>
      <c r="F8">
        <v>0.18518518518518501</v>
      </c>
      <c r="G8">
        <v>0.28000000000000003</v>
      </c>
      <c r="H8">
        <v>0.12</v>
      </c>
      <c r="I8">
        <v>-0.28000000000000003</v>
      </c>
      <c r="J8">
        <v>-0.52</v>
      </c>
      <c r="K8">
        <v>3.7037037037037E-2</v>
      </c>
      <c r="L8">
        <v>-0.33333333333333298</v>
      </c>
      <c r="M8">
        <v>3.7037037037037E-2</v>
      </c>
      <c r="N8">
        <v>0.25925925925925902</v>
      </c>
      <c r="O8">
        <v>-0.44</v>
      </c>
      <c r="P8">
        <v>-0.28000000000000003</v>
      </c>
      <c r="Q8">
        <v>-0.12</v>
      </c>
      <c r="R8">
        <v>0.2</v>
      </c>
      <c r="AJ8">
        <v>-3.7037037037037E-2</v>
      </c>
      <c r="AK8">
        <v>-0.25925925925925902</v>
      </c>
      <c r="AL8">
        <v>0.11111111111111099</v>
      </c>
      <c r="AM8">
        <v>0.18518518518518501</v>
      </c>
      <c r="AN8">
        <v>0.28000000000000003</v>
      </c>
      <c r="AO8">
        <v>0.12</v>
      </c>
      <c r="AP8">
        <v>-0.28000000000000003</v>
      </c>
      <c r="AQ8">
        <v>-0.52</v>
      </c>
    </row>
    <row r="9" spans="1:69" x14ac:dyDescent="0.2">
      <c r="A9">
        <v>8</v>
      </c>
      <c r="C9">
        <v>-3.7037037037037E-2</v>
      </c>
      <c r="D9">
        <v>-0.11111111111111099</v>
      </c>
      <c r="E9">
        <v>0.11111111111111099</v>
      </c>
      <c r="F9">
        <v>0.11111111111111099</v>
      </c>
      <c r="G9">
        <v>0.44</v>
      </c>
      <c r="H9">
        <v>0.12</v>
      </c>
      <c r="I9">
        <v>-0.12</v>
      </c>
      <c r="J9">
        <v>-0.6</v>
      </c>
      <c r="K9">
        <v>3.7037037037037E-2</v>
      </c>
      <c r="L9">
        <v>-0.33333333333333298</v>
      </c>
      <c r="M9">
        <v>-3.7037037037037E-2</v>
      </c>
      <c r="N9">
        <v>0.25925925925925902</v>
      </c>
      <c r="O9">
        <v>-0.6</v>
      </c>
      <c r="P9">
        <v>-0.36</v>
      </c>
      <c r="Q9">
        <v>-0.36</v>
      </c>
      <c r="R9">
        <v>0.12</v>
      </c>
      <c r="AJ9">
        <v>-3.7037037037037E-2</v>
      </c>
      <c r="AK9">
        <v>-0.11111111111111099</v>
      </c>
      <c r="AL9">
        <v>0.11111111111111099</v>
      </c>
      <c r="AM9">
        <v>0.11111111111111099</v>
      </c>
      <c r="AN9">
        <v>0.44</v>
      </c>
      <c r="AO9">
        <v>0.12</v>
      </c>
      <c r="AP9">
        <v>-0.12</v>
      </c>
      <c r="AQ9">
        <v>-0.6</v>
      </c>
    </row>
    <row r="10" spans="1:69" x14ac:dyDescent="0.2">
      <c r="A10">
        <v>9</v>
      </c>
      <c r="C10">
        <v>-3.7037037037037E-2</v>
      </c>
      <c r="D10">
        <v>-0.11111111111111099</v>
      </c>
      <c r="E10">
        <v>0.18518518518518501</v>
      </c>
      <c r="F10">
        <v>0.18518518518518501</v>
      </c>
      <c r="G10">
        <v>0.36</v>
      </c>
      <c r="H10">
        <v>0.2</v>
      </c>
      <c r="I10">
        <v>-0.04</v>
      </c>
      <c r="J10">
        <v>-0.68</v>
      </c>
      <c r="K10">
        <v>3.7037037037037E-2</v>
      </c>
      <c r="L10">
        <v>-0.48148148148148101</v>
      </c>
      <c r="M10">
        <v>0.18518518518518501</v>
      </c>
      <c r="N10">
        <v>0.11111111111111099</v>
      </c>
      <c r="O10">
        <v>-0.6</v>
      </c>
      <c r="P10">
        <v>-0.28000000000000003</v>
      </c>
      <c r="Q10">
        <v>-0.28000000000000003</v>
      </c>
      <c r="R10">
        <v>0.04</v>
      </c>
      <c r="AJ10">
        <v>-3.7037037037037E-2</v>
      </c>
      <c r="AK10">
        <v>-0.11111111111111099</v>
      </c>
      <c r="AL10">
        <v>0.18518518518518501</v>
      </c>
      <c r="AM10">
        <v>0.18518518518518501</v>
      </c>
      <c r="AN10">
        <v>0.36</v>
      </c>
      <c r="AO10">
        <v>0.2</v>
      </c>
      <c r="AP10">
        <v>-0.04</v>
      </c>
      <c r="AQ10">
        <v>-0.68</v>
      </c>
    </row>
    <row r="11" spans="1:69" x14ac:dyDescent="0.2">
      <c r="A11">
        <v>10</v>
      </c>
      <c r="C11">
        <v>3.7037037037037E-2</v>
      </c>
      <c r="D11">
        <v>-0.11111111111111099</v>
      </c>
      <c r="E11">
        <v>0.18518518518518501</v>
      </c>
      <c r="F11">
        <v>0.25925925925925902</v>
      </c>
      <c r="G11">
        <v>0.36</v>
      </c>
      <c r="H11">
        <v>0.04</v>
      </c>
      <c r="I11">
        <v>-0.12</v>
      </c>
      <c r="J11">
        <v>-0.6</v>
      </c>
      <c r="K11">
        <v>0.11111111111111099</v>
      </c>
      <c r="L11">
        <v>-0.25925925925925902</v>
      </c>
      <c r="M11">
        <v>0.18518518518518501</v>
      </c>
      <c r="N11">
        <v>-0.11111111111111099</v>
      </c>
      <c r="O11">
        <v>-0.2</v>
      </c>
      <c r="P11">
        <v>-0.2</v>
      </c>
      <c r="Q11">
        <v>-0.44</v>
      </c>
      <c r="R11">
        <v>-0.04</v>
      </c>
      <c r="AJ11">
        <v>3.7037037037037E-2</v>
      </c>
      <c r="AK11">
        <v>-0.11111111111111099</v>
      </c>
      <c r="AL11">
        <v>0.18518518518518501</v>
      </c>
      <c r="AM11">
        <v>0.25925925925925902</v>
      </c>
      <c r="AN11">
        <v>0.36</v>
      </c>
      <c r="AO11">
        <v>0.04</v>
      </c>
      <c r="AP11">
        <v>-0.12</v>
      </c>
      <c r="AQ11">
        <v>-0.6</v>
      </c>
    </row>
    <row r="12" spans="1:69" x14ac:dyDescent="0.2">
      <c r="A12">
        <v>11</v>
      </c>
      <c r="C12">
        <v>3.7037037037037E-2</v>
      </c>
      <c r="D12">
        <v>-3.7037037037037E-2</v>
      </c>
      <c r="E12">
        <v>0.25925925925925902</v>
      </c>
      <c r="F12">
        <v>0.25925925925925902</v>
      </c>
      <c r="G12">
        <v>0.68</v>
      </c>
      <c r="H12">
        <v>0.04</v>
      </c>
      <c r="I12">
        <v>0.2</v>
      </c>
      <c r="J12">
        <v>-0.6</v>
      </c>
      <c r="K12">
        <v>0.11111111111111099</v>
      </c>
      <c r="L12">
        <v>-0.11111111111111099</v>
      </c>
      <c r="M12">
        <v>0.11111111111111099</v>
      </c>
      <c r="N12">
        <v>-0.25925925925925902</v>
      </c>
      <c r="O12">
        <v>0.12</v>
      </c>
      <c r="P12">
        <v>-0.28000000000000003</v>
      </c>
      <c r="Q12">
        <v>-0.52</v>
      </c>
      <c r="R12">
        <v>-0.04</v>
      </c>
      <c r="AJ12">
        <v>3.7037037037037E-2</v>
      </c>
      <c r="AK12">
        <v>-3.7037037037037E-2</v>
      </c>
      <c r="AL12">
        <v>0.25925925925925902</v>
      </c>
      <c r="AM12">
        <v>0.25925925925925902</v>
      </c>
      <c r="AN12">
        <v>0.68</v>
      </c>
      <c r="AO12">
        <v>0.04</v>
      </c>
      <c r="AP12">
        <v>0.2</v>
      </c>
      <c r="AQ12">
        <v>-0.6</v>
      </c>
    </row>
    <row r="13" spans="1:69" x14ac:dyDescent="0.2">
      <c r="A13">
        <v>12</v>
      </c>
      <c r="C13">
        <v>-3.7037037037037E-2</v>
      </c>
      <c r="D13">
        <v>0.11111111111111099</v>
      </c>
      <c r="E13">
        <v>0.25925925925925902</v>
      </c>
      <c r="F13">
        <v>0.25925925925925902</v>
      </c>
      <c r="G13">
        <v>0.6</v>
      </c>
      <c r="H13">
        <v>0.2</v>
      </c>
      <c r="I13">
        <v>0.2</v>
      </c>
      <c r="J13">
        <v>-0.28000000000000003</v>
      </c>
      <c r="K13">
        <v>0.11111111111111099</v>
      </c>
      <c r="L13">
        <v>0.11111111111111099</v>
      </c>
      <c r="M13">
        <v>0.11111111111111099</v>
      </c>
      <c r="N13">
        <v>-0.11111111111111099</v>
      </c>
      <c r="O13">
        <v>0.12</v>
      </c>
      <c r="P13">
        <v>-0.28000000000000003</v>
      </c>
      <c r="Q13">
        <v>-0.52</v>
      </c>
      <c r="R13">
        <v>-0.2</v>
      </c>
      <c r="AJ13">
        <v>-3.7037037037037E-2</v>
      </c>
      <c r="AK13">
        <v>0.11111111111111099</v>
      </c>
      <c r="AL13">
        <v>0.25925925925925902</v>
      </c>
      <c r="AM13">
        <v>0.25925925925925902</v>
      </c>
      <c r="AN13">
        <v>0.6</v>
      </c>
      <c r="AO13">
        <v>0.2</v>
      </c>
      <c r="AP13">
        <v>0.2</v>
      </c>
      <c r="AQ13">
        <v>-0.28000000000000003</v>
      </c>
    </row>
    <row r="14" spans="1:69" x14ac:dyDescent="0.2">
      <c r="A14">
        <v>13</v>
      </c>
      <c r="C14">
        <v>-0.11111111111111099</v>
      </c>
      <c r="D14">
        <v>0.11111111111111099</v>
      </c>
      <c r="E14">
        <v>0.33333333333333298</v>
      </c>
      <c r="F14">
        <v>0.33333333333333298</v>
      </c>
      <c r="G14">
        <v>0.52</v>
      </c>
      <c r="H14">
        <v>0.44</v>
      </c>
      <c r="I14">
        <v>0.36</v>
      </c>
      <c r="J14">
        <v>-0.2</v>
      </c>
      <c r="K14">
        <v>0.11111111111111099</v>
      </c>
      <c r="L14">
        <v>0.11111111111111099</v>
      </c>
      <c r="M14">
        <v>0.11111111111111099</v>
      </c>
      <c r="N14">
        <v>-3.7037037037037E-2</v>
      </c>
      <c r="O14">
        <v>0.12</v>
      </c>
      <c r="P14">
        <v>-0.36</v>
      </c>
      <c r="Q14">
        <v>-0.52</v>
      </c>
      <c r="R14">
        <v>-0.2</v>
      </c>
      <c r="AJ14">
        <v>-0.11111111111111099</v>
      </c>
      <c r="AK14">
        <v>0.11111111111111099</v>
      </c>
      <c r="AL14">
        <v>0.33333333333333298</v>
      </c>
      <c r="AM14">
        <v>0.33333333333333298</v>
      </c>
      <c r="AN14">
        <v>0.52</v>
      </c>
      <c r="AO14">
        <v>0.44</v>
      </c>
      <c r="AP14">
        <v>0.36</v>
      </c>
      <c r="AQ14">
        <v>-0.2</v>
      </c>
    </row>
    <row r="15" spans="1:69" x14ac:dyDescent="0.2">
      <c r="A15">
        <v>14</v>
      </c>
      <c r="C15">
        <v>-0.18518518518518501</v>
      </c>
      <c r="D15">
        <v>0.18518518518518501</v>
      </c>
      <c r="E15">
        <v>0.33333333333333298</v>
      </c>
      <c r="F15">
        <v>0.33333333333333298</v>
      </c>
      <c r="G15">
        <v>0.52</v>
      </c>
      <c r="H15">
        <v>0.44</v>
      </c>
      <c r="I15">
        <v>0.28000000000000003</v>
      </c>
      <c r="J15">
        <v>-0.2</v>
      </c>
      <c r="K15">
        <v>3.7037037037037E-2</v>
      </c>
      <c r="L15">
        <v>3.7037037037037E-2</v>
      </c>
      <c r="M15">
        <v>0.11111111111111099</v>
      </c>
      <c r="N15">
        <v>3.7037037037037E-2</v>
      </c>
      <c r="O15">
        <v>0.2</v>
      </c>
      <c r="P15">
        <v>-0.44</v>
      </c>
      <c r="Q15">
        <v>-0.52</v>
      </c>
      <c r="R15">
        <v>0.12</v>
      </c>
      <c r="AJ15">
        <v>-0.18518518518518501</v>
      </c>
      <c r="AK15">
        <v>0.18518518518518501</v>
      </c>
      <c r="AL15">
        <v>0.33333333333333298</v>
      </c>
      <c r="AM15">
        <v>0.33333333333333298</v>
      </c>
      <c r="AN15">
        <v>0.52</v>
      </c>
      <c r="AO15">
        <v>0.44</v>
      </c>
      <c r="AP15">
        <v>0.28000000000000003</v>
      </c>
      <c r="AQ15">
        <v>-0.2</v>
      </c>
    </row>
    <row r="16" spans="1:69" x14ac:dyDescent="0.2">
      <c r="A16">
        <v>15</v>
      </c>
      <c r="C16">
        <v>-0.11111111111111099</v>
      </c>
      <c r="D16">
        <v>0.11111111111111099</v>
      </c>
      <c r="E16">
        <v>0.25925925925925902</v>
      </c>
      <c r="F16">
        <v>0.25925925925925902</v>
      </c>
      <c r="G16">
        <v>0.52</v>
      </c>
      <c r="H16">
        <v>0.28000000000000003</v>
      </c>
      <c r="I16">
        <v>0.28000000000000003</v>
      </c>
      <c r="J16">
        <v>-0.52</v>
      </c>
      <c r="K16">
        <v>3.7037037037037E-2</v>
      </c>
      <c r="L16">
        <v>0.18518518518518501</v>
      </c>
      <c r="M16">
        <v>0.11111111111111099</v>
      </c>
      <c r="N16">
        <v>3.7037037037037E-2</v>
      </c>
      <c r="O16">
        <v>0.2</v>
      </c>
      <c r="P16">
        <v>-0.36</v>
      </c>
      <c r="Q16">
        <v>-0.44</v>
      </c>
      <c r="R16">
        <v>0.12</v>
      </c>
      <c r="AJ16">
        <v>-0.11111111111111099</v>
      </c>
      <c r="AK16">
        <v>0.11111111111111099</v>
      </c>
      <c r="AL16">
        <v>0.25925925925925902</v>
      </c>
      <c r="AM16">
        <v>0.25925925925925902</v>
      </c>
      <c r="AN16">
        <v>0.52</v>
      </c>
      <c r="AO16">
        <v>0.28000000000000003</v>
      </c>
      <c r="AP16">
        <v>0.28000000000000003</v>
      </c>
      <c r="AQ16">
        <v>-0.52</v>
      </c>
    </row>
    <row r="17" spans="1:43" x14ac:dyDescent="0.2">
      <c r="A17">
        <v>16</v>
      </c>
      <c r="C17">
        <v>-0.25925925925925902</v>
      </c>
      <c r="D17">
        <v>0.25925925925925902</v>
      </c>
      <c r="E17">
        <v>0.18518518518518501</v>
      </c>
      <c r="F17">
        <v>0.25925925925925902</v>
      </c>
      <c r="G17">
        <v>0.36</v>
      </c>
      <c r="H17">
        <v>0.6</v>
      </c>
      <c r="I17">
        <v>0.36</v>
      </c>
      <c r="J17">
        <v>-0.6</v>
      </c>
      <c r="K17">
        <v>3.7037037037037E-2</v>
      </c>
      <c r="L17">
        <v>0.25925925925925902</v>
      </c>
      <c r="M17">
        <v>0.18518518518518501</v>
      </c>
      <c r="N17">
        <v>-3.7037037037037E-2</v>
      </c>
      <c r="O17">
        <v>-0.04</v>
      </c>
      <c r="P17">
        <v>-0.36</v>
      </c>
      <c r="Q17">
        <v>-0.28000000000000003</v>
      </c>
      <c r="R17">
        <v>0.12</v>
      </c>
      <c r="AJ17">
        <v>-0.25925925925925902</v>
      </c>
      <c r="AK17">
        <v>0.25925925925925902</v>
      </c>
      <c r="AL17">
        <v>0.18518518518518501</v>
      </c>
      <c r="AM17">
        <v>0.25925925925925902</v>
      </c>
      <c r="AN17">
        <v>0.36</v>
      </c>
      <c r="AO17">
        <v>0.6</v>
      </c>
      <c r="AP17">
        <v>0.36</v>
      </c>
      <c r="AQ17">
        <v>-0.6</v>
      </c>
    </row>
    <row r="18" spans="1:43" x14ac:dyDescent="0.2">
      <c r="A18">
        <v>17</v>
      </c>
      <c r="C18">
        <v>-0.33333333333333298</v>
      </c>
      <c r="D18">
        <v>0.18518518518518501</v>
      </c>
      <c r="E18">
        <v>0.25925925925925902</v>
      </c>
      <c r="F18">
        <v>0.18518518518518501</v>
      </c>
      <c r="G18">
        <v>0.36</v>
      </c>
      <c r="H18">
        <v>0.36</v>
      </c>
      <c r="I18">
        <v>0.28000000000000003</v>
      </c>
      <c r="J18">
        <v>-0.36</v>
      </c>
      <c r="K18">
        <v>0.11111111111111099</v>
      </c>
      <c r="L18">
        <v>0.25925925925925902</v>
      </c>
      <c r="M18">
        <v>0.33333333333333298</v>
      </c>
      <c r="N18">
        <v>-0.18518518518518501</v>
      </c>
      <c r="O18">
        <v>-0.12</v>
      </c>
      <c r="P18">
        <v>-0.36</v>
      </c>
      <c r="Q18">
        <v>-0.28000000000000003</v>
      </c>
      <c r="R18">
        <v>0.12</v>
      </c>
      <c r="AJ18">
        <v>-0.33333333333333298</v>
      </c>
      <c r="AK18">
        <v>0.18518518518518501</v>
      </c>
      <c r="AL18">
        <v>0.25925925925925902</v>
      </c>
      <c r="AM18">
        <v>0.18518518518518501</v>
      </c>
      <c r="AN18">
        <v>0.36</v>
      </c>
      <c r="AO18">
        <v>0.36</v>
      </c>
      <c r="AP18">
        <v>0.28000000000000003</v>
      </c>
      <c r="AQ18">
        <v>-0.36</v>
      </c>
    </row>
    <row r="19" spans="1:43" x14ac:dyDescent="0.2">
      <c r="A19">
        <v>18</v>
      </c>
      <c r="C19">
        <v>-0.25925925925925902</v>
      </c>
      <c r="D19">
        <v>0.25925925925925902</v>
      </c>
      <c r="E19">
        <v>0.25925925925925902</v>
      </c>
      <c r="F19">
        <v>0.18518518518518501</v>
      </c>
      <c r="G19">
        <v>0.52</v>
      </c>
      <c r="H19">
        <v>0.44</v>
      </c>
      <c r="I19">
        <v>0.28000000000000003</v>
      </c>
      <c r="J19">
        <v>-0.44</v>
      </c>
      <c r="K19">
        <v>3.7037037037037E-2</v>
      </c>
      <c r="L19">
        <v>0.25925925925925902</v>
      </c>
      <c r="M19">
        <v>0.33333333333333298</v>
      </c>
      <c r="N19">
        <v>-0.18518518518518501</v>
      </c>
      <c r="O19">
        <v>0.12</v>
      </c>
      <c r="P19">
        <v>-0.28000000000000003</v>
      </c>
      <c r="Q19">
        <v>-0.28000000000000003</v>
      </c>
      <c r="R19">
        <v>0.12</v>
      </c>
      <c r="AJ19">
        <v>-0.25925925925925902</v>
      </c>
      <c r="AK19">
        <v>0.25925925925925902</v>
      </c>
      <c r="AL19">
        <v>0.25925925925925902</v>
      </c>
      <c r="AM19">
        <v>0.18518518518518501</v>
      </c>
      <c r="AN19">
        <v>0.52</v>
      </c>
      <c r="AO19">
        <v>0.44</v>
      </c>
      <c r="AP19">
        <v>0.28000000000000003</v>
      </c>
      <c r="AQ19">
        <v>-0.44</v>
      </c>
    </row>
    <row r="20" spans="1:43" x14ac:dyDescent="0.2">
      <c r="A20">
        <v>19</v>
      </c>
      <c r="C20">
        <v>-0.11111111111111099</v>
      </c>
      <c r="D20">
        <v>0.11111111111111099</v>
      </c>
      <c r="E20">
        <v>0.18518518518518501</v>
      </c>
      <c r="F20">
        <v>0.25925925925925902</v>
      </c>
      <c r="G20">
        <v>0.52</v>
      </c>
      <c r="H20">
        <v>0.2</v>
      </c>
      <c r="I20">
        <v>0.04</v>
      </c>
      <c r="J20">
        <v>-0.28000000000000003</v>
      </c>
      <c r="K20">
        <v>3.7037037037037E-2</v>
      </c>
      <c r="L20">
        <v>0.25925925925925902</v>
      </c>
      <c r="M20">
        <v>0.33333333333333298</v>
      </c>
      <c r="N20">
        <v>-0.11111111111111099</v>
      </c>
      <c r="O20">
        <v>-0.04</v>
      </c>
      <c r="P20">
        <v>-0.2</v>
      </c>
      <c r="Q20">
        <v>-0.12</v>
      </c>
      <c r="R20">
        <v>0.04</v>
      </c>
      <c r="AJ20">
        <v>-0.11111111111111099</v>
      </c>
      <c r="AK20">
        <v>0.11111111111111099</v>
      </c>
      <c r="AL20">
        <v>0.18518518518518501</v>
      </c>
      <c r="AM20">
        <v>0.25925925925925902</v>
      </c>
      <c r="AN20">
        <v>0.52</v>
      </c>
      <c r="AO20">
        <v>0.2</v>
      </c>
      <c r="AP20">
        <v>0.04</v>
      </c>
      <c r="AQ20">
        <v>-0.28000000000000003</v>
      </c>
    </row>
    <row r="21" spans="1:43" x14ac:dyDescent="0.2">
      <c r="A21">
        <v>20</v>
      </c>
      <c r="C21">
        <v>-0.11111111111111099</v>
      </c>
      <c r="D21">
        <v>0.18518518518518501</v>
      </c>
      <c r="E21">
        <v>0.18518518518518501</v>
      </c>
      <c r="F21">
        <v>0.33333333333333298</v>
      </c>
      <c r="G21">
        <v>0.52</v>
      </c>
      <c r="H21">
        <v>0.2</v>
      </c>
      <c r="I21">
        <v>0.12</v>
      </c>
      <c r="J21">
        <v>-0.2</v>
      </c>
      <c r="K21">
        <v>-3.7037037037037E-2</v>
      </c>
      <c r="L21">
        <v>0.25925925925925902</v>
      </c>
      <c r="M21">
        <v>0.25925925925925902</v>
      </c>
      <c r="N21">
        <v>-3.7037037037037E-2</v>
      </c>
      <c r="O21">
        <v>-0.12</v>
      </c>
      <c r="P21">
        <v>-0.28000000000000003</v>
      </c>
      <c r="Q21">
        <v>-0.12</v>
      </c>
      <c r="R21">
        <v>0.2</v>
      </c>
      <c r="AJ21">
        <v>-0.11111111111111099</v>
      </c>
      <c r="AK21">
        <v>0.18518518518518501</v>
      </c>
      <c r="AL21">
        <v>0.18518518518518501</v>
      </c>
      <c r="AM21">
        <v>0.33333333333333298</v>
      </c>
      <c r="AN21">
        <v>0.52</v>
      </c>
      <c r="AO21">
        <v>0.2</v>
      </c>
      <c r="AP21">
        <v>0.12</v>
      </c>
      <c r="AQ21">
        <v>-0.2</v>
      </c>
    </row>
    <row r="22" spans="1:43" x14ac:dyDescent="0.2">
      <c r="A22">
        <v>21</v>
      </c>
      <c r="C22">
        <v>-0.11111111111111099</v>
      </c>
      <c r="D22">
        <v>0.18518518518518501</v>
      </c>
      <c r="E22">
        <v>0.25925925925925902</v>
      </c>
      <c r="F22">
        <v>0.33333333333333298</v>
      </c>
      <c r="G22">
        <v>0.44</v>
      </c>
      <c r="H22">
        <v>0.12</v>
      </c>
      <c r="I22">
        <v>-0.04</v>
      </c>
      <c r="J22">
        <v>-0.12</v>
      </c>
      <c r="K22">
        <v>-0.11111111111111099</v>
      </c>
      <c r="L22">
        <v>0.25925925925925902</v>
      </c>
      <c r="M22">
        <v>0.33333333333333298</v>
      </c>
      <c r="N22">
        <v>-0.11111111111111099</v>
      </c>
      <c r="O22">
        <v>-0.2</v>
      </c>
      <c r="P22">
        <v>-0.28000000000000003</v>
      </c>
      <c r="Q22">
        <v>-0.12</v>
      </c>
      <c r="R22">
        <v>0.2</v>
      </c>
      <c r="AJ22">
        <v>-0.11111111111111099</v>
      </c>
      <c r="AK22">
        <v>0.18518518518518501</v>
      </c>
      <c r="AL22">
        <v>0.25925925925925902</v>
      </c>
      <c r="AM22">
        <v>0.33333333333333298</v>
      </c>
      <c r="AN22">
        <v>0.44</v>
      </c>
      <c r="AO22">
        <v>0.12</v>
      </c>
      <c r="AP22">
        <v>-0.04</v>
      </c>
      <c r="AQ22">
        <v>-0.12</v>
      </c>
    </row>
    <row r="23" spans="1:43" x14ac:dyDescent="0.2">
      <c r="A23">
        <v>22</v>
      </c>
      <c r="C23">
        <v>-0.11111111111111099</v>
      </c>
      <c r="D23">
        <v>3.7037037037037E-2</v>
      </c>
      <c r="E23">
        <v>0.18518518518518501</v>
      </c>
      <c r="F23">
        <v>0.25925925925925902</v>
      </c>
      <c r="G23">
        <v>0.6</v>
      </c>
      <c r="H23">
        <v>-0.04</v>
      </c>
      <c r="I23">
        <v>-0.04</v>
      </c>
      <c r="J23">
        <v>0.04</v>
      </c>
      <c r="K23">
        <v>-0.11111111111111099</v>
      </c>
      <c r="L23">
        <v>0.25925925925925902</v>
      </c>
      <c r="M23">
        <v>0.25925925925925902</v>
      </c>
      <c r="N23">
        <v>-0.18518518518518501</v>
      </c>
      <c r="O23">
        <v>-0.2</v>
      </c>
      <c r="P23">
        <v>-0.28000000000000003</v>
      </c>
      <c r="Q23">
        <v>-0.12</v>
      </c>
      <c r="R23">
        <v>0.28000000000000003</v>
      </c>
      <c r="AJ23">
        <v>-0.11111111111111099</v>
      </c>
      <c r="AK23">
        <v>3.7037037037037E-2</v>
      </c>
      <c r="AL23">
        <v>0.18518518518518501</v>
      </c>
      <c r="AM23">
        <v>0.25925925925925902</v>
      </c>
      <c r="AN23">
        <v>0.6</v>
      </c>
      <c r="AO23">
        <v>-0.04</v>
      </c>
      <c r="AP23">
        <v>-0.04</v>
      </c>
      <c r="AQ23">
        <v>0.04</v>
      </c>
    </row>
    <row r="24" spans="1:43" x14ac:dyDescent="0.2">
      <c r="A24">
        <v>23</v>
      </c>
      <c r="C24">
        <v>-0.11111111111111099</v>
      </c>
      <c r="D24">
        <v>3.7037037037037E-2</v>
      </c>
      <c r="E24">
        <v>0.18518518518518501</v>
      </c>
      <c r="F24">
        <v>0.25925925925925902</v>
      </c>
      <c r="G24">
        <v>0.52</v>
      </c>
      <c r="H24">
        <v>-0.12</v>
      </c>
      <c r="I24">
        <v>-0.2</v>
      </c>
      <c r="J24">
        <v>-0.12</v>
      </c>
      <c r="K24">
        <v>-0.11111111111111099</v>
      </c>
      <c r="L24">
        <v>0.18518518518518501</v>
      </c>
      <c r="M24">
        <v>0.25925925925925902</v>
      </c>
      <c r="N24">
        <v>-0.25925925925925902</v>
      </c>
      <c r="O24">
        <v>-0.2</v>
      </c>
      <c r="P24">
        <v>-0.44</v>
      </c>
      <c r="Q24">
        <v>-0.12</v>
      </c>
      <c r="R24">
        <v>0.28000000000000003</v>
      </c>
      <c r="AJ24">
        <v>-0.11111111111111099</v>
      </c>
      <c r="AK24">
        <v>3.7037037037037E-2</v>
      </c>
      <c r="AL24">
        <v>0.18518518518518501</v>
      </c>
      <c r="AM24">
        <v>0.25925925925925902</v>
      </c>
      <c r="AN24">
        <v>0.52</v>
      </c>
      <c r="AO24">
        <v>-0.12</v>
      </c>
      <c r="AP24">
        <v>-0.2</v>
      </c>
      <c r="AQ24">
        <v>-0.12</v>
      </c>
    </row>
    <row r="25" spans="1:43" x14ac:dyDescent="0.2">
      <c r="A25">
        <v>24</v>
      </c>
      <c r="C25">
        <v>-0.18518518518518501</v>
      </c>
      <c r="D25">
        <v>-0.11111111111111099</v>
      </c>
      <c r="E25">
        <v>0.11111111111111099</v>
      </c>
      <c r="F25">
        <v>0.33333333333333298</v>
      </c>
      <c r="G25">
        <v>0.52</v>
      </c>
      <c r="H25">
        <v>-0.04</v>
      </c>
      <c r="I25">
        <v>-0.44</v>
      </c>
      <c r="J25">
        <v>-0.28000000000000003</v>
      </c>
      <c r="K25">
        <v>-0.18518518518518501</v>
      </c>
      <c r="L25">
        <v>0.33333333333333298</v>
      </c>
      <c r="M25">
        <v>0.18518518518518501</v>
      </c>
      <c r="N25">
        <v>-0.18518518518518501</v>
      </c>
      <c r="O25">
        <v>-0.12</v>
      </c>
      <c r="P25">
        <v>-0.44</v>
      </c>
      <c r="Q25">
        <v>-0.04</v>
      </c>
      <c r="R25">
        <v>0.28000000000000003</v>
      </c>
      <c r="AJ25">
        <v>-0.18518518518518501</v>
      </c>
      <c r="AK25">
        <v>-0.11111111111111099</v>
      </c>
      <c r="AL25">
        <v>0.11111111111111099</v>
      </c>
      <c r="AM25">
        <v>0.33333333333333298</v>
      </c>
      <c r="AN25">
        <v>0.52</v>
      </c>
      <c r="AO25">
        <v>-0.04</v>
      </c>
      <c r="AP25">
        <v>-0.44</v>
      </c>
      <c r="AQ25">
        <v>-0.28000000000000003</v>
      </c>
    </row>
    <row r="26" spans="1:43" x14ac:dyDescent="0.2">
      <c r="A26">
        <v>25</v>
      </c>
      <c r="C26">
        <v>-0.25925925925925902</v>
      </c>
      <c r="D26">
        <v>-0.18518518518518501</v>
      </c>
      <c r="E26">
        <v>0.25925925925925902</v>
      </c>
      <c r="F26">
        <v>0.407407407407407</v>
      </c>
      <c r="G26">
        <v>0.52</v>
      </c>
      <c r="H26">
        <v>-0.04</v>
      </c>
      <c r="I26">
        <v>-0.2</v>
      </c>
      <c r="J26">
        <v>-0.36</v>
      </c>
      <c r="K26">
        <v>-0.18518518518518501</v>
      </c>
      <c r="L26">
        <v>0.407407407407407</v>
      </c>
      <c r="M26">
        <v>0.25925925925925902</v>
      </c>
      <c r="N26">
        <v>-0.18518518518518501</v>
      </c>
      <c r="O26">
        <v>-0.2</v>
      </c>
      <c r="P26">
        <v>-0.44</v>
      </c>
      <c r="Q26">
        <v>0.04</v>
      </c>
      <c r="R26">
        <v>0.04</v>
      </c>
      <c r="AJ26">
        <v>-0.25925925925925902</v>
      </c>
      <c r="AK26">
        <v>-0.18518518518518501</v>
      </c>
      <c r="AL26">
        <v>0.25925925925925902</v>
      </c>
      <c r="AM26">
        <v>0.407407407407407</v>
      </c>
      <c r="AN26">
        <v>0.52</v>
      </c>
      <c r="AO26">
        <v>-0.04</v>
      </c>
      <c r="AP26">
        <v>-0.2</v>
      </c>
      <c r="AQ26">
        <v>-0.36</v>
      </c>
    </row>
    <row r="27" spans="1:43" x14ac:dyDescent="0.2">
      <c r="A27">
        <v>26</v>
      </c>
      <c r="C27">
        <v>-0.25925925925925902</v>
      </c>
      <c r="D27">
        <v>-0.11111111111111099</v>
      </c>
      <c r="E27">
        <v>0.25925925925925902</v>
      </c>
      <c r="F27">
        <v>0.25925925925925902</v>
      </c>
      <c r="G27">
        <v>0.6</v>
      </c>
      <c r="H27">
        <v>-0.28000000000000003</v>
      </c>
      <c r="I27">
        <v>-0.12</v>
      </c>
      <c r="J27">
        <v>-0.36</v>
      </c>
      <c r="K27">
        <v>-0.18518518518518501</v>
      </c>
      <c r="L27">
        <v>0.407407407407407</v>
      </c>
      <c r="M27">
        <v>0.11111111111111099</v>
      </c>
      <c r="N27">
        <v>-0.25925925925925902</v>
      </c>
      <c r="O27">
        <v>-0.2</v>
      </c>
      <c r="P27">
        <v>-0.36</v>
      </c>
      <c r="Q27">
        <v>-0.04</v>
      </c>
      <c r="R27">
        <v>0.04</v>
      </c>
      <c r="AJ27">
        <v>-0.25925925925925902</v>
      </c>
      <c r="AK27">
        <v>-0.11111111111111099</v>
      </c>
      <c r="AL27">
        <v>0.25925925925925902</v>
      </c>
      <c r="AM27">
        <v>0.25925925925925902</v>
      </c>
      <c r="AN27">
        <v>0.6</v>
      </c>
      <c r="AO27">
        <v>-0.28000000000000003</v>
      </c>
      <c r="AP27">
        <v>-0.12</v>
      </c>
      <c r="AQ27">
        <v>-0.36</v>
      </c>
    </row>
    <row r="28" spans="1:43" x14ac:dyDescent="0.2">
      <c r="A28">
        <v>27</v>
      </c>
      <c r="C28">
        <v>-0.25925925925925902</v>
      </c>
      <c r="D28">
        <v>-0.11111111111111099</v>
      </c>
      <c r="E28">
        <v>0.25925925925925902</v>
      </c>
      <c r="F28">
        <v>3.7037037037037E-2</v>
      </c>
      <c r="G28">
        <v>0.76</v>
      </c>
      <c r="H28">
        <v>-0.12</v>
      </c>
      <c r="I28">
        <v>-0.12</v>
      </c>
      <c r="J28">
        <v>-0.12</v>
      </c>
      <c r="K28">
        <v>-0.25925925925925902</v>
      </c>
      <c r="L28">
        <v>0.48148148148148101</v>
      </c>
      <c r="M28">
        <v>0.18518518518518501</v>
      </c>
      <c r="N28">
        <v>-0.18518518518518501</v>
      </c>
      <c r="O28">
        <v>-0.12</v>
      </c>
      <c r="P28">
        <v>-0.36</v>
      </c>
      <c r="Q28">
        <v>0.12</v>
      </c>
      <c r="R28">
        <v>0.04</v>
      </c>
      <c r="AJ28">
        <v>-0.25925925925925902</v>
      </c>
      <c r="AK28">
        <v>-0.11111111111111099</v>
      </c>
      <c r="AL28">
        <v>0.25925925925925902</v>
      </c>
      <c r="AM28">
        <v>3.7037037037037E-2</v>
      </c>
      <c r="AN28">
        <v>0.76</v>
      </c>
      <c r="AO28">
        <v>-0.12</v>
      </c>
      <c r="AP28">
        <v>-0.12</v>
      </c>
      <c r="AQ28">
        <v>-0.12</v>
      </c>
    </row>
    <row r="29" spans="1:43" x14ac:dyDescent="0.2">
      <c r="A29">
        <v>28</v>
      </c>
      <c r="C29">
        <v>-0.25925925925925902</v>
      </c>
      <c r="D29">
        <v>3.7037037037037E-2</v>
      </c>
      <c r="E29">
        <v>0.18518518518518501</v>
      </c>
      <c r="F29">
        <v>-3.7037037037037E-2</v>
      </c>
      <c r="G29">
        <v>0.76</v>
      </c>
      <c r="H29">
        <v>-0.04</v>
      </c>
      <c r="I29">
        <v>-0.04</v>
      </c>
      <c r="J29">
        <v>-0.04</v>
      </c>
      <c r="K29">
        <v>-0.25925925925925902</v>
      </c>
      <c r="L29">
        <v>0.33333333333333298</v>
      </c>
      <c r="M29">
        <v>0.18518518518518501</v>
      </c>
      <c r="N29">
        <v>-0.33333333333333298</v>
      </c>
      <c r="O29">
        <v>-0.2</v>
      </c>
      <c r="P29">
        <v>-0.36</v>
      </c>
      <c r="Q29">
        <v>0.28000000000000003</v>
      </c>
      <c r="R29">
        <v>0.04</v>
      </c>
      <c r="AJ29">
        <v>-0.25925925925925902</v>
      </c>
      <c r="AK29">
        <v>3.7037037037037E-2</v>
      </c>
      <c r="AL29">
        <v>0.18518518518518501</v>
      </c>
      <c r="AM29">
        <v>-3.7037037037037E-2</v>
      </c>
      <c r="AN29">
        <v>0.76</v>
      </c>
      <c r="AO29">
        <v>-0.04</v>
      </c>
      <c r="AP29">
        <v>-0.04</v>
      </c>
      <c r="AQ29">
        <v>-0.04</v>
      </c>
    </row>
    <row r="30" spans="1:43" x14ac:dyDescent="0.2">
      <c r="A30">
        <v>29</v>
      </c>
      <c r="C30">
        <v>-0.25925925925925902</v>
      </c>
      <c r="D30">
        <v>0.11111111111111099</v>
      </c>
      <c r="E30">
        <v>0.18518518518518501</v>
      </c>
      <c r="F30">
        <v>3.7037037037037E-2</v>
      </c>
      <c r="G30">
        <v>0.76</v>
      </c>
      <c r="H30">
        <v>-0.04</v>
      </c>
      <c r="I30">
        <v>0.12</v>
      </c>
      <c r="J30">
        <v>-0.04</v>
      </c>
      <c r="K30">
        <v>-0.18518518518518501</v>
      </c>
      <c r="L30">
        <v>0.33333333333333298</v>
      </c>
      <c r="M30">
        <v>0.18518518518518501</v>
      </c>
      <c r="N30">
        <v>-0.18518518518518501</v>
      </c>
      <c r="O30">
        <v>-0.28000000000000003</v>
      </c>
      <c r="P30">
        <v>-0.36</v>
      </c>
      <c r="Q30">
        <v>-0.04</v>
      </c>
      <c r="R30">
        <v>0.36</v>
      </c>
      <c r="AJ30">
        <v>-0.25925925925925902</v>
      </c>
      <c r="AK30">
        <v>0.11111111111111099</v>
      </c>
      <c r="AL30">
        <v>0.18518518518518501</v>
      </c>
      <c r="AM30">
        <v>3.7037037037037E-2</v>
      </c>
      <c r="AN30">
        <v>0.76</v>
      </c>
      <c r="AO30">
        <v>-0.04</v>
      </c>
      <c r="AP30">
        <v>0.12</v>
      </c>
      <c r="AQ30">
        <v>-0.04</v>
      </c>
    </row>
    <row r="31" spans="1:43" x14ac:dyDescent="0.2">
      <c r="A31">
        <v>30</v>
      </c>
      <c r="C31">
        <v>-0.407407407407407</v>
      </c>
      <c r="D31">
        <v>0.11111111111111099</v>
      </c>
      <c r="E31">
        <v>0.11111111111111099</v>
      </c>
      <c r="F31">
        <v>-3.7037037037037E-2</v>
      </c>
      <c r="G31">
        <v>0.76</v>
      </c>
      <c r="H31">
        <v>0.12</v>
      </c>
      <c r="I31">
        <v>0.12</v>
      </c>
      <c r="J31">
        <v>-0.28000000000000003</v>
      </c>
      <c r="K31">
        <v>-0.18518518518518501</v>
      </c>
      <c r="L31">
        <v>0.33333333333333298</v>
      </c>
      <c r="M31">
        <v>0.18518518518518501</v>
      </c>
      <c r="N31">
        <v>-0.11111111111111099</v>
      </c>
      <c r="O31">
        <v>0.12</v>
      </c>
      <c r="P31">
        <v>-0.36</v>
      </c>
      <c r="Q31">
        <v>-0.04</v>
      </c>
      <c r="R31">
        <v>0.2</v>
      </c>
      <c r="AJ31">
        <v>-0.407407407407407</v>
      </c>
      <c r="AK31">
        <v>0.11111111111111099</v>
      </c>
      <c r="AL31">
        <v>0.11111111111111099</v>
      </c>
      <c r="AM31">
        <v>-3.7037037037037E-2</v>
      </c>
      <c r="AN31">
        <v>0.76</v>
      </c>
      <c r="AO31">
        <v>0.12</v>
      </c>
      <c r="AP31">
        <v>0.12</v>
      </c>
      <c r="AQ31">
        <v>-0.28000000000000003</v>
      </c>
    </row>
    <row r="32" spans="1:43" x14ac:dyDescent="0.2">
      <c r="A32">
        <v>31</v>
      </c>
      <c r="C32">
        <v>-0.25925925925925902</v>
      </c>
      <c r="D32">
        <v>0.18518518518518501</v>
      </c>
      <c r="E32">
        <v>3.7037037037037E-2</v>
      </c>
      <c r="F32">
        <v>-0.11111111111111099</v>
      </c>
      <c r="G32">
        <v>0.6</v>
      </c>
      <c r="H32">
        <v>0.12</v>
      </c>
      <c r="I32">
        <v>-0.04</v>
      </c>
      <c r="J32">
        <v>-0.12</v>
      </c>
      <c r="K32">
        <v>-0.11111111111111099</v>
      </c>
      <c r="L32">
        <v>3.7037037037037E-2</v>
      </c>
      <c r="M32">
        <v>0.18518518518518501</v>
      </c>
      <c r="N32">
        <v>-0.18518518518518501</v>
      </c>
      <c r="O32">
        <v>0.2</v>
      </c>
      <c r="P32">
        <v>-0.28000000000000003</v>
      </c>
      <c r="Q32">
        <v>0.04</v>
      </c>
      <c r="R32">
        <v>0.28000000000000003</v>
      </c>
      <c r="AJ32">
        <v>-0.25925925925925902</v>
      </c>
      <c r="AK32">
        <v>0.18518518518518501</v>
      </c>
      <c r="AL32">
        <v>3.7037037037037E-2</v>
      </c>
      <c r="AM32">
        <v>-0.11111111111111099</v>
      </c>
      <c r="AN32">
        <v>0.6</v>
      </c>
      <c r="AO32">
        <v>0.12</v>
      </c>
      <c r="AP32">
        <v>-0.04</v>
      </c>
      <c r="AQ32">
        <v>-0.12</v>
      </c>
    </row>
    <row r="33" spans="1:43" x14ac:dyDescent="0.2">
      <c r="A33">
        <v>32</v>
      </c>
      <c r="C33">
        <v>-0.25925925925925902</v>
      </c>
      <c r="D33">
        <v>0.18518518518518501</v>
      </c>
      <c r="E33">
        <v>3.7037037037037E-2</v>
      </c>
      <c r="F33">
        <v>3.7037037037037E-2</v>
      </c>
      <c r="G33">
        <v>0.44</v>
      </c>
      <c r="H33">
        <v>0.36</v>
      </c>
      <c r="I33">
        <v>0.12</v>
      </c>
      <c r="J33">
        <v>-0.2</v>
      </c>
      <c r="K33">
        <v>-3.7037037037037E-2</v>
      </c>
      <c r="L33">
        <v>-3.7037037037037E-2</v>
      </c>
      <c r="M33">
        <v>0.25925925925925902</v>
      </c>
      <c r="N33">
        <v>-0.18518518518518501</v>
      </c>
      <c r="O33">
        <v>0.28000000000000003</v>
      </c>
      <c r="P33">
        <v>-0.2</v>
      </c>
      <c r="Q33">
        <v>0.04</v>
      </c>
      <c r="R33">
        <v>0.04</v>
      </c>
      <c r="AJ33">
        <v>-0.25925925925925902</v>
      </c>
      <c r="AK33">
        <v>0.18518518518518501</v>
      </c>
      <c r="AL33">
        <v>3.7037037037037E-2</v>
      </c>
      <c r="AM33">
        <v>3.7037037037037E-2</v>
      </c>
      <c r="AN33">
        <v>0.44</v>
      </c>
      <c r="AO33">
        <v>0.36</v>
      </c>
      <c r="AP33">
        <v>0.12</v>
      </c>
      <c r="AQ33">
        <v>-0.2</v>
      </c>
    </row>
    <row r="34" spans="1:43" x14ac:dyDescent="0.2">
      <c r="A34">
        <v>33</v>
      </c>
      <c r="C34">
        <v>-0.25925925925925902</v>
      </c>
      <c r="D34">
        <v>0.11111111111111099</v>
      </c>
      <c r="E34">
        <v>3.7037037037037E-2</v>
      </c>
      <c r="F34">
        <v>0.11111111111111099</v>
      </c>
      <c r="G34">
        <v>0.52</v>
      </c>
      <c r="H34">
        <v>0.44</v>
      </c>
      <c r="I34">
        <v>-0.04</v>
      </c>
      <c r="J34">
        <v>-0.28000000000000003</v>
      </c>
      <c r="K34">
        <v>3.7037037037037E-2</v>
      </c>
      <c r="L34">
        <v>-0.18518518518518501</v>
      </c>
      <c r="M34">
        <v>0.25925925925925902</v>
      </c>
      <c r="N34">
        <v>-0.18518518518518501</v>
      </c>
      <c r="O34">
        <v>0.12</v>
      </c>
      <c r="P34">
        <v>-0.28000000000000003</v>
      </c>
      <c r="Q34">
        <v>0.12</v>
      </c>
      <c r="R34">
        <v>0.2</v>
      </c>
      <c r="AJ34">
        <v>-0.25925925925925902</v>
      </c>
      <c r="AK34">
        <v>0.11111111111111099</v>
      </c>
      <c r="AL34">
        <v>3.7037037037037E-2</v>
      </c>
      <c r="AM34">
        <v>0.11111111111111099</v>
      </c>
      <c r="AN34">
        <v>0.52</v>
      </c>
      <c r="AO34">
        <v>0.44</v>
      </c>
      <c r="AP34">
        <v>-0.04</v>
      </c>
      <c r="AQ34">
        <v>-0.28000000000000003</v>
      </c>
    </row>
    <row r="35" spans="1:43" x14ac:dyDescent="0.2">
      <c r="A35">
        <v>34</v>
      </c>
      <c r="C35">
        <v>-0.25925925925925902</v>
      </c>
      <c r="D35">
        <v>-3.7037037037037E-2</v>
      </c>
      <c r="E35">
        <v>-3.7037037037037E-2</v>
      </c>
      <c r="F35">
        <v>-3.7037037037037E-2</v>
      </c>
      <c r="G35">
        <v>0.44</v>
      </c>
      <c r="H35">
        <v>0.44</v>
      </c>
      <c r="I35">
        <v>-0.12</v>
      </c>
      <c r="J35">
        <v>-0.36</v>
      </c>
      <c r="K35">
        <v>-0.11111111111111099</v>
      </c>
      <c r="L35">
        <v>-0.18518518518518501</v>
      </c>
      <c r="M35">
        <v>0.25925925925925902</v>
      </c>
      <c r="N35">
        <v>-0.18518518518518501</v>
      </c>
      <c r="O35">
        <v>-0.2</v>
      </c>
      <c r="P35">
        <v>-0.44</v>
      </c>
      <c r="Q35">
        <v>0.12</v>
      </c>
      <c r="R35">
        <v>-0.04</v>
      </c>
      <c r="AJ35">
        <v>-0.25925925925925902</v>
      </c>
      <c r="AK35">
        <v>-3.7037037037037E-2</v>
      </c>
      <c r="AL35">
        <v>-3.7037037037037E-2</v>
      </c>
      <c r="AM35">
        <v>-3.7037037037037E-2</v>
      </c>
      <c r="AN35">
        <v>0.44</v>
      </c>
      <c r="AO35">
        <v>0.44</v>
      </c>
      <c r="AP35">
        <v>-0.12</v>
      </c>
      <c r="AQ35">
        <v>-0.36</v>
      </c>
    </row>
    <row r="36" spans="1:43" x14ac:dyDescent="0.2">
      <c r="A36">
        <v>35</v>
      </c>
      <c r="C36">
        <v>-0.25925925925925902</v>
      </c>
      <c r="D36">
        <v>-3.7037037037037E-2</v>
      </c>
      <c r="E36">
        <v>3.7037037037037E-2</v>
      </c>
      <c r="F36">
        <v>0.11111111111111099</v>
      </c>
      <c r="G36">
        <v>0.6</v>
      </c>
      <c r="H36">
        <v>0.36</v>
      </c>
      <c r="I36">
        <v>-0.2</v>
      </c>
      <c r="J36">
        <v>-0.36</v>
      </c>
      <c r="K36">
        <v>-0.11111111111111099</v>
      </c>
      <c r="L36">
        <v>-0.18518518518518501</v>
      </c>
      <c r="M36">
        <v>0.33333333333333298</v>
      </c>
      <c r="N36">
        <v>-0.18518518518518501</v>
      </c>
      <c r="O36">
        <v>-0.2</v>
      </c>
      <c r="P36">
        <v>-0.28000000000000003</v>
      </c>
      <c r="Q36">
        <v>-0.12</v>
      </c>
      <c r="R36">
        <v>-0.04</v>
      </c>
      <c r="AJ36">
        <v>-0.25925925925925902</v>
      </c>
      <c r="AK36">
        <v>-3.7037037037037E-2</v>
      </c>
      <c r="AL36">
        <v>3.7037037037037E-2</v>
      </c>
      <c r="AM36">
        <v>0.11111111111111099</v>
      </c>
      <c r="AN36">
        <v>0.6</v>
      </c>
      <c r="AO36">
        <v>0.36</v>
      </c>
      <c r="AP36">
        <v>-0.2</v>
      </c>
      <c r="AQ36">
        <v>-0.36</v>
      </c>
    </row>
    <row r="37" spans="1:43" x14ac:dyDescent="0.2">
      <c r="A37">
        <v>36</v>
      </c>
      <c r="C37">
        <v>-0.25925925925925902</v>
      </c>
      <c r="D37">
        <v>-3.7037037037037E-2</v>
      </c>
      <c r="E37">
        <v>3.7037037037037E-2</v>
      </c>
      <c r="F37">
        <v>-3.7037037037037E-2</v>
      </c>
      <c r="G37">
        <v>0.6</v>
      </c>
      <c r="H37">
        <v>0.28000000000000003</v>
      </c>
      <c r="I37">
        <v>-0.28000000000000003</v>
      </c>
      <c r="J37">
        <v>-0.2</v>
      </c>
      <c r="K37">
        <v>-0.11111111111111099</v>
      </c>
      <c r="L37">
        <v>-3.7037037037037E-2</v>
      </c>
      <c r="M37">
        <v>0.18518518518518501</v>
      </c>
      <c r="N37">
        <v>-0.25925925925925902</v>
      </c>
      <c r="O37">
        <v>-0.04</v>
      </c>
      <c r="P37">
        <v>-0.28000000000000003</v>
      </c>
      <c r="Q37">
        <v>-0.2</v>
      </c>
      <c r="R37">
        <v>0.04</v>
      </c>
      <c r="AJ37">
        <v>-0.25925925925925902</v>
      </c>
      <c r="AK37">
        <v>-3.7037037037037E-2</v>
      </c>
      <c r="AL37">
        <v>3.7037037037037E-2</v>
      </c>
      <c r="AM37">
        <v>-3.7037037037037E-2</v>
      </c>
      <c r="AN37">
        <v>0.6</v>
      </c>
      <c r="AO37">
        <v>0.28000000000000003</v>
      </c>
      <c r="AP37">
        <v>-0.28000000000000003</v>
      </c>
      <c r="AQ37">
        <v>-0.2</v>
      </c>
    </row>
    <row r="38" spans="1:43" x14ac:dyDescent="0.2">
      <c r="A38">
        <v>37</v>
      </c>
      <c r="C38">
        <v>-0.11111111111111099</v>
      </c>
      <c r="D38">
        <v>-3.7037037037037E-2</v>
      </c>
      <c r="E38">
        <v>0.11111111111111099</v>
      </c>
      <c r="F38">
        <v>3.7037037037037E-2</v>
      </c>
      <c r="G38">
        <v>0.52</v>
      </c>
      <c r="H38">
        <v>0.36</v>
      </c>
      <c r="I38">
        <v>0.04</v>
      </c>
      <c r="J38">
        <v>-0.2</v>
      </c>
      <c r="K38">
        <v>-0.11111111111111099</v>
      </c>
      <c r="L38">
        <v>-0.11111111111111099</v>
      </c>
      <c r="M38">
        <v>0.25925925925925902</v>
      </c>
      <c r="N38">
        <v>-0.18518518518518501</v>
      </c>
      <c r="O38">
        <v>0.04</v>
      </c>
      <c r="P38">
        <v>-0.12</v>
      </c>
      <c r="Q38">
        <v>-0.36</v>
      </c>
      <c r="R38">
        <v>-0.2</v>
      </c>
      <c r="AJ38">
        <v>-0.11111111111111099</v>
      </c>
      <c r="AK38">
        <v>-3.7037037037037E-2</v>
      </c>
      <c r="AL38">
        <v>0.11111111111111099</v>
      </c>
      <c r="AM38">
        <v>3.7037037037037E-2</v>
      </c>
      <c r="AN38">
        <v>0.52</v>
      </c>
      <c r="AO38">
        <v>0.36</v>
      </c>
      <c r="AP38">
        <v>0.04</v>
      </c>
      <c r="AQ38">
        <v>-0.2</v>
      </c>
    </row>
    <row r="39" spans="1:43" x14ac:dyDescent="0.2">
      <c r="A39">
        <v>38</v>
      </c>
      <c r="C39">
        <v>-0.11111111111111099</v>
      </c>
      <c r="D39">
        <v>-0.11111111111111099</v>
      </c>
      <c r="E39">
        <v>0.18518518518518501</v>
      </c>
      <c r="F39">
        <v>0.407407407407407</v>
      </c>
      <c r="G39">
        <v>0.52</v>
      </c>
      <c r="H39">
        <v>0.36</v>
      </c>
      <c r="I39">
        <v>-0.04</v>
      </c>
      <c r="J39">
        <v>-0.28000000000000003</v>
      </c>
      <c r="K39">
        <v>-3.7037037037037E-2</v>
      </c>
      <c r="L39">
        <v>0.11111111111111099</v>
      </c>
      <c r="M39">
        <v>0.18518518518518501</v>
      </c>
      <c r="N39">
        <v>-0.18518518518518501</v>
      </c>
      <c r="O39">
        <v>0.04</v>
      </c>
      <c r="P39">
        <v>-0.12</v>
      </c>
      <c r="Q39">
        <v>-0.28000000000000003</v>
      </c>
      <c r="R39">
        <v>-0.12</v>
      </c>
      <c r="AJ39">
        <v>-0.11111111111111099</v>
      </c>
      <c r="AK39">
        <v>-0.11111111111111099</v>
      </c>
      <c r="AL39">
        <v>0.18518518518518501</v>
      </c>
      <c r="AM39">
        <v>0.407407407407407</v>
      </c>
      <c r="AN39">
        <v>0.52</v>
      </c>
      <c r="AO39">
        <v>0.36</v>
      </c>
      <c r="AP39">
        <v>-0.04</v>
      </c>
      <c r="AQ39">
        <v>-0.28000000000000003</v>
      </c>
    </row>
    <row r="40" spans="1:43" x14ac:dyDescent="0.2">
      <c r="A40">
        <v>39</v>
      </c>
      <c r="C40">
        <v>-0.18518518518518501</v>
      </c>
      <c r="D40">
        <v>0.18518518518518501</v>
      </c>
      <c r="E40">
        <v>0.11111111111111099</v>
      </c>
      <c r="F40">
        <v>0.48148148148148101</v>
      </c>
      <c r="G40">
        <v>0.52</v>
      </c>
      <c r="H40">
        <v>0.44</v>
      </c>
      <c r="I40">
        <v>-0.04</v>
      </c>
      <c r="J40">
        <v>-0.12</v>
      </c>
      <c r="K40">
        <v>-3.7037037037037E-2</v>
      </c>
      <c r="L40">
        <v>3.7037037037037E-2</v>
      </c>
      <c r="M40">
        <v>0.11111111111111099</v>
      </c>
      <c r="N40">
        <v>-0.25925925925925902</v>
      </c>
      <c r="O40">
        <v>-0.04</v>
      </c>
      <c r="P40">
        <v>-0.04</v>
      </c>
      <c r="Q40">
        <v>-0.28000000000000003</v>
      </c>
      <c r="R40">
        <v>-0.12</v>
      </c>
      <c r="AJ40">
        <v>-0.18518518518518501</v>
      </c>
      <c r="AK40">
        <v>0.18518518518518501</v>
      </c>
      <c r="AL40">
        <v>0.11111111111111099</v>
      </c>
      <c r="AM40">
        <v>0.48148148148148101</v>
      </c>
      <c r="AN40">
        <v>0.52</v>
      </c>
      <c r="AO40">
        <v>0.44</v>
      </c>
      <c r="AP40">
        <v>-0.04</v>
      </c>
      <c r="AQ40">
        <v>-0.12</v>
      </c>
    </row>
    <row r="41" spans="1:43" x14ac:dyDescent="0.2">
      <c r="A41">
        <v>40</v>
      </c>
      <c r="C41">
        <v>-0.11111111111111099</v>
      </c>
      <c r="D41">
        <v>0.18518518518518501</v>
      </c>
      <c r="E41">
        <v>0.18518518518518501</v>
      </c>
      <c r="F41">
        <v>0.55555555555555602</v>
      </c>
      <c r="G41">
        <v>0.6</v>
      </c>
      <c r="H41">
        <v>0.52</v>
      </c>
      <c r="I41">
        <v>-0.12</v>
      </c>
      <c r="J41">
        <v>-0.04</v>
      </c>
      <c r="K41">
        <v>-0.11111111111111099</v>
      </c>
      <c r="L41">
        <v>0.18518518518518501</v>
      </c>
      <c r="M41">
        <v>-3.7037037037037E-2</v>
      </c>
      <c r="N41">
        <v>-0.25925925925925902</v>
      </c>
      <c r="O41">
        <v>0.12</v>
      </c>
      <c r="P41">
        <v>-0.04</v>
      </c>
      <c r="Q41">
        <v>-0.12</v>
      </c>
      <c r="R41">
        <v>-0.04</v>
      </c>
      <c r="AJ41">
        <v>-0.11111111111111099</v>
      </c>
      <c r="AK41">
        <v>0.18518518518518501</v>
      </c>
      <c r="AL41">
        <v>0.18518518518518501</v>
      </c>
      <c r="AM41">
        <v>0.55555555555555602</v>
      </c>
      <c r="AN41">
        <v>0.6</v>
      </c>
      <c r="AO41">
        <v>0.52</v>
      </c>
      <c r="AP41">
        <v>-0.12</v>
      </c>
      <c r="AQ41">
        <v>-0.04</v>
      </c>
    </row>
    <row r="42" spans="1:43" x14ac:dyDescent="0.2">
      <c r="A42">
        <v>41</v>
      </c>
      <c r="C42">
        <v>-0.25925925925925902</v>
      </c>
      <c r="D42">
        <v>0.18518518518518501</v>
      </c>
      <c r="E42">
        <v>0.11111111111111099</v>
      </c>
      <c r="F42">
        <v>0.55555555555555602</v>
      </c>
      <c r="G42">
        <v>0.6</v>
      </c>
      <c r="H42">
        <v>0.52</v>
      </c>
      <c r="I42">
        <v>-0.12</v>
      </c>
      <c r="J42">
        <v>-0.04</v>
      </c>
      <c r="K42">
        <v>-0.11111111111111099</v>
      </c>
      <c r="L42">
        <v>0.11111111111111099</v>
      </c>
      <c r="M42">
        <v>3.7037037037037E-2</v>
      </c>
      <c r="N42">
        <v>-0.48148148148148101</v>
      </c>
      <c r="O42">
        <v>0.2</v>
      </c>
      <c r="P42">
        <v>-0.12</v>
      </c>
      <c r="Q42">
        <v>-0.12</v>
      </c>
      <c r="R42">
        <v>-0.04</v>
      </c>
      <c r="AJ42">
        <v>-0.25925925925925902</v>
      </c>
      <c r="AK42">
        <v>0.18518518518518501</v>
      </c>
      <c r="AL42">
        <v>0.11111111111111099</v>
      </c>
      <c r="AM42">
        <v>0.55555555555555602</v>
      </c>
      <c r="AN42">
        <v>0.6</v>
      </c>
      <c r="AO42">
        <v>0.52</v>
      </c>
      <c r="AP42">
        <v>-0.12</v>
      </c>
      <c r="AQ42">
        <v>-0.04</v>
      </c>
    </row>
    <row r="43" spans="1:43" x14ac:dyDescent="0.2">
      <c r="A43">
        <v>42</v>
      </c>
      <c r="C43">
        <v>-0.33333333333333298</v>
      </c>
      <c r="D43">
        <v>0.25925925925925902</v>
      </c>
      <c r="E43">
        <v>3.7037037037037E-2</v>
      </c>
      <c r="F43">
        <v>0.70370370370370405</v>
      </c>
      <c r="G43">
        <v>0.6</v>
      </c>
      <c r="H43">
        <v>0.6</v>
      </c>
      <c r="I43">
        <v>-0.04</v>
      </c>
      <c r="J43">
        <v>-0.04</v>
      </c>
      <c r="K43">
        <v>-3.7037037037037E-2</v>
      </c>
      <c r="L43">
        <v>0.11111111111111099</v>
      </c>
      <c r="M43">
        <v>3.7037037037037E-2</v>
      </c>
      <c r="N43">
        <v>-0.407407407407407</v>
      </c>
      <c r="O43">
        <v>0.12</v>
      </c>
      <c r="P43">
        <v>-0.12</v>
      </c>
      <c r="Q43">
        <v>-0.12</v>
      </c>
      <c r="R43">
        <v>-0.04</v>
      </c>
      <c r="AJ43">
        <v>-0.33333333333333298</v>
      </c>
      <c r="AK43">
        <v>0.25925925925925902</v>
      </c>
      <c r="AL43">
        <v>3.7037037037037E-2</v>
      </c>
      <c r="AM43">
        <v>0.70370370370370405</v>
      </c>
      <c r="AN43">
        <v>0.6</v>
      </c>
      <c r="AO43">
        <v>0.6</v>
      </c>
      <c r="AP43">
        <v>-0.04</v>
      </c>
      <c r="AQ43">
        <v>-0.04</v>
      </c>
    </row>
    <row r="44" spans="1:43" x14ac:dyDescent="0.2">
      <c r="A44">
        <v>43</v>
      </c>
      <c r="C44">
        <v>-0.25925925925925902</v>
      </c>
      <c r="D44">
        <v>0.407407407407407</v>
      </c>
      <c r="E44">
        <v>0.18518518518518501</v>
      </c>
      <c r="F44">
        <v>0.48148148148148101</v>
      </c>
      <c r="G44">
        <v>0.52</v>
      </c>
      <c r="H44">
        <v>0.68</v>
      </c>
      <c r="I44">
        <v>-0.12</v>
      </c>
      <c r="J44">
        <v>-0.04</v>
      </c>
      <c r="K44">
        <v>-3.7037037037037E-2</v>
      </c>
      <c r="L44">
        <v>0.25925925925925902</v>
      </c>
      <c r="M44">
        <v>3.7037037037037E-2</v>
      </c>
      <c r="N44">
        <v>-0.407407407407407</v>
      </c>
      <c r="O44">
        <v>0.28000000000000003</v>
      </c>
      <c r="P44">
        <v>-0.04</v>
      </c>
      <c r="Q44">
        <v>-0.12</v>
      </c>
      <c r="R44">
        <v>-0.12</v>
      </c>
      <c r="AJ44">
        <v>-0.25925925925925902</v>
      </c>
      <c r="AK44">
        <v>0.407407407407407</v>
      </c>
      <c r="AL44">
        <v>0.18518518518518501</v>
      </c>
      <c r="AM44">
        <v>0.48148148148148101</v>
      </c>
      <c r="AN44">
        <v>0.52</v>
      </c>
      <c r="AO44">
        <v>0.68</v>
      </c>
      <c r="AP44">
        <v>-0.12</v>
      </c>
      <c r="AQ44">
        <v>-0.04</v>
      </c>
    </row>
    <row r="45" spans="1:43" x14ac:dyDescent="0.2">
      <c r="A45">
        <v>44</v>
      </c>
      <c r="C45">
        <v>-0.33333333333333298</v>
      </c>
      <c r="D45">
        <v>0.11111111111111099</v>
      </c>
      <c r="E45">
        <v>0.18518518518518501</v>
      </c>
      <c r="F45">
        <v>0.407407407407407</v>
      </c>
      <c r="G45">
        <v>0.2</v>
      </c>
      <c r="H45">
        <v>0.68</v>
      </c>
      <c r="I45">
        <v>-0.2</v>
      </c>
      <c r="J45">
        <v>0.04</v>
      </c>
      <c r="K45">
        <v>-3.7037037037037E-2</v>
      </c>
      <c r="L45">
        <v>0.48148148148148101</v>
      </c>
      <c r="M45">
        <v>3.7037037037037E-2</v>
      </c>
      <c r="N45">
        <v>-0.48148148148148101</v>
      </c>
      <c r="O45">
        <v>0.36</v>
      </c>
      <c r="P45">
        <v>-0.04</v>
      </c>
      <c r="Q45">
        <v>-0.12</v>
      </c>
      <c r="R45">
        <v>-0.28000000000000003</v>
      </c>
      <c r="AJ45">
        <v>-0.33333333333333298</v>
      </c>
      <c r="AK45">
        <v>0.11111111111111099</v>
      </c>
      <c r="AL45">
        <v>0.18518518518518501</v>
      </c>
      <c r="AM45">
        <v>0.407407407407407</v>
      </c>
      <c r="AN45">
        <v>0.2</v>
      </c>
      <c r="AO45">
        <v>0.68</v>
      </c>
      <c r="AP45">
        <v>-0.2</v>
      </c>
      <c r="AQ45">
        <v>0.04</v>
      </c>
    </row>
    <row r="46" spans="1:43" x14ac:dyDescent="0.2">
      <c r="A46">
        <v>45</v>
      </c>
      <c r="C46">
        <v>-0.407407407407407</v>
      </c>
      <c r="D46">
        <v>3.7037037037037E-2</v>
      </c>
      <c r="E46">
        <v>0.11111111111111099</v>
      </c>
      <c r="F46">
        <v>0.25925925925925902</v>
      </c>
      <c r="G46">
        <v>0.36</v>
      </c>
      <c r="H46">
        <v>0.36</v>
      </c>
      <c r="I46">
        <v>-0.2</v>
      </c>
      <c r="J46">
        <v>-0.04</v>
      </c>
      <c r="K46">
        <v>-0.25925925925925902</v>
      </c>
      <c r="L46">
        <v>0.407407407407407</v>
      </c>
      <c r="M46">
        <v>0.18518518518518501</v>
      </c>
      <c r="N46">
        <v>-0.33333333333333298</v>
      </c>
      <c r="O46">
        <v>0.44</v>
      </c>
      <c r="P46">
        <v>-0.2</v>
      </c>
      <c r="Q46">
        <v>-0.28000000000000003</v>
      </c>
      <c r="R46">
        <v>-0.28000000000000003</v>
      </c>
      <c r="AJ46">
        <v>-0.407407407407407</v>
      </c>
      <c r="AK46">
        <v>3.7037037037037E-2</v>
      </c>
      <c r="AL46">
        <v>0.11111111111111099</v>
      </c>
      <c r="AM46">
        <v>0.25925925925925902</v>
      </c>
      <c r="AN46">
        <v>0.36</v>
      </c>
      <c r="AO46">
        <v>0.36</v>
      </c>
      <c r="AP46">
        <v>-0.2</v>
      </c>
      <c r="AQ46">
        <v>-0.04</v>
      </c>
    </row>
    <row r="47" spans="1:43" x14ac:dyDescent="0.2">
      <c r="A47">
        <v>46</v>
      </c>
      <c r="C47">
        <v>-0.33333333333333298</v>
      </c>
      <c r="D47">
        <v>3.7037037037037E-2</v>
      </c>
      <c r="E47">
        <v>0.18518518518518501</v>
      </c>
      <c r="F47">
        <v>0.18518518518518501</v>
      </c>
      <c r="G47">
        <v>0.28000000000000003</v>
      </c>
      <c r="H47">
        <v>0.52</v>
      </c>
      <c r="I47">
        <v>-0.2</v>
      </c>
      <c r="J47">
        <v>-0.12</v>
      </c>
      <c r="K47">
        <v>-0.18518518518518501</v>
      </c>
      <c r="L47">
        <v>0.70370370370370405</v>
      </c>
      <c r="M47">
        <v>0.18518518518518501</v>
      </c>
      <c r="N47">
        <v>-0.33333333333333298</v>
      </c>
      <c r="O47">
        <v>0.36</v>
      </c>
      <c r="P47">
        <v>-0.12</v>
      </c>
      <c r="Q47">
        <v>-0.28000000000000003</v>
      </c>
      <c r="R47">
        <v>-0.2</v>
      </c>
      <c r="AJ47">
        <v>-0.33333333333333298</v>
      </c>
      <c r="AK47">
        <v>3.7037037037037E-2</v>
      </c>
      <c r="AL47">
        <v>0.18518518518518501</v>
      </c>
      <c r="AM47">
        <v>0.18518518518518501</v>
      </c>
      <c r="AN47">
        <v>0.28000000000000003</v>
      </c>
      <c r="AO47">
        <v>0.52</v>
      </c>
      <c r="AP47">
        <v>-0.2</v>
      </c>
      <c r="AQ47">
        <v>-0.12</v>
      </c>
    </row>
    <row r="48" spans="1:43" x14ac:dyDescent="0.2">
      <c r="A48">
        <v>47</v>
      </c>
      <c r="C48">
        <v>-0.25925925925925902</v>
      </c>
      <c r="D48">
        <v>3.7037037037037E-2</v>
      </c>
      <c r="E48">
        <v>0.18518518518518501</v>
      </c>
      <c r="F48">
        <v>0.33333333333333298</v>
      </c>
      <c r="G48">
        <v>0.28000000000000003</v>
      </c>
      <c r="H48">
        <v>0.6</v>
      </c>
      <c r="I48">
        <v>-0.12</v>
      </c>
      <c r="J48">
        <v>-0.28000000000000003</v>
      </c>
      <c r="K48">
        <v>-3.7037037037037E-2</v>
      </c>
      <c r="L48">
        <v>0.62962962962962998</v>
      </c>
      <c r="M48">
        <v>0.18518518518518501</v>
      </c>
      <c r="N48">
        <v>-0.407407407407407</v>
      </c>
      <c r="O48">
        <v>0.36</v>
      </c>
      <c r="P48">
        <v>-0.04</v>
      </c>
      <c r="Q48">
        <v>-0.28000000000000003</v>
      </c>
      <c r="R48">
        <v>-0.2</v>
      </c>
      <c r="AJ48">
        <v>-0.25925925925925902</v>
      </c>
      <c r="AK48">
        <v>3.7037037037037E-2</v>
      </c>
      <c r="AL48">
        <v>0.18518518518518501</v>
      </c>
      <c r="AM48">
        <v>0.33333333333333298</v>
      </c>
      <c r="AN48">
        <v>0.28000000000000003</v>
      </c>
      <c r="AO48">
        <v>0.6</v>
      </c>
      <c r="AP48">
        <v>-0.12</v>
      </c>
      <c r="AQ48">
        <v>-0.28000000000000003</v>
      </c>
    </row>
    <row r="49" spans="1:43" x14ac:dyDescent="0.2">
      <c r="A49">
        <v>48</v>
      </c>
      <c r="C49">
        <v>-0.33333333333333298</v>
      </c>
      <c r="D49">
        <v>3.7037037037037E-2</v>
      </c>
      <c r="E49">
        <v>0.11111111111111099</v>
      </c>
      <c r="F49">
        <v>0.25925925925925902</v>
      </c>
      <c r="G49">
        <v>0.28000000000000003</v>
      </c>
      <c r="H49">
        <v>0.52</v>
      </c>
      <c r="I49">
        <v>-0.28000000000000003</v>
      </c>
      <c r="J49">
        <v>-0.36</v>
      </c>
      <c r="K49">
        <v>-3.7037037037037E-2</v>
      </c>
      <c r="L49">
        <v>0.55555555555555602</v>
      </c>
      <c r="M49">
        <v>0.25925925925925902</v>
      </c>
      <c r="N49">
        <v>-0.48148148148148101</v>
      </c>
      <c r="O49">
        <v>0.36</v>
      </c>
      <c r="P49">
        <v>0.28000000000000003</v>
      </c>
      <c r="Q49">
        <v>-0.12</v>
      </c>
      <c r="R49">
        <v>-0.2</v>
      </c>
      <c r="AJ49">
        <v>-0.33333333333333298</v>
      </c>
      <c r="AK49">
        <v>3.7037037037037E-2</v>
      </c>
      <c r="AL49">
        <v>0.11111111111111099</v>
      </c>
      <c r="AM49">
        <v>0.25925925925925902</v>
      </c>
      <c r="AN49">
        <v>0.28000000000000003</v>
      </c>
      <c r="AO49">
        <v>0.52</v>
      </c>
      <c r="AP49">
        <v>-0.28000000000000003</v>
      </c>
      <c r="AQ49">
        <v>-0.36</v>
      </c>
    </row>
    <row r="50" spans="1:43" x14ac:dyDescent="0.2">
      <c r="A50">
        <v>49</v>
      </c>
      <c r="C50">
        <v>-0.407407407407407</v>
      </c>
      <c r="D50">
        <v>-0.11111111111111099</v>
      </c>
      <c r="E50">
        <v>0.18518518518518501</v>
      </c>
      <c r="F50">
        <v>0.18518518518518501</v>
      </c>
      <c r="G50">
        <v>0.44</v>
      </c>
      <c r="H50">
        <v>0.52</v>
      </c>
      <c r="I50">
        <v>-0.28000000000000003</v>
      </c>
      <c r="J50">
        <v>-0.2</v>
      </c>
      <c r="K50">
        <v>-0.11111111111111099</v>
      </c>
      <c r="L50">
        <v>0.407407407407407</v>
      </c>
      <c r="M50">
        <v>0.11111111111111099</v>
      </c>
      <c r="N50">
        <v>-0.55555555555555602</v>
      </c>
      <c r="O50">
        <v>0.36</v>
      </c>
      <c r="P50">
        <v>0.12</v>
      </c>
      <c r="Q50">
        <v>-0.2</v>
      </c>
      <c r="R50">
        <v>-0.12</v>
      </c>
      <c r="AJ50">
        <v>-0.407407407407407</v>
      </c>
      <c r="AK50">
        <v>-0.11111111111111099</v>
      </c>
      <c r="AL50">
        <v>0.18518518518518501</v>
      </c>
      <c r="AM50">
        <v>0.18518518518518501</v>
      </c>
      <c r="AN50">
        <v>0.44</v>
      </c>
      <c r="AO50">
        <v>0.52</v>
      </c>
      <c r="AP50">
        <v>-0.28000000000000003</v>
      </c>
      <c r="AQ50">
        <v>-0.2</v>
      </c>
    </row>
    <row r="51" spans="1:43" x14ac:dyDescent="0.2">
      <c r="A51">
        <v>50</v>
      </c>
      <c r="C51">
        <v>-0.407407407407407</v>
      </c>
      <c r="D51">
        <v>-3.7037037037037E-2</v>
      </c>
      <c r="E51">
        <v>3.7037037037037E-2</v>
      </c>
      <c r="F51">
        <v>0.33333333333333298</v>
      </c>
      <c r="G51">
        <v>0.44</v>
      </c>
      <c r="H51">
        <v>0.52</v>
      </c>
      <c r="I51">
        <v>-0.44</v>
      </c>
      <c r="J51">
        <v>-0.2</v>
      </c>
      <c r="K51">
        <v>-0.18518518518518501</v>
      </c>
      <c r="L51">
        <v>0.407407407407407</v>
      </c>
      <c r="M51">
        <v>0.11111111111111099</v>
      </c>
      <c r="N51">
        <v>-0.70370370370370405</v>
      </c>
      <c r="O51">
        <v>0.28000000000000003</v>
      </c>
      <c r="P51">
        <v>0.12</v>
      </c>
      <c r="Q51">
        <v>-0.2</v>
      </c>
      <c r="R51">
        <v>-0.12</v>
      </c>
      <c r="AJ51">
        <v>-0.407407407407407</v>
      </c>
      <c r="AK51">
        <v>-3.7037037037037E-2</v>
      </c>
      <c r="AL51">
        <v>3.7037037037037E-2</v>
      </c>
      <c r="AM51">
        <v>0.33333333333333298</v>
      </c>
      <c r="AN51">
        <v>0.44</v>
      </c>
      <c r="AO51">
        <v>0.52</v>
      </c>
      <c r="AP51">
        <v>-0.44</v>
      </c>
      <c r="AQ51">
        <v>-0.2</v>
      </c>
    </row>
    <row r="52" spans="1:43" x14ac:dyDescent="0.2">
      <c r="A52">
        <v>51</v>
      </c>
      <c r="C52">
        <v>-0.11111111111111099</v>
      </c>
      <c r="D52">
        <v>0.18518518518518501</v>
      </c>
      <c r="E52">
        <v>0.11111111111111099</v>
      </c>
      <c r="F52">
        <v>0.33333333333333298</v>
      </c>
      <c r="G52">
        <v>0.44</v>
      </c>
      <c r="H52">
        <v>0.52</v>
      </c>
      <c r="I52">
        <v>-0.36</v>
      </c>
      <c r="J52">
        <v>-0.2</v>
      </c>
      <c r="K52">
        <v>-0.11111111111111099</v>
      </c>
      <c r="L52">
        <v>0.25925925925925902</v>
      </c>
      <c r="M52">
        <v>0.18518518518518501</v>
      </c>
      <c r="N52">
        <v>-0.70370370370370405</v>
      </c>
      <c r="O52">
        <v>0.28000000000000003</v>
      </c>
      <c r="P52">
        <v>0.12</v>
      </c>
      <c r="Q52">
        <v>-0.12</v>
      </c>
      <c r="R52">
        <v>-0.12</v>
      </c>
      <c r="AJ52">
        <v>-0.11111111111111099</v>
      </c>
      <c r="AK52">
        <v>0.18518518518518501</v>
      </c>
      <c r="AL52">
        <v>0.11111111111111099</v>
      </c>
      <c r="AM52">
        <v>0.33333333333333298</v>
      </c>
      <c r="AN52">
        <v>0.44</v>
      </c>
      <c r="AO52">
        <v>0.52</v>
      </c>
      <c r="AP52">
        <v>-0.36</v>
      </c>
      <c r="AQ52">
        <v>-0.2</v>
      </c>
    </row>
    <row r="53" spans="1:43" x14ac:dyDescent="0.2">
      <c r="A53">
        <v>52</v>
      </c>
      <c r="C53">
        <v>-0.18518518518518501</v>
      </c>
      <c r="D53">
        <v>0.11111111111111099</v>
      </c>
      <c r="E53">
        <v>0.18518518518518501</v>
      </c>
      <c r="F53">
        <v>0.33333333333333298</v>
      </c>
      <c r="G53">
        <v>0.36</v>
      </c>
      <c r="H53">
        <v>0.52</v>
      </c>
      <c r="I53">
        <v>-0.44</v>
      </c>
      <c r="J53">
        <v>0.12</v>
      </c>
      <c r="K53">
        <v>-0.18518518518518501</v>
      </c>
      <c r="L53">
        <v>0.33333333333333298</v>
      </c>
      <c r="M53">
        <v>0.18518518518518501</v>
      </c>
      <c r="N53">
        <v>-0.62962962962962998</v>
      </c>
      <c r="O53">
        <v>0.2</v>
      </c>
      <c r="P53">
        <v>0.04</v>
      </c>
      <c r="Q53">
        <v>-0.12</v>
      </c>
      <c r="R53">
        <v>-0.04</v>
      </c>
      <c r="AJ53">
        <v>-0.18518518518518501</v>
      </c>
      <c r="AK53">
        <v>0.11111111111111099</v>
      </c>
      <c r="AL53">
        <v>0.18518518518518501</v>
      </c>
      <c r="AM53">
        <v>0.33333333333333298</v>
      </c>
      <c r="AN53">
        <v>0.36</v>
      </c>
      <c r="AO53">
        <v>0.52</v>
      </c>
      <c r="AP53">
        <v>-0.44</v>
      </c>
      <c r="AQ53">
        <v>0.12</v>
      </c>
    </row>
    <row r="54" spans="1:43" x14ac:dyDescent="0.2">
      <c r="A54">
        <v>53</v>
      </c>
      <c r="C54">
        <v>-0.25925925925925902</v>
      </c>
      <c r="D54">
        <v>3.7037037037037E-2</v>
      </c>
      <c r="E54">
        <v>0.11111111111111099</v>
      </c>
      <c r="F54">
        <v>0.25925925925925902</v>
      </c>
      <c r="G54">
        <v>0.2</v>
      </c>
      <c r="H54">
        <v>0.44</v>
      </c>
      <c r="I54">
        <v>-0.36</v>
      </c>
      <c r="J54">
        <v>0.2</v>
      </c>
      <c r="K54">
        <v>-0.25925925925925902</v>
      </c>
      <c r="L54">
        <v>0.33333333333333298</v>
      </c>
      <c r="M54">
        <v>0.11111111111111099</v>
      </c>
      <c r="N54">
        <v>-0.62962962962962998</v>
      </c>
      <c r="O54">
        <v>0.2</v>
      </c>
      <c r="P54">
        <v>0.12</v>
      </c>
      <c r="Q54">
        <v>-0.2</v>
      </c>
      <c r="R54">
        <v>0.12</v>
      </c>
      <c r="AJ54">
        <v>-0.25925925925925902</v>
      </c>
      <c r="AK54">
        <v>3.7037037037037E-2</v>
      </c>
      <c r="AL54">
        <v>0.11111111111111099</v>
      </c>
      <c r="AM54">
        <v>0.25925925925925902</v>
      </c>
      <c r="AN54">
        <v>0.2</v>
      </c>
      <c r="AO54">
        <v>0.44</v>
      </c>
      <c r="AP54">
        <v>-0.36</v>
      </c>
      <c r="AQ54">
        <v>0.2</v>
      </c>
    </row>
    <row r="55" spans="1:43" x14ac:dyDescent="0.2">
      <c r="A55">
        <v>54</v>
      </c>
      <c r="C55">
        <v>-0.25925925925925902</v>
      </c>
      <c r="D55">
        <v>0.18518518518518501</v>
      </c>
      <c r="E55">
        <v>0.18518518518518501</v>
      </c>
      <c r="F55">
        <v>0.33333333333333298</v>
      </c>
      <c r="G55">
        <v>0.28000000000000003</v>
      </c>
      <c r="H55">
        <v>0.44</v>
      </c>
      <c r="I55">
        <v>-0.12</v>
      </c>
      <c r="J55">
        <v>-0.04</v>
      </c>
      <c r="K55">
        <v>-0.25925925925925902</v>
      </c>
      <c r="L55">
        <v>0.407407407407407</v>
      </c>
      <c r="M55">
        <v>0.11111111111111099</v>
      </c>
      <c r="N55">
        <v>-0.62962962962962998</v>
      </c>
      <c r="O55">
        <v>0.2</v>
      </c>
      <c r="P55">
        <v>0.12</v>
      </c>
      <c r="Q55">
        <v>-0.2</v>
      </c>
      <c r="R55">
        <v>0.12</v>
      </c>
      <c r="AJ55">
        <v>-0.25925925925925902</v>
      </c>
      <c r="AK55">
        <v>0.18518518518518501</v>
      </c>
      <c r="AL55">
        <v>0.18518518518518501</v>
      </c>
      <c r="AM55">
        <v>0.33333333333333298</v>
      </c>
      <c r="AN55">
        <v>0.28000000000000003</v>
      </c>
      <c r="AO55">
        <v>0.44</v>
      </c>
      <c r="AP55">
        <v>-0.12</v>
      </c>
      <c r="AQ55">
        <v>-0.04</v>
      </c>
    </row>
    <row r="56" spans="1:43" x14ac:dyDescent="0.2">
      <c r="A56">
        <v>55</v>
      </c>
      <c r="C56">
        <v>-0.33333333333333298</v>
      </c>
      <c r="D56">
        <v>0.18518518518518501</v>
      </c>
      <c r="E56">
        <v>0.18518518518518501</v>
      </c>
      <c r="F56">
        <v>0.407407407407407</v>
      </c>
      <c r="G56">
        <v>0.2</v>
      </c>
      <c r="H56">
        <v>0.28000000000000003</v>
      </c>
      <c r="I56">
        <v>-0.12</v>
      </c>
      <c r="J56">
        <v>0.04</v>
      </c>
      <c r="K56">
        <v>-0.25925925925925902</v>
      </c>
      <c r="L56">
        <v>0.48148148148148101</v>
      </c>
      <c r="M56">
        <v>0.11111111111111099</v>
      </c>
      <c r="N56">
        <v>-0.48148148148148101</v>
      </c>
      <c r="O56">
        <v>0.12</v>
      </c>
      <c r="P56">
        <v>0.04</v>
      </c>
      <c r="Q56">
        <v>-0.28000000000000003</v>
      </c>
      <c r="R56">
        <v>0.2</v>
      </c>
      <c r="AJ56">
        <v>-0.33333333333333298</v>
      </c>
      <c r="AK56">
        <v>0.18518518518518501</v>
      </c>
      <c r="AL56">
        <v>0.18518518518518501</v>
      </c>
      <c r="AM56">
        <v>0.407407407407407</v>
      </c>
      <c r="AN56">
        <v>0.2</v>
      </c>
      <c r="AO56">
        <v>0.28000000000000003</v>
      </c>
      <c r="AP56">
        <v>-0.12</v>
      </c>
      <c r="AQ56">
        <v>0.04</v>
      </c>
    </row>
    <row r="57" spans="1:43" x14ac:dyDescent="0.2">
      <c r="A57">
        <v>56</v>
      </c>
      <c r="C57">
        <v>-0.33333333333333298</v>
      </c>
      <c r="D57">
        <v>3.7037037037037E-2</v>
      </c>
      <c r="E57">
        <v>0.11111111111111099</v>
      </c>
      <c r="F57">
        <v>0.407407407407407</v>
      </c>
      <c r="G57">
        <v>0.36</v>
      </c>
      <c r="H57">
        <v>0.52</v>
      </c>
      <c r="I57">
        <v>-0.12</v>
      </c>
      <c r="J57">
        <v>0.04</v>
      </c>
      <c r="K57">
        <v>-0.11111111111111099</v>
      </c>
      <c r="L57">
        <v>0.18518518518518501</v>
      </c>
      <c r="M57">
        <v>0.407407407407407</v>
      </c>
      <c r="N57">
        <v>-0.407407407407407</v>
      </c>
      <c r="O57">
        <v>-0.04</v>
      </c>
      <c r="P57">
        <v>0.12</v>
      </c>
      <c r="Q57">
        <v>-0.28000000000000003</v>
      </c>
      <c r="R57">
        <v>0.12</v>
      </c>
      <c r="AJ57">
        <v>-0.33333333333333298</v>
      </c>
      <c r="AK57">
        <v>3.7037037037037E-2</v>
      </c>
      <c r="AL57">
        <v>0.11111111111111099</v>
      </c>
      <c r="AM57">
        <v>0.407407407407407</v>
      </c>
      <c r="AN57">
        <v>0.36</v>
      </c>
      <c r="AO57">
        <v>0.52</v>
      </c>
      <c r="AP57">
        <v>-0.12</v>
      </c>
      <c r="AQ57">
        <v>0.04</v>
      </c>
    </row>
    <row r="58" spans="1:43" x14ac:dyDescent="0.2">
      <c r="A58">
        <v>57</v>
      </c>
      <c r="C58">
        <v>-0.33333333333333298</v>
      </c>
      <c r="D58">
        <v>3.7037037037037E-2</v>
      </c>
      <c r="E58">
        <v>0.18518518518518501</v>
      </c>
      <c r="F58">
        <v>0.62962962962962998</v>
      </c>
      <c r="G58">
        <v>0.28000000000000003</v>
      </c>
      <c r="H58">
        <v>0.36</v>
      </c>
      <c r="I58">
        <v>-0.04</v>
      </c>
      <c r="J58">
        <v>0.12</v>
      </c>
      <c r="K58">
        <v>-0.11111111111111099</v>
      </c>
      <c r="L58">
        <v>0.33333333333333298</v>
      </c>
      <c r="M58">
        <v>0.33333333333333298</v>
      </c>
      <c r="N58">
        <v>-0.18518518518518501</v>
      </c>
      <c r="O58">
        <v>-0.04</v>
      </c>
      <c r="P58">
        <v>0.12</v>
      </c>
      <c r="Q58">
        <v>-0.04</v>
      </c>
      <c r="R58">
        <v>0.04</v>
      </c>
      <c r="AJ58">
        <v>-0.33333333333333298</v>
      </c>
      <c r="AK58">
        <v>3.7037037037037E-2</v>
      </c>
      <c r="AL58">
        <v>0.18518518518518501</v>
      </c>
      <c r="AM58">
        <v>0.62962962962962998</v>
      </c>
      <c r="AN58">
        <v>0.28000000000000003</v>
      </c>
      <c r="AO58">
        <v>0.36</v>
      </c>
      <c r="AP58">
        <v>-0.04</v>
      </c>
      <c r="AQ58">
        <v>0.12</v>
      </c>
    </row>
    <row r="59" spans="1:43" x14ac:dyDescent="0.2">
      <c r="A59">
        <v>58</v>
      </c>
      <c r="C59">
        <v>-0.407407407407407</v>
      </c>
      <c r="D59">
        <v>-3.7037037037037E-2</v>
      </c>
      <c r="E59">
        <v>0.25925925925925902</v>
      </c>
      <c r="F59">
        <v>0.62962962962962998</v>
      </c>
      <c r="G59">
        <v>0.28000000000000003</v>
      </c>
      <c r="H59">
        <v>0.52</v>
      </c>
      <c r="I59">
        <v>-0.04</v>
      </c>
      <c r="J59">
        <v>0.12</v>
      </c>
      <c r="K59">
        <v>0.11111111111111099</v>
      </c>
      <c r="L59">
        <v>0.18518518518518501</v>
      </c>
      <c r="M59">
        <v>0.25925925925925902</v>
      </c>
      <c r="N59">
        <v>-0.11111111111111099</v>
      </c>
      <c r="O59">
        <v>0.04</v>
      </c>
      <c r="P59">
        <v>-0.04</v>
      </c>
      <c r="Q59">
        <v>-0.28000000000000003</v>
      </c>
      <c r="R59">
        <v>0.04</v>
      </c>
      <c r="AJ59">
        <v>-0.407407407407407</v>
      </c>
      <c r="AK59">
        <v>-3.7037037037037E-2</v>
      </c>
      <c r="AL59">
        <v>0.25925925925925902</v>
      </c>
      <c r="AM59">
        <v>0.62962962962962998</v>
      </c>
      <c r="AN59">
        <v>0.28000000000000003</v>
      </c>
      <c r="AO59">
        <v>0.52</v>
      </c>
      <c r="AP59">
        <v>-0.04</v>
      </c>
      <c r="AQ59">
        <v>0.12</v>
      </c>
    </row>
    <row r="60" spans="1:43" x14ac:dyDescent="0.2">
      <c r="A60">
        <v>59</v>
      </c>
      <c r="C60">
        <v>-0.407407407407407</v>
      </c>
      <c r="D60">
        <v>-0.11111111111111099</v>
      </c>
      <c r="E60">
        <v>0.407407407407407</v>
      </c>
      <c r="F60">
        <v>0.70370370370370405</v>
      </c>
      <c r="G60">
        <v>0.36</v>
      </c>
      <c r="H60">
        <v>0.68</v>
      </c>
      <c r="I60">
        <v>-0.04</v>
      </c>
      <c r="J60">
        <v>0.04</v>
      </c>
      <c r="K60">
        <v>0.11111111111111099</v>
      </c>
      <c r="L60">
        <v>0.11111111111111099</v>
      </c>
      <c r="M60">
        <v>0.25925925925925902</v>
      </c>
      <c r="N60">
        <v>-0.18518518518518501</v>
      </c>
      <c r="O60">
        <v>0.04</v>
      </c>
      <c r="P60">
        <v>-0.04</v>
      </c>
      <c r="Q60">
        <v>-0.2</v>
      </c>
      <c r="R60">
        <v>-0.04</v>
      </c>
      <c r="AJ60">
        <v>-0.407407407407407</v>
      </c>
      <c r="AK60">
        <v>-0.11111111111111099</v>
      </c>
      <c r="AL60">
        <v>0.407407407407407</v>
      </c>
      <c r="AM60">
        <v>0.70370370370370405</v>
      </c>
      <c r="AN60">
        <v>0.36</v>
      </c>
      <c r="AO60">
        <v>0.68</v>
      </c>
      <c r="AP60">
        <v>-0.04</v>
      </c>
      <c r="AQ60">
        <v>0.04</v>
      </c>
    </row>
    <row r="61" spans="1:43" x14ac:dyDescent="0.2">
      <c r="A61">
        <v>60</v>
      </c>
      <c r="C61">
        <v>-0.48148148148148101</v>
      </c>
      <c r="D61">
        <v>-3.7037037037037E-2</v>
      </c>
      <c r="E61">
        <v>0.48148148148148101</v>
      </c>
      <c r="F61">
        <v>0.62962962962962998</v>
      </c>
      <c r="G61">
        <v>0.36</v>
      </c>
      <c r="H61">
        <v>0.76</v>
      </c>
      <c r="I61">
        <v>-0.12</v>
      </c>
      <c r="J61">
        <v>-0.04</v>
      </c>
      <c r="K61">
        <v>0.11111111111111099</v>
      </c>
      <c r="L61">
        <v>0.25925925925925902</v>
      </c>
      <c r="M61">
        <v>0.33333333333333298</v>
      </c>
      <c r="N61">
        <v>-0.25925925925925902</v>
      </c>
      <c r="O61">
        <v>-0.04</v>
      </c>
      <c r="P61">
        <v>-0.04</v>
      </c>
      <c r="Q61">
        <v>-0.28000000000000003</v>
      </c>
      <c r="R61">
        <v>0.12</v>
      </c>
      <c r="AJ61">
        <v>-0.48148148148148101</v>
      </c>
      <c r="AK61">
        <v>-3.7037037037037E-2</v>
      </c>
      <c r="AL61">
        <v>0.48148148148148101</v>
      </c>
      <c r="AM61">
        <v>0.62962962962962998</v>
      </c>
      <c r="AN61">
        <v>0.36</v>
      </c>
      <c r="AO61">
        <v>0.76</v>
      </c>
      <c r="AP61">
        <v>-0.12</v>
      </c>
      <c r="AQ61">
        <v>-0.04</v>
      </c>
    </row>
    <row r="62" spans="1:43" x14ac:dyDescent="0.2">
      <c r="A62">
        <v>61</v>
      </c>
      <c r="C62">
        <v>-0.18518518518518501</v>
      </c>
      <c r="D62">
        <v>0.11111111111111099</v>
      </c>
      <c r="E62">
        <v>0.48148148148148101</v>
      </c>
      <c r="F62">
        <v>0.62962962962962998</v>
      </c>
      <c r="G62">
        <v>0.36</v>
      </c>
      <c r="H62">
        <v>0.52</v>
      </c>
      <c r="I62">
        <v>-0.04</v>
      </c>
      <c r="J62">
        <v>-0.12</v>
      </c>
      <c r="K62">
        <v>-3.7037037037037E-2</v>
      </c>
      <c r="L62">
        <v>0.18518518518518501</v>
      </c>
      <c r="M62">
        <v>0.33333333333333298</v>
      </c>
      <c r="N62">
        <v>-0.25925925925925902</v>
      </c>
      <c r="O62">
        <v>0.12</v>
      </c>
      <c r="P62">
        <v>0.04</v>
      </c>
      <c r="Q62">
        <v>-0.12</v>
      </c>
      <c r="R62">
        <v>0.04</v>
      </c>
      <c r="AJ62">
        <v>-0.18518518518518501</v>
      </c>
      <c r="AK62">
        <v>0.11111111111111099</v>
      </c>
      <c r="AL62">
        <v>0.48148148148148101</v>
      </c>
      <c r="AM62">
        <v>0.62962962962962998</v>
      </c>
      <c r="AN62">
        <v>0.36</v>
      </c>
      <c r="AO62">
        <v>0.52</v>
      </c>
      <c r="AP62">
        <v>-0.04</v>
      </c>
      <c r="AQ62">
        <v>-0.12</v>
      </c>
    </row>
    <row r="63" spans="1:43" x14ac:dyDescent="0.2">
      <c r="A63">
        <v>62</v>
      </c>
      <c r="C63">
        <v>-0.18518518518518501</v>
      </c>
      <c r="D63">
        <v>3.7037037037037E-2</v>
      </c>
      <c r="E63">
        <v>0.55555555555555602</v>
      </c>
      <c r="F63">
        <v>0.55555555555555602</v>
      </c>
      <c r="G63">
        <v>0.36</v>
      </c>
      <c r="H63">
        <v>0.6</v>
      </c>
      <c r="I63">
        <v>0.12</v>
      </c>
      <c r="J63">
        <v>0.04</v>
      </c>
      <c r="K63">
        <v>0.11111111111111099</v>
      </c>
      <c r="L63">
        <v>0.18518518518518501</v>
      </c>
      <c r="M63">
        <v>0.33333333333333298</v>
      </c>
      <c r="N63">
        <v>-0.33333333333333298</v>
      </c>
      <c r="O63">
        <v>-0.04</v>
      </c>
      <c r="P63">
        <v>0.12</v>
      </c>
      <c r="Q63">
        <v>-0.12</v>
      </c>
      <c r="R63">
        <v>0.04</v>
      </c>
      <c r="AJ63">
        <v>-0.18518518518518501</v>
      </c>
      <c r="AK63">
        <v>3.7037037037037E-2</v>
      </c>
      <c r="AL63">
        <v>0.55555555555555602</v>
      </c>
      <c r="AM63">
        <v>0.55555555555555602</v>
      </c>
      <c r="AN63">
        <v>0.36</v>
      </c>
      <c r="AO63">
        <v>0.6</v>
      </c>
      <c r="AP63">
        <v>0.12</v>
      </c>
      <c r="AQ63">
        <v>0.04</v>
      </c>
    </row>
    <row r="64" spans="1:43" x14ac:dyDescent="0.2">
      <c r="A64">
        <v>63</v>
      </c>
      <c r="C64">
        <v>-0.18518518518518501</v>
      </c>
      <c r="D64">
        <v>0.18518518518518501</v>
      </c>
      <c r="E64">
        <v>0.70370370370370405</v>
      </c>
      <c r="F64">
        <v>0.407407407407407</v>
      </c>
      <c r="G64">
        <v>0.36</v>
      </c>
      <c r="H64">
        <v>0.68</v>
      </c>
      <c r="I64">
        <v>0.28000000000000003</v>
      </c>
      <c r="J64">
        <v>-0.04</v>
      </c>
      <c r="K64">
        <v>3.7037037037037E-2</v>
      </c>
      <c r="L64">
        <v>-3.7037037037037E-2</v>
      </c>
      <c r="M64">
        <v>0.407407407407407</v>
      </c>
      <c r="N64">
        <v>-0.407407407407407</v>
      </c>
      <c r="O64">
        <v>-0.28000000000000003</v>
      </c>
      <c r="P64">
        <v>0.12</v>
      </c>
      <c r="Q64">
        <v>-0.04</v>
      </c>
      <c r="R64">
        <v>0.2</v>
      </c>
      <c r="AJ64">
        <v>-0.18518518518518501</v>
      </c>
      <c r="AK64">
        <v>0.18518518518518501</v>
      </c>
      <c r="AL64">
        <v>0.70370370370370405</v>
      </c>
      <c r="AM64">
        <v>0.407407407407407</v>
      </c>
      <c r="AN64">
        <v>0.36</v>
      </c>
      <c r="AO64">
        <v>0.68</v>
      </c>
      <c r="AP64">
        <v>0.28000000000000003</v>
      </c>
      <c r="AQ64">
        <v>-0.04</v>
      </c>
    </row>
    <row r="65" spans="1:43" x14ac:dyDescent="0.2">
      <c r="A65">
        <v>64</v>
      </c>
      <c r="C65">
        <v>-0.18518518518518501</v>
      </c>
      <c r="D65">
        <v>0.33333333333333298</v>
      </c>
      <c r="E65">
        <v>0.70370370370370405</v>
      </c>
      <c r="F65">
        <v>0.33333333333333298</v>
      </c>
      <c r="G65">
        <v>0.36</v>
      </c>
      <c r="H65">
        <v>0.52</v>
      </c>
      <c r="I65">
        <v>0.36</v>
      </c>
      <c r="J65">
        <v>-0.04</v>
      </c>
      <c r="K65">
        <v>3.7037037037037E-2</v>
      </c>
      <c r="L65">
        <v>3.7037037037037E-2</v>
      </c>
      <c r="M65">
        <v>0.25925925925925902</v>
      </c>
      <c r="N65">
        <v>-0.407407407407407</v>
      </c>
      <c r="O65">
        <v>-0.28000000000000003</v>
      </c>
      <c r="P65">
        <v>0.2</v>
      </c>
      <c r="Q65">
        <v>0.04</v>
      </c>
      <c r="R65">
        <v>0.28000000000000003</v>
      </c>
      <c r="AJ65">
        <v>-0.18518518518518501</v>
      </c>
      <c r="AK65">
        <v>0.33333333333333298</v>
      </c>
      <c r="AL65">
        <v>0.70370370370370405</v>
      </c>
      <c r="AM65">
        <v>0.33333333333333298</v>
      </c>
      <c r="AN65">
        <v>0.36</v>
      </c>
      <c r="AO65">
        <v>0.52</v>
      </c>
      <c r="AP65">
        <v>0.36</v>
      </c>
      <c r="AQ65">
        <v>-0.04</v>
      </c>
    </row>
    <row r="66" spans="1:43" x14ac:dyDescent="0.2">
      <c r="A66">
        <v>65</v>
      </c>
      <c r="C66">
        <v>-0.25925925925925902</v>
      </c>
      <c r="D66">
        <v>0.33333333333333298</v>
      </c>
      <c r="E66">
        <v>0.70370370370370405</v>
      </c>
      <c r="F66">
        <v>0.33333333333333298</v>
      </c>
      <c r="G66">
        <v>0.44</v>
      </c>
      <c r="H66">
        <v>0.52</v>
      </c>
      <c r="I66">
        <v>0.44</v>
      </c>
      <c r="J66">
        <v>-0.2</v>
      </c>
      <c r="K66">
        <v>3.7037037037037E-2</v>
      </c>
      <c r="L66">
        <v>0.11111111111111099</v>
      </c>
      <c r="M66">
        <v>0.33333333333333298</v>
      </c>
      <c r="N66">
        <v>-0.407407407407407</v>
      </c>
      <c r="O66">
        <v>-0.12</v>
      </c>
      <c r="P66">
        <v>0.04</v>
      </c>
      <c r="Q66">
        <v>0.04</v>
      </c>
      <c r="R66">
        <v>0.2</v>
      </c>
      <c r="AJ66">
        <v>-0.25925925925925902</v>
      </c>
      <c r="AK66">
        <v>0.33333333333333298</v>
      </c>
      <c r="AL66">
        <v>0.70370370370370405</v>
      </c>
      <c r="AM66">
        <v>0.33333333333333298</v>
      </c>
      <c r="AN66">
        <v>0.44</v>
      </c>
      <c r="AO66">
        <v>0.52</v>
      </c>
      <c r="AP66">
        <v>0.44</v>
      </c>
      <c r="AQ66">
        <v>-0.2</v>
      </c>
    </row>
    <row r="69" spans="1:43" x14ac:dyDescent="0.2">
      <c r="A69" t="s">
        <v>10</v>
      </c>
      <c r="C69">
        <f>AVERAGE(C2:C6)</f>
        <v>-0.1259259259259258</v>
      </c>
      <c r="D69">
        <f t="shared" ref="D69:R69" si="0">AVERAGE(D2:D6)</f>
        <v>-0.1703703703703702</v>
      </c>
      <c r="E69">
        <f t="shared" si="0"/>
        <v>-3.7037037037037E-2</v>
      </c>
      <c r="F69">
        <f t="shared" si="0"/>
        <v>0.1259259259259258</v>
      </c>
      <c r="G69">
        <f t="shared" si="0"/>
        <v>2.4E-2</v>
      </c>
      <c r="H69">
        <f t="shared" si="0"/>
        <v>0.47199999999999998</v>
      </c>
      <c r="I69">
        <f t="shared" si="0"/>
        <v>-0.16800000000000001</v>
      </c>
      <c r="J69">
        <f t="shared" si="0"/>
        <v>-0.21600000000000003</v>
      </c>
      <c r="K69">
        <f t="shared" si="0"/>
        <v>-2.2222222222222199E-2</v>
      </c>
      <c r="L69">
        <f t="shared" si="0"/>
        <v>-6.666666666666661E-2</v>
      </c>
      <c r="M69">
        <f t="shared" si="0"/>
        <v>6.6666666666666596E-2</v>
      </c>
      <c r="N69">
        <f t="shared" si="0"/>
        <v>-0.1703703703703702</v>
      </c>
      <c r="O69">
        <f t="shared" si="0"/>
        <v>-0.248</v>
      </c>
      <c r="P69">
        <f t="shared" si="0"/>
        <v>-0.21600000000000003</v>
      </c>
      <c r="Q69">
        <f t="shared" si="0"/>
        <v>-0.184</v>
      </c>
      <c r="R69">
        <f t="shared" si="0"/>
        <v>0.312</v>
      </c>
      <c r="AJ69">
        <f>AVERAGE(AJ2:AJ6)</f>
        <v>-0.1259259259259258</v>
      </c>
      <c r="AK69">
        <f>AVERAGE(AK2:AK6)</f>
        <v>-0.1703703703703702</v>
      </c>
      <c r="AL69">
        <f t="shared" ref="AL69:AQ69" si="1">AVERAGE(AL2:AL6)</f>
        <v>-3.7037037037037E-2</v>
      </c>
      <c r="AM69">
        <f t="shared" si="1"/>
        <v>0.1259259259259258</v>
      </c>
      <c r="AN69">
        <f t="shared" si="1"/>
        <v>2.4E-2</v>
      </c>
      <c r="AO69">
        <f t="shared" si="1"/>
        <v>0.47199999999999998</v>
      </c>
      <c r="AP69">
        <f t="shared" si="1"/>
        <v>-0.16800000000000001</v>
      </c>
      <c r="AQ69">
        <f t="shared" si="1"/>
        <v>-0.21600000000000003</v>
      </c>
    </row>
    <row r="70" spans="1:43" x14ac:dyDescent="0.2">
      <c r="A70" t="s">
        <v>11</v>
      </c>
      <c r="C70">
        <f>AVERAGE(C62:C66)</f>
        <v>-0.19999999999999982</v>
      </c>
      <c r="D70">
        <f t="shared" ref="D70:R70" si="2">AVERAGE(D62:D66)</f>
        <v>0.19999999999999982</v>
      </c>
      <c r="E70">
        <f t="shared" si="2"/>
        <v>0.62962962962962987</v>
      </c>
      <c r="F70">
        <f t="shared" si="2"/>
        <v>0.45185185185185184</v>
      </c>
      <c r="G70">
        <f t="shared" si="2"/>
        <v>0.376</v>
      </c>
      <c r="H70">
        <f t="shared" si="2"/>
        <v>0.56800000000000006</v>
      </c>
      <c r="I70">
        <f t="shared" si="2"/>
        <v>0.23199999999999998</v>
      </c>
      <c r="J70">
        <f t="shared" si="2"/>
        <v>-7.1999999999999995E-2</v>
      </c>
      <c r="K70">
        <f t="shared" si="2"/>
        <v>3.7037037037037E-2</v>
      </c>
      <c r="L70">
        <f t="shared" si="2"/>
        <v>9.6296296296296199E-2</v>
      </c>
      <c r="M70">
        <f t="shared" si="2"/>
        <v>0.33333333333333304</v>
      </c>
      <c r="N70">
        <f t="shared" si="2"/>
        <v>-0.3629629629629626</v>
      </c>
      <c r="O70">
        <f t="shared" si="2"/>
        <v>-0.12000000000000002</v>
      </c>
      <c r="P70">
        <f t="shared" si="2"/>
        <v>0.10400000000000001</v>
      </c>
      <c r="Q70">
        <f t="shared" si="2"/>
        <v>-3.9999999999999994E-2</v>
      </c>
      <c r="R70">
        <f t="shared" si="2"/>
        <v>0.152</v>
      </c>
      <c r="AJ70">
        <f>AVERAGE(AJ62:AJ66)</f>
        <v>-0.19999999999999982</v>
      </c>
      <c r="AK70">
        <f>AVERAGE(AK62:AK66)</f>
        <v>0.19999999999999982</v>
      </c>
      <c r="AL70">
        <f t="shared" ref="AL70:AQ70" si="3">AVERAGE(AL62:AL66)</f>
        <v>0.62962962962962987</v>
      </c>
      <c r="AM70">
        <f t="shared" si="3"/>
        <v>0.45185185185185184</v>
      </c>
      <c r="AN70">
        <f t="shared" si="3"/>
        <v>0.376</v>
      </c>
      <c r="AO70">
        <f t="shared" si="3"/>
        <v>0.56800000000000006</v>
      </c>
      <c r="AP70">
        <f t="shared" si="3"/>
        <v>0.23199999999999998</v>
      </c>
      <c r="AQ70">
        <f t="shared" si="3"/>
        <v>-7.1999999999999995E-2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35B50-A801-EF4D-85F4-E635F4EDEEC7}">
  <dimension ref="A1:BQ70"/>
  <sheetViews>
    <sheetView tabSelected="1" topLeftCell="A63" workbookViewId="0">
      <selection activeCell="E85" sqref="E85"/>
    </sheetView>
  </sheetViews>
  <sheetFormatPr baseColWidth="10" defaultRowHeight="16" x14ac:dyDescent="0.2"/>
  <sheetData>
    <row r="1" spans="1:69" x14ac:dyDescent="0.2">
      <c r="A1" t="s">
        <v>0</v>
      </c>
      <c r="C1" s="1" t="s">
        <v>6</v>
      </c>
      <c r="AJ1" s="1" t="s">
        <v>7</v>
      </c>
      <c r="BQ1" s="1"/>
    </row>
    <row r="2" spans="1:69" x14ac:dyDescent="0.2">
      <c r="A2">
        <v>1</v>
      </c>
      <c r="C2">
        <v>-0.18518518518518501</v>
      </c>
      <c r="D2">
        <v>3.7037037037037E-2</v>
      </c>
      <c r="E2">
        <v>3.7037037037037E-2</v>
      </c>
      <c r="F2">
        <v>0.25925925925925902</v>
      </c>
      <c r="G2">
        <v>-0.12</v>
      </c>
      <c r="H2">
        <v>0.52</v>
      </c>
      <c r="I2">
        <v>0.12</v>
      </c>
      <c r="J2">
        <v>-0.04</v>
      </c>
      <c r="K2">
        <v>-0.25925925925925902</v>
      </c>
      <c r="L2">
        <v>0.18518518518518501</v>
      </c>
      <c r="M2">
        <v>-0.25925925925925902</v>
      </c>
      <c r="N2">
        <v>3.7037037037037E-2</v>
      </c>
      <c r="O2">
        <v>0.04</v>
      </c>
      <c r="P2">
        <v>0.04</v>
      </c>
      <c r="Q2">
        <v>-0.2</v>
      </c>
      <c r="R2">
        <v>-0.04</v>
      </c>
      <c r="AJ2">
        <v>-0.18518518518518501</v>
      </c>
      <c r="AK2">
        <v>3.7037037037037E-2</v>
      </c>
      <c r="AL2">
        <v>3.7037037037037E-2</v>
      </c>
      <c r="AM2">
        <v>0.25925925925925902</v>
      </c>
      <c r="AN2">
        <v>-0.12</v>
      </c>
      <c r="AO2">
        <v>0.52</v>
      </c>
      <c r="AP2">
        <v>0.12</v>
      </c>
      <c r="AQ2">
        <v>-0.04</v>
      </c>
    </row>
    <row r="3" spans="1:69" x14ac:dyDescent="0.2">
      <c r="A3">
        <v>2</v>
      </c>
      <c r="C3">
        <v>-0.11111111111111099</v>
      </c>
      <c r="D3">
        <v>3.7037037037037E-2</v>
      </c>
      <c r="E3">
        <v>0.11111111111111099</v>
      </c>
      <c r="F3">
        <v>0.25925925925925902</v>
      </c>
      <c r="G3">
        <v>-0.12</v>
      </c>
      <c r="H3">
        <v>0.52</v>
      </c>
      <c r="I3">
        <v>0.28000000000000003</v>
      </c>
      <c r="J3">
        <v>0.12</v>
      </c>
      <c r="K3">
        <v>-0.33333333333333298</v>
      </c>
      <c r="L3">
        <v>0.11111111111111099</v>
      </c>
      <c r="M3">
        <v>-0.11111111111111099</v>
      </c>
      <c r="N3">
        <v>-3.7037037037037E-2</v>
      </c>
      <c r="O3">
        <v>-0.04</v>
      </c>
      <c r="P3">
        <v>-0.12</v>
      </c>
      <c r="Q3">
        <v>-0.28000000000000003</v>
      </c>
      <c r="R3">
        <v>0.12</v>
      </c>
      <c r="AJ3">
        <v>-0.11111111111111099</v>
      </c>
      <c r="AK3">
        <v>3.7037037037037E-2</v>
      </c>
      <c r="AL3">
        <v>0.11111111111111099</v>
      </c>
      <c r="AM3">
        <v>0.25925925925925902</v>
      </c>
      <c r="AN3">
        <v>-0.12</v>
      </c>
      <c r="AO3">
        <v>0.52</v>
      </c>
      <c r="AP3">
        <v>0.28000000000000003</v>
      </c>
      <c r="AQ3">
        <v>0.12</v>
      </c>
    </row>
    <row r="4" spans="1:69" x14ac:dyDescent="0.2">
      <c r="A4">
        <v>3</v>
      </c>
      <c r="C4">
        <v>-0.18518518518518501</v>
      </c>
      <c r="D4">
        <v>3.7037037037037E-2</v>
      </c>
      <c r="E4">
        <v>-3.7037037037037E-2</v>
      </c>
      <c r="F4">
        <v>0.18518518518518501</v>
      </c>
      <c r="G4">
        <v>-0.12</v>
      </c>
      <c r="H4">
        <v>0.52</v>
      </c>
      <c r="I4">
        <v>0.6</v>
      </c>
      <c r="J4">
        <v>-0.04</v>
      </c>
      <c r="K4">
        <v>-0.33333333333333298</v>
      </c>
      <c r="L4">
        <v>-3.7037037037037E-2</v>
      </c>
      <c r="M4">
        <v>-3.7037037037037E-2</v>
      </c>
      <c r="N4">
        <v>3.7037037037037E-2</v>
      </c>
      <c r="O4">
        <v>-0.12</v>
      </c>
      <c r="P4">
        <v>-0.2</v>
      </c>
      <c r="Q4">
        <v>-0.28000000000000003</v>
      </c>
      <c r="R4">
        <v>0.04</v>
      </c>
      <c r="AJ4">
        <v>-0.18518518518518501</v>
      </c>
      <c r="AK4">
        <v>3.7037037037037E-2</v>
      </c>
      <c r="AL4">
        <v>-3.7037037037037E-2</v>
      </c>
      <c r="AM4">
        <v>0.18518518518518501</v>
      </c>
      <c r="AN4">
        <v>-0.12</v>
      </c>
      <c r="AO4">
        <v>0.52</v>
      </c>
      <c r="AP4">
        <v>0.6</v>
      </c>
      <c r="AQ4">
        <v>-0.04</v>
      </c>
    </row>
    <row r="5" spans="1:69" x14ac:dyDescent="0.2">
      <c r="A5">
        <v>4</v>
      </c>
      <c r="C5">
        <v>-0.11111111111111099</v>
      </c>
      <c r="D5">
        <v>0.11111111111111099</v>
      </c>
      <c r="E5">
        <v>-0.25925925925925902</v>
      </c>
      <c r="F5">
        <v>3.7037037037037E-2</v>
      </c>
      <c r="G5">
        <v>-0.12</v>
      </c>
      <c r="H5">
        <v>0.2</v>
      </c>
      <c r="I5">
        <v>0.36</v>
      </c>
      <c r="J5">
        <v>0.2</v>
      </c>
      <c r="K5">
        <v>-0.33333333333333298</v>
      </c>
      <c r="L5">
        <v>-3.7037037037037E-2</v>
      </c>
      <c r="M5">
        <v>-3.7037037037037E-2</v>
      </c>
      <c r="N5">
        <v>3.7037037037037E-2</v>
      </c>
      <c r="O5">
        <v>-0.12</v>
      </c>
      <c r="P5">
        <v>-0.44</v>
      </c>
      <c r="Q5">
        <v>-0.28000000000000003</v>
      </c>
      <c r="R5">
        <v>0.36</v>
      </c>
      <c r="AJ5">
        <v>-0.11111111111111099</v>
      </c>
      <c r="AK5">
        <v>0.11111111111111099</v>
      </c>
      <c r="AL5">
        <v>-0.25925925925925902</v>
      </c>
      <c r="AM5">
        <v>3.7037037037037E-2</v>
      </c>
      <c r="AN5">
        <v>-0.12</v>
      </c>
      <c r="AO5">
        <v>0.2</v>
      </c>
      <c r="AP5">
        <v>0.36</v>
      </c>
      <c r="AQ5">
        <v>0.2</v>
      </c>
    </row>
    <row r="6" spans="1:69" x14ac:dyDescent="0.2">
      <c r="A6">
        <v>5</v>
      </c>
      <c r="C6">
        <v>-0.11111111111111099</v>
      </c>
      <c r="D6">
        <v>0.33333333333333298</v>
      </c>
      <c r="E6">
        <v>-0.18518518518518501</v>
      </c>
      <c r="F6">
        <v>-3.7037037037037E-2</v>
      </c>
      <c r="G6">
        <v>-0.12</v>
      </c>
      <c r="H6">
        <v>0.04</v>
      </c>
      <c r="I6">
        <v>0.52</v>
      </c>
      <c r="J6">
        <v>0.2</v>
      </c>
      <c r="K6">
        <v>-0.25925925925925902</v>
      </c>
      <c r="L6">
        <v>-0.11111111111111099</v>
      </c>
      <c r="M6">
        <v>-0.11111111111111099</v>
      </c>
      <c r="N6">
        <v>0.11111111111111099</v>
      </c>
      <c r="O6">
        <v>0.04</v>
      </c>
      <c r="P6">
        <v>-0.44</v>
      </c>
      <c r="Q6">
        <v>0.2</v>
      </c>
      <c r="R6">
        <v>0.28000000000000003</v>
      </c>
      <c r="AJ6">
        <v>-0.11111111111111099</v>
      </c>
      <c r="AK6">
        <v>0.33333333333333298</v>
      </c>
      <c r="AL6">
        <v>-0.18518518518518501</v>
      </c>
      <c r="AM6">
        <v>-3.7037037037037E-2</v>
      </c>
      <c r="AN6">
        <v>-0.12</v>
      </c>
      <c r="AO6">
        <v>0.04</v>
      </c>
      <c r="AP6">
        <v>0.52</v>
      </c>
      <c r="AQ6">
        <v>0.2</v>
      </c>
    </row>
    <row r="7" spans="1:69" x14ac:dyDescent="0.2">
      <c r="A7">
        <v>6</v>
      </c>
      <c r="C7">
        <v>3.7037037037037E-2</v>
      </c>
      <c r="D7">
        <v>0.407407407407407</v>
      </c>
      <c r="E7">
        <v>-0.407407407407407</v>
      </c>
      <c r="F7">
        <v>3.7037037037037E-2</v>
      </c>
      <c r="G7">
        <v>-0.12</v>
      </c>
      <c r="H7">
        <v>-0.2</v>
      </c>
      <c r="I7">
        <v>0.52</v>
      </c>
      <c r="J7">
        <v>0.04</v>
      </c>
      <c r="K7">
        <v>-0.18518518518518501</v>
      </c>
      <c r="L7">
        <v>-0.18518518518518501</v>
      </c>
      <c r="M7">
        <v>3.7037037037037E-2</v>
      </c>
      <c r="N7">
        <v>0.11111111111111099</v>
      </c>
      <c r="O7">
        <v>0.04</v>
      </c>
      <c r="P7">
        <v>-0.28000000000000003</v>
      </c>
      <c r="Q7">
        <v>0.28000000000000003</v>
      </c>
      <c r="R7">
        <v>0.2</v>
      </c>
      <c r="AJ7">
        <v>3.7037037037037E-2</v>
      </c>
      <c r="AK7">
        <v>0.407407407407407</v>
      </c>
      <c r="AL7">
        <v>-0.407407407407407</v>
      </c>
      <c r="AM7">
        <v>3.7037037037037E-2</v>
      </c>
      <c r="AN7">
        <v>-0.12</v>
      </c>
      <c r="AO7">
        <v>-0.2</v>
      </c>
      <c r="AP7">
        <v>0.52</v>
      </c>
      <c r="AQ7">
        <v>0.04</v>
      </c>
    </row>
    <row r="8" spans="1:69" x14ac:dyDescent="0.2">
      <c r="A8">
        <v>7</v>
      </c>
      <c r="C8">
        <v>-0.11111111111111099</v>
      </c>
      <c r="D8">
        <v>0.407407407407407</v>
      </c>
      <c r="E8">
        <v>-0.48148148148148101</v>
      </c>
      <c r="F8">
        <v>-3.7037037037037E-2</v>
      </c>
      <c r="G8">
        <v>-0.28000000000000003</v>
      </c>
      <c r="H8">
        <v>-0.04</v>
      </c>
      <c r="I8">
        <v>0.52</v>
      </c>
      <c r="J8">
        <v>0.2</v>
      </c>
      <c r="K8">
        <v>-0.11111111111111099</v>
      </c>
      <c r="L8">
        <v>-0.25925925925925902</v>
      </c>
      <c r="M8">
        <v>3.7037037037037E-2</v>
      </c>
      <c r="N8">
        <v>0.11111111111111099</v>
      </c>
      <c r="O8">
        <v>0.12</v>
      </c>
      <c r="P8">
        <v>-0.36</v>
      </c>
      <c r="Q8">
        <v>0.44</v>
      </c>
      <c r="R8">
        <v>0.12</v>
      </c>
      <c r="AJ8">
        <v>-0.11111111111111099</v>
      </c>
      <c r="AK8">
        <v>0.407407407407407</v>
      </c>
      <c r="AL8">
        <v>-0.48148148148148101</v>
      </c>
      <c r="AM8">
        <v>-3.7037037037037E-2</v>
      </c>
      <c r="AN8">
        <v>-0.28000000000000003</v>
      </c>
      <c r="AO8">
        <v>-0.04</v>
      </c>
      <c r="AP8">
        <v>0.52</v>
      </c>
      <c r="AQ8">
        <v>0.2</v>
      </c>
    </row>
    <row r="9" spans="1:69" x14ac:dyDescent="0.2">
      <c r="A9">
        <v>8</v>
      </c>
      <c r="C9">
        <v>-0.407407407407407</v>
      </c>
      <c r="D9">
        <v>0.33333333333333298</v>
      </c>
      <c r="E9">
        <v>-0.48148148148148101</v>
      </c>
      <c r="F9">
        <v>3.7037037037037E-2</v>
      </c>
      <c r="G9">
        <v>-0.2</v>
      </c>
      <c r="H9">
        <v>-0.04</v>
      </c>
      <c r="I9">
        <v>0.52</v>
      </c>
      <c r="J9">
        <v>0.2</v>
      </c>
      <c r="K9">
        <v>-3.7037037037037E-2</v>
      </c>
      <c r="L9">
        <v>-0.25925925925925902</v>
      </c>
      <c r="M9">
        <v>0.11111111111111099</v>
      </c>
      <c r="N9">
        <v>0.18518518518518501</v>
      </c>
      <c r="O9">
        <v>0.2</v>
      </c>
      <c r="P9">
        <v>-0.12</v>
      </c>
      <c r="Q9">
        <v>0.44</v>
      </c>
      <c r="R9">
        <v>0.2</v>
      </c>
      <c r="AJ9">
        <v>-0.407407407407407</v>
      </c>
      <c r="AK9">
        <v>0.33333333333333298</v>
      </c>
      <c r="AL9">
        <v>-0.48148148148148101</v>
      </c>
      <c r="AM9">
        <v>3.7037037037037E-2</v>
      </c>
      <c r="AN9">
        <v>-0.2</v>
      </c>
      <c r="AO9">
        <v>-0.04</v>
      </c>
      <c r="AP9">
        <v>0.52</v>
      </c>
      <c r="AQ9">
        <v>0.2</v>
      </c>
    </row>
    <row r="10" spans="1:69" x14ac:dyDescent="0.2">
      <c r="A10">
        <v>9</v>
      </c>
      <c r="C10">
        <v>-0.33333333333333298</v>
      </c>
      <c r="D10">
        <v>0.33333333333333298</v>
      </c>
      <c r="E10">
        <v>-0.25925925925925902</v>
      </c>
      <c r="F10">
        <v>-3.7037037037037E-2</v>
      </c>
      <c r="G10">
        <v>-0.04</v>
      </c>
      <c r="H10">
        <v>-0.04</v>
      </c>
      <c r="I10">
        <v>0.52</v>
      </c>
      <c r="J10">
        <v>0.04</v>
      </c>
      <c r="K10">
        <v>-0.18518518518518501</v>
      </c>
      <c r="L10">
        <v>-0.18518518518518501</v>
      </c>
      <c r="M10">
        <v>0.11111111111111099</v>
      </c>
      <c r="N10">
        <v>0.11111111111111099</v>
      </c>
      <c r="O10">
        <v>0.12</v>
      </c>
      <c r="P10">
        <v>-0.28000000000000003</v>
      </c>
      <c r="Q10">
        <v>0.28000000000000003</v>
      </c>
      <c r="R10">
        <v>0.36</v>
      </c>
      <c r="AJ10">
        <v>-0.33333333333333298</v>
      </c>
      <c r="AK10">
        <v>0.33333333333333298</v>
      </c>
      <c r="AL10">
        <v>-0.25925925925925902</v>
      </c>
      <c r="AM10">
        <v>-3.7037037037037E-2</v>
      </c>
      <c r="AN10">
        <v>-0.04</v>
      </c>
      <c r="AO10">
        <v>-0.04</v>
      </c>
      <c r="AP10">
        <v>0.52</v>
      </c>
      <c r="AQ10">
        <v>0.04</v>
      </c>
    </row>
    <row r="11" spans="1:69" x14ac:dyDescent="0.2">
      <c r="A11">
        <v>10</v>
      </c>
      <c r="C11">
        <v>-0.25925925925925902</v>
      </c>
      <c r="D11">
        <v>0.33333333333333298</v>
      </c>
      <c r="E11">
        <v>-0.11111111111111099</v>
      </c>
      <c r="F11">
        <v>-3.7037037037037E-2</v>
      </c>
      <c r="G11">
        <v>0.04</v>
      </c>
      <c r="H11">
        <v>0.28000000000000003</v>
      </c>
      <c r="I11">
        <v>0.52</v>
      </c>
      <c r="J11">
        <v>0.04</v>
      </c>
      <c r="K11">
        <v>-0.11111111111111099</v>
      </c>
      <c r="L11">
        <v>-0.18518518518518501</v>
      </c>
      <c r="M11">
        <v>3.7037037037037E-2</v>
      </c>
      <c r="N11">
        <v>-3.7037037037037E-2</v>
      </c>
      <c r="O11">
        <v>0.2</v>
      </c>
      <c r="P11">
        <v>-0.2</v>
      </c>
      <c r="Q11">
        <v>0.28000000000000003</v>
      </c>
      <c r="R11">
        <v>0.44</v>
      </c>
      <c r="AJ11">
        <v>-0.25925925925925902</v>
      </c>
      <c r="AK11">
        <v>0.33333333333333298</v>
      </c>
      <c r="AL11">
        <v>-0.11111111111111099</v>
      </c>
      <c r="AM11">
        <v>-3.7037037037037E-2</v>
      </c>
      <c r="AN11">
        <v>0.04</v>
      </c>
      <c r="AO11">
        <v>0.28000000000000003</v>
      </c>
      <c r="AP11">
        <v>0.52</v>
      </c>
      <c r="AQ11">
        <v>0.04</v>
      </c>
    </row>
    <row r="12" spans="1:69" x14ac:dyDescent="0.2">
      <c r="A12">
        <v>11</v>
      </c>
      <c r="C12">
        <v>-0.407407407407407</v>
      </c>
      <c r="D12">
        <v>0.33333333333333298</v>
      </c>
      <c r="E12">
        <v>0.11111111111111099</v>
      </c>
      <c r="F12">
        <v>3.7037037037037E-2</v>
      </c>
      <c r="G12">
        <v>0.28000000000000003</v>
      </c>
      <c r="H12">
        <v>0.12</v>
      </c>
      <c r="I12">
        <v>0.68</v>
      </c>
      <c r="J12">
        <v>0.2</v>
      </c>
      <c r="K12">
        <v>-0.25925925925925902</v>
      </c>
      <c r="L12">
        <v>-0.11111111111111099</v>
      </c>
      <c r="M12">
        <v>-0.11111111111111099</v>
      </c>
      <c r="N12">
        <v>0.11111111111111099</v>
      </c>
      <c r="O12">
        <v>-0.04</v>
      </c>
      <c r="P12">
        <v>-0.2</v>
      </c>
      <c r="Q12">
        <v>0.36</v>
      </c>
      <c r="R12">
        <v>0.28000000000000003</v>
      </c>
      <c r="AJ12">
        <v>-0.407407407407407</v>
      </c>
      <c r="AK12">
        <v>0.33333333333333298</v>
      </c>
      <c r="AL12">
        <v>0.11111111111111099</v>
      </c>
      <c r="AM12">
        <v>3.7037037037037E-2</v>
      </c>
      <c r="AN12">
        <v>0.28000000000000003</v>
      </c>
      <c r="AO12">
        <v>0.12</v>
      </c>
      <c r="AP12">
        <v>0.68</v>
      </c>
      <c r="AQ12">
        <v>0.2</v>
      </c>
    </row>
    <row r="13" spans="1:69" x14ac:dyDescent="0.2">
      <c r="A13">
        <v>12</v>
      </c>
      <c r="C13">
        <v>-0.25925925925925902</v>
      </c>
      <c r="D13">
        <v>0.18518518518518501</v>
      </c>
      <c r="E13">
        <v>0.11111111111111099</v>
      </c>
      <c r="F13">
        <v>-3.7037037037037E-2</v>
      </c>
      <c r="G13">
        <v>-0.2</v>
      </c>
      <c r="H13">
        <v>-0.04</v>
      </c>
      <c r="I13">
        <v>0.28000000000000003</v>
      </c>
      <c r="J13">
        <v>0.2</v>
      </c>
      <c r="K13">
        <v>-0.407407407407407</v>
      </c>
      <c r="L13">
        <v>-0.11111111111111099</v>
      </c>
      <c r="M13">
        <v>-0.25925925925925902</v>
      </c>
      <c r="N13">
        <v>3.7037037037037E-2</v>
      </c>
      <c r="O13">
        <v>-0.12</v>
      </c>
      <c r="P13">
        <v>-0.12</v>
      </c>
      <c r="Q13">
        <v>-0.04</v>
      </c>
      <c r="R13">
        <v>-0.2</v>
      </c>
      <c r="AJ13">
        <v>-0.25925925925925902</v>
      </c>
      <c r="AK13">
        <v>0.18518518518518501</v>
      </c>
      <c r="AL13">
        <v>0.11111111111111099</v>
      </c>
      <c r="AM13">
        <v>-3.7037037037037E-2</v>
      </c>
      <c r="AN13">
        <v>-0.2</v>
      </c>
      <c r="AO13">
        <v>-0.04</v>
      </c>
      <c r="AP13">
        <v>0.28000000000000003</v>
      </c>
      <c r="AQ13">
        <v>0.2</v>
      </c>
    </row>
    <row r="14" spans="1:69" x14ac:dyDescent="0.2">
      <c r="A14">
        <v>13</v>
      </c>
      <c r="C14">
        <v>-0.25925925925925902</v>
      </c>
      <c r="D14">
        <v>0.25925925925925902</v>
      </c>
      <c r="E14">
        <v>3.7037037037037E-2</v>
      </c>
      <c r="F14">
        <v>0.11111111111111099</v>
      </c>
      <c r="G14">
        <v>-0.12</v>
      </c>
      <c r="H14">
        <v>0.04</v>
      </c>
      <c r="I14">
        <v>-0.04</v>
      </c>
      <c r="J14">
        <v>0.28000000000000003</v>
      </c>
      <c r="K14">
        <v>-0.33333333333333298</v>
      </c>
      <c r="L14">
        <v>-0.11111111111111099</v>
      </c>
      <c r="M14">
        <v>-0.11111111111111099</v>
      </c>
      <c r="N14">
        <v>3.7037037037037E-2</v>
      </c>
      <c r="O14">
        <v>0.04</v>
      </c>
      <c r="P14">
        <v>-0.12</v>
      </c>
      <c r="Q14">
        <v>-0.12</v>
      </c>
      <c r="R14">
        <v>-0.28000000000000003</v>
      </c>
      <c r="AJ14">
        <v>-0.25925925925925902</v>
      </c>
      <c r="AK14">
        <v>0.25925925925925902</v>
      </c>
      <c r="AL14">
        <v>3.7037037037037E-2</v>
      </c>
      <c r="AM14">
        <v>0.11111111111111099</v>
      </c>
      <c r="AN14">
        <v>-0.12</v>
      </c>
      <c r="AO14">
        <v>0.04</v>
      </c>
      <c r="AP14">
        <v>-0.04</v>
      </c>
      <c r="AQ14">
        <v>0.28000000000000003</v>
      </c>
    </row>
    <row r="15" spans="1:69" x14ac:dyDescent="0.2">
      <c r="A15">
        <v>14</v>
      </c>
      <c r="C15">
        <v>-0.33333333333333298</v>
      </c>
      <c r="D15">
        <v>0.25925925925925902</v>
      </c>
      <c r="E15">
        <v>3.7037037037037E-2</v>
      </c>
      <c r="F15">
        <v>0.11111111111111099</v>
      </c>
      <c r="G15">
        <v>-0.04</v>
      </c>
      <c r="H15">
        <v>0.2</v>
      </c>
      <c r="I15">
        <v>-0.2</v>
      </c>
      <c r="J15">
        <v>0.6</v>
      </c>
      <c r="K15">
        <v>-0.18518518518518501</v>
      </c>
      <c r="L15">
        <v>-0.11111111111111099</v>
      </c>
      <c r="M15">
        <v>3.7037037037037E-2</v>
      </c>
      <c r="N15">
        <v>3.7037037037037E-2</v>
      </c>
      <c r="O15">
        <v>0.12</v>
      </c>
      <c r="P15">
        <v>-0.2</v>
      </c>
      <c r="Q15">
        <v>-0.04</v>
      </c>
      <c r="R15">
        <v>-0.12</v>
      </c>
      <c r="AJ15">
        <v>-0.33333333333333298</v>
      </c>
      <c r="AK15">
        <v>0.25925925925925902</v>
      </c>
      <c r="AL15">
        <v>3.7037037037037E-2</v>
      </c>
      <c r="AM15">
        <v>0.11111111111111099</v>
      </c>
      <c r="AN15">
        <v>-0.04</v>
      </c>
      <c r="AO15">
        <v>0.2</v>
      </c>
      <c r="AP15">
        <v>-0.2</v>
      </c>
      <c r="AQ15">
        <v>0.6</v>
      </c>
    </row>
    <row r="16" spans="1:69" x14ac:dyDescent="0.2">
      <c r="A16">
        <v>15</v>
      </c>
      <c r="C16">
        <v>-0.18518518518518501</v>
      </c>
      <c r="D16">
        <v>0.33333333333333298</v>
      </c>
      <c r="E16">
        <v>0.11111111111111099</v>
      </c>
      <c r="F16">
        <v>0.25925925925925902</v>
      </c>
      <c r="G16">
        <v>0.04</v>
      </c>
      <c r="H16">
        <v>0.28000000000000003</v>
      </c>
      <c r="I16">
        <v>0.36</v>
      </c>
      <c r="J16">
        <v>0.52</v>
      </c>
      <c r="K16">
        <v>-0.25925925925925902</v>
      </c>
      <c r="L16">
        <v>-0.11111111111111099</v>
      </c>
      <c r="M16">
        <v>3.7037037037037E-2</v>
      </c>
      <c r="N16">
        <v>0.18518518518518501</v>
      </c>
      <c r="O16">
        <v>0.12</v>
      </c>
      <c r="P16">
        <v>-0.12</v>
      </c>
      <c r="Q16">
        <v>0.04</v>
      </c>
      <c r="R16">
        <v>-0.2</v>
      </c>
      <c r="AJ16">
        <v>-0.18518518518518501</v>
      </c>
      <c r="AK16">
        <v>0.33333333333333298</v>
      </c>
      <c r="AL16">
        <v>0.11111111111111099</v>
      </c>
      <c r="AM16">
        <v>0.25925925925925902</v>
      </c>
      <c r="AN16">
        <v>0.04</v>
      </c>
      <c r="AO16">
        <v>0.28000000000000003</v>
      </c>
      <c r="AP16">
        <v>0.36</v>
      </c>
      <c r="AQ16">
        <v>0.52</v>
      </c>
    </row>
    <row r="17" spans="1:43" x14ac:dyDescent="0.2">
      <c r="A17">
        <v>16</v>
      </c>
      <c r="C17">
        <v>-0.11111111111111099</v>
      </c>
      <c r="D17">
        <v>0.407407407407407</v>
      </c>
      <c r="E17">
        <v>0.18518518518518501</v>
      </c>
      <c r="F17">
        <v>0.407407407407407</v>
      </c>
      <c r="G17">
        <v>0.28000000000000003</v>
      </c>
      <c r="H17">
        <v>-0.12</v>
      </c>
      <c r="I17">
        <v>0.28000000000000003</v>
      </c>
      <c r="J17">
        <v>0.44</v>
      </c>
      <c r="K17">
        <v>-0.11111111111111099</v>
      </c>
      <c r="L17">
        <v>-3.7037037037037E-2</v>
      </c>
      <c r="M17">
        <v>3.7037037037037E-2</v>
      </c>
      <c r="N17">
        <v>0.18518518518518501</v>
      </c>
      <c r="O17">
        <v>-0.12</v>
      </c>
      <c r="P17">
        <v>-0.12</v>
      </c>
      <c r="Q17">
        <v>0.04</v>
      </c>
      <c r="R17">
        <v>-0.04</v>
      </c>
      <c r="AJ17">
        <v>-0.11111111111111099</v>
      </c>
      <c r="AK17">
        <v>0.407407407407407</v>
      </c>
      <c r="AL17">
        <v>0.18518518518518501</v>
      </c>
      <c r="AM17">
        <v>0.407407407407407</v>
      </c>
      <c r="AN17">
        <v>0.28000000000000003</v>
      </c>
      <c r="AO17">
        <v>-0.12</v>
      </c>
      <c r="AP17">
        <v>0.28000000000000003</v>
      </c>
      <c r="AQ17">
        <v>0.44</v>
      </c>
    </row>
    <row r="18" spans="1:43" x14ac:dyDescent="0.2">
      <c r="A18">
        <v>17</v>
      </c>
      <c r="C18">
        <v>-0.11111111111111099</v>
      </c>
      <c r="D18">
        <v>0.407407407407407</v>
      </c>
      <c r="E18">
        <v>0.11111111111111099</v>
      </c>
      <c r="F18">
        <v>0.407407407407407</v>
      </c>
      <c r="G18">
        <v>0.44</v>
      </c>
      <c r="H18">
        <v>0.12</v>
      </c>
      <c r="I18">
        <v>0.12</v>
      </c>
      <c r="J18">
        <v>0.6</v>
      </c>
      <c r="K18">
        <v>-0.11111111111111099</v>
      </c>
      <c r="L18">
        <v>3.7037037037037E-2</v>
      </c>
      <c r="M18">
        <v>0.11111111111111099</v>
      </c>
      <c r="N18">
        <v>3.7037037037037E-2</v>
      </c>
      <c r="O18">
        <v>-0.2</v>
      </c>
      <c r="P18">
        <v>0.12</v>
      </c>
      <c r="Q18">
        <v>-0.04</v>
      </c>
      <c r="R18">
        <v>-0.52</v>
      </c>
      <c r="AJ18">
        <v>-0.11111111111111099</v>
      </c>
      <c r="AK18">
        <v>0.407407407407407</v>
      </c>
      <c r="AL18">
        <v>0.11111111111111099</v>
      </c>
      <c r="AM18">
        <v>0.407407407407407</v>
      </c>
      <c r="AN18">
        <v>0.44</v>
      </c>
      <c r="AO18">
        <v>0.12</v>
      </c>
      <c r="AP18">
        <v>0.12</v>
      </c>
      <c r="AQ18">
        <v>0.6</v>
      </c>
    </row>
    <row r="19" spans="1:43" x14ac:dyDescent="0.2">
      <c r="A19">
        <v>18</v>
      </c>
      <c r="C19">
        <v>-0.11111111111111099</v>
      </c>
      <c r="D19">
        <v>0.33333333333333298</v>
      </c>
      <c r="E19">
        <v>0.18518518518518501</v>
      </c>
      <c r="F19">
        <v>0.48148148148148101</v>
      </c>
      <c r="G19">
        <v>0.28000000000000003</v>
      </c>
      <c r="H19">
        <v>0.28000000000000003</v>
      </c>
      <c r="I19">
        <v>-0.12</v>
      </c>
      <c r="J19">
        <v>0.6</v>
      </c>
      <c r="K19">
        <v>-0.33333333333333298</v>
      </c>
      <c r="L19">
        <v>3.7037037037037E-2</v>
      </c>
      <c r="M19">
        <v>-0.11111111111111099</v>
      </c>
      <c r="N19">
        <v>3.7037037037037E-2</v>
      </c>
      <c r="O19">
        <v>-0.28000000000000003</v>
      </c>
      <c r="P19">
        <v>0.04</v>
      </c>
      <c r="Q19">
        <v>0.12</v>
      </c>
      <c r="R19">
        <v>-0.44</v>
      </c>
      <c r="AJ19">
        <v>-0.11111111111111099</v>
      </c>
      <c r="AK19">
        <v>0.33333333333333298</v>
      </c>
      <c r="AL19">
        <v>0.18518518518518501</v>
      </c>
      <c r="AM19">
        <v>0.48148148148148101</v>
      </c>
      <c r="AN19">
        <v>0.28000000000000003</v>
      </c>
      <c r="AO19">
        <v>0.28000000000000003</v>
      </c>
      <c r="AP19">
        <v>-0.12</v>
      </c>
      <c r="AQ19">
        <v>0.6</v>
      </c>
    </row>
    <row r="20" spans="1:43" x14ac:dyDescent="0.2">
      <c r="A20">
        <v>19</v>
      </c>
      <c r="C20">
        <v>-3.7037037037037E-2</v>
      </c>
      <c r="D20">
        <v>0.33333333333333298</v>
      </c>
      <c r="E20">
        <v>0.33333333333333298</v>
      </c>
      <c r="F20">
        <v>0.407407407407407</v>
      </c>
      <c r="G20">
        <v>0.44</v>
      </c>
      <c r="H20">
        <v>0.28000000000000003</v>
      </c>
      <c r="I20">
        <v>-0.44</v>
      </c>
      <c r="J20">
        <v>0.52</v>
      </c>
      <c r="K20">
        <v>-0.25925925925925902</v>
      </c>
      <c r="L20">
        <v>0.18518518518518501</v>
      </c>
      <c r="M20">
        <v>0.11111111111111099</v>
      </c>
      <c r="N20">
        <v>0.18518518518518501</v>
      </c>
      <c r="O20">
        <v>-0.12</v>
      </c>
      <c r="P20">
        <v>-0.12</v>
      </c>
      <c r="Q20">
        <v>-0.12</v>
      </c>
      <c r="R20">
        <v>-0.2</v>
      </c>
      <c r="AJ20">
        <v>-3.7037037037037E-2</v>
      </c>
      <c r="AK20">
        <v>0.33333333333333298</v>
      </c>
      <c r="AL20">
        <v>0.33333333333333298</v>
      </c>
      <c r="AM20">
        <v>0.407407407407407</v>
      </c>
      <c r="AN20">
        <v>0.44</v>
      </c>
      <c r="AO20">
        <v>0.28000000000000003</v>
      </c>
      <c r="AP20">
        <v>-0.44</v>
      </c>
      <c r="AQ20">
        <v>0.52</v>
      </c>
    </row>
    <row r="21" spans="1:43" x14ac:dyDescent="0.2">
      <c r="A21">
        <v>20</v>
      </c>
      <c r="C21">
        <v>-3.7037037037037E-2</v>
      </c>
      <c r="D21">
        <v>0.33333333333333298</v>
      </c>
      <c r="E21">
        <v>0.25925925925925902</v>
      </c>
      <c r="F21">
        <v>0.48148148148148101</v>
      </c>
      <c r="G21">
        <v>0.44</v>
      </c>
      <c r="H21">
        <v>0.36</v>
      </c>
      <c r="I21">
        <v>-0.04</v>
      </c>
      <c r="J21">
        <v>0.44</v>
      </c>
      <c r="K21">
        <v>-0.18518518518518501</v>
      </c>
      <c r="L21">
        <v>3.7037037037037E-2</v>
      </c>
      <c r="M21">
        <v>0.11111111111111099</v>
      </c>
      <c r="N21">
        <v>0.11111111111111099</v>
      </c>
      <c r="O21">
        <v>-0.04</v>
      </c>
      <c r="P21">
        <v>-0.12</v>
      </c>
      <c r="Q21">
        <v>0.12</v>
      </c>
      <c r="R21">
        <v>-0.12</v>
      </c>
      <c r="AJ21">
        <v>-3.7037037037037E-2</v>
      </c>
      <c r="AK21">
        <v>0.33333333333333298</v>
      </c>
      <c r="AL21">
        <v>0.25925925925925902</v>
      </c>
      <c r="AM21">
        <v>0.48148148148148101</v>
      </c>
      <c r="AN21">
        <v>0.44</v>
      </c>
      <c r="AO21">
        <v>0.36</v>
      </c>
      <c r="AP21">
        <v>-0.04</v>
      </c>
      <c r="AQ21">
        <v>0.44</v>
      </c>
    </row>
    <row r="22" spans="1:43" x14ac:dyDescent="0.2">
      <c r="A22">
        <v>21</v>
      </c>
      <c r="C22">
        <v>-3.7037037037037E-2</v>
      </c>
      <c r="D22">
        <v>0.407407407407407</v>
      </c>
      <c r="E22">
        <v>0.18518518518518501</v>
      </c>
      <c r="F22">
        <v>0.33333333333333298</v>
      </c>
      <c r="G22">
        <v>0.44</v>
      </c>
      <c r="H22">
        <v>0.44</v>
      </c>
      <c r="I22">
        <v>-0.28000000000000003</v>
      </c>
      <c r="J22">
        <v>0.36</v>
      </c>
      <c r="K22">
        <v>-0.11111111111111099</v>
      </c>
      <c r="L22">
        <v>0.11111111111111099</v>
      </c>
      <c r="M22">
        <v>-3.7037037037037E-2</v>
      </c>
      <c r="N22">
        <v>0.18518518518518501</v>
      </c>
      <c r="O22">
        <v>-0.04</v>
      </c>
      <c r="P22">
        <v>-0.12</v>
      </c>
      <c r="Q22">
        <v>0.12</v>
      </c>
      <c r="R22">
        <v>-0.36</v>
      </c>
      <c r="AJ22">
        <v>-3.7037037037037E-2</v>
      </c>
      <c r="AK22">
        <v>0.407407407407407</v>
      </c>
      <c r="AL22">
        <v>0.18518518518518501</v>
      </c>
      <c r="AM22">
        <v>0.33333333333333298</v>
      </c>
      <c r="AN22">
        <v>0.44</v>
      </c>
      <c r="AO22">
        <v>0.44</v>
      </c>
      <c r="AP22">
        <v>-0.28000000000000003</v>
      </c>
      <c r="AQ22">
        <v>0.36</v>
      </c>
    </row>
    <row r="23" spans="1:43" x14ac:dyDescent="0.2">
      <c r="A23">
        <v>22</v>
      </c>
      <c r="C23">
        <v>-3.7037037037037E-2</v>
      </c>
      <c r="D23">
        <v>0.55555555555555602</v>
      </c>
      <c r="E23">
        <v>0.11111111111111099</v>
      </c>
      <c r="F23">
        <v>0.33333333333333298</v>
      </c>
      <c r="G23">
        <v>0.2</v>
      </c>
      <c r="H23">
        <v>0.36</v>
      </c>
      <c r="I23">
        <v>-0.12</v>
      </c>
      <c r="J23">
        <v>0.2</v>
      </c>
      <c r="K23">
        <v>-0.18518518518518501</v>
      </c>
      <c r="L23">
        <v>0.11111111111111099</v>
      </c>
      <c r="M23">
        <v>0.11111111111111099</v>
      </c>
      <c r="N23">
        <v>0.18518518518518501</v>
      </c>
      <c r="O23">
        <v>0.04</v>
      </c>
      <c r="P23">
        <v>-0.12</v>
      </c>
      <c r="Q23">
        <v>0.44</v>
      </c>
      <c r="R23">
        <v>-0.44</v>
      </c>
      <c r="AJ23">
        <v>-3.7037037037037E-2</v>
      </c>
      <c r="AK23">
        <v>0.55555555555555602</v>
      </c>
      <c r="AL23">
        <v>0.11111111111111099</v>
      </c>
      <c r="AM23">
        <v>0.33333333333333298</v>
      </c>
      <c r="AN23">
        <v>0.2</v>
      </c>
      <c r="AO23">
        <v>0.36</v>
      </c>
      <c r="AP23">
        <v>-0.12</v>
      </c>
      <c r="AQ23">
        <v>0.2</v>
      </c>
    </row>
    <row r="24" spans="1:43" x14ac:dyDescent="0.2">
      <c r="A24">
        <v>23</v>
      </c>
      <c r="C24">
        <v>-3.7037037037037E-2</v>
      </c>
      <c r="D24">
        <v>0.48148148148148101</v>
      </c>
      <c r="E24">
        <v>0.18518518518518501</v>
      </c>
      <c r="F24">
        <v>0.18518518518518501</v>
      </c>
      <c r="G24">
        <v>0.2</v>
      </c>
      <c r="H24">
        <v>0.44</v>
      </c>
      <c r="I24">
        <v>-0.2</v>
      </c>
      <c r="J24">
        <v>0.04</v>
      </c>
      <c r="K24">
        <v>-0.11111111111111099</v>
      </c>
      <c r="L24">
        <v>-3.7037037037037E-2</v>
      </c>
      <c r="M24">
        <v>0.25925925925925902</v>
      </c>
      <c r="N24">
        <v>3.7037037037037E-2</v>
      </c>
      <c r="O24">
        <v>-0.04</v>
      </c>
      <c r="P24">
        <v>-0.12</v>
      </c>
      <c r="Q24">
        <v>0.36</v>
      </c>
      <c r="R24">
        <v>-0.36</v>
      </c>
      <c r="AJ24">
        <v>-3.7037037037037E-2</v>
      </c>
      <c r="AK24">
        <v>0.48148148148148101</v>
      </c>
      <c r="AL24">
        <v>0.18518518518518501</v>
      </c>
      <c r="AM24">
        <v>0.18518518518518501</v>
      </c>
      <c r="AN24">
        <v>0.2</v>
      </c>
      <c r="AO24">
        <v>0.44</v>
      </c>
      <c r="AP24">
        <v>-0.2</v>
      </c>
      <c r="AQ24">
        <v>0.04</v>
      </c>
    </row>
    <row r="25" spans="1:43" x14ac:dyDescent="0.2">
      <c r="A25">
        <v>24</v>
      </c>
      <c r="C25">
        <v>3.7037037037037E-2</v>
      </c>
      <c r="D25">
        <v>0.48148148148148101</v>
      </c>
      <c r="E25">
        <v>3.7037037037037E-2</v>
      </c>
      <c r="F25">
        <v>0.33333333333333298</v>
      </c>
      <c r="G25">
        <v>0.04</v>
      </c>
      <c r="H25">
        <v>0.28000000000000003</v>
      </c>
      <c r="I25">
        <v>0.2</v>
      </c>
      <c r="J25">
        <v>0.04</v>
      </c>
      <c r="K25">
        <v>-3.7037037037037E-2</v>
      </c>
      <c r="L25">
        <v>3.7037037037037E-2</v>
      </c>
      <c r="M25">
        <v>-3.7037037037037E-2</v>
      </c>
      <c r="N25">
        <v>3.7037037037037E-2</v>
      </c>
      <c r="O25">
        <v>-0.04</v>
      </c>
      <c r="P25">
        <v>-0.28000000000000003</v>
      </c>
      <c r="Q25">
        <v>0.36</v>
      </c>
      <c r="R25">
        <v>-0.12</v>
      </c>
      <c r="AJ25">
        <v>3.7037037037037E-2</v>
      </c>
      <c r="AK25">
        <v>0.48148148148148101</v>
      </c>
      <c r="AL25">
        <v>3.7037037037037E-2</v>
      </c>
      <c r="AM25">
        <v>0.33333333333333298</v>
      </c>
      <c r="AN25">
        <v>0.04</v>
      </c>
      <c r="AO25">
        <v>0.28000000000000003</v>
      </c>
      <c r="AP25">
        <v>0.2</v>
      </c>
      <c r="AQ25">
        <v>0.04</v>
      </c>
    </row>
    <row r="26" spans="1:43" x14ac:dyDescent="0.2">
      <c r="A26">
        <v>25</v>
      </c>
      <c r="C26">
        <v>-3.7037037037037E-2</v>
      </c>
      <c r="D26">
        <v>0.48148148148148101</v>
      </c>
      <c r="E26">
        <v>-3.7037037037037E-2</v>
      </c>
      <c r="F26">
        <v>0.33333333333333298</v>
      </c>
      <c r="G26">
        <v>0.2</v>
      </c>
      <c r="H26">
        <v>0.04</v>
      </c>
      <c r="I26">
        <v>0.36</v>
      </c>
      <c r="J26">
        <v>-0.04</v>
      </c>
      <c r="K26">
        <v>-0.18518518518518501</v>
      </c>
      <c r="L26">
        <v>0.11111111111111099</v>
      </c>
      <c r="M26">
        <v>-0.18518518518518501</v>
      </c>
      <c r="N26">
        <v>0.11111111111111099</v>
      </c>
      <c r="O26">
        <v>-0.12</v>
      </c>
      <c r="P26">
        <v>-0.2</v>
      </c>
      <c r="Q26">
        <v>0.2</v>
      </c>
      <c r="R26">
        <v>-0.04</v>
      </c>
      <c r="AJ26">
        <v>-3.7037037037037E-2</v>
      </c>
      <c r="AK26">
        <v>0.48148148148148101</v>
      </c>
      <c r="AL26">
        <v>-3.7037037037037E-2</v>
      </c>
      <c r="AM26">
        <v>0.33333333333333298</v>
      </c>
      <c r="AN26">
        <v>0.2</v>
      </c>
      <c r="AO26">
        <v>0.04</v>
      </c>
      <c r="AP26">
        <v>0.36</v>
      </c>
      <c r="AQ26">
        <v>-0.04</v>
      </c>
    </row>
    <row r="27" spans="1:43" x14ac:dyDescent="0.2">
      <c r="A27">
        <v>26</v>
      </c>
      <c r="C27">
        <v>0.25925925925925902</v>
      </c>
      <c r="D27">
        <v>0.48148148148148101</v>
      </c>
      <c r="E27">
        <v>3.7037037037037E-2</v>
      </c>
      <c r="F27">
        <v>0.407407407407407</v>
      </c>
      <c r="G27">
        <v>-0.04</v>
      </c>
      <c r="H27">
        <v>-0.04</v>
      </c>
      <c r="I27">
        <v>0.52</v>
      </c>
      <c r="J27">
        <v>-0.28000000000000003</v>
      </c>
      <c r="K27">
        <v>-0.25925925925925902</v>
      </c>
      <c r="L27">
        <v>0.11111111111111099</v>
      </c>
      <c r="M27">
        <v>-0.33333333333333298</v>
      </c>
      <c r="N27">
        <v>0.11111111111111099</v>
      </c>
      <c r="O27">
        <v>-0.2</v>
      </c>
      <c r="P27">
        <v>-0.12</v>
      </c>
      <c r="Q27">
        <v>0.2</v>
      </c>
      <c r="R27">
        <v>0.12</v>
      </c>
      <c r="AJ27">
        <v>0.25925925925925902</v>
      </c>
      <c r="AK27">
        <v>0.48148148148148101</v>
      </c>
      <c r="AL27">
        <v>3.7037037037037E-2</v>
      </c>
      <c r="AM27">
        <v>0.407407407407407</v>
      </c>
      <c r="AN27">
        <v>-0.04</v>
      </c>
      <c r="AO27">
        <v>-0.04</v>
      </c>
      <c r="AP27">
        <v>0.52</v>
      </c>
      <c r="AQ27">
        <v>-0.28000000000000003</v>
      </c>
    </row>
    <row r="28" spans="1:43" x14ac:dyDescent="0.2">
      <c r="A28">
        <v>27</v>
      </c>
      <c r="C28">
        <v>0.33333333333333298</v>
      </c>
      <c r="D28">
        <v>0.48148148148148101</v>
      </c>
      <c r="E28">
        <v>0.11111111111111099</v>
      </c>
      <c r="F28">
        <v>0.407407407407407</v>
      </c>
      <c r="G28">
        <v>0.2</v>
      </c>
      <c r="H28">
        <v>0.2</v>
      </c>
      <c r="I28">
        <v>0.2</v>
      </c>
      <c r="J28">
        <v>-0.04</v>
      </c>
      <c r="K28">
        <v>3.7037037037037E-2</v>
      </c>
      <c r="L28">
        <v>0.18518518518518501</v>
      </c>
      <c r="M28">
        <v>-0.18518518518518501</v>
      </c>
      <c r="N28">
        <v>0.11111111111111099</v>
      </c>
      <c r="O28">
        <v>-0.2</v>
      </c>
      <c r="P28">
        <v>-0.04</v>
      </c>
      <c r="Q28">
        <v>0.36</v>
      </c>
      <c r="R28">
        <v>0.2</v>
      </c>
      <c r="AJ28">
        <v>0.33333333333333298</v>
      </c>
      <c r="AK28">
        <v>0.48148148148148101</v>
      </c>
      <c r="AL28">
        <v>0.11111111111111099</v>
      </c>
      <c r="AM28">
        <v>0.407407407407407</v>
      </c>
      <c r="AN28">
        <v>0.2</v>
      </c>
      <c r="AO28">
        <v>0.2</v>
      </c>
      <c r="AP28">
        <v>0.2</v>
      </c>
      <c r="AQ28">
        <v>-0.04</v>
      </c>
    </row>
    <row r="29" spans="1:43" x14ac:dyDescent="0.2">
      <c r="A29">
        <v>28</v>
      </c>
      <c r="C29">
        <v>0.33333333333333298</v>
      </c>
      <c r="D29">
        <v>0.48148148148148101</v>
      </c>
      <c r="E29">
        <v>0.11111111111111099</v>
      </c>
      <c r="F29">
        <v>0.18518518518518501</v>
      </c>
      <c r="G29">
        <v>0.12</v>
      </c>
      <c r="H29">
        <v>0.36</v>
      </c>
      <c r="I29">
        <v>0.36</v>
      </c>
      <c r="J29">
        <v>-0.36</v>
      </c>
      <c r="K29">
        <v>-3.7037037037037E-2</v>
      </c>
      <c r="L29">
        <v>0.18518518518518501</v>
      </c>
      <c r="M29">
        <v>-0.25925925925925902</v>
      </c>
      <c r="N29">
        <v>-3.7037037037037E-2</v>
      </c>
      <c r="O29">
        <v>-0.04</v>
      </c>
      <c r="P29">
        <v>-0.52</v>
      </c>
      <c r="Q29">
        <v>0.44</v>
      </c>
      <c r="R29">
        <v>-0.04</v>
      </c>
      <c r="AJ29">
        <v>0.33333333333333298</v>
      </c>
      <c r="AK29">
        <v>0.48148148148148101</v>
      </c>
      <c r="AL29">
        <v>0.11111111111111099</v>
      </c>
      <c r="AM29">
        <v>0.18518518518518501</v>
      </c>
      <c r="AN29">
        <v>0.12</v>
      </c>
      <c r="AO29">
        <v>0.36</v>
      </c>
      <c r="AP29">
        <v>0.36</v>
      </c>
      <c r="AQ29">
        <v>-0.36</v>
      </c>
    </row>
    <row r="30" spans="1:43" x14ac:dyDescent="0.2">
      <c r="A30">
        <v>29</v>
      </c>
      <c r="C30">
        <v>0.33333333333333298</v>
      </c>
      <c r="D30">
        <v>0.407407407407407</v>
      </c>
      <c r="E30">
        <v>0.11111111111111099</v>
      </c>
      <c r="F30">
        <v>0.33333333333333298</v>
      </c>
      <c r="G30">
        <v>0.2</v>
      </c>
      <c r="H30">
        <v>0.36</v>
      </c>
      <c r="I30">
        <v>0.2</v>
      </c>
      <c r="J30">
        <v>-0.2</v>
      </c>
      <c r="K30">
        <v>3.7037037037037E-2</v>
      </c>
      <c r="L30">
        <v>0.11111111111111099</v>
      </c>
      <c r="M30">
        <v>-0.25925925925925902</v>
      </c>
      <c r="N30">
        <v>-3.7037037037037E-2</v>
      </c>
      <c r="O30">
        <v>-0.04</v>
      </c>
      <c r="P30">
        <v>-0.2</v>
      </c>
      <c r="Q30">
        <v>0.36</v>
      </c>
      <c r="R30">
        <v>0.2</v>
      </c>
      <c r="AJ30">
        <v>0.33333333333333298</v>
      </c>
      <c r="AK30">
        <v>0.407407407407407</v>
      </c>
      <c r="AL30">
        <v>0.11111111111111099</v>
      </c>
      <c r="AM30">
        <v>0.33333333333333298</v>
      </c>
      <c r="AN30">
        <v>0.2</v>
      </c>
      <c r="AO30">
        <v>0.36</v>
      </c>
      <c r="AP30">
        <v>0.2</v>
      </c>
      <c r="AQ30">
        <v>-0.2</v>
      </c>
    </row>
    <row r="31" spans="1:43" x14ac:dyDescent="0.2">
      <c r="A31">
        <v>30</v>
      </c>
      <c r="C31">
        <v>0.33333333333333298</v>
      </c>
      <c r="D31">
        <v>0.48148148148148101</v>
      </c>
      <c r="E31">
        <v>-0.18518518518518501</v>
      </c>
      <c r="F31">
        <v>0.33333333333333298</v>
      </c>
      <c r="G31">
        <v>0.12</v>
      </c>
      <c r="H31">
        <v>0.28000000000000003</v>
      </c>
      <c r="I31">
        <v>0.36</v>
      </c>
      <c r="J31">
        <v>-0.12</v>
      </c>
      <c r="K31">
        <v>-3.7037037037037E-2</v>
      </c>
      <c r="L31">
        <v>0.11111111111111099</v>
      </c>
      <c r="M31">
        <v>-0.33333333333333298</v>
      </c>
      <c r="N31">
        <v>-0.18518518518518501</v>
      </c>
      <c r="O31">
        <v>-0.12</v>
      </c>
      <c r="P31">
        <v>-0.12</v>
      </c>
      <c r="Q31">
        <v>0.2</v>
      </c>
      <c r="R31">
        <v>0.52</v>
      </c>
      <c r="AJ31">
        <v>0.33333333333333298</v>
      </c>
      <c r="AK31">
        <v>0.48148148148148101</v>
      </c>
      <c r="AL31">
        <v>-0.18518518518518501</v>
      </c>
      <c r="AM31">
        <v>0.33333333333333298</v>
      </c>
      <c r="AN31">
        <v>0.12</v>
      </c>
      <c r="AO31">
        <v>0.28000000000000003</v>
      </c>
      <c r="AP31">
        <v>0.36</v>
      </c>
      <c r="AQ31">
        <v>-0.12</v>
      </c>
    </row>
    <row r="32" spans="1:43" x14ac:dyDescent="0.2">
      <c r="A32">
        <v>31</v>
      </c>
      <c r="C32">
        <v>0.25925925925925902</v>
      </c>
      <c r="D32">
        <v>0.48148148148148101</v>
      </c>
      <c r="E32">
        <v>-0.18518518518518501</v>
      </c>
      <c r="F32">
        <v>0.25925925925925902</v>
      </c>
      <c r="G32">
        <v>-0.12</v>
      </c>
      <c r="H32">
        <v>-0.12</v>
      </c>
      <c r="I32">
        <v>0.76</v>
      </c>
      <c r="J32">
        <v>0.04</v>
      </c>
      <c r="K32">
        <v>3.7037037037037E-2</v>
      </c>
      <c r="L32">
        <v>0.25925925925925902</v>
      </c>
      <c r="M32">
        <v>-0.407407407407407</v>
      </c>
      <c r="N32">
        <v>-0.18518518518518501</v>
      </c>
      <c r="O32">
        <v>-0.04</v>
      </c>
      <c r="P32">
        <v>-0.12</v>
      </c>
      <c r="Q32">
        <v>0.44</v>
      </c>
      <c r="R32">
        <v>0.6</v>
      </c>
      <c r="AJ32">
        <v>0.25925925925925902</v>
      </c>
      <c r="AK32">
        <v>0.48148148148148101</v>
      </c>
      <c r="AL32">
        <v>-0.18518518518518501</v>
      </c>
      <c r="AM32">
        <v>0.25925925925925902</v>
      </c>
      <c r="AN32">
        <v>-0.12</v>
      </c>
      <c r="AO32">
        <v>-0.12</v>
      </c>
      <c r="AP32">
        <v>0.76</v>
      </c>
      <c r="AQ32">
        <v>0.04</v>
      </c>
    </row>
    <row r="33" spans="1:43" x14ac:dyDescent="0.2">
      <c r="A33">
        <v>32</v>
      </c>
      <c r="C33">
        <v>0.407407407407407</v>
      </c>
      <c r="D33">
        <v>0.48148148148148101</v>
      </c>
      <c r="E33">
        <v>3.7037037037037E-2</v>
      </c>
      <c r="F33">
        <v>0.11111111111111099</v>
      </c>
      <c r="G33">
        <v>-0.36</v>
      </c>
      <c r="H33">
        <v>-0.12</v>
      </c>
      <c r="I33">
        <v>0.76</v>
      </c>
      <c r="J33">
        <v>0.12</v>
      </c>
      <c r="K33">
        <v>-0.11111111111111099</v>
      </c>
      <c r="L33">
        <v>0.25925925925925902</v>
      </c>
      <c r="M33">
        <v>-0.25925925925925902</v>
      </c>
      <c r="N33">
        <v>-0.25925925925925902</v>
      </c>
      <c r="O33">
        <v>0.04</v>
      </c>
      <c r="P33">
        <v>0.12</v>
      </c>
      <c r="Q33">
        <v>0.28000000000000003</v>
      </c>
      <c r="R33">
        <v>0.44</v>
      </c>
      <c r="AJ33">
        <v>0.407407407407407</v>
      </c>
      <c r="AK33">
        <v>0.48148148148148101</v>
      </c>
      <c r="AL33">
        <v>3.7037037037037E-2</v>
      </c>
      <c r="AM33">
        <v>0.11111111111111099</v>
      </c>
      <c r="AN33">
        <v>-0.36</v>
      </c>
      <c r="AO33">
        <v>-0.12</v>
      </c>
      <c r="AP33">
        <v>0.76</v>
      </c>
      <c r="AQ33">
        <v>0.12</v>
      </c>
    </row>
    <row r="34" spans="1:43" x14ac:dyDescent="0.2">
      <c r="A34">
        <v>33</v>
      </c>
      <c r="C34">
        <v>0.48148148148148101</v>
      </c>
      <c r="D34">
        <v>0.48148148148148101</v>
      </c>
      <c r="E34">
        <v>0.18518518518518501</v>
      </c>
      <c r="F34">
        <v>-3.7037037037037E-2</v>
      </c>
      <c r="G34">
        <v>-0.52</v>
      </c>
      <c r="H34">
        <v>0.12</v>
      </c>
      <c r="I34">
        <v>0.52</v>
      </c>
      <c r="J34">
        <v>0.6</v>
      </c>
      <c r="K34">
        <v>3.7037037037037E-2</v>
      </c>
      <c r="L34">
        <v>0.18518518518518501</v>
      </c>
      <c r="M34">
        <v>-0.407407407407407</v>
      </c>
      <c r="N34">
        <v>-0.25925925925925902</v>
      </c>
      <c r="O34">
        <v>-0.2</v>
      </c>
      <c r="P34">
        <v>0.04</v>
      </c>
      <c r="Q34">
        <v>0.36</v>
      </c>
      <c r="R34">
        <v>0.44</v>
      </c>
      <c r="AJ34">
        <v>0.48148148148148101</v>
      </c>
      <c r="AK34">
        <v>0.48148148148148101</v>
      </c>
      <c r="AL34">
        <v>0.18518518518518501</v>
      </c>
      <c r="AM34">
        <v>-3.7037037037037E-2</v>
      </c>
      <c r="AN34">
        <v>-0.52</v>
      </c>
      <c r="AO34">
        <v>0.12</v>
      </c>
      <c r="AP34">
        <v>0.52</v>
      </c>
      <c r="AQ34">
        <v>0.6</v>
      </c>
    </row>
    <row r="35" spans="1:43" x14ac:dyDescent="0.2">
      <c r="A35">
        <v>34</v>
      </c>
      <c r="C35">
        <v>0.48148148148148101</v>
      </c>
      <c r="D35">
        <v>0.407407407407407</v>
      </c>
      <c r="E35">
        <v>0.18518518518518501</v>
      </c>
      <c r="F35">
        <v>-0.18518518518518501</v>
      </c>
      <c r="G35">
        <v>-0.36</v>
      </c>
      <c r="H35">
        <v>0.04</v>
      </c>
      <c r="I35">
        <v>0.44</v>
      </c>
      <c r="J35">
        <v>0.28000000000000003</v>
      </c>
      <c r="K35">
        <v>0.11111111111111099</v>
      </c>
      <c r="L35">
        <v>0.18518518518518501</v>
      </c>
      <c r="M35">
        <v>-3.7037037037037E-2</v>
      </c>
      <c r="N35">
        <v>-0.18518518518518501</v>
      </c>
      <c r="O35">
        <v>-0.12</v>
      </c>
      <c r="P35">
        <v>-0.04</v>
      </c>
      <c r="Q35">
        <v>0.68</v>
      </c>
      <c r="R35">
        <v>0.28000000000000003</v>
      </c>
      <c r="AJ35">
        <v>0.48148148148148101</v>
      </c>
      <c r="AK35">
        <v>0.407407407407407</v>
      </c>
      <c r="AL35">
        <v>0.18518518518518501</v>
      </c>
      <c r="AM35">
        <v>-0.18518518518518501</v>
      </c>
      <c r="AN35">
        <v>-0.36</v>
      </c>
      <c r="AO35">
        <v>0.04</v>
      </c>
      <c r="AP35">
        <v>0.44</v>
      </c>
      <c r="AQ35">
        <v>0.28000000000000003</v>
      </c>
    </row>
    <row r="36" spans="1:43" x14ac:dyDescent="0.2">
      <c r="A36">
        <v>35</v>
      </c>
      <c r="C36">
        <v>0.33333333333333298</v>
      </c>
      <c r="D36">
        <v>0.407407407407407</v>
      </c>
      <c r="E36">
        <v>0.11111111111111099</v>
      </c>
      <c r="F36">
        <v>-0.33333333333333298</v>
      </c>
      <c r="G36">
        <v>-0.28000000000000003</v>
      </c>
      <c r="H36">
        <v>0.04</v>
      </c>
      <c r="I36">
        <v>0.36</v>
      </c>
      <c r="J36">
        <v>-0.04</v>
      </c>
      <c r="K36">
        <v>0.18518518518518501</v>
      </c>
      <c r="L36">
        <v>0.407407407407407</v>
      </c>
      <c r="M36">
        <v>-0.11111111111111099</v>
      </c>
      <c r="N36">
        <v>-0.18518518518518501</v>
      </c>
      <c r="O36">
        <v>-0.36</v>
      </c>
      <c r="P36">
        <v>0.04</v>
      </c>
      <c r="Q36">
        <v>0.68</v>
      </c>
      <c r="R36">
        <v>0.2</v>
      </c>
      <c r="AJ36">
        <v>0.33333333333333298</v>
      </c>
      <c r="AK36">
        <v>0.407407407407407</v>
      </c>
      <c r="AL36">
        <v>0.11111111111111099</v>
      </c>
      <c r="AM36">
        <v>-0.33333333333333298</v>
      </c>
      <c r="AN36">
        <v>-0.28000000000000003</v>
      </c>
      <c r="AO36">
        <v>0.04</v>
      </c>
      <c r="AP36">
        <v>0.36</v>
      </c>
      <c r="AQ36">
        <v>-0.04</v>
      </c>
    </row>
    <row r="37" spans="1:43" x14ac:dyDescent="0.2">
      <c r="A37">
        <v>36</v>
      </c>
      <c r="C37">
        <v>0.33333333333333298</v>
      </c>
      <c r="D37">
        <v>0.407407407407407</v>
      </c>
      <c r="E37">
        <v>0.18518518518518501</v>
      </c>
      <c r="F37">
        <v>-0.18518518518518501</v>
      </c>
      <c r="G37">
        <v>-0.2</v>
      </c>
      <c r="H37">
        <v>-0.04</v>
      </c>
      <c r="I37">
        <v>0.36</v>
      </c>
      <c r="J37">
        <v>0.12</v>
      </c>
      <c r="K37">
        <v>0.18518518518518501</v>
      </c>
      <c r="L37">
        <v>0.407407407407407</v>
      </c>
      <c r="M37">
        <v>-0.25925925925925902</v>
      </c>
      <c r="N37">
        <v>-0.33333333333333298</v>
      </c>
      <c r="O37">
        <v>-0.2</v>
      </c>
      <c r="P37">
        <v>0.04</v>
      </c>
      <c r="Q37">
        <v>0.84</v>
      </c>
      <c r="R37">
        <v>-0.28000000000000003</v>
      </c>
      <c r="AJ37">
        <v>0.33333333333333298</v>
      </c>
      <c r="AK37">
        <v>0.407407407407407</v>
      </c>
      <c r="AL37">
        <v>0.18518518518518501</v>
      </c>
      <c r="AM37">
        <v>-0.18518518518518501</v>
      </c>
      <c r="AN37">
        <v>-0.2</v>
      </c>
      <c r="AO37">
        <v>-0.04</v>
      </c>
      <c r="AP37">
        <v>0.36</v>
      </c>
      <c r="AQ37">
        <v>0.12</v>
      </c>
    </row>
    <row r="38" spans="1:43" x14ac:dyDescent="0.2">
      <c r="A38">
        <v>37</v>
      </c>
      <c r="C38">
        <v>0.18518518518518501</v>
      </c>
      <c r="D38">
        <v>0.25925925925925902</v>
      </c>
      <c r="E38">
        <v>0.18518518518518501</v>
      </c>
      <c r="F38">
        <v>-0.25925925925925902</v>
      </c>
      <c r="G38">
        <v>-0.12</v>
      </c>
      <c r="H38">
        <v>-0.04</v>
      </c>
      <c r="I38">
        <v>0.2</v>
      </c>
      <c r="J38">
        <v>0.28000000000000003</v>
      </c>
      <c r="K38">
        <v>0.11111111111111099</v>
      </c>
      <c r="L38">
        <v>0.407407407407407</v>
      </c>
      <c r="M38">
        <v>3.7037037037037E-2</v>
      </c>
      <c r="N38">
        <v>-0.33333333333333298</v>
      </c>
      <c r="O38">
        <v>-0.2</v>
      </c>
      <c r="P38">
        <v>0.12</v>
      </c>
      <c r="Q38">
        <v>0.68</v>
      </c>
      <c r="R38">
        <v>-0.44</v>
      </c>
      <c r="AJ38">
        <v>0.18518518518518501</v>
      </c>
      <c r="AK38">
        <v>0.25925925925925902</v>
      </c>
      <c r="AL38">
        <v>0.18518518518518501</v>
      </c>
      <c r="AM38">
        <v>-0.25925925925925902</v>
      </c>
      <c r="AN38">
        <v>-0.12</v>
      </c>
      <c r="AO38">
        <v>-0.04</v>
      </c>
      <c r="AP38">
        <v>0.2</v>
      </c>
      <c r="AQ38">
        <v>0.28000000000000003</v>
      </c>
    </row>
    <row r="39" spans="1:43" x14ac:dyDescent="0.2">
      <c r="A39">
        <v>38</v>
      </c>
      <c r="C39">
        <v>0.33333333333333298</v>
      </c>
      <c r="D39">
        <v>0.18518518518518501</v>
      </c>
      <c r="E39">
        <v>3.7037037037037E-2</v>
      </c>
      <c r="F39">
        <v>3.7037037037037E-2</v>
      </c>
      <c r="G39">
        <v>-0.12</v>
      </c>
      <c r="H39">
        <v>-0.12</v>
      </c>
      <c r="I39">
        <v>0.04</v>
      </c>
      <c r="J39">
        <v>0.52</v>
      </c>
      <c r="K39">
        <v>0.11111111111111099</v>
      </c>
      <c r="L39">
        <v>0.48148148148148101</v>
      </c>
      <c r="M39">
        <v>-3.7037037037037E-2</v>
      </c>
      <c r="N39">
        <v>-0.33333333333333298</v>
      </c>
      <c r="O39">
        <v>-0.28000000000000003</v>
      </c>
      <c r="P39">
        <v>0.2</v>
      </c>
      <c r="Q39">
        <v>0.36</v>
      </c>
      <c r="R39">
        <v>-0.28000000000000003</v>
      </c>
      <c r="AJ39">
        <v>0.33333333333333298</v>
      </c>
      <c r="AK39">
        <v>0.18518518518518501</v>
      </c>
      <c r="AL39">
        <v>3.7037037037037E-2</v>
      </c>
      <c r="AM39">
        <v>3.7037037037037E-2</v>
      </c>
      <c r="AN39">
        <v>-0.12</v>
      </c>
      <c r="AO39">
        <v>-0.12</v>
      </c>
      <c r="AP39">
        <v>0.04</v>
      </c>
      <c r="AQ39">
        <v>0.52</v>
      </c>
    </row>
    <row r="40" spans="1:43" x14ac:dyDescent="0.2">
      <c r="A40">
        <v>39</v>
      </c>
      <c r="C40">
        <v>0.25925925925925902</v>
      </c>
      <c r="D40">
        <v>0.18518518518518501</v>
      </c>
      <c r="E40">
        <v>-0.11111111111111099</v>
      </c>
      <c r="F40">
        <v>-0.25925925925925902</v>
      </c>
      <c r="G40">
        <v>-0.12</v>
      </c>
      <c r="H40">
        <v>-0.28000000000000003</v>
      </c>
      <c r="I40">
        <v>0.04</v>
      </c>
      <c r="J40">
        <v>0.36</v>
      </c>
      <c r="K40">
        <v>0.11111111111111099</v>
      </c>
      <c r="L40">
        <v>0.33333333333333298</v>
      </c>
      <c r="M40">
        <v>0.18518518518518501</v>
      </c>
      <c r="N40">
        <v>-0.18518518518518501</v>
      </c>
      <c r="O40">
        <v>-0.12</v>
      </c>
      <c r="P40">
        <v>0.04</v>
      </c>
      <c r="Q40">
        <v>0.52</v>
      </c>
      <c r="R40">
        <v>0.2</v>
      </c>
      <c r="AJ40">
        <v>0.25925925925925902</v>
      </c>
      <c r="AK40">
        <v>0.18518518518518501</v>
      </c>
      <c r="AL40">
        <v>-0.11111111111111099</v>
      </c>
      <c r="AM40">
        <v>-0.25925925925925902</v>
      </c>
      <c r="AN40">
        <v>-0.12</v>
      </c>
      <c r="AO40">
        <v>-0.28000000000000003</v>
      </c>
      <c r="AP40">
        <v>0.04</v>
      </c>
      <c r="AQ40">
        <v>0.36</v>
      </c>
    </row>
    <row r="41" spans="1:43" x14ac:dyDescent="0.2">
      <c r="A41">
        <v>40</v>
      </c>
      <c r="C41">
        <v>0.18518518518518501</v>
      </c>
      <c r="D41">
        <v>0.25925925925925902</v>
      </c>
      <c r="E41">
        <v>-3.7037037037037E-2</v>
      </c>
      <c r="F41">
        <v>-0.11111111111111099</v>
      </c>
      <c r="G41">
        <v>-0.36</v>
      </c>
      <c r="H41">
        <v>-0.28000000000000003</v>
      </c>
      <c r="I41">
        <v>0.2</v>
      </c>
      <c r="J41">
        <v>0.28000000000000003</v>
      </c>
      <c r="K41">
        <v>-3.7037037037037E-2</v>
      </c>
      <c r="L41">
        <v>0.33333333333333298</v>
      </c>
      <c r="M41">
        <v>0.25925925925925902</v>
      </c>
      <c r="N41">
        <v>-0.18518518518518501</v>
      </c>
      <c r="O41">
        <v>-0.12</v>
      </c>
      <c r="P41">
        <v>0.04</v>
      </c>
      <c r="Q41">
        <v>0.52</v>
      </c>
      <c r="R41">
        <v>0.44</v>
      </c>
      <c r="AJ41">
        <v>0.18518518518518501</v>
      </c>
      <c r="AK41">
        <v>0.25925925925925902</v>
      </c>
      <c r="AL41">
        <v>-3.7037037037037E-2</v>
      </c>
      <c r="AM41">
        <v>-0.11111111111111099</v>
      </c>
      <c r="AN41">
        <v>-0.36</v>
      </c>
      <c r="AO41">
        <v>-0.28000000000000003</v>
      </c>
      <c r="AP41">
        <v>0.2</v>
      </c>
      <c r="AQ41">
        <v>0.28000000000000003</v>
      </c>
    </row>
    <row r="42" spans="1:43" x14ac:dyDescent="0.2">
      <c r="A42">
        <v>41</v>
      </c>
      <c r="C42">
        <v>0.33333333333333298</v>
      </c>
      <c r="D42">
        <v>0.25925925925925902</v>
      </c>
      <c r="E42">
        <v>-3.7037037037037E-2</v>
      </c>
      <c r="F42">
        <v>-0.11111111111111099</v>
      </c>
      <c r="G42">
        <v>-0.28000000000000003</v>
      </c>
      <c r="H42">
        <v>0.04</v>
      </c>
      <c r="I42">
        <v>-0.04</v>
      </c>
      <c r="J42">
        <v>0.2</v>
      </c>
      <c r="K42">
        <v>-0.11111111111111099</v>
      </c>
      <c r="L42">
        <v>0.33333333333333298</v>
      </c>
      <c r="M42">
        <v>0.11111111111111099</v>
      </c>
      <c r="N42">
        <v>-0.18518518518518501</v>
      </c>
      <c r="O42">
        <v>0.12</v>
      </c>
      <c r="P42">
        <v>0.04</v>
      </c>
      <c r="Q42">
        <v>0.36</v>
      </c>
      <c r="R42">
        <v>0.04</v>
      </c>
      <c r="AJ42">
        <v>0.33333333333333298</v>
      </c>
      <c r="AK42">
        <v>0.25925925925925902</v>
      </c>
      <c r="AL42">
        <v>-3.7037037037037E-2</v>
      </c>
      <c r="AM42">
        <v>-0.11111111111111099</v>
      </c>
      <c r="AN42">
        <v>-0.28000000000000003</v>
      </c>
      <c r="AO42">
        <v>0.04</v>
      </c>
      <c r="AP42">
        <v>-0.04</v>
      </c>
      <c r="AQ42">
        <v>0.2</v>
      </c>
    </row>
    <row r="43" spans="1:43" x14ac:dyDescent="0.2">
      <c r="A43">
        <v>42</v>
      </c>
      <c r="C43">
        <v>0.25925925925925902</v>
      </c>
      <c r="D43">
        <v>0.25925925925925902</v>
      </c>
      <c r="E43">
        <v>3.7037037037037E-2</v>
      </c>
      <c r="F43">
        <v>-0.11111111111111099</v>
      </c>
      <c r="G43">
        <v>-0.36</v>
      </c>
      <c r="H43">
        <v>0.04</v>
      </c>
      <c r="I43">
        <v>0.04</v>
      </c>
      <c r="J43">
        <v>0.12</v>
      </c>
      <c r="K43">
        <v>-0.11111111111111099</v>
      </c>
      <c r="L43">
        <v>0.407407407407407</v>
      </c>
      <c r="M43">
        <v>-3.7037037037037E-2</v>
      </c>
      <c r="N43">
        <v>-0.18518518518518501</v>
      </c>
      <c r="O43">
        <v>0.2</v>
      </c>
      <c r="P43">
        <v>0.04</v>
      </c>
      <c r="Q43">
        <v>0.28000000000000003</v>
      </c>
      <c r="R43">
        <v>-0.04</v>
      </c>
      <c r="AJ43">
        <v>0.25925925925925902</v>
      </c>
      <c r="AK43">
        <v>0.25925925925925902</v>
      </c>
      <c r="AL43">
        <v>3.7037037037037E-2</v>
      </c>
      <c r="AM43">
        <v>-0.11111111111111099</v>
      </c>
      <c r="AN43">
        <v>-0.36</v>
      </c>
      <c r="AO43">
        <v>0.04</v>
      </c>
      <c r="AP43">
        <v>0.04</v>
      </c>
      <c r="AQ43">
        <v>0.12</v>
      </c>
    </row>
    <row r="44" spans="1:43" x14ac:dyDescent="0.2">
      <c r="A44">
        <v>43</v>
      </c>
      <c r="C44">
        <v>0.407407407407407</v>
      </c>
      <c r="D44">
        <v>0.33333333333333298</v>
      </c>
      <c r="E44">
        <v>-3.7037037037037E-2</v>
      </c>
      <c r="F44">
        <v>3.7037037037037E-2</v>
      </c>
      <c r="G44">
        <v>0.12</v>
      </c>
      <c r="H44">
        <v>0.04</v>
      </c>
      <c r="I44">
        <v>-0.12</v>
      </c>
      <c r="J44">
        <v>-0.04</v>
      </c>
      <c r="K44">
        <v>3.7037037037037E-2</v>
      </c>
      <c r="L44">
        <v>0.33333333333333298</v>
      </c>
      <c r="M44">
        <v>-0.33333333333333298</v>
      </c>
      <c r="N44">
        <v>-0.25925925925925902</v>
      </c>
      <c r="O44">
        <v>0.12</v>
      </c>
      <c r="P44">
        <v>0.12</v>
      </c>
      <c r="Q44">
        <v>0.44</v>
      </c>
      <c r="R44">
        <v>-0.04</v>
      </c>
      <c r="AJ44">
        <v>0.407407407407407</v>
      </c>
      <c r="AK44">
        <v>0.33333333333333298</v>
      </c>
      <c r="AL44">
        <v>-3.7037037037037E-2</v>
      </c>
      <c r="AM44">
        <v>3.7037037037037E-2</v>
      </c>
      <c r="AN44">
        <v>0.12</v>
      </c>
      <c r="AO44">
        <v>0.04</v>
      </c>
      <c r="AP44">
        <v>-0.12</v>
      </c>
      <c r="AQ44">
        <v>-0.04</v>
      </c>
    </row>
    <row r="45" spans="1:43" x14ac:dyDescent="0.2">
      <c r="A45">
        <v>44</v>
      </c>
      <c r="C45">
        <v>0.33333333333333298</v>
      </c>
      <c r="D45">
        <v>0.48148148148148101</v>
      </c>
      <c r="E45">
        <v>0.11111111111111099</v>
      </c>
      <c r="F45">
        <v>3.7037037037037E-2</v>
      </c>
      <c r="G45">
        <v>0.2</v>
      </c>
      <c r="H45">
        <v>-0.04</v>
      </c>
      <c r="I45">
        <v>-0.44</v>
      </c>
      <c r="J45">
        <v>-0.28000000000000003</v>
      </c>
      <c r="K45">
        <v>0.11111111111111099</v>
      </c>
      <c r="L45">
        <v>0.48148148148148101</v>
      </c>
      <c r="M45">
        <v>-0.25925925925925902</v>
      </c>
      <c r="N45">
        <v>-0.18518518518518501</v>
      </c>
      <c r="O45">
        <v>0.04</v>
      </c>
      <c r="P45">
        <v>0.2</v>
      </c>
      <c r="Q45">
        <v>0.28000000000000003</v>
      </c>
      <c r="R45">
        <v>0.2</v>
      </c>
      <c r="AJ45">
        <v>0.33333333333333298</v>
      </c>
      <c r="AK45">
        <v>0.48148148148148101</v>
      </c>
      <c r="AL45">
        <v>0.11111111111111099</v>
      </c>
      <c r="AM45">
        <v>3.7037037037037E-2</v>
      </c>
      <c r="AN45">
        <v>0.2</v>
      </c>
      <c r="AO45">
        <v>-0.04</v>
      </c>
      <c r="AP45">
        <v>-0.44</v>
      </c>
      <c r="AQ45">
        <v>-0.28000000000000003</v>
      </c>
    </row>
    <row r="46" spans="1:43" x14ac:dyDescent="0.2">
      <c r="A46">
        <v>45</v>
      </c>
      <c r="C46">
        <v>0.33333333333333298</v>
      </c>
      <c r="D46">
        <v>0.407407407407407</v>
      </c>
      <c r="E46">
        <v>0.11111111111111099</v>
      </c>
      <c r="F46">
        <v>-0.18518518518518501</v>
      </c>
      <c r="G46">
        <v>0.2</v>
      </c>
      <c r="H46">
        <v>0.12</v>
      </c>
      <c r="I46">
        <v>-0.28000000000000003</v>
      </c>
      <c r="J46">
        <v>-0.12</v>
      </c>
      <c r="K46">
        <v>0.11111111111111099</v>
      </c>
      <c r="L46">
        <v>0.48148148148148101</v>
      </c>
      <c r="M46">
        <v>-0.33333333333333298</v>
      </c>
      <c r="N46">
        <v>-0.18518518518518501</v>
      </c>
      <c r="O46">
        <v>0.12</v>
      </c>
      <c r="P46">
        <v>0.36</v>
      </c>
      <c r="Q46">
        <v>0.2</v>
      </c>
      <c r="R46">
        <v>0.2</v>
      </c>
      <c r="AJ46">
        <v>0.33333333333333298</v>
      </c>
      <c r="AK46">
        <v>0.407407407407407</v>
      </c>
      <c r="AL46">
        <v>0.11111111111111099</v>
      </c>
      <c r="AM46">
        <v>-0.18518518518518501</v>
      </c>
      <c r="AN46">
        <v>0.2</v>
      </c>
      <c r="AO46">
        <v>0.12</v>
      </c>
      <c r="AP46">
        <v>-0.28000000000000003</v>
      </c>
      <c r="AQ46">
        <v>-0.12</v>
      </c>
    </row>
    <row r="47" spans="1:43" x14ac:dyDescent="0.2">
      <c r="A47">
        <v>46</v>
      </c>
      <c r="C47">
        <v>0.33333333333333298</v>
      </c>
      <c r="D47">
        <v>0.407407407407407</v>
      </c>
      <c r="E47">
        <v>0.33333333333333298</v>
      </c>
      <c r="F47">
        <v>-0.11111111111111099</v>
      </c>
      <c r="G47">
        <v>-0.04</v>
      </c>
      <c r="H47">
        <v>0.52</v>
      </c>
      <c r="I47">
        <v>-0.12</v>
      </c>
      <c r="J47">
        <v>-0.2</v>
      </c>
      <c r="K47">
        <v>3.7037037037037E-2</v>
      </c>
      <c r="L47">
        <v>0.407407407407407</v>
      </c>
      <c r="M47">
        <v>-0.407407407407407</v>
      </c>
      <c r="N47">
        <v>-0.25925925925925902</v>
      </c>
      <c r="O47">
        <v>-0.12</v>
      </c>
      <c r="P47">
        <v>0.04</v>
      </c>
      <c r="Q47">
        <v>0.28000000000000003</v>
      </c>
      <c r="R47">
        <v>0.12</v>
      </c>
      <c r="AJ47">
        <v>0.33333333333333298</v>
      </c>
      <c r="AK47">
        <v>0.407407407407407</v>
      </c>
      <c r="AL47">
        <v>0.33333333333333298</v>
      </c>
      <c r="AM47">
        <v>-0.11111111111111099</v>
      </c>
      <c r="AN47">
        <v>-0.04</v>
      </c>
      <c r="AO47">
        <v>0.52</v>
      </c>
      <c r="AP47">
        <v>-0.12</v>
      </c>
      <c r="AQ47">
        <v>-0.2</v>
      </c>
    </row>
    <row r="48" spans="1:43" x14ac:dyDescent="0.2">
      <c r="A48">
        <v>47</v>
      </c>
      <c r="C48">
        <v>0.33333333333333298</v>
      </c>
      <c r="D48">
        <v>0.48148148148148101</v>
      </c>
      <c r="E48">
        <v>0.48148148148148101</v>
      </c>
      <c r="F48">
        <v>-0.11111111111111099</v>
      </c>
      <c r="G48">
        <v>-0.2</v>
      </c>
      <c r="H48">
        <v>0.76</v>
      </c>
      <c r="I48">
        <v>-0.12</v>
      </c>
      <c r="J48">
        <v>-0.04</v>
      </c>
      <c r="K48">
        <v>0.11111111111111099</v>
      </c>
      <c r="L48">
        <v>0.55555555555555602</v>
      </c>
      <c r="M48">
        <v>-0.33333333333333298</v>
      </c>
      <c r="N48">
        <v>-0.25925925925925902</v>
      </c>
      <c r="O48">
        <v>-0.12</v>
      </c>
      <c r="P48">
        <v>0.04</v>
      </c>
      <c r="Q48">
        <v>0.2</v>
      </c>
      <c r="R48">
        <v>0.04</v>
      </c>
      <c r="AJ48">
        <v>0.33333333333333298</v>
      </c>
      <c r="AK48">
        <v>0.48148148148148101</v>
      </c>
      <c r="AL48">
        <v>0.48148148148148101</v>
      </c>
      <c r="AM48">
        <v>-0.11111111111111099</v>
      </c>
      <c r="AN48">
        <v>-0.2</v>
      </c>
      <c r="AO48">
        <v>0.76</v>
      </c>
      <c r="AP48">
        <v>-0.12</v>
      </c>
      <c r="AQ48">
        <v>-0.04</v>
      </c>
    </row>
    <row r="49" spans="1:43" x14ac:dyDescent="0.2">
      <c r="A49">
        <v>48</v>
      </c>
      <c r="C49">
        <v>0.407407407407407</v>
      </c>
      <c r="D49">
        <v>0.407407407407407</v>
      </c>
      <c r="E49">
        <v>0.48148148148148101</v>
      </c>
      <c r="F49">
        <v>-0.25925925925925902</v>
      </c>
      <c r="G49">
        <v>-0.2</v>
      </c>
      <c r="H49">
        <v>0.52</v>
      </c>
      <c r="I49">
        <v>-0.2</v>
      </c>
      <c r="J49">
        <v>-0.04</v>
      </c>
      <c r="K49">
        <v>3.7037037037037E-2</v>
      </c>
      <c r="L49">
        <v>0.55555555555555602</v>
      </c>
      <c r="M49">
        <v>-0.48148148148148101</v>
      </c>
      <c r="N49">
        <v>-0.407407407407407</v>
      </c>
      <c r="O49">
        <v>-0.2</v>
      </c>
      <c r="P49">
        <v>0.12</v>
      </c>
      <c r="Q49">
        <v>0.2</v>
      </c>
      <c r="R49">
        <v>0.04</v>
      </c>
      <c r="AJ49">
        <v>0.407407407407407</v>
      </c>
      <c r="AK49">
        <v>0.407407407407407</v>
      </c>
      <c r="AL49">
        <v>0.48148148148148101</v>
      </c>
      <c r="AM49">
        <v>-0.25925925925925902</v>
      </c>
      <c r="AN49">
        <v>-0.2</v>
      </c>
      <c r="AO49">
        <v>0.52</v>
      </c>
      <c r="AP49">
        <v>-0.2</v>
      </c>
      <c r="AQ49">
        <v>-0.04</v>
      </c>
    </row>
    <row r="50" spans="1:43" x14ac:dyDescent="0.2">
      <c r="A50">
        <v>49</v>
      </c>
      <c r="C50">
        <v>0.25925925925925902</v>
      </c>
      <c r="D50">
        <v>0.407407407407407</v>
      </c>
      <c r="E50">
        <v>0.55555555555555602</v>
      </c>
      <c r="F50">
        <v>-0.11111111111111099</v>
      </c>
      <c r="G50">
        <v>-0.28000000000000003</v>
      </c>
      <c r="H50">
        <v>0.52</v>
      </c>
      <c r="I50">
        <v>-0.28000000000000003</v>
      </c>
      <c r="J50">
        <v>0.12</v>
      </c>
      <c r="K50">
        <v>0.11111111111111099</v>
      </c>
      <c r="L50">
        <v>0.407407407407407</v>
      </c>
      <c r="M50">
        <v>-0.33333333333333298</v>
      </c>
      <c r="N50">
        <v>-0.33333333333333298</v>
      </c>
      <c r="O50">
        <v>-0.12</v>
      </c>
      <c r="P50">
        <v>-0.12</v>
      </c>
      <c r="Q50">
        <v>-0.2</v>
      </c>
      <c r="R50">
        <v>-0.12</v>
      </c>
      <c r="AJ50">
        <v>0.25925925925925902</v>
      </c>
      <c r="AK50">
        <v>0.407407407407407</v>
      </c>
      <c r="AL50">
        <v>0.55555555555555602</v>
      </c>
      <c r="AM50">
        <v>-0.11111111111111099</v>
      </c>
      <c r="AN50">
        <v>-0.28000000000000003</v>
      </c>
      <c r="AO50">
        <v>0.52</v>
      </c>
      <c r="AP50">
        <v>-0.28000000000000003</v>
      </c>
      <c r="AQ50">
        <v>0.12</v>
      </c>
    </row>
    <row r="51" spans="1:43" x14ac:dyDescent="0.2">
      <c r="A51">
        <v>50</v>
      </c>
      <c r="C51">
        <v>0.33333333333333298</v>
      </c>
      <c r="D51">
        <v>0.70370370370370405</v>
      </c>
      <c r="E51">
        <v>0.48148148148148101</v>
      </c>
      <c r="F51">
        <v>-3.7037037037037E-2</v>
      </c>
      <c r="G51">
        <v>-0.36</v>
      </c>
      <c r="H51">
        <v>0.6</v>
      </c>
      <c r="I51">
        <v>-0.28000000000000003</v>
      </c>
      <c r="J51">
        <v>0.12</v>
      </c>
      <c r="K51">
        <v>0.25925925925925902</v>
      </c>
      <c r="L51">
        <v>0.407407407407407</v>
      </c>
      <c r="M51">
        <v>-0.25925925925925902</v>
      </c>
      <c r="N51">
        <v>-0.18518518518518501</v>
      </c>
      <c r="O51">
        <v>0.12</v>
      </c>
      <c r="P51">
        <v>-0.2</v>
      </c>
      <c r="Q51">
        <v>0.12</v>
      </c>
      <c r="R51">
        <v>-0.2</v>
      </c>
      <c r="AJ51">
        <v>0.33333333333333298</v>
      </c>
      <c r="AK51">
        <v>0.70370370370370405</v>
      </c>
      <c r="AL51">
        <v>0.48148148148148101</v>
      </c>
      <c r="AM51">
        <v>-3.7037037037037E-2</v>
      </c>
      <c r="AN51">
        <v>-0.36</v>
      </c>
      <c r="AO51">
        <v>0.6</v>
      </c>
      <c r="AP51">
        <v>-0.28000000000000003</v>
      </c>
      <c r="AQ51">
        <v>0.12</v>
      </c>
    </row>
    <row r="52" spans="1:43" x14ac:dyDescent="0.2">
      <c r="A52">
        <v>51</v>
      </c>
      <c r="C52">
        <v>0.33333333333333298</v>
      </c>
      <c r="D52">
        <v>0.77777777777777801</v>
      </c>
      <c r="E52">
        <v>0.33333333333333298</v>
      </c>
      <c r="F52">
        <v>-3.7037037037037E-2</v>
      </c>
      <c r="G52">
        <v>-0.36</v>
      </c>
      <c r="H52">
        <v>0.68</v>
      </c>
      <c r="I52">
        <v>-0.12</v>
      </c>
      <c r="J52">
        <v>0.12</v>
      </c>
      <c r="K52">
        <v>0.18518518518518501</v>
      </c>
      <c r="L52">
        <v>0.48148148148148101</v>
      </c>
      <c r="M52">
        <v>-0.25925925925925902</v>
      </c>
      <c r="N52">
        <v>-0.25925925925925902</v>
      </c>
      <c r="O52">
        <v>0.2</v>
      </c>
      <c r="P52">
        <v>-0.36</v>
      </c>
      <c r="Q52">
        <v>0.2</v>
      </c>
      <c r="R52">
        <v>0.04</v>
      </c>
      <c r="AJ52">
        <v>0.33333333333333298</v>
      </c>
      <c r="AK52">
        <v>0.77777777777777801</v>
      </c>
      <c r="AL52">
        <v>0.33333333333333298</v>
      </c>
      <c r="AM52">
        <v>-3.7037037037037E-2</v>
      </c>
      <c r="AN52">
        <v>-0.36</v>
      </c>
      <c r="AO52">
        <v>0.68</v>
      </c>
      <c r="AP52">
        <v>-0.12</v>
      </c>
      <c r="AQ52">
        <v>0.12</v>
      </c>
    </row>
    <row r="53" spans="1:43" x14ac:dyDescent="0.2">
      <c r="A53">
        <v>52</v>
      </c>
      <c r="C53">
        <v>0.55555555555555602</v>
      </c>
      <c r="D53">
        <v>0.55555555555555602</v>
      </c>
      <c r="E53">
        <v>0.25925925925925902</v>
      </c>
      <c r="F53">
        <v>3.7037037037037E-2</v>
      </c>
      <c r="G53">
        <v>-0.2</v>
      </c>
      <c r="H53">
        <v>0.6</v>
      </c>
      <c r="I53">
        <v>-0.12</v>
      </c>
      <c r="J53">
        <v>-0.04</v>
      </c>
      <c r="K53">
        <v>0.25925925925925902</v>
      </c>
      <c r="L53">
        <v>0.407407407407407</v>
      </c>
      <c r="M53">
        <v>-0.18518518518518501</v>
      </c>
      <c r="N53">
        <v>-0.25925925925925902</v>
      </c>
      <c r="O53">
        <v>0.2</v>
      </c>
      <c r="P53">
        <v>-0.52</v>
      </c>
      <c r="Q53">
        <v>0.2</v>
      </c>
      <c r="R53">
        <v>-0.12</v>
      </c>
      <c r="AJ53">
        <v>0.55555555555555602</v>
      </c>
      <c r="AK53">
        <v>0.55555555555555602</v>
      </c>
      <c r="AL53">
        <v>0.25925925925925902</v>
      </c>
      <c r="AM53">
        <v>3.7037037037037E-2</v>
      </c>
      <c r="AN53">
        <v>-0.2</v>
      </c>
      <c r="AO53">
        <v>0.6</v>
      </c>
      <c r="AP53">
        <v>-0.12</v>
      </c>
      <c r="AQ53">
        <v>-0.04</v>
      </c>
    </row>
    <row r="54" spans="1:43" x14ac:dyDescent="0.2">
      <c r="A54">
        <v>53</v>
      </c>
      <c r="C54">
        <v>0.48148148148148101</v>
      </c>
      <c r="D54">
        <v>0.48148148148148101</v>
      </c>
      <c r="E54">
        <v>0.18518518518518501</v>
      </c>
      <c r="F54">
        <v>3.7037037037037E-2</v>
      </c>
      <c r="G54">
        <v>-0.12</v>
      </c>
      <c r="H54">
        <v>0.44</v>
      </c>
      <c r="I54">
        <v>-0.12</v>
      </c>
      <c r="J54">
        <v>0.28000000000000003</v>
      </c>
      <c r="K54">
        <v>0.33333333333333298</v>
      </c>
      <c r="L54">
        <v>0.55555555555555602</v>
      </c>
      <c r="M54">
        <v>-0.11111111111111099</v>
      </c>
      <c r="N54">
        <v>-0.33333333333333298</v>
      </c>
      <c r="O54">
        <v>-0.04</v>
      </c>
      <c r="P54">
        <v>-0.6</v>
      </c>
      <c r="Q54">
        <v>0.28000000000000003</v>
      </c>
      <c r="R54">
        <v>-0.2</v>
      </c>
      <c r="AJ54">
        <v>0.48148148148148101</v>
      </c>
      <c r="AK54">
        <v>0.48148148148148101</v>
      </c>
      <c r="AL54">
        <v>0.18518518518518501</v>
      </c>
      <c r="AM54">
        <v>3.7037037037037E-2</v>
      </c>
      <c r="AN54">
        <v>-0.12</v>
      </c>
      <c r="AO54">
        <v>0.44</v>
      </c>
      <c r="AP54">
        <v>-0.12</v>
      </c>
      <c r="AQ54">
        <v>0.28000000000000003</v>
      </c>
    </row>
    <row r="55" spans="1:43" x14ac:dyDescent="0.2">
      <c r="A55">
        <v>54</v>
      </c>
      <c r="C55">
        <v>0.48148148148148101</v>
      </c>
      <c r="D55">
        <v>0.48148148148148101</v>
      </c>
      <c r="E55">
        <v>0.25925925925925902</v>
      </c>
      <c r="F55">
        <v>0.11111111111111099</v>
      </c>
      <c r="G55">
        <v>-0.12</v>
      </c>
      <c r="H55">
        <v>0.2</v>
      </c>
      <c r="I55">
        <v>0.04</v>
      </c>
      <c r="J55">
        <v>0.28000000000000003</v>
      </c>
      <c r="K55">
        <v>0.407407407407407</v>
      </c>
      <c r="L55">
        <v>0.18518518518518501</v>
      </c>
      <c r="M55">
        <v>-0.11111111111111099</v>
      </c>
      <c r="N55">
        <v>-0.33333333333333298</v>
      </c>
      <c r="O55">
        <v>-0.28000000000000003</v>
      </c>
      <c r="P55">
        <v>-0.52</v>
      </c>
      <c r="Q55">
        <v>0.12</v>
      </c>
      <c r="R55">
        <v>-0.12</v>
      </c>
      <c r="AJ55">
        <v>0.48148148148148101</v>
      </c>
      <c r="AK55">
        <v>0.48148148148148101</v>
      </c>
      <c r="AL55">
        <v>0.25925925925925902</v>
      </c>
      <c r="AM55">
        <v>0.11111111111111099</v>
      </c>
      <c r="AN55">
        <v>-0.12</v>
      </c>
      <c r="AO55">
        <v>0.2</v>
      </c>
      <c r="AP55">
        <v>0.04</v>
      </c>
      <c r="AQ55">
        <v>0.28000000000000003</v>
      </c>
    </row>
    <row r="56" spans="1:43" x14ac:dyDescent="0.2">
      <c r="A56">
        <v>55</v>
      </c>
      <c r="C56">
        <v>0.407407407407407</v>
      </c>
      <c r="D56">
        <v>0.55555555555555602</v>
      </c>
      <c r="E56">
        <v>3.7037037037037E-2</v>
      </c>
      <c r="F56">
        <v>3.7037037037037E-2</v>
      </c>
      <c r="G56">
        <v>-0.12</v>
      </c>
      <c r="H56">
        <v>0.2</v>
      </c>
      <c r="I56">
        <v>0.2</v>
      </c>
      <c r="J56">
        <v>-0.04</v>
      </c>
      <c r="K56">
        <v>0.48148148148148101</v>
      </c>
      <c r="L56">
        <v>0.18518518518518501</v>
      </c>
      <c r="M56">
        <v>-0.407407407407407</v>
      </c>
      <c r="N56">
        <v>-0.25925925925925902</v>
      </c>
      <c r="O56">
        <v>-0.2</v>
      </c>
      <c r="P56">
        <v>-0.2</v>
      </c>
      <c r="Q56">
        <v>-0.04</v>
      </c>
      <c r="R56">
        <v>-0.12</v>
      </c>
      <c r="AJ56">
        <v>0.407407407407407</v>
      </c>
      <c r="AK56">
        <v>0.55555555555555602</v>
      </c>
      <c r="AL56">
        <v>3.7037037037037E-2</v>
      </c>
      <c r="AM56">
        <v>3.7037037037037E-2</v>
      </c>
      <c r="AN56">
        <v>-0.12</v>
      </c>
      <c r="AO56">
        <v>0.2</v>
      </c>
      <c r="AP56">
        <v>0.2</v>
      </c>
      <c r="AQ56">
        <v>-0.04</v>
      </c>
    </row>
    <row r="57" spans="1:43" x14ac:dyDescent="0.2">
      <c r="A57">
        <v>56</v>
      </c>
      <c r="C57">
        <v>0.407407407407407</v>
      </c>
      <c r="D57">
        <v>0.55555555555555602</v>
      </c>
      <c r="E57">
        <v>-3.7037037037037E-2</v>
      </c>
      <c r="F57">
        <v>0.11111111111111099</v>
      </c>
      <c r="G57">
        <v>-0.12</v>
      </c>
      <c r="H57">
        <v>-0.12</v>
      </c>
      <c r="I57">
        <v>0.2</v>
      </c>
      <c r="J57">
        <v>0.04</v>
      </c>
      <c r="K57">
        <v>0.48148148148148101</v>
      </c>
      <c r="L57">
        <v>0.18518518518518501</v>
      </c>
      <c r="M57">
        <v>-0.18518518518518501</v>
      </c>
      <c r="N57">
        <v>-0.25925925925925902</v>
      </c>
      <c r="O57">
        <v>-0.12</v>
      </c>
      <c r="P57">
        <v>-0.2</v>
      </c>
      <c r="Q57">
        <v>-0.12</v>
      </c>
      <c r="R57">
        <v>-0.12</v>
      </c>
      <c r="AJ57">
        <v>0.407407407407407</v>
      </c>
      <c r="AK57">
        <v>0.55555555555555602</v>
      </c>
      <c r="AL57">
        <v>-3.7037037037037E-2</v>
      </c>
      <c r="AM57">
        <v>0.11111111111111099</v>
      </c>
      <c r="AN57">
        <v>-0.12</v>
      </c>
      <c r="AO57">
        <v>-0.12</v>
      </c>
      <c r="AP57">
        <v>0.2</v>
      </c>
      <c r="AQ57">
        <v>0.04</v>
      </c>
    </row>
    <row r="58" spans="1:43" x14ac:dyDescent="0.2">
      <c r="A58">
        <v>57</v>
      </c>
      <c r="C58">
        <v>0.48148148148148101</v>
      </c>
      <c r="D58">
        <v>0.55555555555555602</v>
      </c>
      <c r="E58">
        <v>-3.7037037037037E-2</v>
      </c>
      <c r="F58">
        <v>-3.7037037037037E-2</v>
      </c>
      <c r="G58">
        <v>-0.28000000000000003</v>
      </c>
      <c r="H58">
        <v>0.12</v>
      </c>
      <c r="I58">
        <v>0.12</v>
      </c>
      <c r="J58">
        <v>0.36</v>
      </c>
      <c r="K58">
        <v>0.48148148148148101</v>
      </c>
      <c r="L58">
        <v>0.18518518518518501</v>
      </c>
      <c r="M58">
        <v>-0.11111111111111099</v>
      </c>
      <c r="N58">
        <v>-0.18518518518518501</v>
      </c>
      <c r="O58">
        <v>-0.2</v>
      </c>
      <c r="P58">
        <v>0.36</v>
      </c>
      <c r="Q58">
        <v>-0.12</v>
      </c>
      <c r="R58">
        <v>-0.52</v>
      </c>
      <c r="AJ58">
        <v>0.48148148148148101</v>
      </c>
      <c r="AK58">
        <v>0.55555555555555602</v>
      </c>
      <c r="AL58">
        <v>-3.7037037037037E-2</v>
      </c>
      <c r="AM58">
        <v>-3.7037037037037E-2</v>
      </c>
      <c r="AN58">
        <v>-0.28000000000000003</v>
      </c>
      <c r="AO58">
        <v>0.12</v>
      </c>
      <c r="AP58">
        <v>0.12</v>
      </c>
      <c r="AQ58">
        <v>0.36</v>
      </c>
    </row>
    <row r="59" spans="1:43" x14ac:dyDescent="0.2">
      <c r="A59">
        <v>58</v>
      </c>
      <c r="C59">
        <v>0.48148148148148101</v>
      </c>
      <c r="D59">
        <v>0.48148148148148101</v>
      </c>
      <c r="E59">
        <v>-3.7037037037037E-2</v>
      </c>
      <c r="F59">
        <v>-0.18518518518518501</v>
      </c>
      <c r="G59">
        <v>-0.52</v>
      </c>
      <c r="H59">
        <v>0.12</v>
      </c>
      <c r="I59">
        <v>0.04</v>
      </c>
      <c r="J59">
        <v>0.2</v>
      </c>
      <c r="K59">
        <v>0.48148148148148101</v>
      </c>
      <c r="L59">
        <v>0.18518518518518501</v>
      </c>
      <c r="M59">
        <v>3.7037037037037E-2</v>
      </c>
      <c r="N59">
        <v>-0.18518518518518501</v>
      </c>
      <c r="O59">
        <v>-0.2</v>
      </c>
      <c r="P59">
        <v>0.2</v>
      </c>
      <c r="Q59">
        <v>-0.2</v>
      </c>
      <c r="R59">
        <v>-0.12</v>
      </c>
      <c r="AJ59">
        <v>0.48148148148148101</v>
      </c>
      <c r="AK59">
        <v>0.48148148148148101</v>
      </c>
      <c r="AL59">
        <v>-3.7037037037037E-2</v>
      </c>
      <c r="AM59">
        <v>-0.18518518518518501</v>
      </c>
      <c r="AN59">
        <v>-0.52</v>
      </c>
      <c r="AO59">
        <v>0.12</v>
      </c>
      <c r="AP59">
        <v>0.04</v>
      </c>
      <c r="AQ59">
        <v>0.2</v>
      </c>
    </row>
    <row r="60" spans="1:43" x14ac:dyDescent="0.2">
      <c r="A60">
        <v>59</v>
      </c>
      <c r="C60">
        <v>0.48148148148148101</v>
      </c>
      <c r="D60">
        <v>0.407407407407407</v>
      </c>
      <c r="E60">
        <v>-0.11111111111111099</v>
      </c>
      <c r="F60">
        <v>3.7037037037037E-2</v>
      </c>
      <c r="G60">
        <v>-0.36</v>
      </c>
      <c r="H60">
        <v>0.2</v>
      </c>
      <c r="I60">
        <v>0.04</v>
      </c>
      <c r="J60">
        <v>0.04</v>
      </c>
      <c r="K60">
        <v>0.48148148148148101</v>
      </c>
      <c r="L60">
        <v>0.18518518518518501</v>
      </c>
      <c r="M60">
        <v>-0.11111111111111099</v>
      </c>
      <c r="N60">
        <v>-0.25925925925925902</v>
      </c>
      <c r="O60">
        <v>-0.2</v>
      </c>
      <c r="P60">
        <v>0.44</v>
      </c>
      <c r="Q60">
        <v>-0.2</v>
      </c>
      <c r="R60">
        <v>-0.12</v>
      </c>
      <c r="AJ60">
        <v>0.48148148148148101</v>
      </c>
      <c r="AK60">
        <v>0.407407407407407</v>
      </c>
      <c r="AL60">
        <v>-0.11111111111111099</v>
      </c>
      <c r="AM60">
        <v>3.7037037037037E-2</v>
      </c>
      <c r="AN60">
        <v>-0.36</v>
      </c>
      <c r="AO60">
        <v>0.2</v>
      </c>
      <c r="AP60">
        <v>0.04</v>
      </c>
      <c r="AQ60">
        <v>0.04</v>
      </c>
    </row>
    <row r="61" spans="1:43" x14ac:dyDescent="0.2">
      <c r="A61">
        <v>60</v>
      </c>
      <c r="C61">
        <v>0.55555555555555602</v>
      </c>
      <c r="D61">
        <v>0.55555555555555602</v>
      </c>
      <c r="E61">
        <v>-0.25925925925925902</v>
      </c>
      <c r="F61">
        <v>-3.7037037037037E-2</v>
      </c>
      <c r="G61">
        <v>-0.36</v>
      </c>
      <c r="H61">
        <v>0.12</v>
      </c>
      <c r="I61">
        <v>0.2</v>
      </c>
      <c r="J61">
        <v>0.2</v>
      </c>
      <c r="K61">
        <v>0.48148148148148101</v>
      </c>
      <c r="L61">
        <v>0.25925925925925902</v>
      </c>
      <c r="M61">
        <v>3.7037037037037E-2</v>
      </c>
      <c r="N61">
        <v>-0.33333333333333298</v>
      </c>
      <c r="O61">
        <v>-0.28000000000000003</v>
      </c>
      <c r="P61">
        <v>-0.2</v>
      </c>
      <c r="Q61">
        <v>-0.36</v>
      </c>
      <c r="R61">
        <v>0.12</v>
      </c>
      <c r="AJ61">
        <v>0.55555555555555602</v>
      </c>
      <c r="AK61">
        <v>0.55555555555555602</v>
      </c>
      <c r="AL61">
        <v>-0.25925925925925902</v>
      </c>
      <c r="AM61">
        <v>-3.7037037037037E-2</v>
      </c>
      <c r="AN61">
        <v>-0.36</v>
      </c>
      <c r="AO61">
        <v>0.12</v>
      </c>
      <c r="AP61">
        <v>0.2</v>
      </c>
      <c r="AQ61">
        <v>0.2</v>
      </c>
    </row>
    <row r="62" spans="1:43" x14ac:dyDescent="0.2">
      <c r="A62">
        <v>61</v>
      </c>
      <c r="C62">
        <v>0.25925925925925902</v>
      </c>
      <c r="D62">
        <v>0.407407407407407</v>
      </c>
      <c r="E62">
        <v>0.11111111111111099</v>
      </c>
      <c r="F62">
        <v>-0.11111111111111099</v>
      </c>
      <c r="G62">
        <v>-0.12</v>
      </c>
      <c r="H62">
        <v>0.12</v>
      </c>
      <c r="I62">
        <v>0.12</v>
      </c>
      <c r="J62">
        <v>-0.04</v>
      </c>
      <c r="K62">
        <v>0.48148148148148101</v>
      </c>
      <c r="L62">
        <v>0.11111111111111099</v>
      </c>
      <c r="M62">
        <v>-0.18518518518518501</v>
      </c>
      <c r="N62">
        <v>-0.407407407407407</v>
      </c>
      <c r="O62">
        <v>-0.28000000000000003</v>
      </c>
      <c r="P62">
        <v>-0.12</v>
      </c>
      <c r="Q62">
        <v>-0.36</v>
      </c>
      <c r="R62">
        <v>0.36</v>
      </c>
      <c r="AJ62">
        <v>0.25925925925925902</v>
      </c>
      <c r="AK62">
        <v>0.407407407407407</v>
      </c>
      <c r="AL62">
        <v>0.11111111111111099</v>
      </c>
      <c r="AM62">
        <v>-0.11111111111111099</v>
      </c>
      <c r="AN62">
        <v>-0.12</v>
      </c>
      <c r="AO62">
        <v>0.12</v>
      </c>
      <c r="AP62">
        <v>0.12</v>
      </c>
      <c r="AQ62">
        <v>-0.04</v>
      </c>
    </row>
    <row r="63" spans="1:43" x14ac:dyDescent="0.2">
      <c r="A63">
        <v>62</v>
      </c>
      <c r="C63">
        <v>0.33333333333333298</v>
      </c>
      <c r="D63">
        <v>0.33333333333333298</v>
      </c>
      <c r="E63">
        <v>3.7037037037037E-2</v>
      </c>
      <c r="F63">
        <v>-0.25925925925925902</v>
      </c>
      <c r="G63">
        <v>0.04</v>
      </c>
      <c r="H63">
        <v>0.12</v>
      </c>
      <c r="I63">
        <v>-0.04</v>
      </c>
      <c r="J63">
        <v>-0.04</v>
      </c>
      <c r="K63">
        <v>0.55555555555555602</v>
      </c>
      <c r="L63">
        <v>0.11111111111111099</v>
      </c>
      <c r="M63">
        <v>-0.48148148148148101</v>
      </c>
      <c r="N63">
        <v>-0.18518518518518501</v>
      </c>
      <c r="O63">
        <v>-0.44</v>
      </c>
      <c r="P63">
        <v>-0.12</v>
      </c>
      <c r="Q63">
        <v>-0.2</v>
      </c>
      <c r="R63">
        <v>0.68</v>
      </c>
      <c r="AJ63">
        <v>0.33333333333333298</v>
      </c>
      <c r="AK63">
        <v>0.33333333333333298</v>
      </c>
      <c r="AL63">
        <v>3.7037037037037E-2</v>
      </c>
      <c r="AM63">
        <v>-0.25925925925925902</v>
      </c>
      <c r="AN63">
        <v>0.04</v>
      </c>
      <c r="AO63">
        <v>0.12</v>
      </c>
      <c r="AP63">
        <v>-0.04</v>
      </c>
      <c r="AQ63">
        <v>-0.04</v>
      </c>
    </row>
    <row r="64" spans="1:43" x14ac:dyDescent="0.2">
      <c r="A64">
        <v>63</v>
      </c>
      <c r="C64">
        <v>0.33333333333333298</v>
      </c>
      <c r="D64">
        <v>0.33333333333333298</v>
      </c>
      <c r="E64">
        <v>-0.18518518518518501</v>
      </c>
      <c r="F64">
        <v>-0.33333333333333298</v>
      </c>
      <c r="G64">
        <v>0.04</v>
      </c>
      <c r="H64">
        <v>0.04</v>
      </c>
      <c r="I64">
        <v>-0.04</v>
      </c>
      <c r="J64">
        <v>0.44</v>
      </c>
      <c r="K64">
        <v>0.48148148148148101</v>
      </c>
      <c r="L64">
        <v>0.25925925925925902</v>
      </c>
      <c r="M64">
        <v>-0.33333333333333298</v>
      </c>
      <c r="N64">
        <v>-0.25925925925925902</v>
      </c>
      <c r="O64">
        <v>-0.2</v>
      </c>
      <c r="P64">
        <v>-0.28000000000000003</v>
      </c>
      <c r="Q64">
        <v>-0.28000000000000003</v>
      </c>
      <c r="R64">
        <v>0.68</v>
      </c>
      <c r="AJ64">
        <v>0.33333333333333298</v>
      </c>
      <c r="AK64">
        <v>0.33333333333333298</v>
      </c>
      <c r="AL64">
        <v>-0.18518518518518501</v>
      </c>
      <c r="AM64">
        <v>-0.33333333333333298</v>
      </c>
      <c r="AN64">
        <v>0.04</v>
      </c>
      <c r="AO64">
        <v>0.04</v>
      </c>
      <c r="AP64">
        <v>-0.04</v>
      </c>
      <c r="AQ64">
        <v>0.44</v>
      </c>
    </row>
    <row r="65" spans="1:43" x14ac:dyDescent="0.2">
      <c r="A65">
        <v>64</v>
      </c>
      <c r="C65">
        <v>0.33333333333333298</v>
      </c>
      <c r="D65">
        <v>0.33333333333333298</v>
      </c>
      <c r="E65">
        <v>-0.11111111111111099</v>
      </c>
      <c r="F65">
        <v>-0.18518518518518501</v>
      </c>
      <c r="G65">
        <v>0.12</v>
      </c>
      <c r="H65">
        <v>0.2</v>
      </c>
      <c r="I65">
        <v>-0.04</v>
      </c>
      <c r="J65">
        <v>0.12</v>
      </c>
      <c r="K65">
        <v>0.48148148148148101</v>
      </c>
      <c r="L65">
        <v>0.33333333333333298</v>
      </c>
      <c r="M65">
        <v>-0.18518518518518501</v>
      </c>
      <c r="N65">
        <v>-0.33333333333333298</v>
      </c>
      <c r="O65">
        <v>-0.04</v>
      </c>
      <c r="P65">
        <v>-0.04</v>
      </c>
      <c r="Q65">
        <v>0.04</v>
      </c>
      <c r="R65">
        <v>0.92</v>
      </c>
      <c r="AJ65">
        <v>0.33333333333333298</v>
      </c>
      <c r="AK65">
        <v>0.33333333333333298</v>
      </c>
      <c r="AL65">
        <v>-0.11111111111111099</v>
      </c>
      <c r="AM65">
        <v>-0.18518518518518501</v>
      </c>
      <c r="AN65">
        <v>0.12</v>
      </c>
      <c r="AO65">
        <v>0.2</v>
      </c>
      <c r="AP65">
        <v>-0.04</v>
      </c>
      <c r="AQ65">
        <v>0.12</v>
      </c>
    </row>
    <row r="66" spans="1:43" x14ac:dyDescent="0.2">
      <c r="A66">
        <v>65</v>
      </c>
      <c r="C66">
        <v>0.407407407407407</v>
      </c>
      <c r="D66">
        <v>0.407407407407407</v>
      </c>
      <c r="E66">
        <v>-0.18518518518518501</v>
      </c>
      <c r="F66">
        <v>-0.11111111111111099</v>
      </c>
      <c r="G66">
        <v>0.12</v>
      </c>
      <c r="H66">
        <v>0.2</v>
      </c>
      <c r="I66">
        <v>-0.12</v>
      </c>
      <c r="J66">
        <v>-0.04</v>
      </c>
      <c r="K66">
        <v>0.48148148148148101</v>
      </c>
      <c r="L66">
        <v>0.407407407407407</v>
      </c>
      <c r="M66">
        <v>-0.25925925925925902</v>
      </c>
      <c r="N66">
        <v>-0.18518518518518501</v>
      </c>
      <c r="O66">
        <v>-0.2</v>
      </c>
      <c r="P66">
        <v>-0.12</v>
      </c>
      <c r="Q66">
        <v>0.28000000000000003</v>
      </c>
      <c r="R66">
        <v>0.84</v>
      </c>
      <c r="AJ66">
        <v>0.407407407407407</v>
      </c>
      <c r="AK66">
        <v>0.407407407407407</v>
      </c>
      <c r="AL66">
        <v>-0.18518518518518501</v>
      </c>
      <c r="AM66">
        <v>-0.11111111111111099</v>
      </c>
      <c r="AN66">
        <v>0.12</v>
      </c>
      <c r="AO66">
        <v>0.2</v>
      </c>
      <c r="AP66">
        <v>-0.12</v>
      </c>
      <c r="AQ66">
        <v>-0.04</v>
      </c>
    </row>
    <row r="69" spans="1:43" x14ac:dyDescent="0.2">
      <c r="A69" t="s">
        <v>10</v>
      </c>
      <c r="C69">
        <f>AVERAGE(C2:C6)</f>
        <v>-0.14074074074074061</v>
      </c>
      <c r="D69">
        <f t="shared" ref="D69:R69" si="0">AVERAGE(D2:D6)</f>
        <v>0.11111111111111098</v>
      </c>
      <c r="E69">
        <f t="shared" si="0"/>
        <v>-6.666666666666661E-2</v>
      </c>
      <c r="F69">
        <f t="shared" si="0"/>
        <v>0.14074074074074061</v>
      </c>
      <c r="G69">
        <f t="shared" si="0"/>
        <v>-0.12</v>
      </c>
      <c r="H69">
        <f t="shared" si="0"/>
        <v>0.36</v>
      </c>
      <c r="I69">
        <f t="shared" si="0"/>
        <v>0.376</v>
      </c>
      <c r="J69">
        <f t="shared" si="0"/>
        <v>8.7999999999999995E-2</v>
      </c>
      <c r="K69">
        <f t="shared" si="0"/>
        <v>-0.30370370370370342</v>
      </c>
      <c r="L69">
        <f t="shared" si="0"/>
        <v>2.2222222222222206E-2</v>
      </c>
      <c r="M69">
        <f t="shared" si="0"/>
        <v>-0.11111111111111098</v>
      </c>
      <c r="N69">
        <f t="shared" si="0"/>
        <v>3.7037037037037E-2</v>
      </c>
      <c r="O69">
        <f t="shared" si="0"/>
        <v>-3.9999999999999994E-2</v>
      </c>
      <c r="P69">
        <f t="shared" si="0"/>
        <v>-0.23199999999999998</v>
      </c>
      <c r="Q69">
        <f t="shared" si="0"/>
        <v>-0.16800000000000001</v>
      </c>
      <c r="R69">
        <f t="shared" si="0"/>
        <v>0.152</v>
      </c>
      <c r="AJ69">
        <f>AVERAGE(AJ2:AJ6)</f>
        <v>-0.14074074074074061</v>
      </c>
      <c r="AK69">
        <f t="shared" ref="AK69:AQ69" si="1">AVERAGE(AK2:AK6)</f>
        <v>0.11111111111111098</v>
      </c>
      <c r="AL69">
        <f t="shared" si="1"/>
        <v>-6.666666666666661E-2</v>
      </c>
      <c r="AM69">
        <f t="shared" si="1"/>
        <v>0.14074074074074061</v>
      </c>
      <c r="AN69">
        <f t="shared" si="1"/>
        <v>-0.12</v>
      </c>
      <c r="AO69">
        <f t="shared" si="1"/>
        <v>0.36</v>
      </c>
      <c r="AP69">
        <f t="shared" si="1"/>
        <v>0.376</v>
      </c>
      <c r="AQ69">
        <f t="shared" si="1"/>
        <v>8.7999999999999995E-2</v>
      </c>
    </row>
    <row r="70" spans="1:43" x14ac:dyDescent="0.2">
      <c r="A70" t="s">
        <v>11</v>
      </c>
      <c r="C70">
        <f>AVERAGE(C62:C66)</f>
        <v>0.33333333333333298</v>
      </c>
      <c r="D70">
        <f t="shared" ref="D70:R70" si="2">AVERAGE(D62:D66)</f>
        <v>0.3629629629629626</v>
      </c>
      <c r="E70">
        <f t="shared" si="2"/>
        <v>-6.666666666666661E-2</v>
      </c>
      <c r="F70">
        <f t="shared" si="2"/>
        <v>-0.19999999999999982</v>
      </c>
      <c r="G70">
        <f t="shared" si="2"/>
        <v>0.04</v>
      </c>
      <c r="H70">
        <f t="shared" si="2"/>
        <v>0.13599999999999998</v>
      </c>
      <c r="I70">
        <f t="shared" si="2"/>
        <v>-2.4E-2</v>
      </c>
      <c r="J70">
        <f t="shared" si="2"/>
        <v>8.7999999999999995E-2</v>
      </c>
      <c r="K70">
        <f t="shared" si="2"/>
        <v>0.49629629629629601</v>
      </c>
      <c r="L70">
        <f t="shared" si="2"/>
        <v>0.24444444444444419</v>
      </c>
      <c r="M70">
        <f t="shared" si="2"/>
        <v>-0.28888888888888864</v>
      </c>
      <c r="N70">
        <f t="shared" si="2"/>
        <v>-0.2740740740740738</v>
      </c>
      <c r="O70">
        <f t="shared" si="2"/>
        <v>-0.23199999999999998</v>
      </c>
      <c r="P70">
        <f t="shared" si="2"/>
        <v>-0.13600000000000001</v>
      </c>
      <c r="Q70">
        <f t="shared" si="2"/>
        <v>-0.10400000000000001</v>
      </c>
      <c r="R70">
        <f t="shared" si="2"/>
        <v>0.69599999999999995</v>
      </c>
      <c r="AJ70">
        <f>AVERAGE(AJ62:AJ66)</f>
        <v>0.33333333333333298</v>
      </c>
      <c r="AK70">
        <f t="shared" ref="AK70:AQ70" si="3">AVERAGE(AK62:AK66)</f>
        <v>0.3629629629629626</v>
      </c>
      <c r="AL70">
        <f t="shared" si="3"/>
        <v>-6.666666666666661E-2</v>
      </c>
      <c r="AM70">
        <f t="shared" si="3"/>
        <v>-0.19999999999999982</v>
      </c>
      <c r="AN70">
        <f t="shared" si="3"/>
        <v>0.04</v>
      </c>
      <c r="AO70">
        <f t="shared" si="3"/>
        <v>0.13599999999999998</v>
      </c>
      <c r="AP70">
        <f t="shared" si="3"/>
        <v>-2.4E-2</v>
      </c>
      <c r="AQ70">
        <f t="shared" si="3"/>
        <v>8.7999999999999995E-2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12999-1ABB-9C48-8A7C-9A2862BFA867}">
  <dimension ref="O1:AJ68"/>
  <sheetViews>
    <sheetView workbookViewId="0">
      <selection activeCell="M17" sqref="M17"/>
    </sheetView>
  </sheetViews>
  <sheetFormatPr baseColWidth="10" defaultRowHeight="16" x14ac:dyDescent="0.2"/>
  <sheetData>
    <row r="1" spans="15:36" x14ac:dyDescent="0.2">
      <c r="P1" s="1" t="s">
        <v>8</v>
      </c>
      <c r="T1" s="1" t="s">
        <v>8</v>
      </c>
      <c r="X1" s="1" t="s">
        <v>9</v>
      </c>
      <c r="AB1" s="1" t="s">
        <v>9</v>
      </c>
      <c r="AF1" s="1"/>
      <c r="AJ1" s="1"/>
    </row>
    <row r="2" spans="15:36" x14ac:dyDescent="0.2">
      <c r="P2" t="s">
        <v>4</v>
      </c>
      <c r="T2" t="s">
        <v>5</v>
      </c>
      <c r="X2" t="s">
        <v>4</v>
      </c>
      <c r="AB2" t="s">
        <v>5</v>
      </c>
    </row>
    <row r="3" spans="15:36" x14ac:dyDescent="0.2">
      <c r="O3" t="s">
        <v>0</v>
      </c>
      <c r="P3" t="s">
        <v>1</v>
      </c>
      <c r="Q3" t="s">
        <v>2</v>
      </c>
      <c r="R3" t="s">
        <v>3</v>
      </c>
      <c r="T3" t="s">
        <v>1</v>
      </c>
      <c r="U3" t="s">
        <v>2</v>
      </c>
      <c r="V3" t="s">
        <v>3</v>
      </c>
      <c r="X3" t="s">
        <v>1</v>
      </c>
      <c r="Y3" t="s">
        <v>2</v>
      </c>
      <c r="Z3" t="s">
        <v>3</v>
      </c>
      <c r="AB3" t="s">
        <v>1</v>
      </c>
      <c r="AC3" t="s">
        <v>2</v>
      </c>
      <c r="AD3" t="s">
        <v>3</v>
      </c>
    </row>
    <row r="4" spans="15:36" x14ac:dyDescent="0.2">
      <c r="O4">
        <v>1</v>
      </c>
      <c r="P4">
        <f>AVERAGE('Gal4 ctrl'!C2:AH2)</f>
        <v>-9.1640211640211591E-2</v>
      </c>
      <c r="Q4">
        <f>AVERAGE('UAS ctrl'!C2:AH2)</f>
        <v>3.3333333333333791E-3</v>
      </c>
      <c r="R4">
        <f>AVERAGE(expt!C2:AH2)</f>
        <v>1.074074074074074E-2</v>
      </c>
      <c r="T4">
        <f>STDEV('Gal4 ctrl'!C2:AH2)/SQRT(COUNT('Gal4 ctrl'!C2:AH2))</f>
        <v>6.1053594796656688E-2</v>
      </c>
      <c r="U4">
        <f>STDEV('UAS ctrl'!C2:AH2)/SQRT(COUNT('UAS ctrl'!C2:AH2))</f>
        <v>5.6563934958569262E-2</v>
      </c>
      <c r="V4">
        <f>STDEV(expt!C2:AH2)/SQRT(COUNT(expt!C2:AH2))</f>
        <v>5.0748670192348119E-2</v>
      </c>
      <c r="X4">
        <f>AVERAGE('Gal4 ctrl'!AJ2:BO2)</f>
        <v>-1.481481481481417E-3</v>
      </c>
      <c r="Y4">
        <f>AVERAGE('UAS ctrl'!AJ2:BO2)</f>
        <v>2.2222222222222254E-2</v>
      </c>
      <c r="Z4">
        <f>AVERAGE(expt!AJ2:BO2)</f>
        <v>7.8518518518518501E-2</v>
      </c>
      <c r="AB4">
        <f>STDEV('Gal4 ctrl'!AJ2:BO2)/SQRT(COUNT('Gal4 ctrl'!AJ2:BO2))</f>
        <v>0.10774683337902441</v>
      </c>
      <c r="AC4">
        <f>STDEV('UAS ctrl'!AJ2:BO2)/SQRT(COUNT('UAS ctrl'!AJ2:BO2))</f>
        <v>9.2379437189462732E-2</v>
      </c>
      <c r="AD4">
        <f>STDEV(expt!AJ2:BO2)/SQRT(COUNT(expt!AJ2:BO2))</f>
        <v>7.9701579405612566E-2</v>
      </c>
    </row>
    <row r="5" spans="15:36" x14ac:dyDescent="0.2">
      <c r="O5">
        <v>2</v>
      </c>
      <c r="P5">
        <f>AVERAGE('Gal4 ctrl'!C3:AH3)</f>
        <v>-9.7354497354497291E-2</v>
      </c>
      <c r="Q5">
        <f>AVERAGE('UAS ctrl'!C3:AH3)</f>
        <v>-4.6666666666666627E-2</v>
      </c>
      <c r="R5">
        <f>AVERAGE(expt!C3:AH3)</f>
        <v>2.5370370370370376E-2</v>
      </c>
      <c r="T5">
        <f>STDEV('Gal4 ctrl'!C3:AH3)/SQRT(COUNT('Gal4 ctrl'!C3:AH3))</f>
        <v>5.3954334355325678E-2</v>
      </c>
      <c r="U5">
        <f>STDEV('UAS ctrl'!C3:AH3)/SQRT(COUNT('UAS ctrl'!C3:AH3))</f>
        <v>5.3235506989128739E-2</v>
      </c>
      <c r="V5">
        <f>STDEV(expt!C3:AH3)/SQRT(COUNT(expt!C3:AH3))</f>
        <v>5.4258416544250017E-2</v>
      </c>
      <c r="X5">
        <f>AVERAGE('Gal4 ctrl'!AJ3:BO3)</f>
        <v>-1.3756613756613705E-2</v>
      </c>
      <c r="Y5">
        <f>AVERAGE('UAS ctrl'!AJ3:BO3)</f>
        <v>-6.6296296296296256E-2</v>
      </c>
      <c r="Z5">
        <f>AVERAGE(expt!AJ3:BO3)</f>
        <v>0.13703703703703701</v>
      </c>
      <c r="AB5">
        <f>STDEV('Gal4 ctrl'!AJ3:BO3)/SQRT(COUNT('Gal4 ctrl'!AJ3:BO3))</f>
        <v>9.3764973888858155E-2</v>
      </c>
      <c r="AC5">
        <f>STDEV('UAS ctrl'!AJ3:BO3)/SQRT(COUNT('UAS ctrl'!AJ3:BO3))</f>
        <v>8.2863578983340291E-2</v>
      </c>
      <c r="AD5">
        <f>STDEV(expt!AJ3:BO3)/SQRT(COUNT(expt!AJ3:BO3))</f>
        <v>7.5669071277706113E-2</v>
      </c>
    </row>
    <row r="6" spans="15:36" x14ac:dyDescent="0.2">
      <c r="O6">
        <v>3</v>
      </c>
      <c r="P6">
        <f>AVERAGE('Gal4 ctrl'!C4:AH4)</f>
        <v>-7.5767195767195719E-2</v>
      </c>
      <c r="Q6">
        <f>AVERAGE('UAS ctrl'!C4:AH4)</f>
        <v>-5.8518518518518504E-2</v>
      </c>
      <c r="R6">
        <f>AVERAGE(expt!C4:AH4)</f>
        <v>1.8518518518518697E-3</v>
      </c>
      <c r="T6">
        <f>STDEV('Gal4 ctrl'!C4:AH4)/SQRT(COUNT('Gal4 ctrl'!C4:AH4))</f>
        <v>7.2791477429915305E-2</v>
      </c>
      <c r="U6">
        <f>STDEV('UAS ctrl'!C4:AH4)/SQRT(COUNT('UAS ctrl'!C4:AH4))</f>
        <v>6.1415404027425E-2</v>
      </c>
      <c r="V6">
        <f>STDEV(expt!C4:AH4)/SQRT(COUNT(expt!C4:AH4))</f>
        <v>6.3485630185537795E-2</v>
      </c>
      <c r="X6">
        <f>AVERAGE('Gal4 ctrl'!AJ4:BO4)</f>
        <v>5.2275132275132287E-2</v>
      </c>
      <c r="Y6">
        <f>AVERAGE('UAS ctrl'!AJ4:BO4)</f>
        <v>-5.7037037037037004E-2</v>
      </c>
      <c r="Z6">
        <f>AVERAGE(expt!AJ4:BO4)</f>
        <v>0.12</v>
      </c>
      <c r="AB6">
        <f>STDEV('Gal4 ctrl'!AJ4:BO4)/SQRT(COUNT('Gal4 ctrl'!AJ4:BO4))</f>
        <v>0.11807399630698728</v>
      </c>
      <c r="AC6">
        <f>STDEV('UAS ctrl'!AJ4:BO4)/SQRT(COUNT('UAS ctrl'!AJ4:BO4))</f>
        <v>9.3070512630905697E-2</v>
      </c>
      <c r="AD6">
        <f>STDEV(expt!AJ4:BO4)/SQRT(COUNT(expt!AJ4:BO4))</f>
        <v>0.10372788833642607</v>
      </c>
    </row>
    <row r="7" spans="15:36" x14ac:dyDescent="0.2">
      <c r="O7">
        <v>4</v>
      </c>
      <c r="P7">
        <f>AVERAGE('Gal4 ctrl'!C5:AH5)</f>
        <v>-4.6772486772486729E-2</v>
      </c>
      <c r="Q7">
        <f>AVERAGE('UAS ctrl'!C5:AH5)</f>
        <v>-2.9629629629629624E-2</v>
      </c>
      <c r="R7">
        <f>AVERAGE(expt!C5:AH5)</f>
        <v>-2.7037037037036998E-2</v>
      </c>
      <c r="T7">
        <f>STDEV('Gal4 ctrl'!C5:AH5)/SQRT(COUNT('Gal4 ctrl'!C5:AH5))</f>
        <v>6.1181228241793513E-2</v>
      </c>
      <c r="U7">
        <f>STDEV('UAS ctrl'!C5:AH5)/SQRT(COUNT('UAS ctrl'!C5:AH5))</f>
        <v>5.9670793245351558E-2</v>
      </c>
      <c r="V7">
        <f>STDEV(expt!C5:AH5)/SQRT(COUNT(expt!C5:AH5))</f>
        <v>5.9048312816339897E-2</v>
      </c>
      <c r="X7">
        <f>AVERAGE('Gal4 ctrl'!AJ5:BO5)</f>
        <v>8.2539682539682704E-3</v>
      </c>
      <c r="Y7">
        <f>AVERAGE('UAS ctrl'!AJ5:BO5)</f>
        <v>3.0000000000000006E-2</v>
      </c>
      <c r="Z7">
        <f>AVERAGE(expt!AJ5:BO5)</f>
        <v>5.2222222222222253E-2</v>
      </c>
      <c r="AB7">
        <f>STDEV('Gal4 ctrl'!AJ5:BO5)/SQRT(COUNT('Gal4 ctrl'!AJ5:BO5))</f>
        <v>9.5938478960661044E-2</v>
      </c>
      <c r="AC7">
        <f>STDEV('UAS ctrl'!AJ5:BO5)/SQRT(COUNT('UAS ctrl'!AJ5:BO5))</f>
        <v>7.6360352213453331E-2</v>
      </c>
      <c r="AD7">
        <f>STDEV(expt!AJ5:BO5)/SQRT(COUNT(expt!AJ5:BO5))</f>
        <v>7.2636715885363426E-2</v>
      </c>
    </row>
    <row r="8" spans="15:36" x14ac:dyDescent="0.2">
      <c r="O8">
        <v>5</v>
      </c>
      <c r="P8">
        <f>AVERAGE('Gal4 ctrl'!C6:AH6)</f>
        <v>-4.0211640211640143E-2</v>
      </c>
      <c r="Q8">
        <f>AVERAGE('UAS ctrl'!C6:AH6)</f>
        <v>-6.3518518518518502E-2</v>
      </c>
      <c r="R8">
        <f>AVERAGE(expt!C6:AH6)</f>
        <v>2.1851851851851876E-2</v>
      </c>
      <c r="T8">
        <f>STDEV('Gal4 ctrl'!C6:AH6)/SQRT(COUNT('Gal4 ctrl'!C6:AH6))</f>
        <v>7.4333750312757255E-2</v>
      </c>
      <c r="U8">
        <f>STDEV('UAS ctrl'!C6:AH6)/SQRT(COUNT('UAS ctrl'!C6:AH6))</f>
        <v>5.6951655671071306E-2</v>
      </c>
      <c r="V8">
        <f>STDEV(expt!C6:AH6)/SQRT(COUNT(expt!C6:AH6))</f>
        <v>6.1091953600256786E-2</v>
      </c>
      <c r="X8">
        <f>AVERAGE('Gal4 ctrl'!AJ6:BO6)</f>
        <v>3.1111111111111141E-2</v>
      </c>
      <c r="Y8">
        <f>AVERAGE('UAS ctrl'!AJ6:BO6)</f>
        <v>1.1481481481481502E-2</v>
      </c>
      <c r="Z8">
        <f>AVERAGE(expt!AJ6:BO6)</f>
        <v>0.08</v>
      </c>
      <c r="AB8">
        <f>STDEV('Gal4 ctrl'!AJ6:BO6)/SQRT(COUNT('Gal4 ctrl'!AJ6:BO6))</f>
        <v>0.11522949521162294</v>
      </c>
      <c r="AC8">
        <f>STDEV('UAS ctrl'!AJ6:BO6)/SQRT(COUNT('UAS ctrl'!AJ6:BO6))</f>
        <v>7.0433138255587238E-2</v>
      </c>
      <c r="AD8">
        <f>STDEV(expt!AJ6:BO6)/SQRT(COUNT(expt!AJ6:BO6))</f>
        <v>8.8066744681034245E-2</v>
      </c>
    </row>
    <row r="9" spans="15:36" x14ac:dyDescent="0.2">
      <c r="O9">
        <v>6</v>
      </c>
      <c r="P9">
        <f>AVERAGE('Gal4 ctrl'!C7:AH7)</f>
        <v>-7.2380952380952338E-2</v>
      </c>
      <c r="Q9">
        <f>AVERAGE('UAS ctrl'!C7:AH7)</f>
        <v>-1.85185185185185E-2</v>
      </c>
      <c r="R9">
        <f>AVERAGE(expt!C7:AH7)</f>
        <v>2.0740740740740751E-2</v>
      </c>
      <c r="T9">
        <f>STDEV('Gal4 ctrl'!C7:AH7)/SQRT(COUNT('Gal4 ctrl'!C7:AH7))</f>
        <v>7.7786321548354423E-2</v>
      </c>
      <c r="U9">
        <f>STDEV('UAS ctrl'!C7:AH7)/SQRT(COUNT('UAS ctrl'!C7:AH7))</f>
        <v>6.1968618988718784E-2</v>
      </c>
      <c r="V9">
        <f>STDEV(expt!C7:AH7)/SQRT(COUNT(expt!C7:AH7))</f>
        <v>6.2414166025937599E-2</v>
      </c>
      <c r="X9">
        <f>AVERAGE('Gal4 ctrl'!AJ7:BO7)</f>
        <v>-1.1216931216931292E-2</v>
      </c>
      <c r="Y9">
        <f>AVERAGE('UAS ctrl'!AJ7:BO7)</f>
        <v>4.1481481481481501E-2</v>
      </c>
      <c r="Z9">
        <f>AVERAGE(expt!AJ7:BO7)</f>
        <v>3.9259259259259251E-2</v>
      </c>
      <c r="AB9">
        <f>STDEV('Gal4 ctrl'!AJ7:BO7)/SQRT(COUNT('Gal4 ctrl'!AJ7:BO7))</f>
        <v>0.13331250362197491</v>
      </c>
      <c r="AC9">
        <f>STDEV('UAS ctrl'!AJ7:BO7)/SQRT(COUNT('UAS ctrl'!AJ7:BO7))</f>
        <v>9.5955440700562639E-2</v>
      </c>
      <c r="AD9">
        <f>STDEV(expt!AJ7:BO7)/SQRT(COUNT(expt!AJ7:BO7))</f>
        <v>0.10763486224476132</v>
      </c>
    </row>
    <row r="10" spans="15:36" x14ac:dyDescent="0.2">
      <c r="O10">
        <v>7</v>
      </c>
      <c r="P10">
        <f>AVERAGE('Gal4 ctrl'!C8:AH8)</f>
        <v>-8.9523809523809575E-2</v>
      </c>
      <c r="Q10">
        <f>AVERAGE('UAS ctrl'!C8:AH8)</f>
        <v>-6.5000000000000016E-2</v>
      </c>
      <c r="R10">
        <f>AVERAGE(expt!C8:AH8)</f>
        <v>1.7222222222222246E-2</v>
      </c>
      <c r="T10">
        <f>STDEV('Gal4 ctrl'!C8:AH8)/SQRT(COUNT('Gal4 ctrl'!C8:AH8))</f>
        <v>7.3520719348698874E-2</v>
      </c>
      <c r="U10">
        <f>STDEV('UAS ctrl'!C8:AH8)/SQRT(COUNT('UAS ctrl'!C8:AH8))</f>
        <v>6.4443007646818429E-2</v>
      </c>
      <c r="V10">
        <f>STDEV(expt!C8:AH8)/SQRT(COUNT(expt!C8:AH8))</f>
        <v>7.1950660709884595E-2</v>
      </c>
      <c r="X10">
        <f>AVERAGE('Gal4 ctrl'!AJ8:BO8)</f>
        <v>-2.2645502645502715E-2</v>
      </c>
      <c r="Y10">
        <f>AVERAGE('UAS ctrl'!AJ8:BO8)</f>
        <v>-0.05</v>
      </c>
      <c r="Z10">
        <f>AVERAGE(expt!AJ8:BO8)</f>
        <v>2.2222222222222247E-2</v>
      </c>
      <c r="AB10">
        <f>STDEV('Gal4 ctrl'!AJ8:BO8)/SQRT(COUNT('Gal4 ctrl'!AJ8:BO8))</f>
        <v>0.12840824011288282</v>
      </c>
      <c r="AC10">
        <f>STDEV('UAS ctrl'!AJ8:BO8)/SQRT(COUNT('UAS ctrl'!AJ8:BO8))</f>
        <v>9.7909062896627208E-2</v>
      </c>
      <c r="AD10">
        <f>STDEV(expt!AJ8:BO8)/SQRT(COUNT(expt!AJ8:BO8))</f>
        <v>0.11937127080644121</v>
      </c>
    </row>
    <row r="11" spans="15:36" x14ac:dyDescent="0.2">
      <c r="O11">
        <v>8</v>
      </c>
      <c r="P11">
        <f>AVERAGE('Gal4 ctrl'!C9:AH9)</f>
        <v>-7.4920634920634929E-2</v>
      </c>
      <c r="Q11">
        <f>AVERAGE('UAS ctrl'!C9:AH9)</f>
        <v>-8.4999999999999992E-2</v>
      </c>
      <c r="R11">
        <f>AVERAGE(expt!C9:AH9)</f>
        <v>4.2592592592592619E-2</v>
      </c>
      <c r="T11">
        <f>STDEV('Gal4 ctrl'!C9:AH9)/SQRT(COUNT('Gal4 ctrl'!C9:AH9))</f>
        <v>7.2445210880537222E-2</v>
      </c>
      <c r="U11">
        <f>STDEV('UAS ctrl'!C9:AH9)/SQRT(COUNT('UAS ctrl'!C9:AH9))</f>
        <v>7.4158578341653986E-2</v>
      </c>
      <c r="V11">
        <f>STDEV(expt!C9:AH9)/SQRT(COUNT(expt!C9:AH9))</f>
        <v>7.1777675852594855E-2</v>
      </c>
      <c r="X11">
        <f>AVERAGE('Gal4 ctrl'!AJ9:BO9)</f>
        <v>-3.6613756613756723E-2</v>
      </c>
      <c r="Y11">
        <f>AVERAGE('UAS ctrl'!AJ9:BO9)</f>
        <v>-1.0740740740740745E-2</v>
      </c>
      <c r="Z11">
        <f>AVERAGE(expt!AJ9:BO9)</f>
        <v>-4.8148148148147649E-3</v>
      </c>
      <c r="AB11">
        <f>STDEV('Gal4 ctrl'!AJ9:BO9)/SQRT(COUNT('Gal4 ctrl'!AJ9:BO9))</f>
        <v>0.13222257862532624</v>
      </c>
      <c r="AC11">
        <f>STDEV('UAS ctrl'!AJ9:BO9)/SQRT(COUNT('UAS ctrl'!AJ9:BO9))</f>
        <v>0.10521117124419696</v>
      </c>
      <c r="AD11">
        <f>STDEV(expt!AJ9:BO9)/SQRT(COUNT(expt!AJ9:BO9))</f>
        <v>0.12407533759129202</v>
      </c>
    </row>
    <row r="12" spans="15:36" x14ac:dyDescent="0.2">
      <c r="O12">
        <v>9</v>
      </c>
      <c r="P12">
        <f>AVERAGE('Gal4 ctrl'!C10:AH10)</f>
        <v>-8.1904761904761855E-2</v>
      </c>
      <c r="Q12">
        <f>AVERAGE('UAS ctrl'!C10:AH10)</f>
        <v>-7.5370370370370379E-2</v>
      </c>
      <c r="R12">
        <f>AVERAGE(expt!C10:AH10)</f>
        <v>3.2222222222222249E-2</v>
      </c>
      <c r="T12">
        <f>STDEV('Gal4 ctrl'!C10:AH10)/SQRT(COUNT('Gal4 ctrl'!C10:AH10))</f>
        <v>6.1460034913930858E-2</v>
      </c>
      <c r="U12">
        <f>STDEV('UAS ctrl'!C10:AH10)/SQRT(COUNT('UAS ctrl'!C10:AH10))</f>
        <v>7.7007814376724229E-2</v>
      </c>
      <c r="V12">
        <f>STDEV(expt!C10:AH10)/SQRT(COUNT(expt!C10:AH10))</f>
        <v>6.2698865148428123E-2</v>
      </c>
      <c r="X12">
        <f>AVERAGE('Gal4 ctrl'!AJ10:BO10)</f>
        <v>-5.0582010582010568E-2</v>
      </c>
      <c r="Y12">
        <f>AVERAGE('UAS ctrl'!AJ10:BO10)</f>
        <v>7.7777777777777307E-3</v>
      </c>
      <c r="Z12">
        <f>AVERAGE(expt!AJ10:BO10)</f>
        <v>2.2962962962963008E-2</v>
      </c>
      <c r="AB12">
        <f>STDEV('Gal4 ctrl'!AJ10:BO10)/SQRT(COUNT('Gal4 ctrl'!AJ10:BO10))</f>
        <v>0.10616353442909353</v>
      </c>
      <c r="AC12">
        <f>STDEV('UAS ctrl'!AJ10:BO10)/SQRT(COUNT('UAS ctrl'!AJ10:BO10))</f>
        <v>0.11302817096159251</v>
      </c>
      <c r="AD12">
        <f>STDEV(expt!AJ10:BO10)/SQRT(COUNT(expt!AJ10:BO10))</f>
        <v>0.10015977829217042</v>
      </c>
    </row>
    <row r="13" spans="15:36" x14ac:dyDescent="0.2">
      <c r="O13">
        <v>10</v>
      </c>
      <c r="P13">
        <f>AVERAGE('Gal4 ctrl'!C11:AH11)</f>
        <v>-7.0052910052910006E-2</v>
      </c>
      <c r="Q13">
        <f>AVERAGE('UAS ctrl'!C11:AH11)</f>
        <v>-5.6481481481481501E-2</v>
      </c>
      <c r="R13">
        <f>AVERAGE(expt!C11:AH11)</f>
        <v>7.685185185185188E-2</v>
      </c>
      <c r="T13">
        <f>STDEV('Gal4 ctrl'!C11:AH11)/SQRT(COUNT('Gal4 ctrl'!C11:AH11))</f>
        <v>5.9362431264153623E-2</v>
      </c>
      <c r="U13">
        <f>STDEV('UAS ctrl'!C11:AH11)/SQRT(COUNT('UAS ctrl'!C11:AH11))</f>
        <v>6.3612894650360741E-2</v>
      </c>
      <c r="V13">
        <f>STDEV(expt!C11:AH11)/SQRT(COUNT(expt!C11:AH11))</f>
        <v>5.9544356633942717E-2</v>
      </c>
      <c r="X13">
        <f>AVERAGE('Gal4 ctrl'!AJ11:BO11)</f>
        <v>-3.5767195767195718E-2</v>
      </c>
      <c r="Y13">
        <f>AVERAGE('UAS ctrl'!AJ11:BO11)</f>
        <v>6.2962962962962582E-3</v>
      </c>
      <c r="Z13">
        <f>AVERAGE(expt!AJ11:BO11)</f>
        <v>0.10074074074074076</v>
      </c>
      <c r="AB13">
        <f>STDEV('Gal4 ctrl'!AJ11:BO11)/SQRT(COUNT('Gal4 ctrl'!AJ11:BO11))</f>
        <v>9.6019370403764639E-2</v>
      </c>
      <c r="AC13">
        <f>STDEV('UAS ctrl'!AJ11:BO11)/SQRT(COUNT('UAS ctrl'!AJ11:BO11))</f>
        <v>0.10526405493805915</v>
      </c>
      <c r="AD13">
        <f>STDEV(expt!AJ11:BO11)/SQRT(COUNT(expt!AJ11:BO11))</f>
        <v>9.0913451875519469E-2</v>
      </c>
    </row>
    <row r="14" spans="15:36" x14ac:dyDescent="0.2">
      <c r="O14">
        <v>11</v>
      </c>
      <c r="P14">
        <f>AVERAGE('Gal4 ctrl'!C12:AH12)</f>
        <v>-6.6031746031746011E-2</v>
      </c>
      <c r="Q14">
        <f>AVERAGE('UAS ctrl'!C12:AH12)</f>
        <v>-1.8518518518518732E-3</v>
      </c>
      <c r="R14">
        <f>AVERAGE(expt!C12:AH12)</f>
        <v>8.6481481481481506E-2</v>
      </c>
      <c r="T14">
        <f>STDEV('Gal4 ctrl'!C12:AH12)/SQRT(COUNT('Gal4 ctrl'!C12:AH12))</f>
        <v>6.1863164314548032E-2</v>
      </c>
      <c r="U14">
        <f>STDEV('UAS ctrl'!C12:AH12)/SQRT(COUNT('UAS ctrl'!C12:AH12))</f>
        <v>7.8266950829423171E-2</v>
      </c>
      <c r="V14">
        <f>STDEV(expt!C12:AH12)/SQRT(COUNT(expt!C12:AH12))</f>
        <v>6.8319012183266373E-2</v>
      </c>
      <c r="X14">
        <f>AVERAGE('Gal4 ctrl'!AJ12:BO12)</f>
        <v>-8.0634920634920587E-2</v>
      </c>
      <c r="Y14">
        <f>AVERAGE('UAS ctrl'!AJ12:BO12)</f>
        <v>0.10481481481481476</v>
      </c>
      <c r="Z14">
        <f>AVERAGE(expt!AJ12:BO12)</f>
        <v>0.16925925925925925</v>
      </c>
      <c r="AB14">
        <f>STDEV('Gal4 ctrl'!AJ12:BO12)/SQRT(COUNT('Gal4 ctrl'!AJ12:BO12))</f>
        <v>0.10001965037468037</v>
      </c>
      <c r="AC14">
        <f>STDEV('UAS ctrl'!AJ12:BO12)/SQRT(COUNT('UAS ctrl'!AJ12:BO12))</f>
        <v>0.12770537017535533</v>
      </c>
      <c r="AD14">
        <f>STDEV(expt!AJ12:BO12)/SQRT(COUNT(expt!AJ12:BO12))</f>
        <v>0.10830015772037217</v>
      </c>
    </row>
    <row r="15" spans="15:36" x14ac:dyDescent="0.2">
      <c r="O15">
        <v>12</v>
      </c>
      <c r="P15">
        <f>AVERAGE('Gal4 ctrl'!C13:AH13)</f>
        <v>-6.5185185185185221E-2</v>
      </c>
      <c r="Q15">
        <f>AVERAGE('UAS ctrl'!C13:AH13)</f>
        <v>4.0925925925925866E-2</v>
      </c>
      <c r="R15">
        <f>AVERAGE(expt!C13:AH13)</f>
        <v>-6.1296296296296252E-2</v>
      </c>
      <c r="T15">
        <f>STDEV('Gal4 ctrl'!C13:AH13)/SQRT(COUNT('Gal4 ctrl'!C13:AH13))</f>
        <v>6.6699218751939765E-2</v>
      </c>
      <c r="U15">
        <f>STDEV('UAS ctrl'!C13:AH13)/SQRT(COUNT('UAS ctrl'!C13:AH13))</f>
        <v>6.7463939799694117E-2</v>
      </c>
      <c r="V15">
        <f>STDEV(expt!C13:AH13)/SQRT(COUNT(expt!C13:AH13))</f>
        <v>4.7100254009452149E-2</v>
      </c>
      <c r="X15">
        <f>AVERAGE('Gal4 ctrl'!AJ13:BO13)</f>
        <v>-6.9206349206349299E-2</v>
      </c>
      <c r="Y15">
        <f>AVERAGE('UAS ctrl'!AJ13:BO13)</f>
        <v>0.16407407407407401</v>
      </c>
      <c r="Z15">
        <f>AVERAGE(expt!AJ13:BO13)</f>
        <v>0.03</v>
      </c>
      <c r="AB15">
        <f>STDEV('Gal4 ctrl'!AJ13:BO13)/SQRT(COUNT('Gal4 ctrl'!AJ13:BO13))</f>
        <v>0.12543059100833065</v>
      </c>
      <c r="AC15">
        <f>STDEV('UAS ctrl'!AJ13:BO13)/SQRT(COUNT('UAS ctrl'!AJ13:BO13))</f>
        <v>8.9760169925397593E-2</v>
      </c>
      <c r="AD15">
        <f>STDEV(expt!AJ13:BO13)/SQRT(COUNT(expt!AJ13:BO13))</f>
        <v>6.9182256376152579E-2</v>
      </c>
    </row>
    <row r="16" spans="15:36" x14ac:dyDescent="0.2">
      <c r="O16">
        <v>13</v>
      </c>
      <c r="P16">
        <f>AVERAGE('Gal4 ctrl'!C14:AH14)</f>
        <v>-1.4603174603174637E-2</v>
      </c>
      <c r="Q16">
        <f>AVERAGE('UAS ctrl'!C14:AH14)</f>
        <v>7.0185185185185142E-2</v>
      </c>
      <c r="R16">
        <f>AVERAGE(expt!C14:AH14)</f>
        <v>-4.3148148148148116E-2</v>
      </c>
      <c r="T16">
        <f>STDEV('Gal4 ctrl'!C14:AH14)/SQRT(COUNT('Gal4 ctrl'!C14:AH14))</f>
        <v>6.869642957723314E-2</v>
      </c>
      <c r="U16">
        <f>STDEV('UAS ctrl'!C14:AH14)/SQRT(COUNT('UAS ctrl'!C14:AH14))</f>
        <v>7.3442352559813115E-2</v>
      </c>
      <c r="V16">
        <f>STDEV(expt!C14:AH14)/SQRT(COUNT(expt!C14:AH14))</f>
        <v>4.3795650296699955E-2</v>
      </c>
      <c r="X16">
        <f>AVERAGE('Gal4 ctrl'!AJ14:BO14)</f>
        <v>-6.7513227513227553E-2</v>
      </c>
      <c r="Y16">
        <f>AVERAGE('UAS ctrl'!AJ14:BO14)</f>
        <v>0.22333333333333324</v>
      </c>
      <c r="Z16">
        <f>AVERAGE(expt!AJ14:BO14)</f>
        <v>3.8518518518518507E-2</v>
      </c>
      <c r="AB16">
        <f>STDEV('Gal4 ctrl'!AJ14:BO14)/SQRT(COUNT('Gal4 ctrl'!AJ14:BO14))</f>
        <v>0.13184307568155243</v>
      </c>
      <c r="AC16">
        <f>STDEV('UAS ctrl'!AJ14:BO14)/SQRT(COUNT('UAS ctrl'!AJ14:BO14))</f>
        <v>9.2725724395804149E-2</v>
      </c>
      <c r="AD16">
        <f>STDEV(expt!AJ14:BO14)/SQRT(COUNT(expt!AJ14:BO14))</f>
        <v>6.4403684732271801E-2</v>
      </c>
    </row>
    <row r="17" spans="15:30" x14ac:dyDescent="0.2">
      <c r="O17">
        <v>14</v>
      </c>
      <c r="P17">
        <f>AVERAGE('Gal4 ctrl'!C15:AH15)</f>
        <v>4.1693121693121657E-2</v>
      </c>
      <c r="Q17">
        <f>AVERAGE('UAS ctrl'!C15:AH15)</f>
        <v>8.0555555555555519E-2</v>
      </c>
      <c r="R17">
        <f>AVERAGE(expt!C15:AH15)</f>
        <v>1.0740740740740752E-2</v>
      </c>
      <c r="T17">
        <f>STDEV('Gal4 ctrl'!C15:AH15)/SQRT(COUNT('Gal4 ctrl'!C15:AH15))</f>
        <v>6.5269279596305171E-2</v>
      </c>
      <c r="U17">
        <f>STDEV('UAS ctrl'!C15:AH15)/SQRT(COUNT('UAS ctrl'!C15:AH15))</f>
        <v>7.3718017717920997E-2</v>
      </c>
      <c r="V17">
        <f>STDEV(expt!C15:AH15)/SQRT(COUNT(expt!C15:AH15))</f>
        <v>5.5960581201205992E-2</v>
      </c>
      <c r="X17">
        <f>AVERAGE('Gal4 ctrl'!AJ15:BO15)</f>
        <v>2.0529100529100435E-2</v>
      </c>
      <c r="Y17">
        <f>AVERAGE('UAS ctrl'!AJ15:BO15)</f>
        <v>0.21333333333333326</v>
      </c>
      <c r="Z17">
        <f>AVERAGE(expt!AJ15:BO15)</f>
        <v>7.9259259259259252E-2</v>
      </c>
      <c r="AB17">
        <f>STDEV('Gal4 ctrl'!AJ15:BO15)/SQRT(COUNT('Gal4 ctrl'!AJ15:BO15))</f>
        <v>0.12257068750260364</v>
      </c>
      <c r="AC17">
        <f>STDEV('UAS ctrl'!AJ15:BO15)/SQRT(COUNT('UAS ctrl'!AJ15:BO15))</f>
        <v>9.5349024168865634E-2</v>
      </c>
      <c r="AD17">
        <f>STDEV(expt!AJ15:BO15)/SQRT(COUNT(expt!AJ15:BO15))</f>
        <v>0.1020668246018428</v>
      </c>
    </row>
    <row r="18" spans="15:30" x14ac:dyDescent="0.2">
      <c r="O18">
        <v>15</v>
      </c>
      <c r="P18">
        <f>AVERAGE('Gal4 ctrl'!C16:AH16)</f>
        <v>3.1111111111111072E-2</v>
      </c>
      <c r="Q18">
        <f>AVERAGE('UAS ctrl'!C16:AH16)</f>
        <v>6.0555555555555494E-2</v>
      </c>
      <c r="R18">
        <f>AVERAGE(expt!C16:AH16)</f>
        <v>8.8148148148148128E-2</v>
      </c>
      <c r="T18">
        <f>STDEV('Gal4 ctrl'!C16:AH16)/SQRT(COUNT('Gal4 ctrl'!C16:AH16))</f>
        <v>8.4931014698528706E-2</v>
      </c>
      <c r="U18">
        <f>STDEV('UAS ctrl'!C16:AH16)/SQRT(COUNT('UAS ctrl'!C16:AH16))</f>
        <v>7.144441884427602E-2</v>
      </c>
      <c r="V18">
        <f>STDEV(expt!C16:AH16)/SQRT(COUNT(expt!C16:AH16))</f>
        <v>5.6504812020178902E-2</v>
      </c>
      <c r="X18">
        <f>AVERAGE('Gal4 ctrl'!AJ16:BO16)</f>
        <v>9.1005291005289892E-3</v>
      </c>
      <c r="Y18">
        <f>AVERAGE('UAS ctrl'!AJ16:BO16)</f>
        <v>0.13481481481481478</v>
      </c>
      <c r="Z18">
        <f>AVERAGE(expt!AJ16:BO16)</f>
        <v>0.21481481481481474</v>
      </c>
      <c r="AB18">
        <f>STDEV('Gal4 ctrl'!AJ16:BO16)/SQRT(COUNT('Gal4 ctrl'!AJ16:BO16))</f>
        <v>0.14730462807784014</v>
      </c>
      <c r="AC18">
        <f>STDEV('UAS ctrl'!AJ16:BO16)/SQRT(COUNT('UAS ctrl'!AJ16:BO16))</f>
        <v>0.11270392713239445</v>
      </c>
      <c r="AD18">
        <f>STDEV(expt!AJ16:BO16)/SQRT(COUNT(expt!AJ16:BO16))</f>
        <v>7.7436894715241039E-2</v>
      </c>
    </row>
    <row r="19" spans="15:30" x14ac:dyDescent="0.2">
      <c r="O19">
        <v>16</v>
      </c>
      <c r="P19">
        <f>AVERAGE('Gal4 ctrl'!C17:AH17)</f>
        <v>6.4126984126984074E-2</v>
      </c>
      <c r="Q19">
        <f>AVERAGE('UAS ctrl'!C17:AH17)</f>
        <v>6.5555555555555478E-2</v>
      </c>
      <c r="R19">
        <f>AVERAGE(expt!C17:AH17)</f>
        <v>0.10018518518518513</v>
      </c>
      <c r="T19">
        <f>STDEV('Gal4 ctrl'!C17:AH17)/SQRT(COUNT('Gal4 ctrl'!C17:AH17))</f>
        <v>8.5340013046830338E-2</v>
      </c>
      <c r="U19">
        <f>STDEV('UAS ctrl'!C17:AH17)/SQRT(COUNT('UAS ctrl'!C17:AH17))</f>
        <v>7.8385573451278501E-2</v>
      </c>
      <c r="V19">
        <f>STDEV(expt!C17:AH17)/SQRT(COUNT(expt!C17:AH17))</f>
        <v>5.2606653484659614E-2</v>
      </c>
      <c r="X19">
        <f>AVERAGE('Gal4 ctrl'!AJ17:BO17)</f>
        <v>5.2275132275132141E-2</v>
      </c>
      <c r="Y19">
        <f>AVERAGE('UAS ctrl'!AJ17:BO17)</f>
        <v>0.14555555555555549</v>
      </c>
      <c r="Z19">
        <f>AVERAGE(expt!AJ17:BO17)</f>
        <v>0.22111111111111101</v>
      </c>
      <c r="AB19">
        <f>STDEV('Gal4 ctrl'!AJ17:BO17)/SQRT(COUNT('Gal4 ctrl'!AJ17:BO17))</f>
        <v>0.1496312760437174</v>
      </c>
      <c r="AC19">
        <f>STDEV('UAS ctrl'!AJ17:BO17)/SQRT(COUNT('UAS ctrl'!AJ17:BO17))</f>
        <v>0.13664659091732889</v>
      </c>
      <c r="AD19">
        <f>STDEV(expt!AJ17:BO17)/SQRT(COUNT(expt!AJ17:BO17))</f>
        <v>7.9314004729725357E-2</v>
      </c>
    </row>
    <row r="20" spans="15:30" x14ac:dyDescent="0.2">
      <c r="O20">
        <v>17</v>
      </c>
      <c r="P20">
        <f>AVERAGE('Gal4 ctrl'!C18:AH18)</f>
        <v>1.714285714285706E-2</v>
      </c>
      <c r="Q20">
        <f>AVERAGE('UAS ctrl'!C18:AH18)</f>
        <v>5.0925925925925875E-2</v>
      </c>
      <c r="R20">
        <f>AVERAGE(expt!C18:AH18)</f>
        <v>9.5555555555555532E-2</v>
      </c>
      <c r="T20">
        <f>STDEV('Gal4 ctrl'!C18:AH18)/SQRT(COUNT('Gal4 ctrl'!C18:AH18))</f>
        <v>8.2480385283127206E-2</v>
      </c>
      <c r="U20">
        <f>STDEV('UAS ctrl'!C18:AH18)/SQRT(COUNT('UAS ctrl'!C18:AH18))</f>
        <v>6.8750275387069487E-2</v>
      </c>
      <c r="V20">
        <f>STDEV(expt!C18:AH18)/SQRT(COUNT(expt!C18:AH18))</f>
        <v>6.9125307845447848E-2</v>
      </c>
      <c r="X20">
        <f>AVERAGE('Gal4 ctrl'!AJ18:BO18)</f>
        <v>-6.5608465608467271E-3</v>
      </c>
      <c r="Y20">
        <f>AVERAGE('UAS ctrl'!AJ18:BO18)</f>
        <v>0.11703703703703701</v>
      </c>
      <c r="Z20">
        <f>AVERAGE(expt!AJ18:BO18)</f>
        <v>0.26185185185185178</v>
      </c>
      <c r="AB20">
        <f>STDEV('Gal4 ctrl'!AJ18:BO18)/SQRT(COUNT('Gal4 ctrl'!AJ18:BO18))</f>
        <v>0.14909007690209597</v>
      </c>
      <c r="AC20">
        <f>STDEV('UAS ctrl'!AJ18:BO18)/SQRT(COUNT('UAS ctrl'!AJ18:BO18))</f>
        <v>0.10390004089952126</v>
      </c>
      <c r="AD20">
        <f>STDEV(expt!AJ18:BO18)/SQRT(COUNT(expt!AJ18:BO18))</f>
        <v>8.3508105968777904E-2</v>
      </c>
    </row>
    <row r="21" spans="15:30" x14ac:dyDescent="0.2">
      <c r="O21">
        <v>18</v>
      </c>
      <c r="P21">
        <f>AVERAGE('Gal4 ctrl'!C19:AH19)</f>
        <v>1.9682539682539715E-2</v>
      </c>
      <c r="Q21">
        <f>AVERAGE('UAS ctrl'!C19:AH19)</f>
        <v>8.5555555555555524E-2</v>
      </c>
      <c r="R21">
        <f>AVERAGE(expt!C19:AH19)</f>
        <v>6.2407407407407384E-2</v>
      </c>
      <c r="T21">
        <f>STDEV('Gal4 ctrl'!C19:AH19)/SQRT(COUNT('Gal4 ctrl'!C19:AH19))</f>
        <v>6.6892112555769712E-2</v>
      </c>
      <c r="U21">
        <f>STDEV('UAS ctrl'!C19:AH19)/SQRT(COUNT('UAS ctrl'!C19:AH19))</f>
        <v>7.2296131855712584E-2</v>
      </c>
      <c r="V21">
        <f>STDEV(expt!C19:AH19)/SQRT(COUNT(expt!C19:AH19))</f>
        <v>7.2819985875688859E-2</v>
      </c>
      <c r="X21">
        <f>AVERAGE('Gal4 ctrl'!AJ19:BO19)</f>
        <v>1.0793650793650847E-2</v>
      </c>
      <c r="Y21">
        <f>AVERAGE('UAS ctrl'!AJ19:BO19)</f>
        <v>0.1555555555555555</v>
      </c>
      <c r="Z21">
        <f>AVERAGE(expt!AJ19:BO19)</f>
        <v>0.241111111111111</v>
      </c>
      <c r="AB21">
        <f>STDEV('Gal4 ctrl'!AJ19:BO19)/SQRT(COUNT('Gal4 ctrl'!AJ19:BO19))</f>
        <v>0.12170913168207977</v>
      </c>
      <c r="AC21">
        <f>STDEV('UAS ctrl'!AJ19:BO19)/SQRT(COUNT('UAS ctrl'!AJ19:BO19))</f>
        <v>0.1178951862304478</v>
      </c>
      <c r="AD21">
        <f>STDEV(expt!AJ19:BO19)/SQRT(COUNT(expt!AJ19:BO19))</f>
        <v>9.0207916260085882E-2</v>
      </c>
    </row>
    <row r="22" spans="15:30" x14ac:dyDescent="0.2">
      <c r="O22">
        <v>19</v>
      </c>
      <c r="P22">
        <f>AVERAGE('Gal4 ctrl'!C20:AH20)</f>
        <v>2.8571428571428657E-2</v>
      </c>
      <c r="Q22">
        <f>AVERAGE('UAS ctrl'!C20:AH20)</f>
        <v>7.0185185185185128E-2</v>
      </c>
      <c r="R22">
        <f>AVERAGE(expt!C20:AH20)</f>
        <v>9.3703703703703581E-2</v>
      </c>
      <c r="T22">
        <f>STDEV('Gal4 ctrl'!C20:AH20)/SQRT(COUNT('Gal4 ctrl'!C20:AH20))</f>
        <v>7.4207357269137658E-2</v>
      </c>
      <c r="U22">
        <f>STDEV('UAS ctrl'!C20:AH20)/SQRT(COUNT('UAS ctrl'!C20:AH20))</f>
        <v>5.3519031139413455E-2</v>
      </c>
      <c r="V22">
        <f>STDEV(expt!C20:AH20)/SQRT(COUNT(expt!C20:AH20))</f>
        <v>7.1193303836825553E-2</v>
      </c>
      <c r="X22">
        <f>AVERAGE('Gal4 ctrl'!AJ20:BO20)</f>
        <v>3.1957671957672143E-2</v>
      </c>
      <c r="Y22">
        <f>AVERAGE('UAS ctrl'!AJ20:BO20)</f>
        <v>0.11555555555555549</v>
      </c>
      <c r="Z22">
        <f>AVERAGE(expt!AJ20:BO20)</f>
        <v>0.22962962962962949</v>
      </c>
      <c r="AB22">
        <f>STDEV('Gal4 ctrl'!AJ20:BO20)/SQRT(COUNT('Gal4 ctrl'!AJ20:BO20))</f>
        <v>0.14102333353567267</v>
      </c>
      <c r="AC22">
        <f>STDEV('UAS ctrl'!AJ20:BO20)/SQRT(COUNT('UAS ctrl'!AJ20:BO20))</f>
        <v>8.5541926122975093E-2</v>
      </c>
      <c r="AD22">
        <f>STDEV(expt!AJ20:BO20)/SQRT(COUNT(expt!AJ20:BO20))</f>
        <v>0.11210140701888775</v>
      </c>
    </row>
    <row r="23" spans="15:30" x14ac:dyDescent="0.2">
      <c r="O23">
        <v>20</v>
      </c>
      <c r="P23">
        <f>AVERAGE('Gal4 ctrl'!C21:AH21)</f>
        <v>9.1005291005291006E-2</v>
      </c>
      <c r="Q23">
        <f>AVERAGE('UAS ctrl'!C21:AH21)</f>
        <v>8.4814814814814773E-2</v>
      </c>
      <c r="R23">
        <f>AVERAGE(expt!C21:AH21)</f>
        <v>0.13444444444444439</v>
      </c>
      <c r="T23">
        <f>STDEV('Gal4 ctrl'!C21:AH21)/SQRT(COUNT('Gal4 ctrl'!C21:AH21))</f>
        <v>8.1490022756640468E-2</v>
      </c>
      <c r="U23">
        <f>STDEV('UAS ctrl'!C21:AH21)/SQRT(COUNT('UAS ctrl'!C21:AH21))</f>
        <v>5.5004593065895523E-2</v>
      </c>
      <c r="V23">
        <f>STDEV(expt!C21:AH21)/SQRT(COUNT(expt!C21:AH21))</f>
        <v>5.5747733452524623E-2</v>
      </c>
      <c r="X23">
        <f>AVERAGE('Gal4 ctrl'!AJ21:BO21)</f>
        <v>7.6825396825396838E-2</v>
      </c>
      <c r="Y23">
        <f>AVERAGE('UAS ctrl'!AJ21:BO21)</f>
        <v>0.154074074074074</v>
      </c>
      <c r="Z23">
        <f>AVERAGE(expt!AJ21:BO21)</f>
        <v>0.27962962962962951</v>
      </c>
      <c r="AB23">
        <f>STDEV('Gal4 ctrl'!AJ21:BO21)/SQRT(COUNT('Gal4 ctrl'!AJ21:BO21))</f>
        <v>0.1426080263101967</v>
      </c>
      <c r="AC23">
        <f>STDEV('UAS ctrl'!AJ21:BO21)/SQRT(COUNT('UAS ctrl'!AJ21:BO21))</f>
        <v>8.094677851762197E-2</v>
      </c>
      <c r="AD23">
        <f>STDEV(expt!AJ21:BO21)/SQRT(COUNT(expt!AJ21:BO21))</f>
        <v>7.3724971008377882E-2</v>
      </c>
    </row>
    <row r="24" spans="15:30" x14ac:dyDescent="0.2">
      <c r="O24">
        <v>21</v>
      </c>
      <c r="P24">
        <f>AVERAGE('Gal4 ctrl'!C22:AH22)</f>
        <v>0.10899470899470894</v>
      </c>
      <c r="Q24">
        <f>AVERAGE('UAS ctrl'!C22:AH22)</f>
        <v>6.481481481481477E-2</v>
      </c>
      <c r="R24">
        <f>AVERAGE(expt!C22:AH22)</f>
        <v>9.9814814814814745E-2</v>
      </c>
      <c r="T24">
        <f>STDEV('Gal4 ctrl'!C22:AH22)/SQRT(COUNT('Gal4 ctrl'!C22:AH22))</f>
        <v>7.7860059085600106E-2</v>
      </c>
      <c r="U24">
        <f>STDEV('UAS ctrl'!C22:AH22)/SQRT(COUNT('UAS ctrl'!C22:AH22))</f>
        <v>5.6183040723416927E-2</v>
      </c>
      <c r="V24">
        <f>STDEV(expt!C22:AH22)/SQRT(COUNT(expt!C22:AH22))</f>
        <v>6.3538239748827732E-2</v>
      </c>
      <c r="X24">
        <f>AVERAGE('Gal4 ctrl'!AJ22:BO22)</f>
        <v>0.12253968253968243</v>
      </c>
      <c r="Y24">
        <f>AVERAGE('UAS ctrl'!AJ22:BO22)</f>
        <v>0.13333333333333325</v>
      </c>
      <c r="Z24">
        <f>AVERAGE(expt!AJ22:BO22)</f>
        <v>0.23111111111111099</v>
      </c>
      <c r="AB24">
        <f>STDEV('Gal4 ctrl'!AJ22:BO22)/SQRT(COUNT('Gal4 ctrl'!AJ22:BO22))</f>
        <v>0.14549357675762983</v>
      </c>
      <c r="AC24">
        <f>STDEV('UAS ctrl'!AJ22:BO22)/SQRT(COUNT('UAS ctrl'!AJ22:BO22))</f>
        <v>7.4010554776348991E-2</v>
      </c>
      <c r="AD24">
        <f>STDEV(expt!AJ22:BO22)/SQRT(COUNT(expt!AJ22:BO22))</f>
        <v>9.2645487536976864E-2</v>
      </c>
    </row>
    <row r="25" spans="15:30" x14ac:dyDescent="0.2">
      <c r="O25">
        <v>22</v>
      </c>
      <c r="P25">
        <f>AVERAGE('Gal4 ctrl'!C23:AH23)</f>
        <v>0.10899470899470898</v>
      </c>
      <c r="Q25">
        <f>AVERAGE('UAS ctrl'!C23:AH23)</f>
        <v>5.2037037037037014E-2</v>
      </c>
      <c r="R25">
        <f>AVERAGE(expt!C23:AH23)</f>
        <v>0.10907407407407405</v>
      </c>
      <c r="T25">
        <f>STDEV('Gal4 ctrl'!C23:AH23)/SQRT(COUNT('Gal4 ctrl'!C23:AH23))</f>
        <v>7.2582410935440017E-2</v>
      </c>
      <c r="U25">
        <f>STDEV('UAS ctrl'!C23:AH23)/SQRT(COUNT('UAS ctrl'!C23:AH23))</f>
        <v>5.8771118357531439E-2</v>
      </c>
      <c r="V25">
        <f>STDEV(expt!C23:AH23)/SQRT(COUNT(expt!C23:AH23))</f>
        <v>6.3363847244556251E-2</v>
      </c>
      <c r="X25">
        <f>AVERAGE('Gal4 ctrl'!AJ23:BO23)</f>
        <v>0.11111111111111113</v>
      </c>
      <c r="Y25">
        <f>AVERAGE('UAS ctrl'!AJ23:BO23)</f>
        <v>0.11629629629629624</v>
      </c>
      <c r="Z25">
        <f>AVERAGE(expt!AJ23:BO23)</f>
        <v>0.20037037037037034</v>
      </c>
      <c r="AB25">
        <f>STDEV('Gal4 ctrl'!AJ23:BO23)/SQRT(COUNT('Gal4 ctrl'!AJ23:BO23))</f>
        <v>0.14552456464690247</v>
      </c>
      <c r="AC25">
        <f>STDEV('UAS ctrl'!AJ23:BO23)/SQRT(COUNT('UAS ctrl'!AJ23:BO23))</f>
        <v>8.1484848415285152E-2</v>
      </c>
      <c r="AD25">
        <f>STDEV(expt!AJ23:BO23)/SQRT(COUNT(expt!AJ23:BO23))</f>
        <v>7.7492421860567706E-2</v>
      </c>
    </row>
    <row r="26" spans="15:30" x14ac:dyDescent="0.2">
      <c r="O26">
        <v>23</v>
      </c>
      <c r="P26">
        <f>AVERAGE('Gal4 ctrl'!C24:AH24)</f>
        <v>0.10370370370370371</v>
      </c>
      <c r="Q26">
        <f>AVERAGE('UAS ctrl'!C24:AH24)</f>
        <v>2.777777777777754E-3</v>
      </c>
      <c r="R26">
        <f>AVERAGE(expt!C24:AH24)</f>
        <v>8.0185185185185137E-2</v>
      </c>
      <c r="T26">
        <f>STDEV('Gal4 ctrl'!C24:AH24)/SQRT(COUNT('Gal4 ctrl'!C24:AH24))</f>
        <v>8.4517530083178805E-2</v>
      </c>
      <c r="U26">
        <f>STDEV('UAS ctrl'!C24:AH24)/SQRT(COUNT('UAS ctrl'!C24:AH24))</f>
        <v>6.3303924296015945E-2</v>
      </c>
      <c r="V26">
        <f>STDEV(expt!C24:AH24)/SQRT(COUNT(expt!C24:AH24))</f>
        <v>5.8864716678877306E-2</v>
      </c>
      <c r="X26">
        <f>AVERAGE('Gal4 ctrl'!AJ24:BO24)</f>
        <v>0.13312169312169314</v>
      </c>
      <c r="Y26">
        <f>AVERAGE('UAS ctrl'!AJ24:BO24)</f>
        <v>5.6296296296296247E-2</v>
      </c>
      <c r="Z26">
        <f>AVERAGE(expt!AJ24:BO24)</f>
        <v>0.16185185185185177</v>
      </c>
      <c r="AB26">
        <f>STDEV('Gal4 ctrl'!AJ24:BO24)/SQRT(COUNT('Gal4 ctrl'!AJ24:BO24))</f>
        <v>0.16387732214671361</v>
      </c>
      <c r="AC26">
        <f>STDEV('UAS ctrl'!AJ24:BO24)/SQRT(COUNT('UAS ctrl'!AJ24:BO24))</f>
        <v>8.7532866647244106E-2</v>
      </c>
      <c r="AD26">
        <f>STDEV(expt!AJ24:BO24)/SQRT(COUNT(expt!AJ24:BO24))</f>
        <v>8.099989959906001E-2</v>
      </c>
    </row>
    <row r="27" spans="15:30" x14ac:dyDescent="0.2">
      <c r="O27">
        <v>24</v>
      </c>
      <c r="P27">
        <f>AVERAGE('Gal4 ctrl'!C25:AH25)</f>
        <v>1.3968253968253996E-2</v>
      </c>
      <c r="Q27">
        <f>AVERAGE('UAS ctrl'!C25:AH25)</f>
        <v>-1.6481481481481514E-2</v>
      </c>
      <c r="R27">
        <f>AVERAGE(expt!C25:AH25)</f>
        <v>8.5555555555555496E-2</v>
      </c>
      <c r="T27">
        <f>STDEV('Gal4 ctrl'!C25:AH25)/SQRT(COUNT('Gal4 ctrl'!C25:AH25))</f>
        <v>7.4458054717108188E-2</v>
      </c>
      <c r="U27">
        <f>STDEV('UAS ctrl'!C25:AH25)/SQRT(COUNT('UAS ctrl'!C25:AH25))</f>
        <v>7.1055775151930456E-2</v>
      </c>
      <c r="V27">
        <f>STDEV(expt!C25:AH25)/SQRT(COUNT(expt!C25:AH25))</f>
        <v>4.9144766227480666E-2</v>
      </c>
      <c r="X27">
        <f>AVERAGE('Gal4 ctrl'!AJ25:BO25)</f>
        <v>3.280423280423285E-2</v>
      </c>
      <c r="Y27">
        <f>AVERAGE('UAS ctrl'!AJ25:BO25)</f>
        <v>-1.1481481481481516E-2</v>
      </c>
      <c r="Z27">
        <f>AVERAGE(expt!AJ25:BO25)</f>
        <v>0.181111111111111</v>
      </c>
      <c r="AB27">
        <f>STDEV('Gal4 ctrl'!AJ25:BO25)/SQRT(COUNT('Gal4 ctrl'!AJ25:BO25))</f>
        <v>0.14894439586610184</v>
      </c>
      <c r="AC27">
        <f>STDEV('UAS ctrl'!AJ25:BO25)/SQRT(COUNT('UAS ctrl'!AJ25:BO25))</f>
        <v>0.11284007540793208</v>
      </c>
      <c r="AD27">
        <f>STDEV(expt!AJ25:BO25)/SQRT(COUNT(expt!AJ25:BO25))</f>
        <v>6.0484522194062876E-2</v>
      </c>
    </row>
    <row r="28" spans="15:30" x14ac:dyDescent="0.2">
      <c r="O28">
        <v>25</v>
      </c>
      <c r="P28">
        <f>AVERAGE('Gal4 ctrl'!C26:AH26)</f>
        <v>2.095238095238092E-2</v>
      </c>
      <c r="Q28">
        <f>AVERAGE('UAS ctrl'!C26:AH26)</f>
        <v>-7.5925925925926264E-3</v>
      </c>
      <c r="R28">
        <f>AVERAGE(expt!C26:AH26)</f>
        <v>6.2037037037037002E-2</v>
      </c>
      <c r="T28">
        <f>STDEV('Gal4 ctrl'!C26:AH26)/SQRT(COUNT('Gal4 ctrl'!C26:AH26))</f>
        <v>6.9151338725408018E-2</v>
      </c>
      <c r="U28">
        <f>STDEV('UAS ctrl'!C26:AH26)/SQRT(COUNT('UAS ctrl'!C26:AH26))</f>
        <v>7.3992285093211166E-2</v>
      </c>
      <c r="V28">
        <f>STDEV(expt!C26:AH26)/SQRT(COUNT(expt!C26:AH26))</f>
        <v>5.1888501157335627E-2</v>
      </c>
      <c r="X28">
        <f>AVERAGE('Gal4 ctrl'!AJ26:BO26)</f>
        <v>-3.2380952380952448E-2</v>
      </c>
      <c r="Y28">
        <f>AVERAGE('UAS ctrl'!AJ26:BO26)</f>
        <v>1.777777777777774E-2</v>
      </c>
      <c r="Z28">
        <f>AVERAGE(expt!AJ26:BO26)</f>
        <v>0.16259259259259251</v>
      </c>
      <c r="AB28">
        <f>STDEV('Gal4 ctrl'!AJ26:BO26)/SQRT(COUNT('Gal4 ctrl'!AJ26:BO26))</f>
        <v>0.13108327949061574</v>
      </c>
      <c r="AC28">
        <f>STDEV('UAS ctrl'!AJ26:BO26)/SQRT(COUNT('UAS ctrl'!AJ26:BO26))</f>
        <v>0.11754761044421283</v>
      </c>
      <c r="AD28">
        <f>STDEV(expt!AJ26:BO26)/SQRT(COUNT(expt!AJ26:BO26))</f>
        <v>7.4040071560925735E-2</v>
      </c>
    </row>
    <row r="29" spans="15:30" x14ac:dyDescent="0.2">
      <c r="O29">
        <v>26</v>
      </c>
      <c r="P29">
        <f>AVERAGE('Gal4 ctrl'!C27:AH27)</f>
        <v>9.5238095238095698E-3</v>
      </c>
      <c r="Q29">
        <f>AVERAGE('UAS ctrl'!C27:AH27)</f>
        <v>-3.1111111111111128E-2</v>
      </c>
      <c r="R29">
        <f>AVERAGE(expt!C27:AH27)</f>
        <v>6.0925925925925863E-2</v>
      </c>
      <c r="T29">
        <f>STDEV('Gal4 ctrl'!C27:AH27)/SQRT(COUNT('Gal4 ctrl'!C27:AH27))</f>
        <v>6.2324801442580298E-2</v>
      </c>
      <c r="U29">
        <f>STDEV('UAS ctrl'!C27:AH27)/SQRT(COUNT('UAS ctrl'!C27:AH27))</f>
        <v>7.1692071293970497E-2</v>
      </c>
      <c r="V29">
        <f>STDEV(expt!C27:AH27)/SQRT(COUNT(expt!C27:AH27))</f>
        <v>6.679629030657093E-2</v>
      </c>
      <c r="X29">
        <f>AVERAGE('Gal4 ctrl'!AJ27:BO27)</f>
        <v>-9.9259259259259158E-2</v>
      </c>
      <c r="Y29">
        <f>AVERAGE('UAS ctrl'!AJ27:BO27)</f>
        <v>-1.4814814814815003E-3</v>
      </c>
      <c r="Z29">
        <f>AVERAGE(expt!AJ27:BO27)</f>
        <v>0.16814814814814799</v>
      </c>
      <c r="AB29">
        <f>STDEV('Gal4 ctrl'!AJ27:BO27)/SQRT(COUNT('Gal4 ctrl'!AJ27:BO27))</f>
        <v>9.5836645479489529E-2</v>
      </c>
      <c r="AC29">
        <f>STDEV('UAS ctrl'!AJ27:BO27)/SQRT(COUNT('UAS ctrl'!AJ27:BO27))</f>
        <v>0.11925170044072782</v>
      </c>
      <c r="AD29">
        <f>STDEV(expt!AJ27:BO27)/SQRT(COUNT(expt!AJ27:BO27))</f>
        <v>0.10283498574684008</v>
      </c>
    </row>
    <row r="30" spans="15:30" x14ac:dyDescent="0.2">
      <c r="O30">
        <v>27</v>
      </c>
      <c r="P30">
        <f>AVERAGE('Gal4 ctrl'!C28:AH28)</f>
        <v>8.2539682539682774E-3</v>
      </c>
      <c r="Q30">
        <f>AVERAGE('UAS ctrl'!C28:AH28)</f>
        <v>1.4259259259259255E-2</v>
      </c>
      <c r="R30">
        <f>AVERAGE(expt!C28:AH28)</f>
        <v>0.1475925925925925</v>
      </c>
      <c r="T30">
        <f>STDEV('Gal4 ctrl'!C28:AH28)/SQRT(COUNT('Gal4 ctrl'!C28:AH28))</f>
        <v>6.5329642406467214E-2</v>
      </c>
      <c r="U30">
        <f>STDEV('UAS ctrl'!C28:AH28)/SQRT(COUNT('UAS ctrl'!C28:AH28))</f>
        <v>7.3408724807852016E-2</v>
      </c>
      <c r="V30">
        <f>STDEV(expt!C28:AH28)/SQRT(COUNT(expt!C28:AH28))</f>
        <v>4.9490291778674741E-2</v>
      </c>
      <c r="X30">
        <f>AVERAGE('Gal4 ctrl'!AJ28:BO28)</f>
        <v>-9.5873015873015749E-2</v>
      </c>
      <c r="Y30">
        <f>AVERAGE('UAS ctrl'!AJ28:BO28)</f>
        <v>4.0740740740740758E-2</v>
      </c>
      <c r="Z30">
        <f>AVERAGE(expt!AJ28:BO28)</f>
        <v>0.23666666666666647</v>
      </c>
      <c r="AB30">
        <f>STDEV('Gal4 ctrl'!AJ28:BO28)/SQRT(COUNT('Gal4 ctrl'!AJ28:BO28))</f>
        <v>0.10587878443644173</v>
      </c>
      <c r="AC30">
        <f>STDEV('UAS ctrl'!AJ28:BO28)/SQRT(COUNT('UAS ctrl'!AJ28:BO28))</f>
        <v>0.11616411454884128</v>
      </c>
      <c r="AD30">
        <f>STDEV(expt!AJ28:BO28)/SQRT(COUNT(expt!AJ28:BO28))</f>
        <v>5.897534500816469E-2</v>
      </c>
    </row>
    <row r="31" spans="15:30" x14ac:dyDescent="0.2">
      <c r="O31">
        <v>28</v>
      </c>
      <c r="P31">
        <f>AVERAGE('Gal4 ctrl'!C29:AH29)</f>
        <v>7.026455026455028E-2</v>
      </c>
      <c r="Q31">
        <f>AVERAGE('UAS ctrl'!C29:AH29)</f>
        <v>1.5740740740740746E-2</v>
      </c>
      <c r="R31">
        <f>AVERAGE(expt!C29:AH29)</f>
        <v>8.0185185185185096E-2</v>
      </c>
      <c r="T31">
        <f>STDEV('Gal4 ctrl'!C29:AH29)/SQRT(COUNT('Gal4 ctrl'!C29:AH29))</f>
        <v>7.5642605775953359E-2</v>
      </c>
      <c r="U31">
        <f>STDEV('UAS ctrl'!C29:AH29)/SQRT(COUNT('UAS ctrl'!C29:AH29))</f>
        <v>7.2342334435814448E-2</v>
      </c>
      <c r="V31">
        <f>STDEV(expt!C29:AH29)/SQRT(COUNT(expt!C29:AH29))</f>
        <v>7.2495762454404519E-2</v>
      </c>
      <c r="X31">
        <f>AVERAGE('Gal4 ctrl'!AJ29:BO29)</f>
        <v>-4.2116402116401996E-2</v>
      </c>
      <c r="Y31">
        <f>AVERAGE('UAS ctrl'!AJ29:BO29)</f>
        <v>7.0740740740740743E-2</v>
      </c>
      <c r="Z31">
        <f>AVERAGE(expt!AJ29:BO29)</f>
        <v>0.19888888888888873</v>
      </c>
      <c r="AB31">
        <f>STDEV('Gal4 ctrl'!AJ29:BO29)/SQRT(COUNT('Gal4 ctrl'!AJ29:BO29))</f>
        <v>0.11038533432778776</v>
      </c>
      <c r="AC31">
        <f>STDEV('UAS ctrl'!AJ29:BO29)/SQRT(COUNT('UAS ctrl'!AJ29:BO29))</f>
        <v>0.10745583655492973</v>
      </c>
      <c r="AD31">
        <f>STDEV(expt!AJ29:BO29)/SQRT(COUNT(expt!AJ29:BO29))</f>
        <v>9.2226471927753115E-2</v>
      </c>
    </row>
    <row r="32" spans="15:30" x14ac:dyDescent="0.2">
      <c r="O32">
        <v>29</v>
      </c>
      <c r="P32">
        <f>AVERAGE('Gal4 ctrl'!C30:AH30)</f>
        <v>0.11957671957671957</v>
      </c>
      <c r="Q32">
        <f>AVERAGE('UAS ctrl'!C30:AH30)</f>
        <v>4.3888888888888852E-2</v>
      </c>
      <c r="R32">
        <f>AVERAGE(expt!C30:AH30)</f>
        <v>0.11981481481481472</v>
      </c>
      <c r="T32">
        <f>STDEV('Gal4 ctrl'!C30:AH30)/SQRT(COUNT('Gal4 ctrl'!C30:AH30))</f>
        <v>8.6448584947906471E-2</v>
      </c>
      <c r="U32">
        <f>STDEV('UAS ctrl'!C30:AH30)/SQRT(COUNT('UAS ctrl'!C30:AH30))</f>
        <v>7.167049468195473E-2</v>
      </c>
      <c r="V32">
        <f>STDEV(expt!C30:AH30)/SQRT(COUNT(expt!C30:AH30))</f>
        <v>5.4542177334312797E-2</v>
      </c>
      <c r="X32">
        <f>AVERAGE('Gal4 ctrl'!AJ30:BO30)</f>
        <v>1.0793650793650855E-2</v>
      </c>
      <c r="Y32">
        <f>AVERAGE('UAS ctrl'!AJ30:BO30)</f>
        <v>0.10925925925925924</v>
      </c>
      <c r="Z32">
        <f>AVERAGE(expt!AJ30:BO30)</f>
        <v>0.21814814814814798</v>
      </c>
      <c r="AB32">
        <f>STDEV('Gal4 ctrl'!AJ30:BO30)/SQRT(COUNT('Gal4 ctrl'!AJ30:BO30))</f>
        <v>9.7023284449323233E-2</v>
      </c>
      <c r="AC32">
        <f>STDEV('UAS ctrl'!AJ30:BO30)/SQRT(COUNT('UAS ctrl'!AJ30:BO30))</f>
        <v>0.1047893849907572</v>
      </c>
      <c r="AD32">
        <f>STDEV(expt!AJ30:BO30)/SQRT(COUNT(expt!AJ30:BO30))</f>
        <v>6.9364433625348582E-2</v>
      </c>
    </row>
    <row r="33" spans="15:30" x14ac:dyDescent="0.2">
      <c r="O33">
        <v>30</v>
      </c>
      <c r="P33">
        <f>AVERAGE('Gal4 ctrl'!C31:AH31)</f>
        <v>8.3174603174603137E-2</v>
      </c>
      <c r="Q33">
        <f>AVERAGE('UAS ctrl'!C31:AH31)</f>
        <v>0.04</v>
      </c>
      <c r="R33">
        <f>AVERAGE(expt!C31:AH31)</f>
        <v>0.10240740740740736</v>
      </c>
      <c r="T33">
        <f>STDEV('Gal4 ctrl'!C31:AH31)/SQRT(COUNT('Gal4 ctrl'!C31:AH31))</f>
        <v>7.7730025016377879E-2</v>
      </c>
      <c r="U33">
        <f>STDEV('UAS ctrl'!C31:AH31)/SQRT(COUNT('UAS ctrl'!C31:AH31))</f>
        <v>7.1556731324849229E-2</v>
      </c>
      <c r="V33">
        <f>STDEV(expt!C31:AH31)/SQRT(COUNT(expt!C31:AH31))</f>
        <v>6.632199998308122E-2</v>
      </c>
      <c r="X33">
        <f>AVERAGE('Gal4 ctrl'!AJ31:BO31)</f>
        <v>8.2539682539682947E-3</v>
      </c>
      <c r="Y33">
        <f>AVERAGE('UAS ctrl'!AJ31:BO31)</f>
        <v>6.2222222222222248E-2</v>
      </c>
      <c r="Z33">
        <f>AVERAGE(expt!AJ31:BO31)</f>
        <v>0.20037037037037025</v>
      </c>
      <c r="AB33">
        <f>STDEV('Gal4 ctrl'!AJ31:BO31)/SQRT(COUNT('Gal4 ctrl'!AJ31:BO31))</f>
        <v>8.0647232970576188E-2</v>
      </c>
      <c r="AC33">
        <f>STDEV('UAS ctrl'!AJ31:BO31)/SQRT(COUNT('UAS ctrl'!AJ31:BO31))</f>
        <v>0.12290175055720511</v>
      </c>
      <c r="AD33">
        <f>STDEV(expt!AJ31:BO31)/SQRT(COUNT(expt!AJ31:BO31))</f>
        <v>8.4932106232085233E-2</v>
      </c>
    </row>
    <row r="34" spans="15:30" x14ac:dyDescent="0.2">
      <c r="O34">
        <v>31</v>
      </c>
      <c r="P34">
        <f>AVERAGE('Gal4 ctrl'!C32:AH32)</f>
        <v>8.3597883597883574E-2</v>
      </c>
      <c r="Q34">
        <f>AVERAGE('UAS ctrl'!C32:AH32)</f>
        <v>3.6111111111111122E-2</v>
      </c>
      <c r="R34">
        <f>AVERAGE(expt!C32:AH32)</f>
        <v>0.12240740740740738</v>
      </c>
      <c r="T34">
        <f>STDEV('Gal4 ctrl'!C32:AH32)/SQRT(COUNT('Gal4 ctrl'!C32:AH32))</f>
        <v>6.6924966850540113E-2</v>
      </c>
      <c r="U34">
        <f>STDEV('UAS ctrl'!C32:AH32)/SQRT(COUNT('UAS ctrl'!C32:AH32))</f>
        <v>5.6475166617234895E-2</v>
      </c>
      <c r="V34">
        <f>STDEV(expt!C32:AH32)/SQRT(COUNT(expt!C32:AH32))</f>
        <v>8.183502145272685E-2</v>
      </c>
      <c r="X34">
        <f>AVERAGE('Gal4 ctrl'!AJ32:BO32)</f>
        <v>-3.6613756613756578E-2</v>
      </c>
      <c r="Y34">
        <f>AVERAGE('UAS ctrl'!AJ32:BO32)</f>
        <v>5.1481481481481489E-2</v>
      </c>
      <c r="Z34">
        <f>AVERAGE(expt!AJ32:BO32)</f>
        <v>0.17185185185185176</v>
      </c>
      <c r="AB34">
        <f>STDEV('Gal4 ctrl'!AJ32:BO32)/SQRT(COUNT('Gal4 ctrl'!AJ32:BO32))</f>
        <v>6.6805041019329353E-2</v>
      </c>
      <c r="AC34">
        <f>STDEV('UAS ctrl'!AJ32:BO32)/SQRT(COUNT('UAS ctrl'!AJ32:BO32))</f>
        <v>9.3007641195719415E-2</v>
      </c>
      <c r="AD34">
        <f>STDEV(expt!AJ32:BO32)/SQRT(COUNT(expt!AJ32:BO32))</f>
        <v>0.11743419319572328</v>
      </c>
    </row>
    <row r="35" spans="15:30" x14ac:dyDescent="0.2">
      <c r="O35">
        <v>32</v>
      </c>
      <c r="P35">
        <f>AVERAGE('Gal4 ctrl'!C33:AH33)</f>
        <v>9.0158730158730133E-2</v>
      </c>
      <c r="Q35">
        <f>AVERAGE('UAS ctrl'!C33:AH33)</f>
        <v>5.5000000000000007E-2</v>
      </c>
      <c r="R35">
        <f>AVERAGE(expt!C33:AH33)</f>
        <v>0.1216666666666666</v>
      </c>
      <c r="T35">
        <f>STDEV('Gal4 ctrl'!C33:AH33)/SQRT(COUNT('Gal4 ctrl'!C33:AH33))</f>
        <v>6.0312547551075499E-2</v>
      </c>
      <c r="U35">
        <f>STDEV('UAS ctrl'!C33:AH33)/SQRT(COUNT('UAS ctrl'!C33:AH33))</f>
        <v>5.241281654238595E-2</v>
      </c>
      <c r="V35">
        <f>STDEV(expt!C33:AH33)/SQRT(COUNT(expt!C33:AH33))</f>
        <v>7.6721084641265549E-2</v>
      </c>
      <c r="X35">
        <f>AVERAGE('Gal4 ctrl'!AJ33:BO33)</f>
        <v>-3.4920634920634866E-2</v>
      </c>
      <c r="Y35">
        <f>AVERAGE('UAS ctrl'!AJ33:BO33)</f>
        <v>0.09</v>
      </c>
      <c r="Z35">
        <f>AVERAGE(expt!AJ33:BO33)</f>
        <v>0.17962962962962947</v>
      </c>
      <c r="AB35">
        <f>STDEV('Gal4 ctrl'!AJ33:BO33)/SQRT(COUNT('Gal4 ctrl'!AJ33:BO33))</f>
        <v>6.2586368009464072E-2</v>
      </c>
      <c r="AC35">
        <f>STDEV('UAS ctrl'!AJ33:BO33)/SQRT(COUNT('UAS ctrl'!AJ33:BO33))</f>
        <v>8.6298112931352339E-2</v>
      </c>
      <c r="AD35">
        <f>STDEV(expt!AJ33:BO33)/SQRT(COUNT(expt!AJ33:BO33))</f>
        <v>0.12602353826467103</v>
      </c>
    </row>
    <row r="36" spans="15:30" x14ac:dyDescent="0.2">
      <c r="O36">
        <v>33</v>
      </c>
      <c r="P36">
        <f>AVERAGE('Gal4 ctrl'!C34:AH34)</f>
        <v>8.5714285714285715E-2</v>
      </c>
      <c r="Q36">
        <f>AVERAGE('UAS ctrl'!C34:AH34)</f>
        <v>4.5370370370370366E-2</v>
      </c>
      <c r="R36">
        <f>AVERAGE(expt!C34:AH34)</f>
        <v>0.12666666666666662</v>
      </c>
      <c r="T36">
        <f>STDEV('Gal4 ctrl'!C34:AH34)/SQRT(COUNT('Gal4 ctrl'!C34:AH34))</f>
        <v>5.7410068790774836E-2</v>
      </c>
      <c r="U36">
        <f>STDEV('UAS ctrl'!C34:AH34)/SQRT(COUNT('UAS ctrl'!C34:AH34))</f>
        <v>6.0852182471694119E-2</v>
      </c>
      <c r="V36">
        <f>STDEV(expt!C34:AH34)/SQRT(COUNT(expt!C34:AH34))</f>
        <v>8.6396963485396994E-2</v>
      </c>
      <c r="X36">
        <f>AVERAGE('Gal4 ctrl'!AJ34:BO34)</f>
        <v>-9.5238095238094345E-3</v>
      </c>
      <c r="Y36">
        <f>AVERAGE('UAS ctrl'!AJ34:BO34)</f>
        <v>7.9999999999999988E-2</v>
      </c>
      <c r="Z36">
        <f>AVERAGE(expt!AJ34:BO34)</f>
        <v>0.22888888888888875</v>
      </c>
      <c r="AB36">
        <f>STDEV('Gal4 ctrl'!AJ34:BO34)/SQRT(COUNT('Gal4 ctrl'!AJ34:BO34))</f>
        <v>7.8154195971408019E-2</v>
      </c>
      <c r="AC36">
        <f>STDEV('UAS ctrl'!AJ34:BO34)/SQRT(COUNT('UAS ctrl'!AJ34:BO34))</f>
        <v>0.10230193962419303</v>
      </c>
      <c r="AD36">
        <f>STDEV(expt!AJ34:BO34)/SQRT(COUNT(expt!AJ34:BO34))</f>
        <v>0.13332245693440267</v>
      </c>
    </row>
    <row r="37" spans="15:30" x14ac:dyDescent="0.2">
      <c r="O37">
        <v>34</v>
      </c>
      <c r="P37">
        <f>AVERAGE('Gal4 ctrl'!C35:AH35)</f>
        <v>0.10433862433862429</v>
      </c>
      <c r="Q37">
        <f>AVERAGE('UAS ctrl'!C35:AH35)</f>
        <v>-4.7037037037036995E-2</v>
      </c>
      <c r="R37">
        <f>AVERAGE(expt!C35:AH35)</f>
        <v>0.13518518518518513</v>
      </c>
      <c r="T37">
        <f>STDEV('Gal4 ctrl'!C35:AH35)/SQRT(COUNT('Gal4 ctrl'!C35:AH35))</f>
        <v>5.8616315612449323E-2</v>
      </c>
      <c r="U37">
        <f>STDEV('UAS ctrl'!C35:AH35)/SQRT(COUNT('UAS ctrl'!C35:AH35))</f>
        <v>6.3406066098654901E-2</v>
      </c>
      <c r="V37">
        <f>STDEV(expt!C35:AH35)/SQRT(COUNT(expt!C35:AH35))</f>
        <v>7.1189193242850404E-2</v>
      </c>
      <c r="X37">
        <f>AVERAGE('Gal4 ctrl'!AJ35:BO35)</f>
        <v>-1.4814814814814289E-3</v>
      </c>
      <c r="Y37">
        <f>AVERAGE('UAS ctrl'!AJ35:BO35)</f>
        <v>3.7037037037037646E-3</v>
      </c>
      <c r="Z37">
        <f>AVERAGE(expt!AJ35:BO35)</f>
        <v>0.16111111111111101</v>
      </c>
      <c r="AB37">
        <f>STDEV('Gal4 ctrl'!AJ35:BO35)/SQRT(COUNT('Gal4 ctrl'!AJ35:BO35))</f>
        <v>8.3890008207411909E-2</v>
      </c>
      <c r="AC37">
        <f>STDEV('UAS ctrl'!AJ35:BO35)/SQRT(COUNT('UAS ctrl'!AJ35:BO35))</f>
        <v>0.10371844188544684</v>
      </c>
      <c r="AD37">
        <f>STDEV(expt!AJ35:BO35)/SQRT(COUNT(expt!AJ35:BO35))</f>
        <v>0.10872130140676493</v>
      </c>
    </row>
    <row r="38" spans="15:30" x14ac:dyDescent="0.2">
      <c r="O38">
        <v>35</v>
      </c>
      <c r="P38">
        <f>AVERAGE('Gal4 ctrl'!C36:AH36)</f>
        <v>0.11830687830687829</v>
      </c>
      <c r="Q38">
        <f>AVERAGE('UAS ctrl'!C36:AH36)</f>
        <v>-3.351851851851851E-2</v>
      </c>
      <c r="R38">
        <f>AVERAGE(expt!C36:AH36)</f>
        <v>9.0925925925925868E-2</v>
      </c>
      <c r="T38">
        <f>STDEV('Gal4 ctrl'!C36:AH36)/SQRT(COUNT('Gal4 ctrl'!C36:AH36))</f>
        <v>6.7699120054744585E-2</v>
      </c>
      <c r="U38">
        <f>STDEV('UAS ctrl'!C36:AH36)/SQRT(COUNT('UAS ctrl'!C36:AH36))</f>
        <v>6.614291865466243E-2</v>
      </c>
      <c r="V38">
        <f>STDEV(expt!C36:AH36)/SQRT(COUNT(expt!C36:AH36))</f>
        <v>7.5276764149706091E-2</v>
      </c>
      <c r="X38">
        <f>AVERAGE('Gal4 ctrl'!AJ36:BO36)</f>
        <v>1.0793650793650867E-2</v>
      </c>
      <c r="Y38">
        <f>AVERAGE('UAS ctrl'!AJ36:BO36)</f>
        <v>3.1481481481481485E-2</v>
      </c>
      <c r="Z38">
        <f>AVERAGE(expt!AJ36:BO36)</f>
        <v>7.4814814814814723E-2</v>
      </c>
      <c r="AB38">
        <f>STDEV('Gal4 ctrl'!AJ36:BO36)/SQRT(COUNT('Gal4 ctrl'!AJ36:BO36))</f>
        <v>0.10395621275596079</v>
      </c>
      <c r="AC38">
        <f>STDEV('UAS ctrl'!AJ36:BO36)/SQRT(COUNT('UAS ctrl'!AJ36:BO36))</f>
        <v>0.11445334805522447</v>
      </c>
      <c r="AD38">
        <f>STDEV(expt!AJ36:BO36)/SQRT(COUNT(expt!AJ36:BO36))</f>
        <v>0.10062045417582779</v>
      </c>
    </row>
    <row r="39" spans="15:30" x14ac:dyDescent="0.2">
      <c r="O39">
        <v>36</v>
      </c>
      <c r="P39">
        <f>AVERAGE('Gal4 ctrl'!C37:AH37)</f>
        <v>8.0423280423280438E-2</v>
      </c>
      <c r="Q39">
        <f>AVERAGE('UAS ctrl'!C37:AH37)</f>
        <v>-3.7407407407407375E-2</v>
      </c>
      <c r="R39">
        <f>AVERAGE(expt!C37:AH37)</f>
        <v>8.6296296296296246E-2</v>
      </c>
      <c r="T39">
        <f>STDEV('Gal4 ctrl'!C37:AH37)/SQRT(COUNT('Gal4 ctrl'!C37:AH37))</f>
        <v>6.289966481322859E-2</v>
      </c>
      <c r="U39">
        <f>STDEV('UAS ctrl'!C37:AH37)/SQRT(COUNT('UAS ctrl'!C37:AH37))</f>
        <v>5.9251156853494136E-2</v>
      </c>
      <c r="V39">
        <f>STDEV(expt!C37:AH37)/SQRT(COUNT(expt!C37:AH37))</f>
        <v>8.2065193172857348E-2</v>
      </c>
      <c r="X39">
        <f>AVERAGE('Gal4 ctrl'!AJ37:BO37)</f>
        <v>-2.179894179894171E-2</v>
      </c>
      <c r="Y39">
        <f>AVERAGE('UAS ctrl'!AJ37:BO37)</f>
        <v>1.2962962962963002E-2</v>
      </c>
      <c r="Z39">
        <f>AVERAGE(expt!AJ37:BO37)</f>
        <v>0.1225925925925925</v>
      </c>
      <c r="AB39">
        <f>STDEV('Gal4 ctrl'!AJ37:BO37)/SQRT(COUNT('Gal4 ctrl'!AJ37:BO37))</f>
        <v>6.7875933809885089E-2</v>
      </c>
      <c r="AC39">
        <f>STDEV('UAS ctrl'!AJ37:BO37)/SQRT(COUNT('UAS ctrl'!AJ37:BO37))</f>
        <v>0.1057951425581935</v>
      </c>
      <c r="AD39">
        <f>STDEV(expt!AJ37:BO37)/SQRT(COUNT(expt!AJ37:BO37))</f>
        <v>8.5674577646744521E-2</v>
      </c>
    </row>
    <row r="40" spans="15:30" x14ac:dyDescent="0.2">
      <c r="O40">
        <v>37</v>
      </c>
      <c r="P40">
        <f>AVERAGE('Gal4 ctrl'!C38:AH38)</f>
        <v>0.10031746031746028</v>
      </c>
      <c r="Q40">
        <f>AVERAGE('UAS ctrl'!C38:AH38)</f>
        <v>-4.2592592592592439E-3</v>
      </c>
      <c r="R40">
        <f>AVERAGE(expt!C38:AH38)</f>
        <v>6.7037037037037006E-2</v>
      </c>
      <c r="T40">
        <f>STDEV('Gal4 ctrl'!C38:AH38)/SQRT(COUNT('Gal4 ctrl'!C38:AH38))</f>
        <v>5.8553886690356098E-2</v>
      </c>
      <c r="U40">
        <f>STDEV('UAS ctrl'!C38:AH38)/SQRT(COUNT('UAS ctrl'!C38:AH38))</f>
        <v>5.7028679041304806E-2</v>
      </c>
      <c r="V40">
        <f>STDEV(expt!C38:AH38)/SQRT(COUNT(expt!C38:AH38))</f>
        <v>7.2649952143209323E-2</v>
      </c>
      <c r="X40">
        <f>AVERAGE('Gal4 ctrl'!AJ38:BO38)</f>
        <v>-4.8677248677248585E-3</v>
      </c>
      <c r="Y40">
        <f>AVERAGE('UAS ctrl'!AJ38:BO38)</f>
        <v>0.09</v>
      </c>
      <c r="Z40">
        <f>AVERAGE(expt!AJ38:BO38)</f>
        <v>8.629629629629626E-2</v>
      </c>
      <c r="AB40">
        <f>STDEV('Gal4 ctrl'!AJ38:BO38)/SQRT(COUNT('Gal4 ctrl'!AJ38:BO38))</f>
        <v>5.0484065362440454E-2</v>
      </c>
      <c r="AC40">
        <f>STDEV('UAS ctrl'!AJ38:BO38)/SQRT(COUNT('UAS ctrl'!AJ38:BO38))</f>
        <v>8.4961634435118616E-2</v>
      </c>
      <c r="AD40">
        <f>STDEV(expt!AJ38:BO38)/SQRT(COUNT(expt!AJ38:BO38))</f>
        <v>7.0437589727639222E-2</v>
      </c>
    </row>
    <row r="41" spans="15:30" x14ac:dyDescent="0.2">
      <c r="O41">
        <v>38</v>
      </c>
      <c r="P41">
        <f>AVERAGE('Gal4 ctrl'!C39:AH39)</f>
        <v>8.3174603174603151E-2</v>
      </c>
      <c r="Q41">
        <f>AVERAGE('UAS ctrl'!C39:AH39)</f>
        <v>3.2777777777777739E-2</v>
      </c>
      <c r="R41">
        <f>AVERAGE(expt!C39:AH39)</f>
        <v>7.0925925925925851E-2</v>
      </c>
      <c r="T41">
        <f>STDEV('Gal4 ctrl'!C39:AH39)/SQRT(COUNT('Gal4 ctrl'!C39:AH39))</f>
        <v>5.3071954168636172E-2</v>
      </c>
      <c r="U41">
        <f>STDEV('UAS ctrl'!C39:AH39)/SQRT(COUNT('UAS ctrl'!C39:AH39))</f>
        <v>6.0514464859629788E-2</v>
      </c>
      <c r="V41">
        <f>STDEV(expt!C39:AH39)/SQRT(COUNT(expt!C39:AH39))</f>
        <v>6.6191430270418766E-2</v>
      </c>
      <c r="X41">
        <f>AVERAGE('Gal4 ctrl'!AJ39:BO39)</f>
        <v>3.9153439153439148E-2</v>
      </c>
      <c r="Y41">
        <f>AVERAGE('UAS ctrl'!AJ39:BO39)</f>
        <v>0.11629629629629626</v>
      </c>
      <c r="Z41">
        <f>AVERAGE(expt!AJ39:BO39)</f>
        <v>0.11407407407407399</v>
      </c>
      <c r="AB41">
        <f>STDEV('Gal4 ctrl'!AJ39:BO39)/SQRT(COUNT('Gal4 ctrl'!AJ39:BO39))</f>
        <v>5.4717351880463498E-2</v>
      </c>
      <c r="AC41">
        <f>STDEV('UAS ctrl'!AJ39:BO39)/SQRT(COUNT('UAS ctrl'!AJ39:BO39))</f>
        <v>0.10323059123954521</v>
      </c>
      <c r="AD41">
        <f>STDEV(expt!AJ39:BO39)/SQRT(COUNT(expt!AJ39:BO39))</f>
        <v>7.8472583149112984E-2</v>
      </c>
    </row>
    <row r="42" spans="15:30" x14ac:dyDescent="0.2">
      <c r="O42">
        <v>39</v>
      </c>
      <c r="P42">
        <f>AVERAGE('Gal4 ctrl'!C40:AH40)</f>
        <v>3.8306878306878352E-2</v>
      </c>
      <c r="Q42">
        <f>AVERAGE('UAS ctrl'!C40:AH40)</f>
        <v>4.7777777777777732E-2</v>
      </c>
      <c r="R42">
        <f>AVERAGE(expt!C40:AH40)</f>
        <v>7.2407407407407365E-2</v>
      </c>
      <c r="T42">
        <f>STDEV('Gal4 ctrl'!C40:AH40)/SQRT(COUNT('Gal4 ctrl'!C40:AH40))</f>
        <v>7.6605481241425827E-2</v>
      </c>
      <c r="U42">
        <f>STDEV('UAS ctrl'!C40:AH40)/SQRT(COUNT('UAS ctrl'!C40:AH40))</f>
        <v>6.2401197624889965E-2</v>
      </c>
      <c r="V42">
        <f>STDEV(expt!C40:AH40)/SQRT(COUNT(expt!C40:AH40))</f>
        <v>5.9147715236091296E-2</v>
      </c>
      <c r="X42">
        <f>AVERAGE('Gal4 ctrl'!AJ40:BO40)</f>
        <v>8.2539682539682913E-3</v>
      </c>
      <c r="Y42">
        <f>AVERAGE('UAS ctrl'!AJ40:BO40)</f>
        <v>0.17407407407407399</v>
      </c>
      <c r="Z42">
        <f>AVERAGE(expt!AJ40:BO40)</f>
        <v>9.2592592592592449E-3</v>
      </c>
      <c r="AB42">
        <f>STDEV('Gal4 ctrl'!AJ40:BO40)/SQRT(COUNT('Gal4 ctrl'!AJ40:BO40))</f>
        <v>0.10036596807560993</v>
      </c>
      <c r="AC42">
        <f>STDEV('UAS ctrl'!AJ40:BO40)/SQRT(COUNT('UAS ctrl'!AJ40:BO40))</f>
        <v>9.913401242835379E-2</v>
      </c>
      <c r="AD42">
        <f>STDEV(expt!AJ40:BO40)/SQRT(COUNT(expt!AJ40:BO40))</f>
        <v>8.4977317119617993E-2</v>
      </c>
    </row>
    <row r="43" spans="15:30" x14ac:dyDescent="0.2">
      <c r="O43">
        <v>40</v>
      </c>
      <c r="P43">
        <f>AVERAGE('Gal4 ctrl'!C41:AH41)</f>
        <v>2.5185185185185224E-2</v>
      </c>
      <c r="Q43">
        <f>AVERAGE('UAS ctrl'!C41:AH41)</f>
        <v>9.2037037037037028E-2</v>
      </c>
      <c r="R43">
        <f>AVERAGE(expt!C41:AH41)</f>
        <v>8.6666666666666628E-2</v>
      </c>
      <c r="T43">
        <f>STDEV('Gal4 ctrl'!C41:AH41)/SQRT(COUNT('Gal4 ctrl'!C41:AH41))</f>
        <v>8.7755080706720792E-2</v>
      </c>
      <c r="U43">
        <f>STDEV('UAS ctrl'!C41:AH41)/SQRT(COUNT('UAS ctrl'!C41:AH41))</f>
        <v>6.6070292063603861E-2</v>
      </c>
      <c r="V43">
        <f>STDEV(expt!C41:AH41)/SQRT(COUNT(expt!C41:AH41))</f>
        <v>6.5046148016174712E-2</v>
      </c>
      <c r="X43">
        <f>AVERAGE('Gal4 ctrl'!AJ41:BO41)</f>
        <v>5.1428571428571428E-2</v>
      </c>
      <c r="Y43">
        <f>AVERAGE('UAS ctrl'!AJ41:BO41)</f>
        <v>0.22185185185185186</v>
      </c>
      <c r="Z43">
        <f>AVERAGE(expt!AJ41:BO41)</f>
        <v>1.703703703703701E-2</v>
      </c>
      <c r="AB43">
        <f>STDEV('Gal4 ctrl'!AJ41:BO41)/SQRT(COUNT('Gal4 ctrl'!AJ41:BO41))</f>
        <v>0.1295556208125675</v>
      </c>
      <c r="AC43">
        <f>STDEV('UAS ctrl'!AJ41:BO41)/SQRT(COUNT('UAS ctrl'!AJ41:BO41))</f>
        <v>0.10709048298588129</v>
      </c>
      <c r="AD43">
        <f>STDEV(expt!AJ41:BO41)/SQRT(COUNT(expt!AJ41:BO41))</f>
        <v>8.8570417142897859E-2</v>
      </c>
    </row>
    <row r="44" spans="15:30" x14ac:dyDescent="0.2">
      <c r="O44">
        <v>41</v>
      </c>
      <c r="P44">
        <f>AVERAGE('Gal4 ctrl'!C42:AH42)</f>
        <v>-1.2698412698412245E-3</v>
      </c>
      <c r="Q44">
        <f>AVERAGE('UAS ctrl'!C42:AH42)</f>
        <v>6.4259259259259294E-2</v>
      </c>
      <c r="R44">
        <f>AVERAGE(expt!C42:AH42)</f>
        <v>6.7037037037037006E-2</v>
      </c>
      <c r="T44">
        <f>STDEV('Gal4 ctrl'!C42:AH42)/SQRT(COUNT('Gal4 ctrl'!C42:AH42))</f>
        <v>7.3816051573986879E-2</v>
      </c>
      <c r="U44">
        <f>STDEV('UAS ctrl'!C42:AH42)/SQRT(COUNT('UAS ctrl'!C42:AH42))</f>
        <v>7.4473598492539511E-2</v>
      </c>
      <c r="V44">
        <f>STDEV(expt!C42:AH42)/SQRT(COUNT(expt!C42:AH42))</f>
        <v>4.8263015875693725E-2</v>
      </c>
      <c r="X44">
        <f>AVERAGE('Gal4 ctrl'!AJ42:BO42)</f>
        <v>-3.1746031746031555E-3</v>
      </c>
      <c r="Y44">
        <f>AVERAGE('UAS ctrl'!AJ42:BO42)</f>
        <v>0.19407407407407412</v>
      </c>
      <c r="Z44">
        <f>AVERAGE(expt!AJ42:BO42)</f>
        <v>4.5555555555555502E-2</v>
      </c>
      <c r="AB44">
        <f>STDEV('Gal4 ctrl'!AJ42:BO42)/SQRT(COUNT('Gal4 ctrl'!AJ42:BO42))</f>
        <v>8.3096031208822668E-2</v>
      </c>
      <c r="AC44">
        <f>STDEV('UAS ctrl'!AJ42:BO42)/SQRT(COUNT('UAS ctrl'!AJ42:BO42))</f>
        <v>0.11707587594796356</v>
      </c>
      <c r="AD44">
        <f>STDEV(expt!AJ42:BO42)/SQRT(COUNT(expt!AJ42:BO42))</f>
        <v>7.283070224497612E-2</v>
      </c>
    </row>
    <row r="45" spans="15:30" x14ac:dyDescent="0.2">
      <c r="O45">
        <v>42</v>
      </c>
      <c r="P45">
        <f>AVERAGE('Gal4 ctrl'!C43:AH43)</f>
        <v>-2.5396825396825006E-3</v>
      </c>
      <c r="Q45">
        <f>AVERAGE('UAS ctrl'!C43:AH43)</f>
        <v>8.3148148148148165E-2</v>
      </c>
      <c r="R45">
        <f>AVERAGE(expt!C43:AH43)</f>
        <v>5.2407407407407389E-2</v>
      </c>
      <c r="T45">
        <f>STDEV('Gal4 ctrl'!C43:AH43)/SQRT(COUNT('Gal4 ctrl'!C43:AH43))</f>
        <v>7.3267802242318686E-2</v>
      </c>
      <c r="U45">
        <f>STDEV('UAS ctrl'!C43:AH43)/SQRT(COUNT('UAS ctrl'!C43:AH43))</f>
        <v>7.9407945801565252E-2</v>
      </c>
      <c r="V45">
        <f>STDEV(expt!C43:AH43)/SQRT(COUNT(expt!C43:AH43))</f>
        <v>4.9455170612586821E-2</v>
      </c>
      <c r="X45">
        <f>AVERAGE('Gal4 ctrl'!AJ43:BO43)</f>
        <v>2.7724867724867711E-2</v>
      </c>
      <c r="Y45">
        <f>AVERAGE('UAS ctrl'!AJ43:BO43)</f>
        <v>0.22333333333333338</v>
      </c>
      <c r="Z45">
        <f>AVERAGE(expt!AJ43:BO43)</f>
        <v>3.5555555555555507E-2</v>
      </c>
      <c r="AB45">
        <f>STDEV('Gal4 ctrl'!AJ43:BO43)/SQRT(COUNT('Gal4 ctrl'!AJ43:BO43))</f>
        <v>3.4719317086831507E-2</v>
      </c>
      <c r="AC45">
        <f>STDEV('UAS ctrl'!AJ43:BO43)/SQRT(COUNT('UAS ctrl'!AJ43:BO43))</f>
        <v>0.13356879561800872</v>
      </c>
      <c r="AD45">
        <f>STDEV(expt!AJ43:BO43)/SQRT(COUNT(expt!AJ43:BO43))</f>
        <v>7.1368581510408036E-2</v>
      </c>
    </row>
    <row r="46" spans="15:30" x14ac:dyDescent="0.2">
      <c r="O46">
        <v>43</v>
      </c>
      <c r="P46">
        <f>AVERAGE('Gal4 ctrl'!C44:AH44)</f>
        <v>6.4338624338624362E-2</v>
      </c>
      <c r="Q46">
        <f>AVERAGE('UAS ctrl'!C44:AH44)</f>
        <v>0.10666666666666663</v>
      </c>
      <c r="R46">
        <f>AVERAGE(expt!C44:AH44)</f>
        <v>7.2407407407407365E-2</v>
      </c>
      <c r="T46">
        <f>STDEV('Gal4 ctrl'!C44:AH44)/SQRT(COUNT('Gal4 ctrl'!C44:AH44))</f>
        <v>6.5085340762212562E-2</v>
      </c>
      <c r="U46">
        <f>STDEV('UAS ctrl'!C44:AH44)/SQRT(COUNT('UAS ctrl'!C44:AH44))</f>
        <v>7.6670543231151356E-2</v>
      </c>
      <c r="V46">
        <f>STDEV(expt!C44:AH44)/SQRT(COUNT(expt!C44:AH44))</f>
        <v>5.5631203640338307E-2</v>
      </c>
      <c r="X46">
        <f>AVERAGE('Gal4 ctrl'!AJ44:BO44)</f>
        <v>-4.0211640211640044E-3</v>
      </c>
      <c r="Y46">
        <f>AVERAGE('UAS ctrl'!AJ44:BO44)</f>
        <v>0.23185185185185175</v>
      </c>
      <c r="Z46">
        <f>AVERAGE(expt!AJ44:BO44)</f>
        <v>9.2592592592592504E-2</v>
      </c>
      <c r="AB46">
        <f>STDEV('Gal4 ctrl'!AJ44:BO44)/SQRT(COUNT('Gal4 ctrl'!AJ44:BO44))</f>
        <v>6.4503177667977182E-2</v>
      </c>
      <c r="AC46">
        <f>STDEV('UAS ctrl'!AJ44:BO44)/SQRT(COUNT('UAS ctrl'!AJ44:BO44))</f>
        <v>0.12086532346307527</v>
      </c>
      <c r="AD46">
        <f>STDEV(expt!AJ44:BO44)/SQRT(COUNT(expt!AJ44:BO44))</f>
        <v>6.5906899341088801E-2</v>
      </c>
    </row>
    <row r="47" spans="15:30" x14ac:dyDescent="0.2">
      <c r="O47">
        <v>44</v>
      </c>
      <c r="P47">
        <f>AVERAGE('Gal4 ctrl'!C45:AH45)</f>
        <v>9.6084656084656092E-2</v>
      </c>
      <c r="Q47">
        <f>AVERAGE('UAS ctrl'!C45:AH45)</f>
        <v>6.3148148148148134E-2</v>
      </c>
      <c r="R47">
        <f>AVERAGE(expt!C45:AH45)</f>
        <v>7.9444444444444359E-2</v>
      </c>
      <c r="T47">
        <f>STDEV('Gal4 ctrl'!C45:AH45)/SQRT(COUNT('Gal4 ctrl'!C45:AH45))</f>
        <v>6.4232851168583613E-2</v>
      </c>
      <c r="U47">
        <f>STDEV('UAS ctrl'!C45:AH45)/SQRT(COUNT('UAS ctrl'!C45:AH45))</f>
        <v>7.8907129984069319E-2</v>
      </c>
      <c r="V47">
        <f>STDEV(expt!C45:AH45)/SQRT(COUNT(expt!C45:AH45))</f>
        <v>6.6924996748282742E-2</v>
      </c>
      <c r="X47">
        <f>AVERAGE('Gal4 ctrl'!AJ45:BO45)</f>
        <v>2.7724867724867711E-2</v>
      </c>
      <c r="Y47">
        <f>AVERAGE('UAS ctrl'!AJ45:BO45)</f>
        <v>0.13629629629629628</v>
      </c>
      <c r="Z47">
        <f>AVERAGE(expt!AJ45:BO45)</f>
        <v>5.0370370370370232E-2</v>
      </c>
      <c r="AB47">
        <f>STDEV('Gal4 ctrl'!AJ45:BO45)/SQRT(COUNT('Gal4 ctrl'!AJ45:BO45))</f>
        <v>6.7511568870504732E-2</v>
      </c>
      <c r="AC47">
        <f>STDEV('UAS ctrl'!AJ45:BO45)/SQRT(COUNT('UAS ctrl'!AJ45:BO45))</f>
        <v>0.11331984565452421</v>
      </c>
      <c r="AD47">
        <f>STDEV(expt!AJ45:BO45)/SQRT(COUNT(expt!AJ45:BO45))</f>
        <v>0.10773276756098486</v>
      </c>
    </row>
    <row r="48" spans="15:30" x14ac:dyDescent="0.2">
      <c r="O48">
        <v>45</v>
      </c>
      <c r="P48">
        <f>AVERAGE('Gal4 ctrl'!C46:AH46)</f>
        <v>0.10095238095238086</v>
      </c>
      <c r="Q48">
        <f>AVERAGE('UAS ctrl'!C46:AH46)</f>
        <v>9.999999999999995E-3</v>
      </c>
      <c r="R48">
        <f>AVERAGE(expt!C46:AH46)</f>
        <v>9.6296296296296241E-2</v>
      </c>
      <c r="T48">
        <f>STDEV('Gal4 ctrl'!C46:AH46)/SQRT(COUNT('Gal4 ctrl'!C46:AH46))</f>
        <v>8.0519104064221636E-2</v>
      </c>
      <c r="U48">
        <f>STDEV('UAS ctrl'!C46:AH46)/SQRT(COUNT('UAS ctrl'!C46:AH46))</f>
        <v>7.402461311652192E-2</v>
      </c>
      <c r="V48">
        <f>STDEV(expt!C46:AH46)/SQRT(COUNT(expt!C46:AH46))</f>
        <v>6.2454592558812187E-2</v>
      </c>
      <c r="X48">
        <f>AVERAGE('Gal4 ctrl'!AJ46:BO46)</f>
        <v>3.746031746031743E-2</v>
      </c>
      <c r="Y48">
        <f>AVERAGE('UAS ctrl'!AJ46:BO46)</f>
        <v>6.0000000000000005E-2</v>
      </c>
      <c r="Z48">
        <f>AVERAGE(expt!AJ46:BO46)</f>
        <v>7.333333333333325E-2</v>
      </c>
      <c r="AB48">
        <f>STDEV('Gal4 ctrl'!AJ46:BO46)/SQRT(COUNT('Gal4 ctrl'!AJ46:BO46))</f>
        <v>0.12696601869709634</v>
      </c>
      <c r="AC48">
        <f>STDEV('UAS ctrl'!AJ46:BO46)/SQRT(COUNT('UAS ctrl'!AJ46:BO46))</f>
        <v>9.6261695045228593E-2</v>
      </c>
      <c r="AD48">
        <f>STDEV(expt!AJ46:BO46)/SQRT(COUNT(expt!AJ46:BO46))</f>
        <v>8.7414133002839109E-2</v>
      </c>
    </row>
    <row r="49" spans="15:30" x14ac:dyDescent="0.2">
      <c r="O49">
        <v>46</v>
      </c>
      <c r="P49">
        <f>AVERAGE('Gal4 ctrl'!C47:AH47)</f>
        <v>5.7354497354497283E-2</v>
      </c>
      <c r="Q49">
        <f>AVERAGE('UAS ctrl'!C47:AH47)</f>
        <v>4.2777777777777803E-2</v>
      </c>
      <c r="R49">
        <f>AVERAGE(expt!C47:AH47)</f>
        <v>7.6296296296296279E-2</v>
      </c>
      <c r="T49">
        <f>STDEV('Gal4 ctrl'!C47:AH47)/SQRT(COUNT('Gal4 ctrl'!C47:AH47))</f>
        <v>7.3186284007416127E-2</v>
      </c>
      <c r="U49">
        <f>STDEV('UAS ctrl'!C47:AH47)/SQRT(COUNT('UAS ctrl'!C47:AH47))</f>
        <v>7.8853452308792982E-2</v>
      </c>
      <c r="V49">
        <f>STDEV(expt!C47:AH47)/SQRT(COUNT(expt!C47:AH47))</f>
        <v>6.9015680477744479E-2</v>
      </c>
      <c r="X49">
        <f>AVERAGE('Gal4 ctrl'!AJ47:BO47)</f>
        <v>3.8306878306878289E-2</v>
      </c>
      <c r="Y49">
        <f>AVERAGE('UAS ctrl'!AJ47:BO47)</f>
        <v>6.9259259259259257E-2</v>
      </c>
      <c r="Z49">
        <f>AVERAGE(expt!AJ47:BO47)</f>
        <v>0.14037037037037028</v>
      </c>
      <c r="AB49">
        <f>STDEV('Gal4 ctrl'!AJ47:BO47)/SQRT(COUNT('Gal4 ctrl'!AJ47:BO47))</f>
        <v>0.10981985906259589</v>
      </c>
      <c r="AC49">
        <f>STDEV('UAS ctrl'!AJ47:BO47)/SQRT(COUNT('UAS ctrl'!AJ47:BO47))</f>
        <v>9.8732611389713815E-2</v>
      </c>
      <c r="AD49">
        <f>STDEV(expt!AJ47:BO47)/SQRT(COUNT(expt!AJ47:BO47))</f>
        <v>0.10082852928732104</v>
      </c>
    </row>
    <row r="50" spans="15:30" x14ac:dyDescent="0.2">
      <c r="O50">
        <v>47</v>
      </c>
      <c r="P50">
        <f>AVERAGE('Gal4 ctrl'!C48:AH48)</f>
        <v>1.502645502645499E-2</v>
      </c>
      <c r="Q50">
        <f>AVERAGE('UAS ctrl'!C48:AH48)</f>
        <v>6.1666666666666675E-2</v>
      </c>
      <c r="R50">
        <f>AVERAGE(expt!C48:AH48)</f>
        <v>0.11370370370370368</v>
      </c>
      <c r="T50">
        <f>STDEV('Gal4 ctrl'!C48:AH48)/SQRT(COUNT('Gal4 ctrl'!C48:AH48))</f>
        <v>6.085179146175191E-2</v>
      </c>
      <c r="U50">
        <f>STDEV('UAS ctrl'!C48:AH48)/SQRT(COUNT('UAS ctrl'!C48:AH48))</f>
        <v>7.9896466498457774E-2</v>
      </c>
      <c r="V50">
        <f>STDEV(expt!C48:AH48)/SQRT(COUNT(expt!C48:AH48))</f>
        <v>8.0900227577743997E-2</v>
      </c>
      <c r="X50">
        <f>AVERAGE('Gal4 ctrl'!AJ48:BO48)</f>
        <v>5.7142857142857117E-3</v>
      </c>
      <c r="Y50">
        <f>AVERAGE('UAS ctrl'!AJ48:BO48)</f>
        <v>9.7037037037037005E-2</v>
      </c>
      <c r="Z50">
        <f>AVERAGE(expt!AJ48:BO48)</f>
        <v>0.19814814814814802</v>
      </c>
      <c r="AB50">
        <f>STDEV('Gal4 ctrl'!AJ48:BO48)/SQRT(COUNT('Gal4 ctrl'!AJ48:BO48))</f>
        <v>8.2808768632354382E-2</v>
      </c>
      <c r="AC50">
        <f>STDEV('UAS ctrl'!AJ48:BO48)/SQRT(COUNT('UAS ctrl'!AJ48:BO48))</f>
        <v>0.10937013475643698</v>
      </c>
      <c r="AD50">
        <f>STDEV(expt!AJ48:BO48)/SQRT(COUNT(expt!AJ48:BO48))</f>
        <v>0.12723741273882574</v>
      </c>
    </row>
    <row r="51" spans="15:30" x14ac:dyDescent="0.2">
      <c r="O51">
        <v>48</v>
      </c>
      <c r="P51">
        <f>AVERAGE('Gal4 ctrl'!C49:AH49)</f>
        <v>8.8888888888888577E-3</v>
      </c>
      <c r="Q51">
        <f>AVERAGE('UAS ctrl'!C49:AH49)</f>
        <v>5.314814814814818E-2</v>
      </c>
      <c r="R51">
        <f>AVERAGE(expt!C49:AH49)</f>
        <v>6.1296296296296321E-2</v>
      </c>
      <c r="T51">
        <f>STDEV('Gal4 ctrl'!C49:AH49)/SQRT(COUNT('Gal4 ctrl'!C49:AH49))</f>
        <v>4.8556236834066048E-2</v>
      </c>
      <c r="U51">
        <f>STDEV('UAS ctrl'!C49:AH49)/SQRT(COUNT('UAS ctrl'!C49:AH49))</f>
        <v>8.1011876270929817E-2</v>
      </c>
      <c r="V51">
        <f>STDEV(expt!C49:AH49)/SQRT(COUNT(expt!C49:AH49))</f>
        <v>8.4821000906540669E-2</v>
      </c>
      <c r="X51">
        <f>AVERAGE('Gal4 ctrl'!AJ49:BO49)</f>
        <v>5.7142857142857117E-3</v>
      </c>
      <c r="Y51">
        <f>AVERAGE('UAS ctrl'!AJ49:BO49)</f>
        <v>2.9259259259259249E-2</v>
      </c>
      <c r="Z51">
        <f>AVERAGE(expt!AJ49:BO49)</f>
        <v>0.13962962962962949</v>
      </c>
      <c r="AB51">
        <f>STDEV('Gal4 ctrl'!AJ49:BO49)/SQRT(COUNT('Gal4 ctrl'!AJ49:BO49))</f>
        <v>7.3327759623881092E-2</v>
      </c>
      <c r="AC51">
        <f>STDEV('UAS ctrl'!AJ49:BO49)/SQRT(COUNT('UAS ctrl'!AJ49:BO49))</f>
        <v>0.11510826128727025</v>
      </c>
      <c r="AD51">
        <f>STDEV(expt!AJ49:BO49)/SQRT(COUNT(expt!AJ49:BO49))</f>
        <v>0.1215252695634336</v>
      </c>
    </row>
    <row r="52" spans="15:30" x14ac:dyDescent="0.2">
      <c r="O52">
        <v>49</v>
      </c>
      <c r="P52">
        <f>AVERAGE('Gal4 ctrl'!C50:AH50)</f>
        <v>1.6719576719576707E-2</v>
      </c>
      <c r="Q52">
        <f>AVERAGE('UAS ctrl'!C50:AH50)</f>
        <v>2.1481481481481438E-2</v>
      </c>
      <c r="R52">
        <f>AVERAGE(expt!C50:AH50)</f>
        <v>3.0185185185185197E-2</v>
      </c>
      <c r="T52">
        <f>STDEV('Gal4 ctrl'!C50:AH50)/SQRT(COUNT('Gal4 ctrl'!C50:AH50))</f>
        <v>5.8029450634674365E-2</v>
      </c>
      <c r="U52">
        <f>STDEV('UAS ctrl'!C50:AH50)/SQRT(COUNT('UAS ctrl'!C50:AH50))</f>
        <v>7.9572934166410189E-2</v>
      </c>
      <c r="V52">
        <f>STDEV(expt!C50:AH50)/SQRT(COUNT(expt!C50:AH50))</f>
        <v>7.8127944846190234E-2</v>
      </c>
      <c r="X52">
        <f>AVERAGE('Gal4 ctrl'!AJ50:BO50)</f>
        <v>3.0264550264550289E-2</v>
      </c>
      <c r="Y52">
        <f>AVERAGE('UAS ctrl'!AJ50:BO50)</f>
        <v>4.1481481481481501E-2</v>
      </c>
      <c r="Z52">
        <f>AVERAGE(expt!AJ50:BO50)</f>
        <v>0.1488888888888889</v>
      </c>
      <c r="AB52">
        <f>STDEV('Gal4 ctrl'!AJ50:BO50)/SQRT(COUNT('Gal4 ctrl'!AJ50:BO50))</f>
        <v>3.9656052300579898E-2</v>
      </c>
      <c r="AC52">
        <f>STDEV('UAS ctrl'!AJ50:BO50)/SQRT(COUNT('UAS ctrl'!AJ50:BO50))</f>
        <v>0.12067872591836891</v>
      </c>
      <c r="AD52">
        <f>STDEV(expt!AJ50:BO50)/SQRT(COUNT(expt!AJ50:BO50))</f>
        <v>0.12089255881969634</v>
      </c>
    </row>
    <row r="53" spans="15:30" x14ac:dyDescent="0.2">
      <c r="O53">
        <v>50</v>
      </c>
      <c r="P53">
        <f>AVERAGE('Gal4 ctrl'!C51:AH51)</f>
        <v>2.3703703703703727E-2</v>
      </c>
      <c r="Q53">
        <f>AVERAGE('UAS ctrl'!C51:AH51)</f>
        <v>-2.77777777777782E-3</v>
      </c>
      <c r="R53">
        <f>AVERAGE(expt!C51:AH51)</f>
        <v>0.10148148148148144</v>
      </c>
      <c r="T53">
        <f>STDEV('Gal4 ctrl'!C51:AH51)/SQRT(COUNT('Gal4 ctrl'!C51:AH51))</f>
        <v>5.9721235474711691E-2</v>
      </c>
      <c r="U53">
        <f>STDEV('UAS ctrl'!C51:AH51)/SQRT(COUNT('UAS ctrl'!C51:AH51))</f>
        <v>8.7376838659660699E-2</v>
      </c>
      <c r="V53">
        <f>STDEV(expt!C51:AH51)/SQRT(COUNT(expt!C51:AH51))</f>
        <v>8.4178267953257516E-2</v>
      </c>
      <c r="X53">
        <f>AVERAGE('Gal4 ctrl'!AJ51:BO51)</f>
        <v>4.2539682539682565E-2</v>
      </c>
      <c r="Y53">
        <f>AVERAGE('UAS ctrl'!AJ51:BO51)</f>
        <v>3.0740740740740749E-2</v>
      </c>
      <c r="Z53">
        <f>AVERAGE(expt!AJ51:BO51)</f>
        <v>0.19518518518518513</v>
      </c>
      <c r="AB53">
        <f>STDEV('Gal4 ctrl'!AJ51:BO51)/SQRT(COUNT('Gal4 ctrl'!AJ51:BO51))</f>
        <v>8.6964299546386403E-2</v>
      </c>
      <c r="AC53">
        <f>STDEV('UAS ctrl'!AJ51:BO51)/SQRT(COUNT('UAS ctrl'!AJ51:BO51))</f>
        <v>0.13160244826588427</v>
      </c>
      <c r="AD53">
        <f>STDEV(expt!AJ51:BO51)/SQRT(COUNT(expt!AJ51:BO51))</f>
        <v>0.14123992509665612</v>
      </c>
    </row>
    <row r="54" spans="15:30" x14ac:dyDescent="0.2">
      <c r="O54">
        <v>51</v>
      </c>
      <c r="P54">
        <f>AVERAGE('Gal4 ctrl'!C52:AH52)</f>
        <v>4.2116402116402073E-2</v>
      </c>
      <c r="Q54">
        <f>AVERAGE('UAS ctrl'!C52:AH52)</f>
        <v>4.4259259259259193E-2</v>
      </c>
      <c r="R54">
        <f>AVERAGE(expt!C52:AH52)</f>
        <v>0.12222222222222222</v>
      </c>
      <c r="T54">
        <f>STDEV('Gal4 ctrl'!C52:AH52)/SQRT(COUNT('Gal4 ctrl'!C52:AH52))</f>
        <v>7.8525692807097827E-2</v>
      </c>
      <c r="U54">
        <f>STDEV('UAS ctrl'!C52:AH52)/SQRT(COUNT('UAS ctrl'!C52:AH52))</f>
        <v>7.9136153963896491E-2</v>
      </c>
      <c r="V54">
        <f>STDEV(expt!C52:AH52)/SQRT(COUNT(expt!C52:AH52))</f>
        <v>8.7131810759753126E-2</v>
      </c>
      <c r="X54">
        <f>AVERAGE('Gal4 ctrl'!AJ52:BO52)</f>
        <v>8.6560846560846588E-2</v>
      </c>
      <c r="Y54">
        <f>AVERAGE('UAS ctrl'!AJ52:BO52)</f>
        <v>0.11481481481481473</v>
      </c>
      <c r="Z54">
        <f>AVERAGE(expt!AJ52:BO52)</f>
        <v>0.21592592592592591</v>
      </c>
      <c r="AB54">
        <f>STDEV('Gal4 ctrl'!AJ52:BO52)/SQRT(COUNT('Gal4 ctrl'!AJ52:BO52))</f>
        <v>0.11821073666558328</v>
      </c>
      <c r="AC54">
        <f>STDEV('UAS ctrl'!AJ52:BO52)/SQRT(COUNT('UAS ctrl'!AJ52:BO52))</f>
        <v>0.11166247677873067</v>
      </c>
      <c r="AD54">
        <f>STDEV(expt!AJ52:BO52)/SQRT(COUNT(expt!AJ52:BO52))</f>
        <v>0.13863751502465854</v>
      </c>
    </row>
    <row r="55" spans="15:30" x14ac:dyDescent="0.2">
      <c r="O55">
        <v>52</v>
      </c>
      <c r="P55">
        <f>AVERAGE('Gal4 ctrl'!C53:AH53)</f>
        <v>9.1851851851851782E-2</v>
      </c>
      <c r="Q55">
        <f>AVERAGE('UAS ctrl'!C53:AH53)</f>
        <v>4.9259259259259204E-2</v>
      </c>
      <c r="R55">
        <f>AVERAGE(expt!C53:AH53)</f>
        <v>0.10185185185185189</v>
      </c>
      <c r="T55">
        <f>STDEV('Gal4 ctrl'!C53:AH53)/SQRT(COUNT('Gal4 ctrl'!C53:AH53))</f>
        <v>7.0430024198039703E-2</v>
      </c>
      <c r="U55">
        <f>STDEV('UAS ctrl'!C53:AH53)/SQRT(COUNT('UAS ctrl'!C53:AH53))</f>
        <v>7.6238441447049943E-2</v>
      </c>
      <c r="V55">
        <f>STDEV(expt!C53:AH53)/SQRT(COUNT(expt!C53:AH53))</f>
        <v>8.2547848146716743E-2</v>
      </c>
      <c r="X55">
        <f>AVERAGE('Gal4 ctrl'!AJ53:BO53)</f>
        <v>0.1297354497354497</v>
      </c>
      <c r="Y55">
        <f>AVERAGE('UAS ctrl'!AJ53:BO53)</f>
        <v>0.12555555555555553</v>
      </c>
      <c r="Z55">
        <f>AVERAGE(expt!AJ53:BO53)</f>
        <v>0.20592592592592601</v>
      </c>
      <c r="AB55">
        <f>STDEV('Gal4 ctrl'!AJ53:BO53)/SQRT(COUNT('Gal4 ctrl'!AJ53:BO53))</f>
        <v>9.1951278691061428E-2</v>
      </c>
      <c r="AC55">
        <f>STDEV('UAS ctrl'!AJ53:BO53)/SQRT(COUNT('UAS ctrl'!AJ53:BO53))</f>
        <v>0.10970173161648406</v>
      </c>
      <c r="AD55">
        <f>STDEV(expt!AJ53:BO53)/SQRT(COUNT(expt!AJ53:BO53))</f>
        <v>0.1166976527256461</v>
      </c>
    </row>
    <row r="56" spans="15:30" x14ac:dyDescent="0.2">
      <c r="O56">
        <v>53</v>
      </c>
      <c r="P56">
        <f>AVERAGE('Gal4 ctrl'!C54:AH54)</f>
        <v>0.14031746031746029</v>
      </c>
      <c r="Q56">
        <f>AVERAGE('UAS ctrl'!C54:AH54)</f>
        <v>2.6481481481481443E-2</v>
      </c>
      <c r="R56">
        <f>AVERAGE(expt!C54:AH54)</f>
        <v>9.68518518518518E-2</v>
      </c>
      <c r="T56">
        <f>STDEV('Gal4 ctrl'!C54:AH54)/SQRT(COUNT('Gal4 ctrl'!C54:AH54))</f>
        <v>6.6378871150804167E-2</v>
      </c>
      <c r="U56">
        <f>STDEV('UAS ctrl'!C54:AH54)/SQRT(COUNT('UAS ctrl'!C54:AH54))</f>
        <v>7.1764472132442414E-2</v>
      </c>
      <c r="V56">
        <f>STDEV(expt!C54:AH54)/SQRT(COUNT(expt!C54:AH54))</f>
        <v>8.3497492631336906E-2</v>
      </c>
      <c r="X56">
        <f>AVERAGE('Gal4 ctrl'!AJ54:BO54)</f>
        <v>0.12804232804232799</v>
      </c>
      <c r="Y56">
        <f>AVERAGE('UAS ctrl'!AJ54:BO54)</f>
        <v>7.8518518518518515E-2</v>
      </c>
      <c r="Z56">
        <f>AVERAGE(expt!AJ54:BO54)</f>
        <v>0.208148148148148</v>
      </c>
      <c r="AB56">
        <f>STDEV('Gal4 ctrl'!AJ54:BO54)/SQRT(COUNT('Gal4 ctrl'!AJ54:BO54))</f>
        <v>0.10240703950122922</v>
      </c>
      <c r="AC56">
        <f>STDEV('UAS ctrl'!AJ54:BO54)/SQRT(COUNT('UAS ctrl'!AJ54:BO54))</f>
        <v>9.4682447285783011E-2</v>
      </c>
      <c r="AD56">
        <f>STDEV(expt!AJ54:BO54)/SQRT(COUNT(expt!AJ54:BO54))</f>
        <v>8.9990963467344323E-2</v>
      </c>
    </row>
    <row r="57" spans="15:30" x14ac:dyDescent="0.2">
      <c r="O57">
        <v>54</v>
      </c>
      <c r="P57">
        <f>AVERAGE('Gal4 ctrl'!C55:AH55)</f>
        <v>0.11788359788359785</v>
      </c>
      <c r="Q57">
        <f>AVERAGE('UAS ctrl'!C55:AH55)</f>
        <v>5.4629629629629535E-2</v>
      </c>
      <c r="R57">
        <f>AVERAGE(expt!C55:AH55)</f>
        <v>6.7592592592592482E-2</v>
      </c>
      <c r="T57">
        <f>STDEV('Gal4 ctrl'!C55:AH55)/SQRT(COUNT('Gal4 ctrl'!C55:AH55))</f>
        <v>5.7745775403077022E-2</v>
      </c>
      <c r="U57">
        <f>STDEV('UAS ctrl'!C55:AH55)/SQRT(COUNT('UAS ctrl'!C55:AH55))</f>
        <v>7.1819755463282314E-2</v>
      </c>
      <c r="V57">
        <f>STDEV(expt!C55:AH55)/SQRT(COUNT(expt!C55:AH55))</f>
        <v>7.3763159219077376E-2</v>
      </c>
      <c r="X57">
        <f>AVERAGE('Gal4 ctrl'!AJ55:BO55)</f>
        <v>6.3703703703703721E-2</v>
      </c>
      <c r="Y57">
        <f>AVERAGE('UAS ctrl'!AJ55:BO55)</f>
        <v>0.12555555555555548</v>
      </c>
      <c r="Z57">
        <f>AVERAGE(expt!AJ55:BO55)</f>
        <v>0.21666666666666651</v>
      </c>
      <c r="AB57">
        <f>STDEV('Gal4 ctrl'!AJ55:BO55)/SQRT(COUNT('Gal4 ctrl'!AJ55:BO55))</f>
        <v>8.8797130770529809E-2</v>
      </c>
      <c r="AC57">
        <f>STDEV('UAS ctrl'!AJ55:BO55)/SQRT(COUNT('UAS ctrl'!AJ55:BO55))</f>
        <v>8.5440037453175272E-2</v>
      </c>
      <c r="AD57">
        <f>STDEV(expt!AJ55:BO55)/SQRT(COUNT(expt!AJ55:BO55))</f>
        <v>7.3442679420714349E-2</v>
      </c>
    </row>
    <row r="58" spans="15:30" x14ac:dyDescent="0.2">
      <c r="O58">
        <v>55</v>
      </c>
      <c r="P58">
        <f>AVERAGE('Gal4 ctrl'!C56:AH56)</f>
        <v>9.3333333333333296E-2</v>
      </c>
      <c r="Q58">
        <f>AVERAGE('UAS ctrl'!C56:AH56)</f>
        <v>4.8518518518518503E-2</v>
      </c>
      <c r="R58">
        <f>AVERAGE(expt!C56:AH56)</f>
        <v>4.4814814814814814E-2</v>
      </c>
      <c r="T58">
        <f>STDEV('Gal4 ctrl'!C56:AH56)/SQRT(COUNT('Gal4 ctrl'!C56:AH56))</f>
        <v>7.8197329569873325E-2</v>
      </c>
      <c r="U58">
        <f>STDEV('UAS ctrl'!C56:AH56)/SQRT(COUNT('UAS ctrl'!C56:AH56))</f>
        <v>6.8313741378204729E-2</v>
      </c>
      <c r="V58">
        <f>STDEV(expt!C56:AH56)/SQRT(COUNT(expt!C56:AH56))</f>
        <v>6.8815771631509384E-2</v>
      </c>
      <c r="X58">
        <f>AVERAGE('Gal4 ctrl'!AJ56:BO56)</f>
        <v>9.4603174603174578E-2</v>
      </c>
      <c r="Y58">
        <f>AVERAGE('UAS ctrl'!AJ56:BO56)</f>
        <v>0.10555555555555551</v>
      </c>
      <c r="Z58">
        <f>AVERAGE(expt!AJ56:BO56)</f>
        <v>0.15962962962962962</v>
      </c>
      <c r="AB58">
        <f>STDEV('Gal4 ctrl'!AJ56:BO56)/SQRT(COUNT('Gal4 ctrl'!AJ56:BO56))</f>
        <v>0.10809712433209474</v>
      </c>
      <c r="AC58">
        <f>STDEV('UAS ctrl'!AJ56:BO56)/SQRT(COUNT('UAS ctrl'!AJ56:BO56))</f>
        <v>8.3553149239244132E-2</v>
      </c>
      <c r="AD58">
        <f>STDEV(expt!AJ56:BO56)/SQRT(COUNT(expt!AJ56:BO56))</f>
        <v>8.1230855535593685E-2</v>
      </c>
    </row>
    <row r="59" spans="15:30" x14ac:dyDescent="0.2">
      <c r="O59">
        <v>56</v>
      </c>
      <c r="P59">
        <f>AVERAGE('Gal4 ctrl'!C57:AH57)</f>
        <v>6.645502645502642E-2</v>
      </c>
      <c r="Q59">
        <f>AVERAGE('UAS ctrl'!C57:AH57)</f>
        <v>6.3518518518518502E-2</v>
      </c>
      <c r="R59">
        <f>AVERAGE(expt!C57:AH57)</f>
        <v>4.3703703703703661E-2</v>
      </c>
      <c r="T59">
        <f>STDEV('Gal4 ctrl'!C57:AH57)/SQRT(COUNT('Gal4 ctrl'!C57:AH57))</f>
        <v>7.6959645723437498E-2</v>
      </c>
      <c r="U59">
        <f>STDEV('UAS ctrl'!C57:AH57)/SQRT(COUNT('UAS ctrl'!C57:AH57))</f>
        <v>6.8606866632011682E-2</v>
      </c>
      <c r="V59">
        <f>STDEV(expt!C57:AH57)/SQRT(COUNT(expt!C57:AH57))</f>
        <v>6.3868577912987404E-2</v>
      </c>
      <c r="X59">
        <f>AVERAGE('Gal4 ctrl'!AJ57:BO57)</f>
        <v>5.2275132275132294E-2</v>
      </c>
      <c r="Y59">
        <f>AVERAGE('UAS ctrl'!AJ57:BO57)</f>
        <v>0.12777777777777774</v>
      </c>
      <c r="Z59">
        <f>AVERAGE(expt!AJ57:BO57)</f>
        <v>0.12962962962962962</v>
      </c>
      <c r="AB59">
        <f>STDEV('Gal4 ctrl'!AJ57:BO57)/SQRT(COUNT('Gal4 ctrl'!AJ57:BO57))</f>
        <v>0.12062402871711829</v>
      </c>
      <c r="AC59">
        <f>STDEV('UAS ctrl'!AJ57:BO57)/SQRT(COUNT('UAS ctrl'!AJ57:BO57))</f>
        <v>0.10143541610796242</v>
      </c>
      <c r="AD59">
        <f>STDEV(expt!AJ57:BO57)/SQRT(COUNT(expt!AJ57:BO57))</f>
        <v>8.7045704848144528E-2</v>
      </c>
    </row>
    <row r="60" spans="15:30" x14ac:dyDescent="0.2">
      <c r="O60">
        <v>57</v>
      </c>
      <c r="P60">
        <f>AVERAGE('Gal4 ctrl'!C58:AH58)</f>
        <v>0.12148148148148143</v>
      </c>
      <c r="Q60">
        <f>AVERAGE('UAS ctrl'!C58:AH58)</f>
        <v>0.1055555555555556</v>
      </c>
      <c r="R60">
        <f>AVERAGE(expt!C58:AH58)</f>
        <v>7.3333333333333334E-2</v>
      </c>
      <c r="T60">
        <f>STDEV('Gal4 ctrl'!C58:AH58)/SQRT(COUNT('Gal4 ctrl'!C58:AH58))</f>
        <v>8.8144898925350407E-2</v>
      </c>
      <c r="U60">
        <f>STDEV('UAS ctrl'!C58:AH58)/SQRT(COUNT('UAS ctrl'!C58:AH58))</f>
        <v>6.0449694155952832E-2</v>
      </c>
      <c r="V60">
        <f>STDEV(expt!C58:AH58)/SQRT(COUNT(expt!C58:AH58))</f>
        <v>7.8025707135128852E-2</v>
      </c>
      <c r="X60">
        <f>AVERAGE('Gal4 ctrl'!AJ58:BO58)</f>
        <v>0.16232804232804227</v>
      </c>
      <c r="Y60">
        <f>AVERAGE('UAS ctrl'!AJ58:BO58)</f>
        <v>0.15481481481481491</v>
      </c>
      <c r="Z60">
        <f>AVERAGE(expt!AJ58:BO58)</f>
        <v>0.16037037037037039</v>
      </c>
      <c r="AB60">
        <f>STDEV('Gal4 ctrl'!AJ58:BO58)/SQRT(COUNT('Gal4 ctrl'!AJ58:BO58))</f>
        <v>0.11405110153388659</v>
      </c>
      <c r="AC60">
        <f>STDEV('UAS ctrl'!AJ58:BO58)/SQRT(COUNT('UAS ctrl'!AJ58:BO58))</f>
        <v>0.10137173999109544</v>
      </c>
      <c r="AD60">
        <f>STDEV(expt!AJ58:BO58)/SQRT(COUNT(expt!AJ58:BO58))</f>
        <v>0.10126526613318355</v>
      </c>
    </row>
    <row r="61" spans="15:30" x14ac:dyDescent="0.2">
      <c r="O61">
        <v>58</v>
      </c>
      <c r="P61">
        <f>AVERAGE('Gal4 ctrl'!C59:AH59)</f>
        <v>9.3333333333333296E-2</v>
      </c>
      <c r="Q61">
        <f>AVERAGE('UAS ctrl'!C59:AH59)</f>
        <v>9.555555555555556E-2</v>
      </c>
      <c r="R61">
        <f>AVERAGE(expt!C59:AH59)</f>
        <v>4.8703703703703631E-2</v>
      </c>
      <c r="T61">
        <f>STDEV('Gal4 ctrl'!C59:AH59)/SQRT(COUNT('Gal4 ctrl'!C59:AH59))</f>
        <v>8.867427626169086E-2</v>
      </c>
      <c r="U61">
        <f>STDEV('UAS ctrl'!C59:AH59)/SQRT(COUNT('UAS ctrl'!C59:AH59))</f>
        <v>6.6430032707667994E-2</v>
      </c>
      <c r="V61">
        <f>STDEV(expt!C59:AH59)/SQRT(COUNT(expt!C59:AH59))</f>
        <v>7.1412667574301744E-2</v>
      </c>
      <c r="X61">
        <f>AVERAGE('Gal4 ctrl'!AJ59:BO59)</f>
        <v>0.11830687830687828</v>
      </c>
      <c r="Y61">
        <f>AVERAGE('UAS ctrl'!AJ59:BO59)</f>
        <v>0.16555555555555562</v>
      </c>
      <c r="Z61">
        <f>AVERAGE(expt!AJ59:BO59)</f>
        <v>7.25925925925925E-2</v>
      </c>
      <c r="AB61">
        <f>STDEV('Gal4 ctrl'!AJ59:BO59)/SQRT(COUNT('Gal4 ctrl'!AJ59:BO59))</f>
        <v>9.8768657039815327E-2</v>
      </c>
      <c r="AC61">
        <f>STDEV('UAS ctrl'!AJ59:BO59)/SQRT(COUNT('UAS ctrl'!AJ59:BO59))</f>
        <v>0.11775672834428939</v>
      </c>
      <c r="AD61">
        <f>STDEV(expt!AJ59:BO59)/SQRT(COUNT(expt!AJ59:BO59))</f>
        <v>0.11828813587329615</v>
      </c>
    </row>
    <row r="62" spans="15:30" x14ac:dyDescent="0.2">
      <c r="O62">
        <v>59</v>
      </c>
      <c r="P62">
        <f>AVERAGE('Gal4 ctrl'!C60:AH60)</f>
        <v>5.9047619047619002E-2</v>
      </c>
      <c r="Q62">
        <f>AVERAGE('UAS ctrl'!C60:AH60)</f>
        <v>0.10555555555555556</v>
      </c>
      <c r="R62">
        <f>AVERAGE(expt!C60:AH60)</f>
        <v>5.9444444444444376E-2</v>
      </c>
      <c r="T62">
        <f>STDEV('Gal4 ctrl'!C60:AH60)/SQRT(COUNT('Gal4 ctrl'!C60:AH60))</f>
        <v>9.4222669811903179E-2</v>
      </c>
      <c r="U62">
        <f>STDEV('UAS ctrl'!C60:AH60)/SQRT(COUNT('UAS ctrl'!C60:AH60))</f>
        <v>7.7120977535559271E-2</v>
      </c>
      <c r="V62">
        <f>STDEV(expt!C60:AH60)/SQRT(COUNT(expt!C60:AH60))</f>
        <v>6.9566017041536268E-2</v>
      </c>
      <c r="X62">
        <f>AVERAGE('Gal4 ctrl'!AJ60:BO60)</f>
        <v>9.5449735449735423E-2</v>
      </c>
      <c r="Y62">
        <f>AVERAGE('UAS ctrl'!AJ60:BO60)</f>
        <v>0.20407407407407413</v>
      </c>
      <c r="Z62">
        <f>AVERAGE(expt!AJ60:BO60)</f>
        <v>9.1851851851851768E-2</v>
      </c>
      <c r="AB62">
        <f>STDEV('Gal4 ctrl'!AJ60:BO60)/SQRT(COUNT('Gal4 ctrl'!AJ60:BO60))</f>
        <v>0.11575745810233856</v>
      </c>
      <c r="AC62">
        <f>STDEV('UAS ctrl'!AJ60:BO60)/SQRT(COUNT('UAS ctrl'!AJ60:BO60))</f>
        <v>0.14025081812633677</v>
      </c>
      <c r="AD62">
        <f>STDEV(expt!AJ60:BO60)/SQRT(COUNT(expt!AJ60:BO60))</f>
        <v>9.6068105699990913E-2</v>
      </c>
    </row>
    <row r="63" spans="15:30" x14ac:dyDescent="0.2">
      <c r="O63">
        <v>60</v>
      </c>
      <c r="P63">
        <f>AVERAGE('Gal4 ctrl'!C61:AH61)</f>
        <v>0.13735449735449728</v>
      </c>
      <c r="Q63">
        <f>AVERAGE('UAS ctrl'!C61:AH61)</f>
        <v>0.10981481481481478</v>
      </c>
      <c r="R63">
        <f>AVERAGE(expt!C61:AH61)</f>
        <v>4.3703703703703745E-2</v>
      </c>
      <c r="T63">
        <f>STDEV('Gal4 ctrl'!C61:AH61)/SQRT(COUNT('Gal4 ctrl'!C61:AH61))</f>
        <v>8.319396709766759E-2</v>
      </c>
      <c r="U63">
        <f>STDEV('UAS ctrl'!C61:AH61)/SQRT(COUNT('UAS ctrl'!C61:AH61))</f>
        <v>8.5283665565301703E-2</v>
      </c>
      <c r="V63">
        <f>STDEV(expt!C61:AH61)/SQRT(COUNT(expt!C61:AH61))</f>
        <v>8.0447536488787344E-2</v>
      </c>
      <c r="X63">
        <f>AVERAGE('Gal4 ctrl'!AJ61:BO61)</f>
        <v>0.15005291005290999</v>
      </c>
      <c r="Y63">
        <f>AVERAGE('UAS ctrl'!AJ61:BO61)</f>
        <v>0.19407407407407412</v>
      </c>
      <c r="Z63">
        <f>AVERAGE(expt!AJ61:BO61)</f>
        <v>0.12185185185185199</v>
      </c>
      <c r="AB63">
        <f>STDEV('Gal4 ctrl'!AJ61:BO61)/SQRT(COUNT('Gal4 ctrl'!AJ61:BO61))</f>
        <v>0.11531912423902316</v>
      </c>
      <c r="AC63">
        <f>STDEV('UAS ctrl'!AJ61:BO61)/SQRT(COUNT('UAS ctrl'!AJ61:BO61))</f>
        <v>0.15138267951604101</v>
      </c>
      <c r="AD63">
        <f>STDEV(expt!AJ61:BO61)/SQRT(COUNT(expt!AJ61:BO61))</f>
        <v>0.11885525905213615</v>
      </c>
    </row>
    <row r="64" spans="15:30" x14ac:dyDescent="0.2">
      <c r="O64">
        <v>61</v>
      </c>
      <c r="P64">
        <f>AVERAGE('Gal4 ctrl'!C62:AH62)</f>
        <v>0.10476190476190471</v>
      </c>
      <c r="Q64">
        <f>AVERAGE('UAS ctrl'!C62:AH62)</f>
        <v>0.12870370370370368</v>
      </c>
      <c r="R64">
        <f>AVERAGE(expt!C62:AH62)</f>
        <v>2.1666666666666633E-2</v>
      </c>
      <c r="T64">
        <f>STDEV('Gal4 ctrl'!C62:AH62)/SQRT(COUNT('Gal4 ctrl'!C62:AH62))</f>
        <v>0.10223454103678416</v>
      </c>
      <c r="U64">
        <f>STDEV('UAS ctrl'!C62:AH62)/SQRT(COUNT('UAS ctrl'!C62:AH62))</f>
        <v>6.6828592787072191E-2</v>
      </c>
      <c r="V64">
        <f>STDEV(expt!C62:AH62)/SQRT(COUNT(expt!C62:AH62))</f>
        <v>6.7441976619415492E-2</v>
      </c>
      <c r="X64">
        <f>AVERAGE('Gal4 ctrl'!AJ62:BO62)</f>
        <v>0.17291005291005287</v>
      </c>
      <c r="Y64">
        <f>AVERAGE('UAS ctrl'!AJ62:BO62)</f>
        <v>0.21962962962962962</v>
      </c>
      <c r="Z64">
        <f>AVERAGE(expt!AJ62:BO62)</f>
        <v>9.3333333333333254E-2</v>
      </c>
      <c r="AB64">
        <f>STDEV('Gal4 ctrl'!AJ62:BO62)/SQRT(COUNT('Gal4 ctrl'!AJ62:BO62))</f>
        <v>0.13525625511159126</v>
      </c>
      <c r="AC64">
        <f>STDEV('UAS ctrl'!AJ62:BO62)/SQRT(COUNT('UAS ctrl'!AJ62:BO62))</f>
        <v>0.11220196439994592</v>
      </c>
      <c r="AD64">
        <f>STDEV(expt!AJ62:BO62)/SQRT(COUNT(expt!AJ62:BO62))</f>
        <v>6.4503409137187578E-2</v>
      </c>
    </row>
    <row r="65" spans="15:30" x14ac:dyDescent="0.2">
      <c r="O65">
        <v>62</v>
      </c>
      <c r="P65">
        <f>AVERAGE('Gal4 ctrl'!C63:AH63)</f>
        <v>6.7724867724867716E-2</v>
      </c>
      <c r="Q65">
        <f>AVERAGE('UAS ctrl'!C63:AH63)</f>
        <v>0.14870370370370378</v>
      </c>
      <c r="R65">
        <f>AVERAGE(expt!C63:AH63)</f>
        <v>2.7777777777777804E-2</v>
      </c>
      <c r="T65">
        <f>STDEV('Gal4 ctrl'!C63:AH63)/SQRT(COUNT('Gal4 ctrl'!C63:AH63))</f>
        <v>7.7395370331651628E-2</v>
      </c>
      <c r="U65">
        <f>STDEV('UAS ctrl'!C63:AH63)/SQRT(COUNT('UAS ctrl'!C63:AH63))</f>
        <v>6.7872614619388746E-2</v>
      </c>
      <c r="V65">
        <f>STDEV(expt!C63:AH63)/SQRT(COUNT(expt!C63:AH63))</f>
        <v>8.1526306413346308E-2</v>
      </c>
      <c r="X65">
        <f>AVERAGE('Gal4 ctrl'!AJ63:BO63)</f>
        <v>8.6560846560846574E-2</v>
      </c>
      <c r="Y65">
        <f>AVERAGE('UAS ctrl'!AJ63:BO63)</f>
        <v>0.26037037037037053</v>
      </c>
      <c r="Z65">
        <f>AVERAGE(expt!AJ63:BO63)</f>
        <v>6.5555555555555478E-2</v>
      </c>
      <c r="AB65">
        <f>STDEV('Gal4 ctrl'!AJ63:BO63)/SQRT(COUNT('Gal4 ctrl'!AJ63:BO63))</f>
        <v>0.12202008067028831</v>
      </c>
      <c r="AC65">
        <f>STDEV('UAS ctrl'!AJ63:BO63)/SQRT(COUNT('UAS ctrl'!AJ63:BO63))</f>
        <v>0.10489854004562556</v>
      </c>
      <c r="AD65">
        <f>STDEV(expt!AJ63:BO63)/SQRT(COUNT(expt!AJ63:BO63))</f>
        <v>7.0156595369214689E-2</v>
      </c>
    </row>
    <row r="66" spans="15:30" x14ac:dyDescent="0.2">
      <c r="O66">
        <v>63</v>
      </c>
      <c r="P66">
        <f>AVERAGE('Gal4 ctrl'!C64:AH64)</f>
        <v>6.5608465608465644E-2</v>
      </c>
      <c r="Q66">
        <f>AVERAGE('UAS ctrl'!C64:AH64)</f>
        <v>0.14944444444444444</v>
      </c>
      <c r="R66">
        <f>AVERAGE(expt!C64:AH64)</f>
        <v>4.3518518518518505E-2</v>
      </c>
      <c r="T66">
        <f>STDEV('Gal4 ctrl'!C64:AH64)/SQRT(COUNT('Gal4 ctrl'!C64:AH64))</f>
        <v>8.2130016619964913E-2</v>
      </c>
      <c r="U66">
        <f>STDEV('UAS ctrl'!C64:AH64)/SQRT(COUNT('UAS ctrl'!C64:AH64))</f>
        <v>7.9412782547945732E-2</v>
      </c>
      <c r="V66">
        <f>STDEV(expt!C64:AH64)/SQRT(COUNT(expt!C64:AH64))</f>
        <v>8.3473832177732243E-2</v>
      </c>
      <c r="X66">
        <f>AVERAGE('Gal4 ctrl'!AJ64:BO64)</f>
        <v>3.9999999999999987E-2</v>
      </c>
      <c r="Y66">
        <f>AVERAGE('UAS ctrl'!AJ64:BO64)</f>
        <v>0.29888888888888887</v>
      </c>
      <c r="Z66">
        <f>AVERAGE(expt!AJ64:BO64)</f>
        <v>7.8518518518518501E-2</v>
      </c>
      <c r="AB66">
        <f>STDEV('Gal4 ctrl'!AJ64:BO64)/SQRT(COUNT('Gal4 ctrl'!AJ64:BO64))</f>
        <v>0.10254632565758925</v>
      </c>
      <c r="AC66">
        <f>STDEV('UAS ctrl'!AJ64:BO64)/SQRT(COUNT('UAS ctrl'!AJ64:BO64))</f>
        <v>0.11076763489322734</v>
      </c>
      <c r="AD66">
        <f>STDEV(expt!AJ64:BO64)/SQRT(COUNT(expt!AJ64:BO64))</f>
        <v>9.6056681940428518E-2</v>
      </c>
    </row>
    <row r="67" spans="15:30" x14ac:dyDescent="0.2">
      <c r="O67">
        <v>64</v>
      </c>
      <c r="P67">
        <f>AVERAGE('Gal4 ctrl'!C65:AH65)</f>
        <v>7.5343915343915296E-2</v>
      </c>
      <c r="Q67">
        <f>AVERAGE('UAS ctrl'!C65:AH65)</f>
        <v>0.1594444444444445</v>
      </c>
      <c r="R67">
        <f>AVERAGE(expt!C65:AH65)</f>
        <v>0.12166666666666662</v>
      </c>
      <c r="T67">
        <f>STDEV('Gal4 ctrl'!C65:AH65)/SQRT(COUNT('Gal4 ctrl'!C65:AH65))</f>
        <v>6.9866647256102907E-2</v>
      </c>
      <c r="U67">
        <f>STDEV('UAS ctrl'!C65:AH65)/SQRT(COUNT('UAS ctrl'!C65:AH65))</f>
        <v>7.3894458158254697E-2</v>
      </c>
      <c r="V67">
        <f>STDEV(expt!C65:AH65)/SQRT(COUNT(expt!C65:AH65))</f>
        <v>7.7512289392448641E-2</v>
      </c>
      <c r="X67">
        <f>AVERAGE('Gal4 ctrl'!AJ65:BO65)</f>
        <v>9.3756613756613719E-2</v>
      </c>
      <c r="Y67">
        <f>AVERAGE('UAS ctrl'!AJ65:BO65)</f>
        <v>0.29814814814814811</v>
      </c>
      <c r="Z67">
        <f>AVERAGE(expt!AJ65:BO65)</f>
        <v>9.6296296296296227E-2</v>
      </c>
      <c r="AB67">
        <f>STDEV('Gal4 ctrl'!AJ65:BO65)/SQRT(COUNT('Gal4 ctrl'!AJ65:BO65))</f>
        <v>9.8311681290871117E-2</v>
      </c>
      <c r="AC67">
        <f>STDEV('UAS ctrl'!AJ65:BO65)/SQRT(COUNT('UAS ctrl'!AJ65:BO65))</f>
        <v>0.10104597006236134</v>
      </c>
      <c r="AD67">
        <f>STDEV(expt!AJ65:BO65)/SQRT(COUNT(expt!AJ65:BO65))</f>
        <v>6.8800648954005172E-2</v>
      </c>
    </row>
    <row r="68" spans="15:30" x14ac:dyDescent="0.2">
      <c r="O68">
        <v>65</v>
      </c>
      <c r="P68">
        <f>AVERAGE('Gal4 ctrl'!C66:AH66)</f>
        <v>0.10222222222222221</v>
      </c>
      <c r="Q68">
        <f>AVERAGE('UAS ctrl'!C66:AH66)</f>
        <v>0.15907407407407406</v>
      </c>
      <c r="R68">
        <f>AVERAGE(expt!C66:AH66)</f>
        <v>0.12018518518518512</v>
      </c>
      <c r="T68">
        <f>STDEV('Gal4 ctrl'!C66:AH66)/SQRT(COUNT('Gal4 ctrl'!C66:AH66))</f>
        <v>7.469467337866928E-2</v>
      </c>
      <c r="U68">
        <f>STDEV('UAS ctrl'!C66:AH66)/SQRT(COUNT('UAS ctrl'!C66:AH66))</f>
        <v>7.7076067391954106E-2</v>
      </c>
      <c r="V68">
        <f>STDEV(expt!C66:AH66)/SQRT(COUNT(expt!C66:AH66))</f>
        <v>8.0508883883008739E-2</v>
      </c>
      <c r="X68">
        <f>AVERAGE('Gal4 ctrl'!AJ66:BO66)</f>
        <v>0.11153439153439157</v>
      </c>
      <c r="Y68">
        <f>AVERAGE('UAS ctrl'!AJ66:BO66)</f>
        <v>0.28888888888888881</v>
      </c>
      <c r="Z68">
        <f>AVERAGE(expt!AJ66:BO66)</f>
        <v>8.4814814814814746E-2</v>
      </c>
      <c r="AB68">
        <f>STDEV('Gal4 ctrl'!AJ66:BO66)/SQRT(COUNT('Gal4 ctrl'!AJ66:BO66))</f>
        <v>0.13809930596020997</v>
      </c>
      <c r="AC68">
        <f>STDEV('UAS ctrl'!AJ66:BO66)/SQRT(COUNT('UAS ctrl'!AJ66:BO66))</f>
        <v>0.12060725571579563</v>
      </c>
      <c r="AD68">
        <f>STDEV(expt!AJ66:BO66)/SQRT(COUNT(expt!AJ66:BO66))</f>
        <v>8.3607544147460605E-2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8D78B-831A-6641-B102-6CA39209F67D}">
  <dimension ref="A1:V10"/>
  <sheetViews>
    <sheetView workbookViewId="0">
      <selection activeCell="B5" sqref="B5"/>
    </sheetView>
  </sheetViews>
  <sheetFormatPr baseColWidth="10" defaultRowHeight="16" x14ac:dyDescent="0.2"/>
  <sheetData>
    <row r="1" spans="1:22" x14ac:dyDescent="0.2">
      <c r="A1" s="1" t="s">
        <v>12</v>
      </c>
      <c r="B1" s="1" t="s">
        <v>13</v>
      </c>
      <c r="F1" s="1"/>
      <c r="J1" s="1"/>
      <c r="N1" s="1"/>
      <c r="R1" s="1"/>
      <c r="V1" s="1"/>
    </row>
    <row r="2" spans="1:22" x14ac:dyDescent="0.2">
      <c r="B2" t="s">
        <v>4</v>
      </c>
      <c r="F2" t="s">
        <v>5</v>
      </c>
    </row>
    <row r="3" spans="1:22" x14ac:dyDescent="0.2">
      <c r="B3" t="s">
        <v>1</v>
      </c>
      <c r="C3" t="s">
        <v>2</v>
      </c>
      <c r="D3" t="s">
        <v>3</v>
      </c>
      <c r="F3" t="s">
        <v>1</v>
      </c>
      <c r="G3" t="s">
        <v>2</v>
      </c>
      <c r="H3" t="s">
        <v>3</v>
      </c>
    </row>
    <row r="4" spans="1:22" x14ac:dyDescent="0.2">
      <c r="A4" t="s">
        <v>10</v>
      </c>
      <c r="B4">
        <f>AVERAGE('Gal4 ctrl'!C69:AH69)</f>
        <v>-7.0349206349206286E-2</v>
      </c>
      <c r="C4">
        <f>AVERAGE('UAS ctrl'!C69:AH69)</f>
        <v>-3.8999999999999979E-2</v>
      </c>
      <c r="D4">
        <f>AVERAGE(expt!C69:AH69)</f>
        <v>6.5555555555555714E-3</v>
      </c>
      <c r="F4">
        <f>STDEV('Gal4 ctrl'!C69:AH69)/SQRT(COUNT('Gal4 ctrl'!C69:AH69))</f>
        <v>6.0466216755071585E-2</v>
      </c>
      <c r="G4">
        <f>STDEV('UAS ctrl'!C69:AH69)/SQRT(COUNT('UAS ctrl'!C69:AH69))</f>
        <v>5.0571124089524619E-2</v>
      </c>
      <c r="H4">
        <f>STDEV(expt!C69:AH69)/SQRT(COUNT(expt!C69:AH69))</f>
        <v>4.8392390011915976E-2</v>
      </c>
    </row>
    <row r="5" spans="1:22" x14ac:dyDescent="0.2">
      <c r="A5" t="s">
        <v>11</v>
      </c>
      <c r="B5">
        <f>AVERAGE('Gal4 ctrl'!C70:AH70)</f>
        <v>8.3132275132275099E-2</v>
      </c>
      <c r="C5">
        <f>AVERAGE('UAS ctrl'!C70:AH70)</f>
        <v>0.14907407407407408</v>
      </c>
      <c r="D5">
        <f>AVERAGE(expt!C70:AH70)</f>
        <v>6.6962962962962919E-2</v>
      </c>
      <c r="F5">
        <f>STDEV('Gal4 ctrl'!C70:AH70)/SQRT(COUNT('Gal4 ctrl'!C70:AH70))</f>
        <v>7.2905965778927509E-2</v>
      </c>
      <c r="G5">
        <f>STDEV('UAS ctrl'!C70:AH70)/SQRT(COUNT('UAS ctrl'!C70:AH70))</f>
        <v>6.926579951954534E-2</v>
      </c>
      <c r="H5">
        <f>STDEV(expt!C70:AH70)/SQRT(COUNT(expt!C70:AH70))</f>
        <v>7.2919977310694647E-2</v>
      </c>
    </row>
    <row r="8" spans="1:22" x14ac:dyDescent="0.2">
      <c r="A8" t="s">
        <v>11</v>
      </c>
      <c r="B8" t="s">
        <v>4</v>
      </c>
      <c r="F8" t="s">
        <v>5</v>
      </c>
    </row>
    <row r="9" spans="1:22" x14ac:dyDescent="0.2">
      <c r="B9" t="s">
        <v>1</v>
      </c>
      <c r="C9" t="s">
        <v>2</v>
      </c>
      <c r="D9" t="s">
        <v>3</v>
      </c>
      <c r="F9" t="s">
        <v>1</v>
      </c>
      <c r="G9" t="s">
        <v>2</v>
      </c>
      <c r="H9" t="s">
        <v>3</v>
      </c>
    </row>
    <row r="10" spans="1:22" x14ac:dyDescent="0.2">
      <c r="B10">
        <f>B5</f>
        <v>8.3132275132275099E-2</v>
      </c>
      <c r="C10">
        <f t="shared" ref="C10:D10" si="0">C5</f>
        <v>0.14907407407407408</v>
      </c>
      <c r="D10">
        <f t="shared" si="0"/>
        <v>6.6962962962962919E-2</v>
      </c>
      <c r="F10">
        <f>F5</f>
        <v>7.2905965778927509E-2</v>
      </c>
      <c r="G10">
        <f t="shared" ref="G10:H10" si="1">G5</f>
        <v>6.926579951954534E-2</v>
      </c>
      <c r="H10">
        <f t="shared" si="1"/>
        <v>7.2919977310694647E-2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Gal4 ctrl</vt:lpstr>
      <vt:lpstr>UAS ctrl</vt:lpstr>
      <vt:lpstr>expt</vt:lpstr>
      <vt:lpstr>pooled</vt:lpstr>
      <vt:lpstr>pooled2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Anita Devineni</cp:lastModifiedBy>
  <dcterms:created xsi:type="dcterms:W3CDTF">2020-01-07T21:53:55Z</dcterms:created>
  <dcterms:modified xsi:type="dcterms:W3CDTF">2022-01-10T00:39:11Z</dcterms:modified>
</cp:coreProperties>
</file>